
<file path=[Content_Types].xml><?xml version="1.0" encoding="utf-8"?>
<Types xmlns="http://schemas.openxmlformats.org/package/2006/content-types">
  <Default Extension="bin" ContentType="application/vnd.openxmlformats-officedocument.spreadsheetml.printerSettings"/>
  <Default Extension="xls" ContentType="application/vnd.ms-excel"/>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ppt" ContentType="application/vnd.ms-powerpoint"/>
  <Default Extension="pptx" ContentType="application/vnd.openxmlformats-officedocument.presentationml.presentation"/>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jj7sd4\Downloads\startCenterProjects\Audi CPD\Translated_sheets\"/>
    </mc:Choice>
  </mc:AlternateContent>
  <workbookProtection workbookAlgorithmName="SHA-512" workbookHashValue="zF4z/OYu0ppH9jp2eBN6q6qe2DQGnoLNydKa1aBbe2zNitMSUJ8Afz8FgPlfWQ/CFDfD8ukd2p/P65XwmxmAiQ==" workbookSaltValue="ApmC6lFf6CR1pEEHxSbIyg==" workbookSpinCount="100000" lockStructure="1"/>
  <bookViews>
    <workbookView xWindow="5270" yWindow="4250" windowWidth="23530" windowHeight="8740"/>
  </bookViews>
  <sheets>
    <sheet name="02_CPD_LAH-8B3.907_Modul_Erprob" sheetId="1" r:id="rId1"/>
    <sheet name="Status" sheetId="5" r:id="rId2"/>
    <sheet name="Misc" sheetId="6" r:id="rId3"/>
  </sheets>
  <definedNames>
    <definedName name="_xlnm._FilterDatabase" localSheetId="0" hidden="1">'02_CPD_LAH-8B3.907_Modul_Erprob'!$A$1:$P$1480</definedName>
    <definedName name="_xlnm.Print_Area" localSheetId="0">'02_CPD_LAH-8B3.907_Modul_Erprob'!$A$1:$J$1480</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 i="1" l="1"/>
  <c r="P4" i="1" s="1"/>
  <c r="P5" i="1" s="1"/>
  <c r="P6" i="1" s="1"/>
  <c r="P7" i="1" s="1"/>
  <c r="P8" i="1" s="1"/>
  <c r="P9" i="1"/>
  <c r="P10" i="1" s="1"/>
  <c r="P11" i="1"/>
  <c r="P12" i="1" s="1"/>
  <c r="P13" i="1" s="1"/>
  <c r="P14" i="1"/>
  <c r="P15" i="1" s="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P56" i="1" s="1"/>
  <c r="P57" i="1" s="1"/>
  <c r="P58" i="1" s="1"/>
  <c r="P59" i="1" s="1"/>
  <c r="P60" i="1" s="1"/>
  <c r="P61" i="1" s="1"/>
  <c r="P62" i="1" s="1"/>
  <c r="P63" i="1" s="1"/>
  <c r="P64" i="1" s="1"/>
  <c r="P65" i="1" s="1"/>
  <c r="P66" i="1" s="1"/>
  <c r="P67" i="1" s="1"/>
  <c r="P68" i="1" s="1"/>
  <c r="P69" i="1" s="1"/>
  <c r="P70" i="1" s="1"/>
  <c r="P71" i="1" s="1"/>
  <c r="P72" i="1" s="1"/>
  <c r="P73" i="1" s="1"/>
  <c r="P74" i="1" s="1"/>
  <c r="P75" i="1" s="1"/>
  <c r="P76" i="1" s="1"/>
  <c r="P77" i="1" s="1"/>
  <c r="P78" i="1" s="1"/>
  <c r="P79" i="1" s="1"/>
  <c r="P80" i="1" s="1"/>
  <c r="P81" i="1" s="1"/>
  <c r="P82" i="1" s="1"/>
  <c r="P83" i="1" s="1"/>
  <c r="P84" i="1" s="1"/>
  <c r="P85" i="1" s="1"/>
  <c r="P86" i="1" s="1"/>
  <c r="P87" i="1" s="1"/>
  <c r="P88" i="1" s="1"/>
  <c r="P89" i="1" s="1"/>
  <c r="P90" i="1" s="1"/>
  <c r="P91" i="1" s="1"/>
  <c r="P92" i="1" s="1"/>
  <c r="P93" i="1" s="1"/>
  <c r="P94" i="1" s="1"/>
  <c r="P95" i="1" s="1"/>
  <c r="P96" i="1" s="1"/>
  <c r="P97" i="1" s="1"/>
  <c r="P98" i="1" s="1"/>
  <c r="P99" i="1" s="1"/>
  <c r="P100" i="1" s="1"/>
  <c r="P101" i="1" s="1"/>
  <c r="P102" i="1"/>
  <c r="P103" i="1" s="1"/>
  <c r="P104" i="1" s="1"/>
  <c r="P105" i="1" s="1"/>
  <c r="P106" i="1" s="1"/>
  <c r="P107" i="1" s="1"/>
  <c r="P108" i="1" s="1"/>
  <c r="P109" i="1" s="1"/>
  <c r="P110" i="1" s="1"/>
  <c r="P111" i="1" s="1"/>
  <c r="P112" i="1" s="1"/>
  <c r="P113" i="1" s="1"/>
  <c r="P114" i="1" s="1"/>
  <c r="P115" i="1" s="1"/>
  <c r="P116" i="1" s="1"/>
  <c r="P117" i="1" s="1"/>
  <c r="P118" i="1" s="1"/>
  <c r="P119" i="1" s="1"/>
  <c r="P120" i="1" s="1"/>
  <c r="P121" i="1" s="1"/>
  <c r="P122" i="1" s="1"/>
  <c r="P123" i="1" s="1"/>
  <c r="P124" i="1" s="1"/>
  <c r="P125" i="1" s="1"/>
  <c r="P126" i="1" s="1"/>
  <c r="P127" i="1" s="1"/>
  <c r="P128" i="1" s="1"/>
  <c r="P129" i="1" s="1"/>
  <c r="P130" i="1" s="1"/>
  <c r="P131" i="1" s="1"/>
  <c r="P132" i="1" s="1"/>
  <c r="P133" i="1" s="1"/>
  <c r="P134" i="1" s="1"/>
  <c r="P135" i="1" s="1"/>
  <c r="P136" i="1" s="1"/>
  <c r="P137" i="1" s="1"/>
  <c r="P138" i="1" s="1"/>
  <c r="P139" i="1" s="1"/>
  <c r="P140" i="1" s="1"/>
  <c r="P141" i="1" s="1"/>
  <c r="P142" i="1" s="1"/>
  <c r="P143" i="1" s="1"/>
  <c r="P144" i="1" s="1"/>
  <c r="P145" i="1" s="1"/>
  <c r="P146" i="1" s="1"/>
  <c r="P147" i="1" s="1"/>
  <c r="P148" i="1" s="1"/>
  <c r="P149" i="1" s="1"/>
  <c r="P150" i="1" s="1"/>
  <c r="P151" i="1" s="1"/>
  <c r="P152" i="1" s="1"/>
  <c r="P153" i="1" s="1"/>
  <c r="P154" i="1" s="1"/>
  <c r="P155" i="1" s="1"/>
  <c r="P156" i="1" s="1"/>
  <c r="P157" i="1" s="1"/>
  <c r="P158" i="1" s="1"/>
  <c r="P159" i="1" s="1"/>
  <c r="P160" i="1" s="1"/>
  <c r="P161" i="1" s="1"/>
  <c r="P162" i="1" s="1"/>
  <c r="P163" i="1" s="1"/>
  <c r="P164" i="1" s="1"/>
  <c r="P165" i="1" s="1"/>
  <c r="P166" i="1" s="1"/>
  <c r="P167" i="1" s="1"/>
  <c r="P168" i="1" s="1"/>
  <c r="P169" i="1" s="1"/>
  <c r="P170" i="1" s="1"/>
  <c r="P171" i="1" s="1"/>
  <c r="P172" i="1" s="1"/>
  <c r="P173" i="1" s="1"/>
  <c r="P174" i="1" s="1"/>
  <c r="P175" i="1" s="1"/>
  <c r="P176" i="1" s="1"/>
  <c r="P177" i="1" s="1"/>
  <c r="P178" i="1" s="1"/>
  <c r="P179" i="1" s="1"/>
  <c r="P180" i="1" s="1"/>
  <c r="P181" i="1" s="1"/>
  <c r="P182" i="1" s="1"/>
  <c r="P183" i="1" s="1"/>
  <c r="P184" i="1" s="1"/>
  <c r="P185" i="1" s="1"/>
  <c r="P186" i="1" s="1"/>
  <c r="P187" i="1" s="1"/>
  <c r="P188" i="1" s="1"/>
  <c r="P189" i="1" s="1"/>
  <c r="P190" i="1" s="1"/>
  <c r="P191" i="1" s="1"/>
  <c r="P192" i="1" s="1"/>
  <c r="P193" i="1" s="1"/>
  <c r="P194" i="1" s="1"/>
  <c r="P195" i="1" s="1"/>
  <c r="P196" i="1" s="1"/>
  <c r="P197" i="1" s="1"/>
  <c r="P198" i="1" s="1"/>
  <c r="P199" i="1" s="1"/>
  <c r="P200" i="1" s="1"/>
  <c r="P201" i="1" s="1"/>
  <c r="P202" i="1" s="1"/>
  <c r="P203" i="1" s="1"/>
  <c r="P204" i="1" s="1"/>
  <c r="P205" i="1" s="1"/>
  <c r="P206" i="1" s="1"/>
  <c r="P207" i="1" s="1"/>
  <c r="P208" i="1" s="1"/>
  <c r="P209" i="1" s="1"/>
  <c r="P210" i="1" s="1"/>
  <c r="P211" i="1" s="1"/>
  <c r="P212" i="1" s="1"/>
  <c r="P213" i="1" s="1"/>
  <c r="P214" i="1" s="1"/>
  <c r="P215" i="1" s="1"/>
  <c r="P216" i="1" s="1"/>
  <c r="P217" i="1" s="1"/>
  <c r="P218" i="1" s="1"/>
  <c r="P219" i="1" s="1"/>
  <c r="P220" i="1" s="1"/>
  <c r="P221" i="1" s="1"/>
  <c r="P222" i="1" s="1"/>
  <c r="P223" i="1" s="1"/>
  <c r="P224" i="1" s="1"/>
  <c r="P225" i="1" s="1"/>
  <c r="P226" i="1" s="1"/>
  <c r="P227" i="1" s="1"/>
  <c r="P228" i="1" s="1"/>
  <c r="P229" i="1" s="1"/>
  <c r="P230" i="1" s="1"/>
  <c r="P231" i="1" s="1"/>
  <c r="P232" i="1" s="1"/>
  <c r="P233" i="1" s="1"/>
  <c r="P234" i="1" s="1"/>
  <c r="P235" i="1" s="1"/>
  <c r="P236" i="1" s="1"/>
  <c r="P237" i="1" s="1"/>
  <c r="P238" i="1" s="1"/>
  <c r="P239" i="1" s="1"/>
  <c r="P240" i="1" s="1"/>
  <c r="P241" i="1" s="1"/>
  <c r="P242" i="1" s="1"/>
  <c r="P243" i="1" s="1"/>
  <c r="P244" i="1" s="1"/>
  <c r="P245" i="1" s="1"/>
  <c r="P246" i="1" s="1"/>
  <c r="P247" i="1" s="1"/>
  <c r="P248" i="1" s="1"/>
  <c r="P249" i="1" s="1"/>
  <c r="P250" i="1" s="1"/>
  <c r="P251" i="1" s="1"/>
  <c r="P252" i="1" s="1"/>
  <c r="P253" i="1" s="1"/>
  <c r="P254" i="1" s="1"/>
  <c r="P255" i="1" s="1"/>
  <c r="P256" i="1" s="1"/>
  <c r="P257" i="1" s="1"/>
  <c r="P258" i="1" s="1"/>
  <c r="P259" i="1" s="1"/>
  <c r="P260" i="1" s="1"/>
  <c r="P261" i="1" s="1"/>
  <c r="P262" i="1" s="1"/>
  <c r="P263" i="1" s="1"/>
  <c r="P264" i="1" s="1"/>
  <c r="P265" i="1" s="1"/>
  <c r="P266" i="1" s="1"/>
  <c r="P267" i="1" s="1"/>
  <c r="P268" i="1" s="1"/>
  <c r="P269" i="1" s="1"/>
  <c r="P270" i="1" s="1"/>
  <c r="P271" i="1" s="1"/>
  <c r="P272" i="1" s="1"/>
  <c r="P273" i="1" s="1"/>
  <c r="P274" i="1" s="1"/>
  <c r="P275" i="1" s="1"/>
  <c r="P276" i="1" s="1"/>
  <c r="P277" i="1"/>
  <c r="P278" i="1" s="1"/>
  <c r="P279" i="1" s="1"/>
  <c r="P280" i="1" s="1"/>
  <c r="P281" i="1" s="1"/>
  <c r="P282" i="1" s="1"/>
  <c r="P283" i="1" s="1"/>
  <c r="P284" i="1" s="1"/>
  <c r="P285" i="1" s="1"/>
  <c r="P286" i="1" s="1"/>
  <c r="P287" i="1" s="1"/>
  <c r="P288" i="1" s="1"/>
  <c r="P289" i="1" s="1"/>
  <c r="P290" i="1" s="1"/>
  <c r="P291" i="1" s="1"/>
  <c r="P292" i="1" s="1"/>
  <c r="P293" i="1" s="1"/>
  <c r="P294" i="1" s="1"/>
  <c r="P295" i="1" s="1"/>
  <c r="P296" i="1" s="1"/>
  <c r="P297" i="1" s="1"/>
  <c r="P298" i="1" s="1"/>
  <c r="P299" i="1" s="1"/>
  <c r="P300" i="1" s="1"/>
  <c r="P301" i="1" s="1"/>
  <c r="P302" i="1" s="1"/>
  <c r="P303" i="1" s="1"/>
  <c r="P304" i="1" s="1"/>
  <c r="P305" i="1" s="1"/>
  <c r="P306" i="1" s="1"/>
  <c r="P307" i="1" s="1"/>
  <c r="P308" i="1" s="1"/>
  <c r="P309" i="1" s="1"/>
  <c r="P310" i="1" s="1"/>
  <c r="P311" i="1" s="1"/>
  <c r="P312" i="1" s="1"/>
  <c r="P313" i="1" s="1"/>
  <c r="P314" i="1" s="1"/>
  <c r="P315" i="1" s="1"/>
  <c r="P316" i="1" s="1"/>
  <c r="P317" i="1" s="1"/>
  <c r="P318" i="1" s="1"/>
  <c r="P319" i="1" s="1"/>
  <c r="P320" i="1" s="1"/>
  <c r="P321" i="1" s="1"/>
  <c r="P322" i="1" s="1"/>
  <c r="P323" i="1" s="1"/>
  <c r="P324" i="1" s="1"/>
  <c r="P325" i="1" s="1"/>
  <c r="P326" i="1" s="1"/>
  <c r="P327" i="1" s="1"/>
  <c r="P328" i="1" s="1"/>
  <c r="P329" i="1" s="1"/>
  <c r="P330" i="1" s="1"/>
  <c r="P331" i="1" s="1"/>
  <c r="P332" i="1" s="1"/>
  <c r="P333" i="1" s="1"/>
  <c r="P334" i="1" s="1"/>
  <c r="P335" i="1" s="1"/>
  <c r="P336" i="1" s="1"/>
  <c r="P337" i="1" s="1"/>
  <c r="P338" i="1" s="1"/>
  <c r="P339" i="1" s="1"/>
  <c r="P340" i="1"/>
  <c r="P341" i="1"/>
  <c r="P342" i="1" s="1"/>
  <c r="P343" i="1" s="1"/>
  <c r="P344" i="1" s="1"/>
  <c r="P345" i="1" s="1"/>
  <c r="P346" i="1" s="1"/>
  <c r="P347" i="1" s="1"/>
  <c r="P348" i="1" s="1"/>
  <c r="P349" i="1" s="1"/>
  <c r="P350" i="1" s="1"/>
  <c r="P351" i="1" s="1"/>
  <c r="P352" i="1" s="1"/>
  <c r="P353" i="1" s="1"/>
  <c r="P354" i="1" s="1"/>
  <c r="P355" i="1" s="1"/>
  <c r="P356" i="1" s="1"/>
  <c r="P357" i="1" s="1"/>
  <c r="P358" i="1" s="1"/>
  <c r="P359" i="1" s="1"/>
  <c r="P360" i="1" s="1"/>
  <c r="P361" i="1" s="1"/>
  <c r="P362" i="1" s="1"/>
  <c r="P363" i="1" s="1"/>
  <c r="P364" i="1" s="1"/>
  <c r="P365" i="1" s="1"/>
  <c r="P366" i="1" s="1"/>
  <c r="P367" i="1" s="1"/>
  <c r="P368" i="1" s="1"/>
  <c r="P369" i="1" s="1"/>
  <c r="P370" i="1" s="1"/>
  <c r="P371" i="1" s="1"/>
  <c r="P372" i="1" s="1"/>
  <c r="P373" i="1" s="1"/>
  <c r="P374" i="1" s="1"/>
  <c r="P375" i="1" s="1"/>
  <c r="P376" i="1" s="1"/>
  <c r="P377" i="1" s="1"/>
  <c r="P378" i="1" s="1"/>
  <c r="P379" i="1" s="1"/>
  <c r="P380" i="1" s="1"/>
  <c r="P381" i="1" s="1"/>
  <c r="P382" i="1" s="1"/>
  <c r="P383" i="1" s="1"/>
  <c r="P384" i="1" s="1"/>
  <c r="P385" i="1" s="1"/>
  <c r="P386" i="1" s="1"/>
  <c r="P387" i="1" s="1"/>
  <c r="P388" i="1" s="1"/>
  <c r="P389" i="1" s="1"/>
  <c r="P390" i="1"/>
  <c r="P391" i="1"/>
  <c r="P392" i="1" s="1"/>
  <c r="P393" i="1" s="1"/>
  <c r="P394" i="1" s="1"/>
  <c r="P395" i="1" s="1"/>
  <c r="P396" i="1" s="1"/>
  <c r="P397" i="1" s="1"/>
  <c r="P398" i="1" s="1"/>
  <c r="P399" i="1" s="1"/>
  <c r="P400" i="1" s="1"/>
  <c r="P401" i="1" s="1"/>
  <c r="P402" i="1" s="1"/>
  <c r="P403" i="1" s="1"/>
  <c r="P404" i="1" s="1"/>
  <c r="P405" i="1" s="1"/>
  <c r="P406" i="1" s="1"/>
  <c r="P407" i="1" s="1"/>
  <c r="P408" i="1" s="1"/>
  <c r="P409" i="1" s="1"/>
  <c r="P410" i="1"/>
  <c r="P411" i="1" s="1"/>
  <c r="P412" i="1" s="1"/>
  <c r="P413" i="1" s="1"/>
  <c r="P414" i="1"/>
  <c r="P415" i="1" s="1"/>
  <c r="P416" i="1" s="1"/>
  <c r="P417" i="1" s="1"/>
  <c r="P418" i="1" s="1"/>
  <c r="P419" i="1" s="1"/>
  <c r="P420" i="1" s="1"/>
  <c r="P421" i="1" s="1"/>
  <c r="P422" i="1" s="1"/>
  <c r="P423" i="1" s="1"/>
  <c r="P424" i="1" s="1"/>
  <c r="P425" i="1" s="1"/>
  <c r="P426" i="1" s="1"/>
  <c r="P427" i="1" s="1"/>
  <c r="P428" i="1" s="1"/>
  <c r="P429" i="1" s="1"/>
  <c r="P430" i="1" s="1"/>
  <c r="P431" i="1" s="1"/>
  <c r="P432" i="1" s="1"/>
  <c r="P433" i="1" s="1"/>
  <c r="P434" i="1" s="1"/>
  <c r="P435" i="1" s="1"/>
  <c r="P436" i="1" s="1"/>
  <c r="P437" i="1" s="1"/>
  <c r="P438" i="1" s="1"/>
  <c r="P439" i="1" s="1"/>
  <c r="P440" i="1" s="1"/>
  <c r="P441" i="1" s="1"/>
  <c r="P442" i="1"/>
  <c r="P443" i="1" s="1"/>
  <c r="P444" i="1" s="1"/>
  <c r="P445" i="1" s="1"/>
  <c r="P446" i="1" s="1"/>
  <c r="P447" i="1" s="1"/>
  <c r="P448" i="1"/>
  <c r="P449" i="1"/>
  <c r="P450" i="1"/>
  <c r="P451" i="1"/>
  <c r="P452" i="1" s="1"/>
  <c r="P453" i="1" s="1"/>
  <c r="P454" i="1" s="1"/>
  <c r="P455" i="1" s="1"/>
  <c r="P456" i="1" s="1"/>
  <c r="P457" i="1" s="1"/>
  <c r="P458" i="1" s="1"/>
  <c r="P459" i="1" s="1"/>
  <c r="P460" i="1" s="1"/>
  <c r="P461" i="1" s="1"/>
  <c r="P462" i="1" s="1"/>
  <c r="P463" i="1" s="1"/>
  <c r="P464" i="1"/>
  <c r="P465" i="1"/>
  <c r="P466" i="1" s="1"/>
  <c r="P467" i="1" s="1"/>
  <c r="P468" i="1" s="1"/>
  <c r="P469" i="1" s="1"/>
  <c r="P470" i="1" s="1"/>
  <c r="P471" i="1" s="1"/>
  <c r="P472" i="1" s="1"/>
  <c r="P473" i="1" s="1"/>
  <c r="P474" i="1" s="1"/>
  <c r="P475" i="1" s="1"/>
  <c r="P476" i="1" s="1"/>
  <c r="P477" i="1" s="1"/>
  <c r="P478" i="1" s="1"/>
  <c r="P479" i="1" s="1"/>
  <c r="P480" i="1" s="1"/>
  <c r="P481" i="1" s="1"/>
  <c r="P482" i="1" s="1"/>
  <c r="P483" i="1" s="1"/>
  <c r="P484" i="1" s="1"/>
  <c r="P485" i="1" s="1"/>
  <c r="P486" i="1" s="1"/>
  <c r="P487" i="1" s="1"/>
  <c r="P488" i="1" s="1"/>
  <c r="P489" i="1" s="1"/>
  <c r="P490" i="1" s="1"/>
  <c r="P491" i="1" s="1"/>
  <c r="P492" i="1" s="1"/>
  <c r="P493" i="1" s="1"/>
  <c r="P494" i="1" s="1"/>
  <c r="P495" i="1" s="1"/>
  <c r="P496" i="1" s="1"/>
  <c r="P497" i="1" s="1"/>
  <c r="P498" i="1" s="1"/>
  <c r="P499" i="1" s="1"/>
  <c r="P500" i="1" s="1"/>
  <c r="P501" i="1" s="1"/>
  <c r="P502" i="1" s="1"/>
  <c r="P503" i="1" s="1"/>
  <c r="P504" i="1" s="1"/>
  <c r="P505" i="1" s="1"/>
  <c r="P506" i="1" s="1"/>
  <c r="P507" i="1" s="1"/>
  <c r="P508" i="1" s="1"/>
  <c r="P509" i="1" s="1"/>
  <c r="P510" i="1" s="1"/>
  <c r="P511" i="1" s="1"/>
  <c r="P512" i="1" s="1"/>
  <c r="P513" i="1" s="1"/>
  <c r="P514" i="1" s="1"/>
  <c r="P515" i="1" s="1"/>
  <c r="P516" i="1" s="1"/>
  <c r="P517" i="1" s="1"/>
  <c r="P518" i="1" s="1"/>
  <c r="P519" i="1" s="1"/>
  <c r="P520" i="1" s="1"/>
  <c r="P521" i="1" s="1"/>
  <c r="P522" i="1" s="1"/>
  <c r="P523" i="1" s="1"/>
  <c r="P524" i="1" s="1"/>
  <c r="P525" i="1" s="1"/>
  <c r="P526" i="1" s="1"/>
  <c r="P527" i="1" s="1"/>
  <c r="P528" i="1" s="1"/>
  <c r="P529" i="1" s="1"/>
  <c r="P530" i="1" s="1"/>
  <c r="P531" i="1" s="1"/>
  <c r="P532" i="1" s="1"/>
  <c r="P533" i="1" s="1"/>
  <c r="P534" i="1" s="1"/>
  <c r="P535" i="1" s="1"/>
  <c r="P536" i="1" s="1"/>
  <c r="P537" i="1" s="1"/>
  <c r="P538" i="1" s="1"/>
  <c r="P539" i="1" s="1"/>
  <c r="P540" i="1" s="1"/>
  <c r="P541" i="1" s="1"/>
  <c r="P542" i="1" s="1"/>
  <c r="P543" i="1" s="1"/>
  <c r="P544" i="1" s="1"/>
  <c r="P545" i="1" s="1"/>
  <c r="P546" i="1" s="1"/>
  <c r="P547" i="1" s="1"/>
  <c r="P548" i="1" s="1"/>
  <c r="P549" i="1" s="1"/>
  <c r="P550" i="1" s="1"/>
  <c r="P551" i="1" s="1"/>
  <c r="P552" i="1" s="1"/>
  <c r="P553" i="1" s="1"/>
  <c r="P554" i="1" s="1"/>
  <c r="P555" i="1" s="1"/>
  <c r="P556" i="1" s="1"/>
  <c r="P557" i="1" s="1"/>
  <c r="P558" i="1" s="1"/>
  <c r="P559" i="1" s="1"/>
  <c r="P560" i="1" s="1"/>
  <c r="P561" i="1" s="1"/>
  <c r="P562" i="1" s="1"/>
  <c r="P563" i="1" s="1"/>
  <c r="P564" i="1" s="1"/>
  <c r="P565" i="1" s="1"/>
  <c r="P566" i="1"/>
  <c r="P567" i="1" s="1"/>
  <c r="P568" i="1" s="1"/>
  <c r="P569" i="1" s="1"/>
  <c r="P570" i="1" s="1"/>
  <c r="P571" i="1" s="1"/>
  <c r="P572" i="1" s="1"/>
  <c r="P573" i="1" s="1"/>
  <c r="P574" i="1" s="1"/>
  <c r="P575" i="1" s="1"/>
  <c r="P576" i="1" s="1"/>
  <c r="P577" i="1" s="1"/>
  <c r="P578" i="1" s="1"/>
  <c r="P579" i="1" s="1"/>
  <c r="P580" i="1" s="1"/>
  <c r="P581" i="1" s="1"/>
  <c r="P582" i="1" s="1"/>
  <c r="P583" i="1" s="1"/>
  <c r="P584" i="1" s="1"/>
  <c r="P585" i="1" s="1"/>
  <c r="P586" i="1" s="1"/>
  <c r="P587" i="1" s="1"/>
  <c r="P588" i="1" s="1"/>
  <c r="P589" i="1" s="1"/>
  <c r="P590" i="1" s="1"/>
  <c r="P591" i="1" s="1"/>
  <c r="P592" i="1" s="1"/>
  <c r="P593" i="1" s="1"/>
  <c r="P594" i="1" s="1"/>
  <c r="P595" i="1" s="1"/>
  <c r="P596" i="1" s="1"/>
  <c r="P597" i="1" s="1"/>
  <c r="P598" i="1" s="1"/>
  <c r="P599" i="1" s="1"/>
  <c r="P600" i="1" s="1"/>
  <c r="P601" i="1" s="1"/>
  <c r="P602" i="1" s="1"/>
  <c r="P603" i="1" s="1"/>
  <c r="P604" i="1" s="1"/>
  <c r="P605" i="1" s="1"/>
  <c r="P606" i="1" s="1"/>
  <c r="P607" i="1" s="1"/>
  <c r="P608" i="1" s="1"/>
  <c r="P609" i="1" s="1"/>
  <c r="P610" i="1" s="1"/>
  <c r="P611" i="1" s="1"/>
  <c r="P612" i="1" s="1"/>
  <c r="P613" i="1" s="1"/>
  <c r="P614" i="1" s="1"/>
  <c r="P615" i="1" s="1"/>
  <c r="P616" i="1" s="1"/>
  <c r="P617" i="1" s="1"/>
  <c r="P618" i="1" s="1"/>
  <c r="P619" i="1" s="1"/>
  <c r="P620" i="1" s="1"/>
  <c r="P621" i="1" s="1"/>
  <c r="P622" i="1" s="1"/>
  <c r="P623" i="1" s="1"/>
  <c r="P624" i="1" s="1"/>
  <c r="P625" i="1" s="1"/>
  <c r="P626" i="1" s="1"/>
  <c r="P627" i="1" s="1"/>
  <c r="P628" i="1" s="1"/>
  <c r="P629" i="1" s="1"/>
  <c r="P630" i="1" s="1"/>
  <c r="P631" i="1" s="1"/>
  <c r="P632" i="1" s="1"/>
  <c r="P633" i="1" s="1"/>
  <c r="P634" i="1" s="1"/>
  <c r="P635" i="1" s="1"/>
  <c r="P636" i="1" s="1"/>
  <c r="P637" i="1" s="1"/>
  <c r="P638" i="1" s="1"/>
  <c r="P639" i="1" s="1"/>
  <c r="P640" i="1" s="1"/>
  <c r="P641" i="1" s="1"/>
  <c r="P642" i="1" s="1"/>
  <c r="P643" i="1" s="1"/>
  <c r="P644" i="1" s="1"/>
  <c r="P645" i="1" s="1"/>
  <c r="P646" i="1" s="1"/>
  <c r="P647" i="1" s="1"/>
  <c r="P648" i="1" s="1"/>
  <c r="P649" i="1" s="1"/>
  <c r="P650" i="1" s="1"/>
  <c r="P651" i="1" s="1"/>
  <c r="P652" i="1" s="1"/>
  <c r="P653" i="1" s="1"/>
  <c r="P654" i="1" s="1"/>
  <c r="P655" i="1" s="1"/>
  <c r="P656" i="1" s="1"/>
  <c r="P657" i="1" s="1"/>
  <c r="P658" i="1" s="1"/>
  <c r="P659" i="1" s="1"/>
  <c r="P660" i="1" s="1"/>
  <c r="P661" i="1" s="1"/>
  <c r="P662" i="1" s="1"/>
  <c r="P663" i="1" s="1"/>
  <c r="P664" i="1" s="1"/>
  <c r="P665" i="1" s="1"/>
  <c r="P666" i="1" s="1"/>
  <c r="P667" i="1" s="1"/>
  <c r="P668" i="1" s="1"/>
  <c r="P669" i="1" s="1"/>
  <c r="P670" i="1" s="1"/>
  <c r="P671" i="1" s="1"/>
  <c r="P672" i="1" s="1"/>
  <c r="P673" i="1" s="1"/>
  <c r="P674" i="1" s="1"/>
  <c r="P675" i="1" s="1"/>
  <c r="P676" i="1" s="1"/>
  <c r="P677" i="1" s="1"/>
  <c r="P678" i="1" s="1"/>
  <c r="P679" i="1" s="1"/>
  <c r="P680" i="1" s="1"/>
  <c r="P681" i="1" s="1"/>
  <c r="P682" i="1" s="1"/>
  <c r="P683" i="1" s="1"/>
  <c r="P684" i="1" s="1"/>
  <c r="P685" i="1" s="1"/>
  <c r="P686" i="1" s="1"/>
  <c r="P687" i="1" s="1"/>
  <c r="P688" i="1" s="1"/>
  <c r="P689" i="1" s="1"/>
  <c r="P690" i="1" s="1"/>
  <c r="P691" i="1" s="1"/>
  <c r="P692" i="1" s="1"/>
  <c r="P693" i="1" s="1"/>
  <c r="P694" i="1" s="1"/>
  <c r="P695" i="1" s="1"/>
  <c r="P696" i="1" s="1"/>
  <c r="P697" i="1" s="1"/>
  <c r="P698" i="1" s="1"/>
  <c r="P699" i="1" s="1"/>
  <c r="P700" i="1" s="1"/>
  <c r="P701" i="1" s="1"/>
  <c r="P702" i="1" s="1"/>
  <c r="P703" i="1" s="1"/>
  <c r="P704" i="1" s="1"/>
  <c r="P705" i="1" s="1"/>
  <c r="P706" i="1" s="1"/>
  <c r="P707" i="1" s="1"/>
  <c r="P708" i="1" s="1"/>
  <c r="P709" i="1" s="1"/>
  <c r="P710" i="1" s="1"/>
  <c r="P711" i="1" s="1"/>
  <c r="P712" i="1" s="1"/>
  <c r="P713" i="1" s="1"/>
  <c r="P714" i="1" s="1"/>
  <c r="P715" i="1" s="1"/>
  <c r="P716" i="1" s="1"/>
  <c r="P717" i="1" s="1"/>
  <c r="P718" i="1" s="1"/>
  <c r="P719" i="1" s="1"/>
  <c r="P720" i="1" s="1"/>
  <c r="P721" i="1" s="1"/>
  <c r="P722" i="1" s="1"/>
  <c r="P723" i="1" s="1"/>
  <c r="P724" i="1" s="1"/>
  <c r="P725" i="1" s="1"/>
  <c r="P726" i="1" s="1"/>
  <c r="P727" i="1" s="1"/>
  <c r="P728" i="1" s="1"/>
  <c r="P729" i="1" s="1"/>
  <c r="P730" i="1" s="1"/>
  <c r="P731" i="1" s="1"/>
  <c r="P732" i="1" s="1"/>
  <c r="P733" i="1" s="1"/>
  <c r="P734" i="1" s="1"/>
  <c r="P735" i="1" s="1"/>
  <c r="P736" i="1" s="1"/>
  <c r="P737" i="1" s="1"/>
  <c r="P738" i="1" s="1"/>
  <c r="P739" i="1" s="1"/>
  <c r="P740" i="1" s="1"/>
  <c r="P741" i="1" s="1"/>
  <c r="P742" i="1" s="1"/>
  <c r="P743" i="1" s="1"/>
  <c r="P744" i="1" s="1"/>
  <c r="P745" i="1" s="1"/>
  <c r="P746" i="1" s="1"/>
  <c r="P747" i="1" s="1"/>
  <c r="P748" i="1" s="1"/>
  <c r="P749" i="1" s="1"/>
  <c r="P750" i="1" s="1"/>
  <c r="P751" i="1" s="1"/>
  <c r="P752" i="1" s="1"/>
  <c r="P753" i="1" s="1"/>
  <c r="P754" i="1" s="1"/>
  <c r="P755" i="1" s="1"/>
  <c r="P756" i="1" s="1"/>
  <c r="P757" i="1" s="1"/>
  <c r="P758" i="1" s="1"/>
  <c r="P759" i="1" s="1"/>
  <c r="P760" i="1" s="1"/>
  <c r="P761" i="1" s="1"/>
  <c r="P762" i="1" s="1"/>
  <c r="P763" i="1" s="1"/>
  <c r="P764" i="1" s="1"/>
  <c r="P765" i="1" s="1"/>
  <c r="P766" i="1" s="1"/>
  <c r="P767" i="1" s="1"/>
  <c r="P768" i="1" s="1"/>
  <c r="P769" i="1" s="1"/>
  <c r="P770" i="1" s="1"/>
  <c r="P771" i="1" s="1"/>
  <c r="P772" i="1" s="1"/>
  <c r="P773" i="1" s="1"/>
  <c r="P774" i="1" s="1"/>
  <c r="P775" i="1" s="1"/>
  <c r="P776" i="1" s="1"/>
  <c r="P777" i="1" s="1"/>
  <c r="P778" i="1" s="1"/>
  <c r="P779" i="1" s="1"/>
  <c r="P780" i="1" s="1"/>
  <c r="P781" i="1" s="1"/>
  <c r="P782" i="1" s="1"/>
  <c r="P783" i="1" s="1"/>
  <c r="P784" i="1" s="1"/>
  <c r="P785" i="1" s="1"/>
  <c r="P786" i="1" s="1"/>
  <c r="P787" i="1" s="1"/>
  <c r="P788" i="1" s="1"/>
  <c r="P789" i="1" s="1"/>
  <c r="P790" i="1" s="1"/>
  <c r="P791" i="1" s="1"/>
  <c r="P792" i="1" s="1"/>
  <c r="P793" i="1" s="1"/>
  <c r="P794" i="1" s="1"/>
  <c r="P795" i="1" s="1"/>
  <c r="P796" i="1" s="1"/>
  <c r="P797" i="1" s="1"/>
  <c r="P798" i="1" s="1"/>
  <c r="P799" i="1" s="1"/>
  <c r="P800" i="1" s="1"/>
  <c r="P801" i="1" s="1"/>
  <c r="P802" i="1" s="1"/>
  <c r="P803" i="1" s="1"/>
  <c r="P804" i="1" s="1"/>
  <c r="P805" i="1" s="1"/>
  <c r="P806" i="1" s="1"/>
  <c r="P807" i="1" s="1"/>
  <c r="P808" i="1" s="1"/>
  <c r="P809" i="1" s="1"/>
  <c r="P810" i="1" s="1"/>
  <c r="P811" i="1" s="1"/>
  <c r="P812" i="1" s="1"/>
  <c r="P813" i="1" s="1"/>
  <c r="P814" i="1" s="1"/>
  <c r="P815" i="1" s="1"/>
  <c r="P816" i="1" s="1"/>
  <c r="P817" i="1" s="1"/>
  <c r="P818" i="1" s="1"/>
  <c r="P819" i="1" s="1"/>
  <c r="P820" i="1" s="1"/>
  <c r="P821" i="1" s="1"/>
  <c r="P822" i="1" s="1"/>
  <c r="P823" i="1" s="1"/>
  <c r="P824" i="1" s="1"/>
  <c r="P825" i="1" s="1"/>
  <c r="P826" i="1" s="1"/>
  <c r="P827" i="1" s="1"/>
  <c r="P828" i="1" s="1"/>
  <c r="P829" i="1" s="1"/>
  <c r="P830" i="1" s="1"/>
  <c r="P831" i="1" s="1"/>
  <c r="P832" i="1" s="1"/>
  <c r="P833" i="1" s="1"/>
  <c r="P834" i="1" s="1"/>
  <c r="P835" i="1" s="1"/>
  <c r="P836" i="1" s="1"/>
  <c r="P837" i="1" s="1"/>
  <c r="P838" i="1" s="1"/>
  <c r="P839" i="1" s="1"/>
  <c r="P840" i="1" s="1"/>
  <c r="P841" i="1" s="1"/>
  <c r="P842" i="1" s="1"/>
  <c r="P843" i="1" s="1"/>
  <c r="P844" i="1" s="1"/>
  <c r="P845" i="1" s="1"/>
  <c r="P846" i="1" s="1"/>
  <c r="P847" i="1" s="1"/>
  <c r="P848" i="1" s="1"/>
  <c r="P849" i="1" s="1"/>
  <c r="P850" i="1" s="1"/>
  <c r="P851" i="1" s="1"/>
  <c r="P852" i="1" s="1"/>
  <c r="P853" i="1" s="1"/>
  <c r="P854" i="1" s="1"/>
  <c r="P855" i="1" s="1"/>
  <c r="P856" i="1" s="1"/>
  <c r="P857" i="1" s="1"/>
  <c r="P858" i="1" s="1"/>
  <c r="P859" i="1" s="1"/>
  <c r="P860" i="1" s="1"/>
  <c r="P861" i="1" s="1"/>
  <c r="P862" i="1" s="1"/>
  <c r="P863" i="1" s="1"/>
  <c r="P864" i="1" s="1"/>
  <c r="P865" i="1" s="1"/>
  <c r="P866" i="1" s="1"/>
  <c r="P867" i="1" s="1"/>
  <c r="P868" i="1" s="1"/>
  <c r="P869" i="1" s="1"/>
  <c r="P870" i="1" s="1"/>
  <c r="P871" i="1" s="1"/>
  <c r="P872" i="1" s="1"/>
  <c r="P873" i="1" s="1"/>
  <c r="P874" i="1" s="1"/>
  <c r="P875" i="1" s="1"/>
  <c r="P876" i="1" s="1"/>
  <c r="P877" i="1" s="1"/>
  <c r="P878" i="1" s="1"/>
  <c r="P879" i="1" s="1"/>
  <c r="P880" i="1" s="1"/>
  <c r="P881" i="1" s="1"/>
  <c r="P882" i="1" s="1"/>
  <c r="P883" i="1" s="1"/>
  <c r="P884" i="1" s="1"/>
  <c r="P885" i="1" s="1"/>
  <c r="P886" i="1" s="1"/>
  <c r="P887" i="1" s="1"/>
  <c r="P888" i="1" s="1"/>
  <c r="P889" i="1" s="1"/>
  <c r="P890" i="1" s="1"/>
  <c r="P891" i="1" s="1"/>
  <c r="P892" i="1" s="1"/>
  <c r="P893" i="1" s="1"/>
  <c r="P894" i="1" s="1"/>
  <c r="P895" i="1" s="1"/>
  <c r="P896" i="1" s="1"/>
  <c r="P897" i="1" s="1"/>
  <c r="P898" i="1" s="1"/>
  <c r="P899" i="1" s="1"/>
  <c r="P900" i="1" s="1"/>
  <c r="P901" i="1" s="1"/>
  <c r="P902" i="1" s="1"/>
  <c r="P903" i="1"/>
  <c r="P904" i="1" s="1"/>
  <c r="P905" i="1" s="1"/>
  <c r="P906" i="1" s="1"/>
  <c r="P907" i="1" s="1"/>
  <c r="P908" i="1" s="1"/>
  <c r="P909" i="1" s="1"/>
  <c r="P910" i="1" s="1"/>
  <c r="P911" i="1" s="1"/>
  <c r="P912" i="1" s="1"/>
  <c r="P913" i="1" s="1"/>
  <c r="P914" i="1" s="1"/>
  <c r="P915" i="1" s="1"/>
  <c r="P916" i="1" s="1"/>
  <c r="P917" i="1" s="1"/>
  <c r="P918" i="1" s="1"/>
  <c r="P919" i="1" s="1"/>
  <c r="P920" i="1" s="1"/>
  <c r="P921" i="1" s="1"/>
  <c r="P922" i="1" s="1"/>
  <c r="P923" i="1" s="1"/>
  <c r="P924" i="1" s="1"/>
  <c r="P925" i="1" s="1"/>
  <c r="P926" i="1" s="1"/>
  <c r="P927" i="1" s="1"/>
  <c r="P928" i="1" s="1"/>
  <c r="P929" i="1" s="1"/>
  <c r="P930" i="1" s="1"/>
  <c r="P931" i="1" s="1"/>
  <c r="P932" i="1" s="1"/>
  <c r="P933" i="1" s="1"/>
  <c r="P934" i="1" s="1"/>
  <c r="P935" i="1" s="1"/>
  <c r="P936" i="1" s="1"/>
  <c r="P937" i="1" s="1"/>
  <c r="P938" i="1" s="1"/>
  <c r="P939" i="1" s="1"/>
  <c r="P940" i="1" s="1"/>
  <c r="P941" i="1" s="1"/>
  <c r="P942" i="1" s="1"/>
  <c r="P943" i="1" s="1"/>
  <c r="P944" i="1" s="1"/>
  <c r="P945" i="1" s="1"/>
  <c r="P946" i="1" s="1"/>
  <c r="P947" i="1" s="1"/>
  <c r="P948" i="1" s="1"/>
  <c r="P949" i="1" s="1"/>
  <c r="P950" i="1" s="1"/>
  <c r="P951" i="1" s="1"/>
  <c r="P952" i="1" s="1"/>
  <c r="P953" i="1" s="1"/>
  <c r="P954" i="1" s="1"/>
  <c r="P955" i="1" s="1"/>
  <c r="P956" i="1" s="1"/>
  <c r="P957" i="1" s="1"/>
  <c r="P958" i="1" s="1"/>
  <c r="P959" i="1" s="1"/>
  <c r="P960" i="1" s="1"/>
  <c r="P961" i="1" s="1"/>
  <c r="P962" i="1" s="1"/>
  <c r="P963" i="1" s="1"/>
  <c r="P964" i="1" s="1"/>
  <c r="P965" i="1" s="1"/>
  <c r="P966" i="1" s="1"/>
  <c r="P967" i="1" s="1"/>
  <c r="P968" i="1" s="1"/>
  <c r="P969" i="1" s="1"/>
  <c r="P970" i="1" s="1"/>
  <c r="P971" i="1" s="1"/>
  <c r="P972" i="1" s="1"/>
  <c r="P973" i="1" s="1"/>
  <c r="P974" i="1" s="1"/>
  <c r="P975" i="1" s="1"/>
  <c r="P976" i="1" s="1"/>
  <c r="P977" i="1" s="1"/>
  <c r="P978" i="1" s="1"/>
  <c r="P979" i="1" s="1"/>
  <c r="P980" i="1" s="1"/>
  <c r="P981" i="1" s="1"/>
  <c r="P982" i="1" s="1"/>
  <c r="P983" i="1" s="1"/>
  <c r="P984" i="1" s="1"/>
  <c r="P985" i="1" s="1"/>
  <c r="P986" i="1" s="1"/>
  <c r="P987" i="1" s="1"/>
  <c r="P988" i="1" s="1"/>
  <c r="P989" i="1" s="1"/>
  <c r="P990" i="1" s="1"/>
  <c r="P991" i="1" s="1"/>
  <c r="P992" i="1" s="1"/>
  <c r="P993" i="1" s="1"/>
  <c r="P994" i="1" s="1"/>
  <c r="P995" i="1" s="1"/>
  <c r="P996" i="1" s="1"/>
  <c r="P997" i="1" s="1"/>
  <c r="P998" i="1" s="1"/>
  <c r="P999" i="1" s="1"/>
  <c r="P1000" i="1" s="1"/>
  <c r="P1001" i="1" s="1"/>
  <c r="P1002" i="1" s="1"/>
  <c r="P1003" i="1" s="1"/>
  <c r="P1004" i="1" s="1"/>
  <c r="P1005" i="1" s="1"/>
  <c r="P1006" i="1" s="1"/>
  <c r="P1007" i="1" s="1"/>
  <c r="P1008" i="1" s="1"/>
  <c r="P1009" i="1" s="1"/>
  <c r="P1010" i="1" s="1"/>
  <c r="P1011" i="1" s="1"/>
  <c r="P1012" i="1" s="1"/>
  <c r="P1013" i="1" s="1"/>
  <c r="P1014" i="1" s="1"/>
  <c r="P1015" i="1" s="1"/>
  <c r="P1016" i="1" s="1"/>
  <c r="P1017" i="1" s="1"/>
  <c r="P1018" i="1" s="1"/>
  <c r="P1019" i="1" s="1"/>
  <c r="P1020" i="1" s="1"/>
  <c r="P1021" i="1" s="1"/>
  <c r="P1022" i="1" s="1"/>
  <c r="P1023" i="1" s="1"/>
  <c r="P1024" i="1" s="1"/>
  <c r="P1025" i="1" s="1"/>
  <c r="P1026" i="1" s="1"/>
  <c r="P1027" i="1" s="1"/>
  <c r="P1028" i="1" s="1"/>
  <c r="P1029" i="1" s="1"/>
  <c r="P1030" i="1" s="1"/>
  <c r="P1031" i="1" s="1"/>
  <c r="P1032" i="1" s="1"/>
  <c r="P1033" i="1" s="1"/>
  <c r="P1034" i="1" s="1"/>
  <c r="P1035" i="1" s="1"/>
  <c r="P1036" i="1" s="1"/>
  <c r="P1037" i="1" s="1"/>
  <c r="P1038" i="1" s="1"/>
  <c r="P1039" i="1" s="1"/>
  <c r="P1040" i="1" s="1"/>
  <c r="P1041" i="1" s="1"/>
  <c r="P1042" i="1" s="1"/>
  <c r="P1043" i="1" s="1"/>
  <c r="P1044" i="1" s="1"/>
  <c r="P1045" i="1" s="1"/>
  <c r="P1046" i="1" s="1"/>
  <c r="P1047" i="1" s="1"/>
  <c r="P1048" i="1" s="1"/>
  <c r="P1049" i="1" s="1"/>
  <c r="P1050" i="1" s="1"/>
  <c r="P1051" i="1" s="1"/>
  <c r="P1052" i="1" s="1"/>
  <c r="P1053" i="1" s="1"/>
  <c r="P1054" i="1" s="1"/>
  <c r="P1055" i="1"/>
  <c r="P1056" i="1" s="1"/>
  <c r="P1057" i="1"/>
  <c r="P1058" i="1"/>
  <c r="P1059" i="1" s="1"/>
  <c r="P1060" i="1" s="1"/>
  <c r="P1061" i="1" s="1"/>
  <c r="P1062" i="1" s="1"/>
  <c r="P1063" i="1"/>
  <c r="P1064" i="1" s="1"/>
  <c r="P1065" i="1" s="1"/>
  <c r="P1066" i="1" s="1"/>
  <c r="P1067" i="1" s="1"/>
  <c r="P1068" i="1"/>
  <c r="P1069" i="1" s="1"/>
  <c r="P1070" i="1" s="1"/>
  <c r="P1071" i="1" s="1"/>
  <c r="P1072" i="1"/>
  <c r="P1073" i="1" s="1"/>
  <c r="P1074" i="1" s="1"/>
  <c r="P1075" i="1" s="1"/>
  <c r="P1076" i="1" s="1"/>
  <c r="P1077" i="1" s="1"/>
  <c r="P1078" i="1" s="1"/>
  <c r="P1079" i="1" s="1"/>
  <c r="P1080" i="1" s="1"/>
  <c r="P1081" i="1" s="1"/>
  <c r="P1082" i="1" s="1"/>
  <c r="P1083" i="1" s="1"/>
  <c r="P1084" i="1" s="1"/>
  <c r="P1085" i="1" s="1"/>
  <c r="P1086" i="1" s="1"/>
  <c r="P1087" i="1" s="1"/>
  <c r="P1088" i="1" s="1"/>
  <c r="P1089" i="1" s="1"/>
  <c r="P1090" i="1" s="1"/>
  <c r="P1091" i="1" s="1"/>
  <c r="P1092" i="1" s="1"/>
  <c r="P1093" i="1" s="1"/>
  <c r="P1094" i="1" s="1"/>
  <c r="P1095" i="1" s="1"/>
  <c r="P1096" i="1"/>
  <c r="P1097" i="1" s="1"/>
  <c r="P1098" i="1" s="1"/>
  <c r="P1099" i="1" s="1"/>
  <c r="P1100" i="1"/>
  <c r="P1101" i="1" s="1"/>
  <c r="P1102" i="1" s="1"/>
  <c r="P1103" i="1" s="1"/>
  <c r="P1104" i="1"/>
  <c r="P1105" i="1" s="1"/>
  <c r="P1106" i="1" s="1"/>
  <c r="P1107" i="1" s="1"/>
  <c r="P1108" i="1"/>
  <c r="P1109" i="1" s="1"/>
  <c r="P1110" i="1" s="1"/>
  <c r="P1111" i="1" s="1"/>
  <c r="P1112" i="1" s="1"/>
  <c r="P1113" i="1" s="1"/>
  <c r="P1114" i="1" s="1"/>
  <c r="P1115" i="1" s="1"/>
  <c r="P1116" i="1" s="1"/>
  <c r="P1117" i="1" s="1"/>
  <c r="P1118" i="1" s="1"/>
  <c r="P1119" i="1" s="1"/>
  <c r="P1120" i="1" s="1"/>
  <c r="P1121" i="1" s="1"/>
  <c r="P1122" i="1" s="1"/>
  <c r="P1123" i="1" s="1"/>
  <c r="P1124" i="1" s="1"/>
  <c r="P1125" i="1"/>
  <c r="P1126" i="1" s="1"/>
  <c r="P1127" i="1" s="1"/>
  <c r="P1128" i="1"/>
  <c r="P1129" i="1" s="1"/>
  <c r="P1130" i="1"/>
  <c r="P1131" i="1" s="1"/>
  <c r="P1132" i="1"/>
  <c r="P1133" i="1" s="1"/>
  <c r="P1134" i="1" s="1"/>
  <c r="P1135" i="1" s="1"/>
  <c r="P1136" i="1" s="1"/>
  <c r="P1137" i="1" s="1"/>
  <c r="P1138" i="1" s="1"/>
  <c r="P1139" i="1" s="1"/>
  <c r="P1140" i="1" s="1"/>
  <c r="P1141" i="1" s="1"/>
  <c r="P1142" i="1" s="1"/>
  <c r="P1143" i="1" s="1"/>
  <c r="P1144" i="1" s="1"/>
  <c r="P1145" i="1" s="1"/>
  <c r="P1146" i="1" s="1"/>
  <c r="P1147" i="1" s="1"/>
  <c r="P1148" i="1" s="1"/>
  <c r="P1149" i="1"/>
  <c r="P1150" i="1" s="1"/>
  <c r="P1151" i="1" s="1"/>
  <c r="P1152" i="1" s="1"/>
  <c r="P1153" i="1" s="1"/>
  <c r="P1154" i="1" s="1"/>
  <c r="P1155" i="1" s="1"/>
  <c r="P1156" i="1" s="1"/>
  <c r="P1157" i="1" s="1"/>
  <c r="P1158" i="1" s="1"/>
  <c r="P1159" i="1" s="1"/>
  <c r="P1160" i="1" s="1"/>
  <c r="P1161" i="1" s="1"/>
  <c r="P1162" i="1"/>
  <c r="P1163" i="1"/>
  <c r="P1164" i="1" s="1"/>
  <c r="P1165" i="1" s="1"/>
  <c r="P1166" i="1" s="1"/>
  <c r="P1167" i="1" s="1"/>
  <c r="P1168" i="1" s="1"/>
  <c r="P1169" i="1" s="1"/>
  <c r="P1170" i="1" s="1"/>
  <c r="P1171" i="1" s="1"/>
  <c r="P1172" i="1" s="1"/>
  <c r="P1173" i="1" s="1"/>
  <c r="P1174" i="1" s="1"/>
  <c r="P1175" i="1" s="1"/>
  <c r="P1176" i="1" s="1"/>
  <c r="P1177" i="1" s="1"/>
  <c r="P1178" i="1" s="1"/>
  <c r="P1179" i="1" s="1"/>
  <c r="P1180" i="1" s="1"/>
  <c r="P1181" i="1" s="1"/>
  <c r="P1182" i="1" s="1"/>
  <c r="P1183" i="1" s="1"/>
  <c r="P1184" i="1" s="1"/>
  <c r="P1185" i="1" s="1"/>
  <c r="P1186" i="1" s="1"/>
  <c r="P1187" i="1" s="1"/>
  <c r="P1188" i="1" s="1"/>
  <c r="P1189" i="1" s="1"/>
  <c r="P1190" i="1" s="1"/>
  <c r="P1191" i="1" s="1"/>
  <c r="P1192" i="1" s="1"/>
  <c r="P1193" i="1" s="1"/>
  <c r="P1194" i="1" s="1"/>
  <c r="P1195" i="1" s="1"/>
  <c r="P1196" i="1" s="1"/>
  <c r="P1197" i="1" s="1"/>
  <c r="P1198" i="1" s="1"/>
  <c r="P1199" i="1" s="1"/>
  <c r="P1200" i="1" s="1"/>
  <c r="P1201" i="1" s="1"/>
  <c r="P1202" i="1" s="1"/>
  <c r="P1203" i="1" s="1"/>
  <c r="P1204" i="1" s="1"/>
  <c r="P1205" i="1" s="1"/>
  <c r="P1206" i="1" s="1"/>
  <c r="P1207" i="1" s="1"/>
  <c r="P1208" i="1" s="1"/>
  <c r="P1209" i="1" s="1"/>
  <c r="P1210" i="1" s="1"/>
  <c r="P1211" i="1" s="1"/>
  <c r="P1212" i="1" s="1"/>
  <c r="P1213" i="1" s="1"/>
  <c r="P1214" i="1" s="1"/>
  <c r="P1215" i="1" s="1"/>
  <c r="P1216" i="1" s="1"/>
  <c r="P1217" i="1" s="1"/>
  <c r="P1218" i="1" s="1"/>
  <c r="P1219" i="1" s="1"/>
  <c r="P1220" i="1" s="1"/>
  <c r="P1221" i="1" s="1"/>
  <c r="P1222" i="1" s="1"/>
  <c r="P1223" i="1" s="1"/>
  <c r="P1224" i="1" s="1"/>
  <c r="P1225" i="1" s="1"/>
  <c r="P1226" i="1" s="1"/>
  <c r="P1227" i="1" s="1"/>
  <c r="P1228" i="1" s="1"/>
  <c r="P1229" i="1" s="1"/>
  <c r="P1230" i="1" s="1"/>
  <c r="P1231" i="1" s="1"/>
  <c r="P1232" i="1" s="1"/>
  <c r="P1233" i="1" s="1"/>
  <c r="P1234" i="1" s="1"/>
  <c r="P1235" i="1" s="1"/>
  <c r="P1236" i="1" s="1"/>
  <c r="P1237" i="1" s="1"/>
  <c r="P1238" i="1" s="1"/>
  <c r="P1239" i="1" s="1"/>
  <c r="P1240" i="1" s="1"/>
  <c r="P1241" i="1" s="1"/>
  <c r="P1242" i="1" s="1"/>
  <c r="P1243" i="1" s="1"/>
  <c r="P1244" i="1" s="1"/>
  <c r="P1245" i="1" s="1"/>
  <c r="P1246" i="1" s="1"/>
  <c r="P1247" i="1" s="1"/>
  <c r="P1248" i="1" s="1"/>
  <c r="P1249" i="1" s="1"/>
  <c r="P1250" i="1" s="1"/>
  <c r="P1251" i="1" s="1"/>
  <c r="P1252" i="1" s="1"/>
  <c r="P1253" i="1" s="1"/>
  <c r="P1254" i="1" s="1"/>
  <c r="P1255" i="1" s="1"/>
  <c r="P1256" i="1" s="1"/>
  <c r="P1257" i="1" s="1"/>
  <c r="P1258" i="1" s="1"/>
  <c r="P1259" i="1" s="1"/>
  <c r="P1260" i="1" s="1"/>
  <c r="P1261" i="1" s="1"/>
  <c r="P1262" i="1" s="1"/>
  <c r="P1263" i="1" s="1"/>
  <c r="P1264" i="1" s="1"/>
  <c r="P1265" i="1" s="1"/>
  <c r="P1266" i="1" s="1"/>
  <c r="P1267" i="1" s="1"/>
  <c r="P1268" i="1" s="1"/>
  <c r="P1269" i="1" s="1"/>
  <c r="P1270" i="1" s="1"/>
  <c r="P1271" i="1" s="1"/>
  <c r="P1272" i="1" s="1"/>
  <c r="P1273" i="1" s="1"/>
  <c r="P1274" i="1" s="1"/>
  <c r="P1275" i="1" s="1"/>
  <c r="P1276" i="1" s="1"/>
  <c r="P1277" i="1" s="1"/>
  <c r="P1278" i="1" s="1"/>
  <c r="P1279" i="1" s="1"/>
  <c r="P1280" i="1" s="1"/>
  <c r="P1281" i="1" s="1"/>
  <c r="P1282" i="1" s="1"/>
  <c r="P1283" i="1" s="1"/>
  <c r="P1284" i="1" s="1"/>
  <c r="P1285" i="1" s="1"/>
  <c r="P1286" i="1" s="1"/>
  <c r="P1287" i="1" s="1"/>
  <c r="P1288" i="1" s="1"/>
  <c r="P1289" i="1" s="1"/>
  <c r="P1290" i="1" s="1"/>
  <c r="P1291" i="1" s="1"/>
  <c r="P1292" i="1" s="1"/>
  <c r="P1293" i="1" s="1"/>
  <c r="P1294" i="1" s="1"/>
  <c r="P1295" i="1" s="1"/>
  <c r="P1296" i="1" s="1"/>
  <c r="P1297" i="1" s="1"/>
  <c r="P1298" i="1" s="1"/>
  <c r="P1299" i="1" s="1"/>
  <c r="P1300" i="1" s="1"/>
  <c r="P1301" i="1" s="1"/>
  <c r="P1302" i="1" s="1"/>
  <c r="P1303" i="1" s="1"/>
  <c r="P1304" i="1" s="1"/>
  <c r="P1305" i="1" s="1"/>
  <c r="P1306" i="1" s="1"/>
  <c r="P1307" i="1" s="1"/>
  <c r="P1308" i="1" s="1"/>
  <c r="P1309" i="1"/>
  <c r="P1310" i="1" s="1"/>
  <c r="P1311" i="1" s="1"/>
  <c r="P1312" i="1" s="1"/>
  <c r="P1313" i="1" s="1"/>
  <c r="P1314" i="1" s="1"/>
  <c r="P1315" i="1"/>
  <c r="P1316" i="1" s="1"/>
  <c r="P1317" i="1"/>
  <c r="P1318" i="1" s="1"/>
  <c r="P1319" i="1" s="1"/>
  <c r="P1320" i="1" s="1"/>
  <c r="P1321" i="1"/>
  <c r="P1322" i="1" s="1"/>
  <c r="P1323" i="1" s="1"/>
  <c r="P1324" i="1"/>
  <c r="P1325" i="1" s="1"/>
  <c r="P1326" i="1" s="1"/>
  <c r="P1327" i="1"/>
  <c r="P1328" i="1"/>
  <c r="P1329" i="1" s="1"/>
  <c r="P1330" i="1" s="1"/>
  <c r="P1331" i="1" s="1"/>
  <c r="P1332" i="1" s="1"/>
  <c r="P1333" i="1" s="1"/>
  <c r="P1334" i="1" s="1"/>
  <c r="P1335" i="1" s="1"/>
  <c r="P1336" i="1" s="1"/>
  <c r="P1337" i="1"/>
  <c r="P1338" i="1" s="1"/>
  <c r="P1339" i="1" s="1"/>
  <c r="P1340" i="1" s="1"/>
  <c r="P1341" i="1" s="1"/>
  <c r="P1342" i="1" s="1"/>
  <c r="P1343" i="1" s="1"/>
  <c r="P1344" i="1"/>
  <c r="P1345" i="1" s="1"/>
  <c r="P1346" i="1" s="1"/>
  <c r="P1347" i="1" s="1"/>
  <c r="P1348" i="1" s="1"/>
  <c r="P1349" i="1" s="1"/>
  <c r="P1350" i="1"/>
  <c r="P1351" i="1" s="1"/>
  <c r="P1352" i="1" s="1"/>
  <c r="P1353" i="1" s="1"/>
  <c r="P1354" i="1" s="1"/>
  <c r="P1355" i="1" s="1"/>
  <c r="P1356" i="1" s="1"/>
  <c r="P1357" i="1" s="1"/>
  <c r="P1358" i="1" s="1"/>
  <c r="P1359" i="1" s="1"/>
  <c r="P1360" i="1" s="1"/>
  <c r="P1361" i="1" s="1"/>
  <c r="P1362" i="1" s="1"/>
  <c r="P1363" i="1" s="1"/>
  <c r="P1364" i="1" s="1"/>
  <c r="P1365" i="1" s="1"/>
  <c r="P1366" i="1" s="1"/>
  <c r="P1367" i="1" s="1"/>
  <c r="P1368" i="1" s="1"/>
  <c r="P1369" i="1" s="1"/>
  <c r="P1370" i="1" s="1"/>
  <c r="P1371" i="1" s="1"/>
  <c r="P1372" i="1" s="1"/>
  <c r="P1373" i="1" s="1"/>
  <c r="P1374" i="1" s="1"/>
  <c r="P1375" i="1" s="1"/>
  <c r="P1376" i="1" s="1"/>
  <c r="P1377" i="1" s="1"/>
  <c r="P1378" i="1" s="1"/>
  <c r="P1379" i="1" s="1"/>
  <c r="P1380" i="1" s="1"/>
  <c r="P1381" i="1" s="1"/>
  <c r="P1382" i="1" s="1"/>
  <c r="P1383" i="1" s="1"/>
  <c r="P1384" i="1" s="1"/>
  <c r="P1385" i="1" s="1"/>
  <c r="P1386" i="1" s="1"/>
  <c r="P1387" i="1" s="1"/>
  <c r="P1388" i="1" s="1"/>
  <c r="P1389" i="1" s="1"/>
  <c r="P1390" i="1" s="1"/>
  <c r="P1391" i="1" s="1"/>
  <c r="P1392" i="1" s="1"/>
  <c r="P1393" i="1" s="1"/>
  <c r="P1394" i="1" s="1"/>
  <c r="P1395" i="1" s="1"/>
  <c r="P1396" i="1" s="1"/>
  <c r="P1397" i="1" s="1"/>
  <c r="P1398" i="1" s="1"/>
  <c r="P1399" i="1" s="1"/>
  <c r="P1400" i="1" s="1"/>
  <c r="P1401" i="1" s="1"/>
  <c r="P1402" i="1" s="1"/>
  <c r="P1403" i="1" s="1"/>
  <c r="P1404" i="1"/>
  <c r="P1405" i="1" s="1"/>
  <c r="P1406" i="1" s="1"/>
  <c r="P1407" i="1" s="1"/>
  <c r="P1408" i="1" s="1"/>
  <c r="P1409" i="1" s="1"/>
  <c r="P1410" i="1" s="1"/>
  <c r="P1411" i="1" s="1"/>
  <c r="P1412" i="1" s="1"/>
  <c r="P1413" i="1" s="1"/>
  <c r="P1414" i="1" s="1"/>
  <c r="P1415" i="1" s="1"/>
  <c r="P1416" i="1" s="1"/>
  <c r="P1417" i="1" s="1"/>
  <c r="P1418" i="1" s="1"/>
  <c r="P1419" i="1" s="1"/>
  <c r="P1420" i="1" s="1"/>
  <c r="P1421" i="1" s="1"/>
  <c r="P1422" i="1" s="1"/>
  <c r="P1423" i="1" s="1"/>
  <c r="P1424" i="1" s="1"/>
  <c r="P1425" i="1" s="1"/>
  <c r="P1426" i="1" s="1"/>
  <c r="P1427" i="1" s="1"/>
  <c r="P1428" i="1" s="1"/>
  <c r="P1429" i="1" s="1"/>
  <c r="P1430" i="1" s="1"/>
  <c r="P1431" i="1" s="1"/>
  <c r="P1432" i="1" s="1"/>
  <c r="P1433" i="1" s="1"/>
  <c r="P1434" i="1" s="1"/>
  <c r="P1435" i="1" s="1"/>
  <c r="P1436" i="1" s="1"/>
  <c r="P1437" i="1" s="1"/>
  <c r="P1438" i="1" s="1"/>
  <c r="P1439" i="1" s="1"/>
  <c r="P1440" i="1" s="1"/>
  <c r="P1441" i="1" s="1"/>
  <c r="P1442" i="1" s="1"/>
  <c r="P1443" i="1" s="1"/>
  <c r="P1444" i="1" s="1"/>
  <c r="P1445" i="1" s="1"/>
  <c r="P1446" i="1"/>
  <c r="P1447" i="1" s="1"/>
  <c r="P1448" i="1" s="1"/>
  <c r="P1449" i="1" s="1"/>
  <c r="P1450" i="1" s="1"/>
  <c r="P1451" i="1" s="1"/>
  <c r="P1452" i="1" s="1"/>
  <c r="P1453" i="1" s="1"/>
  <c r="P1454" i="1" s="1"/>
  <c r="P1455" i="1" s="1"/>
  <c r="P1456" i="1" s="1"/>
  <c r="P1457" i="1" s="1"/>
  <c r="P1458" i="1" s="1"/>
  <c r="P1459" i="1" s="1"/>
  <c r="P1460" i="1" s="1"/>
  <c r="P1461" i="1" s="1"/>
  <c r="P1462" i="1" s="1"/>
  <c r="P1463" i="1" s="1"/>
  <c r="P1464" i="1" s="1"/>
  <c r="P1465" i="1" s="1"/>
  <c r="P1466" i="1" s="1"/>
  <c r="P1467" i="1" s="1"/>
  <c r="P1468" i="1" s="1"/>
  <c r="P1469" i="1" s="1"/>
  <c r="P1470" i="1" s="1"/>
  <c r="P1471" i="1" s="1"/>
  <c r="P1472" i="1" s="1"/>
  <c r="P1473" i="1" s="1"/>
  <c r="P1474" i="1" s="1"/>
  <c r="P1475" i="1" s="1"/>
  <c r="P1476" i="1" s="1"/>
  <c r="P1477" i="1" s="1"/>
  <c r="P1478" i="1" s="1"/>
  <c r="P1479" i="1" s="1"/>
  <c r="P1480" i="1" s="1"/>
  <c r="O4" i="5" l="1"/>
  <c r="O9" i="5" l="1"/>
  <c r="O8" i="5"/>
  <c r="O7" i="5"/>
  <c r="O6" i="5"/>
  <c r="O5" i="5"/>
  <c r="O18" i="5"/>
  <c r="O16" i="5"/>
  <c r="O17" i="5"/>
  <c r="O15" i="5"/>
  <c r="O19" i="5" l="1"/>
  <c r="O10" i="5" l="1"/>
  <c r="P10" i="5" l="1"/>
  <c r="P8" i="5"/>
  <c r="P4" i="5"/>
  <c r="P9" i="5"/>
  <c r="P7" i="5"/>
  <c r="P5" i="5"/>
  <c r="P6" i="5"/>
</calcChain>
</file>

<file path=xl/sharedStrings.xml><?xml version="1.0" encoding="utf-8"?>
<sst xmlns="http://schemas.openxmlformats.org/spreadsheetml/2006/main" count="10363" uniqueCount="4152">
  <si>
    <t>Arbeitsstände dieses Dokuments sind bei Ausleitungen mit KSU 0.1 (max. 2 Jahre ab Erstellung) zu klassifizieren. Die Klassifizierung erfolgt gemäß ORL24 "Aufbewahrung von Unterlagen".</t>
  </si>
  <si>
    <t>BT-LAH-Erp-4144</t>
  </si>
  <si>
    <t>Fest</t>
  </si>
  <si>
    <t>neu/geändert</t>
  </si>
  <si>
    <t>Information</t>
  </si>
  <si>
    <r>
      <t>1 Vorwort</t>
    </r>
    <r>
      <rPr>
        <sz val="11"/>
        <color theme="1"/>
        <rFont val="Calibri"/>
        <family val="2"/>
        <scheme val="minor"/>
      </rPr>
      <t xml:space="preserve">
</t>
    </r>
  </si>
  <si>
    <t>BT-LAH-Erp-1</t>
  </si>
  <si>
    <t>Überschrift</t>
  </si>
  <si>
    <t xml:space="preserve">Das Bauteil Lastenheft Modul Erprobung ist Bestandteil des Bauteil Lastenheftes. </t>
  </si>
  <si>
    <t>BT-LAH-Erp-2</t>
  </si>
  <si>
    <t>Anforderung</t>
  </si>
  <si>
    <t xml:space="preserve">Das vorliegende Dokument beschreibt die Anforderungen an die Erprobung von Komponenten, welche der Auftragnehmer erfüllen muss. </t>
  </si>
  <si>
    <t>BT-LAH-Erp-3</t>
  </si>
  <si>
    <t>Die vom Auftragnehmer zu erfüllenden Anforderungen sind in der Identifikationsnummer (z. B: [A: BT-LAH-1]) grundsätzlich durch ein "A" gekennzeichnet. Textteile, die durch ein "I" gekennzeichnet sind, sind Informationen zum besseren Verständnis des BT-LAH. Gibt es keine Identifikationsnummer oder keine Kennzeichnung mit "A" bzw. "I", so handelt es sich ebenfalls um eine Anforderung.</t>
  </si>
  <si>
    <t>BT-LAH-Erp-2817</t>
  </si>
  <si>
    <t xml:space="preserve">In den nachfolgenden Kapiteln sind Anforderungen als einleitender Satz und darunter folgenden Aufzählungspunkten dargestellt.
Beispiel:
[A:BT-LAH-Erp****]
Der Auftraggeber nennt seine Verantwortlichen für folgende Bereiche:
[A:BT-LAH-Erp****]
Hardwareentwicklung
	[A:BT-LAH-Erp****]
Softwareentwicklung
	[A:BT-LAH-Erp****]
Konstruktion	</t>
  </si>
  <si>
    <t>BT-LAH-Erp-4289</t>
  </si>
  <si>
    <t>Falls ein Objekt ein oder mehrere Aufzählungszeichen enthält, besteht die zu bewertende Anforderung aus der Kombination des einleitenden Satzes und dem Aufzählungspunkt.</t>
  </si>
  <si>
    <t>BT-LAH-Erp-4290</t>
  </si>
  <si>
    <r>
      <t>1.1 Vertraulichkeitshinweis</t>
    </r>
    <r>
      <rPr>
        <sz val="11"/>
        <color theme="1"/>
        <rFont val="Calibri"/>
        <family val="2"/>
        <scheme val="minor"/>
      </rPr>
      <t xml:space="preserve">
</t>
    </r>
  </si>
  <si>
    <t>BT-LAH-Erp-2815</t>
  </si>
  <si>
    <t>Vertraulich. Alle Rechte vorbehalten. Weitergabe oder Vervielfältigung ohne vorherige schriftliche Zustimmung des Fachbereiches der Volkswagen Aktiengesellschaft verboten. Vertragspartner erhalten dieses Dokument nur über die zuständige Beschaffungsabteilung.
Only applies to English translation: The English translation is believed to be accurate. In case of discrepancies the German version shall govern.
© Volkswagen Aktiengesellschaft</t>
  </si>
  <si>
    <t>BT-LAH-Erp-2816</t>
  </si>
  <si>
    <r>
      <t>2 Erprobungsprozess</t>
    </r>
    <r>
      <rPr>
        <sz val="11"/>
        <color theme="1"/>
        <rFont val="Calibri"/>
        <family val="2"/>
        <scheme val="minor"/>
      </rPr>
      <t xml:space="preserve">
</t>
    </r>
  </si>
  <si>
    <t>BT-LAH-Erp-3607</t>
  </si>
  <si>
    <t>Dieses Kapitel definiert den Erprobungsprozess für elektrische und elektronische  Fahrzeugkomponenten.</t>
  </si>
  <si>
    <t>BT-LAH-Erp-3608</t>
  </si>
  <si>
    <t>Beschrieben werden Anforderungen an Abläufe, Dokumentenstandards und grundlegende Rahmenbedingungen zur Erprobungsdurchführung.</t>
  </si>
  <si>
    <t>BT-LAH-Erp-3609</t>
  </si>
  <si>
    <r>
      <t>2.1 Übergeordnete Anforderungen Erprobungsprozess</t>
    </r>
    <r>
      <rPr>
        <sz val="11"/>
        <color theme="1"/>
        <rFont val="Calibri"/>
        <family val="2"/>
        <scheme val="minor"/>
      </rPr>
      <t xml:space="preserve">
</t>
    </r>
  </si>
  <si>
    <t>BT-LAH-Erp-3610</t>
  </si>
  <si>
    <t>Ziel des Erprobungsprozesses ist die Beeinflussung und Bestätigung der Robustheit der Komponente zur Baumustergenehmigung (BMG).</t>
  </si>
  <si>
    <t>BT-LAH-Erp-3611</t>
  </si>
  <si>
    <t>Die Komponentenerprobung wird eingesetzt</t>
  </si>
  <si>
    <t>BT-LAH-Erp-3612</t>
  </si>
  <si>
    <t>zur Konzeptbeeinflussung und -absicherung bis einschließlich B-Muster-Stand (Bestandteil der B-Freigabe)</t>
  </si>
  <si>
    <t>BT-LAH-Erp-3613</t>
  </si>
  <si>
    <t>zur Qualifikation ab C-Muster-Stand</t>
  </si>
  <si>
    <t>BT-LAH-Erp-3614</t>
  </si>
  <si>
    <t>um die Verhaltensweisen und Ausfallmechanismen bei verschiedenen Betriebszuständen, Kundenverhalten und Umweltbedingungen aufzuzeigen.</t>
  </si>
  <si>
    <t>BT-LAH-Erp-3615</t>
  </si>
  <si>
    <t>Die Erprobung und deren Bewertung sind durch den Auftragnehmer durchzuführen. Für die Richtigkeit der Ergebnisse ist der Auftragnehmer verantwortlich.</t>
  </si>
  <si>
    <t>BT-LAH-Erp-3616</t>
  </si>
  <si>
    <t xml:space="preserve">Die Prüfteile aller Erprobungen sind bis mindestens 3 Monate nach dem Projektmeilenstein SOP zu archivieren.  </t>
  </si>
  <si>
    <t>BT-LAH-Erp-3617</t>
  </si>
  <si>
    <t>Für die Erprobungsfreigabe relevante Prüfteile sind bis mindestens 3 Jahre nach dem Projektmeilenstein SOP zu archivieren.</t>
  </si>
  <si>
    <t>BT-LAH-Erp-3618</t>
  </si>
  <si>
    <t>Angepasst von Autor</t>
  </si>
  <si>
    <t>Das Erprobungslabor muss die Anforderungen der DIN EN ISO/IEC 17025 erfüllen.</t>
  </si>
  <si>
    <t>BT-LAH-Erp-3619</t>
  </si>
  <si>
    <r>
      <t>2.1.1 Projektverantwortlichkeiten</t>
    </r>
    <r>
      <rPr>
        <sz val="11"/>
        <color theme="1"/>
        <rFont val="Calibri"/>
        <family val="2"/>
        <scheme val="minor"/>
      </rPr>
      <t xml:space="preserve">
</t>
    </r>
  </si>
  <si>
    <t>BT-LAH-Erp-3620</t>
  </si>
  <si>
    <t>Der Auftragnehmer nennt seine Verantwortlichen für folgende Bereiche:</t>
  </si>
  <si>
    <t>BT-LAH-Erp-3621</t>
  </si>
  <si>
    <t>Hardwareentwicklung</t>
  </si>
  <si>
    <t>BT-LAH-Erp-3622</t>
  </si>
  <si>
    <t>Softwareentwicklung</t>
  </si>
  <si>
    <t>BT-LAH-Erp-3623</t>
  </si>
  <si>
    <t>Konstruktion</t>
  </si>
  <si>
    <t>BT-LAH-Erp-3624</t>
  </si>
  <si>
    <t>Erprobungsdefinition</t>
  </si>
  <si>
    <t>BT-LAH-Erp-3625</t>
  </si>
  <si>
    <t>Erprobungsdurchführung</t>
  </si>
  <si>
    <t>BT-LAH-Erp-3626</t>
  </si>
  <si>
    <t>Erprobungsdokumentation</t>
  </si>
  <si>
    <t>BT-LAH-Erp-3627</t>
  </si>
  <si>
    <t>Fehlerhandling (KPM web)</t>
  </si>
  <si>
    <t>BT-LAH-Erp-3628</t>
  </si>
  <si>
    <t>Prüfmittelentwicklung</t>
  </si>
  <si>
    <t>BT-LAH-Erp-3629</t>
  </si>
  <si>
    <t>Qualitätssicherung</t>
  </si>
  <si>
    <t>BT-LAH-Erp-3630</t>
  </si>
  <si>
    <r>
      <t>2.1.1.1 Robust Design Koordinator</t>
    </r>
    <r>
      <rPr>
        <sz val="11"/>
        <color theme="1"/>
        <rFont val="Calibri"/>
        <family val="2"/>
        <scheme val="minor"/>
      </rPr>
      <t xml:space="preserve">
</t>
    </r>
  </si>
  <si>
    <t>BT-LAH-Erp-3631</t>
  </si>
  <si>
    <t>Der Auftragnehmer benennt für das Projekt einen Verantwortlichen, der folgende schnittstellenübergreifende Aufgaben in Abstimmung mit dem Auftraggeber über den gesamten Projektzeitraum erfüllt.</t>
  </si>
  <si>
    <t>BT-LAH-Erp-3632</t>
  </si>
  <si>
    <t>Gesamtheitliche Betrachtung der Robustheit von mechatronischen Systemen</t>
  </si>
  <si>
    <t>BT-LAH-Erp-3633</t>
  </si>
  <si>
    <t>Kontinuierliche Reviews und Absicherung auf:</t>
  </si>
  <si>
    <t>BT-LAH-Erp-3634</t>
  </si>
  <si>
    <t>Bauteilebene (Bauelementeerprobung, Test der funktionalen Grenzen, Robustness Validation, Q-Status)</t>
  </si>
  <si>
    <t>BT-LAH-Erp-3635</t>
  </si>
  <si>
    <t>Modulebene (Absicherungstests einzelner Module)</t>
  </si>
  <si>
    <t>BT-LAH-Erp-3636</t>
  </si>
  <si>
    <t>Systemebene (Robust Design Validierung von Mechanik und Elektronik als System)</t>
  </si>
  <si>
    <t>BT-LAH-Erp-3637</t>
  </si>
  <si>
    <t>Fahrzeugebene</t>
  </si>
  <si>
    <t>BT-LAH-Erp-3638</t>
  </si>
  <si>
    <t>Koordination und Steuerung der mechatronischen Schnittstellen</t>
  </si>
  <si>
    <t>BT-LAH-Erp-3639</t>
  </si>
  <si>
    <t>Regelmäßiger Austausch und Statusabgleich in der Zusammenarbeit mit Projektleitung, Hardware, Software, Mechanik, Erprobungsstandorte, Fertigungswerk bei OEM und Tier1..n</t>
  </si>
  <si>
    <t>BT-LAH-Erp-3640</t>
  </si>
  <si>
    <t>Lösung disziplinübergreifender Themen (bei Bedarf Eskalation zur Entscheidungsfindung)</t>
  </si>
  <si>
    <t>BT-LAH-Erp-3641</t>
  </si>
  <si>
    <t>Reifegradbewertung im Entwicklungsprojekt</t>
  </si>
  <si>
    <t>BT-LAH-Erp-3642</t>
  </si>
  <si>
    <t>Gesamtheitliche Überwachung aller Erprobungs- und Freigabeplanungen im Gesamtterminplan bis auf Sublieferantenebene</t>
  </si>
  <si>
    <t>BT-LAH-Erp-3643</t>
  </si>
  <si>
    <t>Kontrolle der Projektmeilensteine</t>
  </si>
  <si>
    <t>BT-LAH-Erp-3644</t>
  </si>
  <si>
    <t>Nachverfolgung der Detailterminpläne von Sublieferanten</t>
  </si>
  <si>
    <t>BT-LAH-Erp-3645</t>
  </si>
  <si>
    <t>Sicherstellung der Testfähigkeit und Testtiefe des Gesamtsystems unter Einbeziehung der beteiligten Entwicklungsabteilungen</t>
  </si>
  <si>
    <t>BT-LAH-Erp-3646</t>
  </si>
  <si>
    <t>Erprobungspflichtenheft</t>
  </si>
  <si>
    <t>BT-LAH-Erp-3647</t>
  </si>
  <si>
    <t>Testreadiness</t>
  </si>
  <si>
    <t>BT-LAH-Erp-3648</t>
  </si>
  <si>
    <t>Design for Testability</t>
  </si>
  <si>
    <t>BT-LAH-Erp-3649</t>
  </si>
  <si>
    <t>kontinuierliches Monitoring/Logging, visuelles Monitoring</t>
  </si>
  <si>
    <t>BT-LAH-Erp-3650</t>
  </si>
  <si>
    <t>Fehlermanagement</t>
  </si>
  <si>
    <t>BT-LAH-Erp-3651</t>
  </si>
  <si>
    <t xml:space="preserve">Steuerung und Koordination der beteiligten Entwicklungsabteilung bei der Erarbeitung von: </t>
  </si>
  <si>
    <t>BT-LAH-Erp-3652</t>
  </si>
  <si>
    <t>Fehlerbeschreibung</t>
  </si>
  <si>
    <t>BT-LAH-Erp-3653</t>
  </si>
  <si>
    <t>Fehleranalyse</t>
  </si>
  <si>
    <t>BT-LAH-Erp-3654</t>
  </si>
  <si>
    <t>Fehlerabstellmaßnahme</t>
  </si>
  <si>
    <t>BT-LAH-Erp-3655</t>
  </si>
  <si>
    <t>Fehlerrequalifikation</t>
  </si>
  <si>
    <t>BT-LAH-Erp-3656</t>
  </si>
  <si>
    <t>Monitoring und Koordination der KPMweb Fehlerdatenbank (vollständige Fehlerbeschreibung, keine Redundanzen)</t>
  </si>
  <si>
    <t>BT-LAH-Erp-3657</t>
  </si>
  <si>
    <t>Berichte zum Fehlerstatus durch Fehlerreport und Fehlerstatistik</t>
  </si>
  <si>
    <t>BT-LAH-Erp-3658</t>
  </si>
  <si>
    <r>
      <t>2.1.2 Softwarekonzept für die Komponentenerprobung</t>
    </r>
    <r>
      <rPr>
        <sz val="11"/>
        <color theme="1"/>
        <rFont val="Calibri"/>
        <family val="2"/>
        <scheme val="minor"/>
      </rPr>
      <t xml:space="preserve">
</t>
    </r>
  </si>
  <si>
    <t>BT-LAH-Erp-3813</t>
  </si>
  <si>
    <t xml:space="preserve">Es ist ein Softwarekonzept für alle Komponentenerprobungen zu entwickeln und vorzustellen.
</t>
  </si>
  <si>
    <t>BT-LAH-Erp-3814</t>
  </si>
  <si>
    <t xml:space="preserve">Unabhängig von der ersten Verfügbarkeit einer erprobungsfähigen Kundensoftware ist durch das Softwarekonzept die Erprobungsfähigkeit in allen Musterphasen sicherzustellen.  
</t>
  </si>
  <si>
    <t>BT-LAH-Erp-3815</t>
  </si>
  <si>
    <t xml:space="preserve">Das Softwarekonzept beinhaltet die folgenden Punkte:
</t>
  </si>
  <si>
    <t>BT-LAH-Erp-3816</t>
  </si>
  <si>
    <t>Testabdeckung 100% (steuern und überwachen aller relevanten Parameter)</t>
  </si>
  <si>
    <t>BT-LAH-Erp-3817</t>
  </si>
  <si>
    <t>Maximaler Komponentenstress (Stresstestsoftware bzw. Kundensoftware, die maximalen Komponentenstress verursacht)</t>
  </si>
  <si>
    <t>BT-LAH-Erp-3818</t>
  </si>
  <si>
    <t>Speicherlebensdauer (Software für Halbleiterspeichererprobung)</t>
  </si>
  <si>
    <t>BT-LAH-Erp-3819</t>
  </si>
  <si>
    <t>Kundensoftware (steuern und überwachen aller relevanten Parameter)</t>
  </si>
  <si>
    <t>BT-LAH-Erp-3820</t>
  </si>
  <si>
    <t xml:space="preserve">Die für die Komponentenerprobung erforderlichen Softwarefeatures der Kundensoftware sind zu identifizieren und zu dokumentieren.
</t>
  </si>
  <si>
    <t>BT-LAH-Erp-3821</t>
  </si>
  <si>
    <t xml:space="preserve">Die identifizierten Softwarefeatures sind in die Software Release Planung aufzunehmen und mit allen Softwarelieferanten und dem Auftraggeber abzustimmen.
</t>
  </si>
  <si>
    <t>BT-LAH-Erp-3822</t>
  </si>
  <si>
    <t xml:space="preserve">Der detaillierte Umsetzungsstatus der erprobungsrelevanten Softwarefeatures ist wöchentlich vom Robust Design Koordinator an den Auftraggeber zu berichten. 
</t>
  </si>
  <si>
    <t>BT-LAH-Erp-3823</t>
  </si>
  <si>
    <t xml:space="preserve">Der Prozess zur Durchführung von Softwareupdates während der Erprobung ist vorzustellen und mit dem Auftraggeber abzustimmen.
</t>
  </si>
  <si>
    <t>BT-LAH-Erp-3824</t>
  </si>
  <si>
    <t xml:space="preserve">Für die Durchführung von Softwareupdates während der Erprobung sind die notwendigen Kapazitäten und Ressourcen vorzustellen und mit dem Auftraggeber abzustimmen.
</t>
  </si>
  <si>
    <t>BT-LAH-Erp-3825</t>
  </si>
  <si>
    <t>Softwareupdates während der Erprobung sind in Abstimmung mit dem Auftraggeber durchzuführen.</t>
  </si>
  <si>
    <t>BT-LAH-Erp-3826</t>
  </si>
  <si>
    <r>
      <t>2.1.3 Erprobungsterminplan</t>
    </r>
    <r>
      <rPr>
        <sz val="11"/>
        <color theme="1"/>
        <rFont val="Calibri"/>
        <family val="2"/>
        <scheme val="minor"/>
      </rPr>
      <t xml:space="preserve">
</t>
    </r>
  </si>
  <si>
    <t>BT-LAH-Erp-3659</t>
  </si>
  <si>
    <t>Der Erprobungsterminplan ist zum Angebot zu erstellen.</t>
  </si>
  <si>
    <t>BT-LAH-Erp-3660</t>
  </si>
  <si>
    <t>Änderungen sind unaufgefordert mitzuteilen.</t>
  </si>
  <si>
    <t>BT-LAH-Erp-3661</t>
  </si>
  <si>
    <t>BT-LAH-Erp-3662</t>
  </si>
  <si>
    <r>
      <t>2.1.4 Vor-Ort-Termin Erprobung</t>
    </r>
    <r>
      <rPr>
        <sz val="11"/>
        <color theme="1"/>
        <rFont val="Calibri"/>
        <family val="2"/>
        <scheme val="minor"/>
      </rPr>
      <t xml:space="preserve">
</t>
    </r>
  </si>
  <si>
    <t>BT-LAH-Erp-3663</t>
  </si>
  <si>
    <t xml:space="preserve">In Abstimmung mit dem Auftraggeber sind Vor-Ort-Termine Erprobung im Erprobungslabor beim Auftragnehmer durchzuführen. </t>
  </si>
  <si>
    <t>BT-LAH-Erp-3664</t>
  </si>
  <si>
    <t>In den Vor-Ort-Terminen Erprobung sind folgende Punkte aufzuzeigen:</t>
  </si>
  <si>
    <t>BT-LAH-Erp-3665</t>
  </si>
  <si>
    <t>Erprobungsprozess</t>
  </si>
  <si>
    <t>BT-LAH-Erp-3666</t>
  </si>
  <si>
    <t>Erprobungsteam</t>
  </si>
  <si>
    <t>BT-LAH-Erp-3667</t>
  </si>
  <si>
    <t>Erprobungsequipment</t>
  </si>
  <si>
    <t>BT-LAH-Erp-3668</t>
  </si>
  <si>
    <t>BT-LAH-Erp-3669</t>
  </si>
  <si>
    <t>Erprobungsteile</t>
  </si>
  <si>
    <t>BT-LAH-Erp-3670</t>
  </si>
  <si>
    <t>Erprobungsorte</t>
  </si>
  <si>
    <t>BT-LAH-Erp-3671</t>
  </si>
  <si>
    <t>Erprobungsarchivierung</t>
  </si>
  <si>
    <t>BT-LAH-Erp-3672</t>
  </si>
  <si>
    <t>Die Ergebnisse der Bewertungen der Vor-Ort-Termine werden dem Auftragnehmer zur Verfügung gestellt und daraus resultierende Abstellmaßnahmen sind in Abstimmung mit dem Auftraggeber umzusetzen.</t>
  </si>
  <si>
    <t>BT-LAH-Erp-3673</t>
  </si>
  <si>
    <r>
      <t>2.1.5 Anforderungsmanagement End-to-End</t>
    </r>
    <r>
      <rPr>
        <sz val="11"/>
        <color theme="1"/>
        <rFont val="Calibri"/>
        <family val="2"/>
        <scheme val="minor"/>
      </rPr>
      <t xml:space="preserve">
</t>
    </r>
  </si>
  <si>
    <t>BT-LAH-Erp-3674</t>
  </si>
  <si>
    <t>Der Auftragnehmer verpflichtet sich den Erfüllungsgrad der Anforderungen des Lastenheftes Modul Erprobung im Rahmen des Anforderungsmanagements (End-to-End Traceability), gemäß LAH.DUM.000.CS "Anleitung E2E Anforderungsmanagement", an den Auftraggeber zu berichten.</t>
  </si>
  <si>
    <t>BT-LAH-Erp-3675</t>
  </si>
  <si>
    <t>Das Anforderungsmanagement beinhaltet folgende Punkte:</t>
  </si>
  <si>
    <t>BT-LAH-Erp-3677</t>
  </si>
  <si>
    <t>Die Rückmeldung des Erfüllungsgrades ist über ein RIF-Format zu realisieren.</t>
  </si>
  <si>
    <t>BT-LAH-Erp-3678</t>
  </si>
  <si>
    <t>Der Auftragnehmer muss nach einer abgeschlossenen Erprobungsphase (B-Muster, C-Muster) den Prüfstatus je Testfall melden.</t>
  </si>
  <si>
    <t>BT-LAH-Erp-3679</t>
  </si>
  <si>
    <t>Der Prüfstatus muss anforderungsbasiert zurückgemeldet werden.</t>
  </si>
  <si>
    <t>BT-LAH-Erp-3680</t>
  </si>
  <si>
    <t>Wird ein Prüfstatus durch Verweis in eine nachfolgende Erprobungsphase übernommen, so muss der Auftragnehmer auch den übernommenen Prüfstatus zurückmelden.</t>
  </si>
  <si>
    <t>BT-LAH-Erp-3681</t>
  </si>
  <si>
    <t>In Absprache mit dem Auftraggeber müssen die notwendigen Abstimmattribute zur Übermittlung der Testergebnisse vom Auftragnehmer in seinem Anforderungsmanagementsystem angelegt und befüllt werden.</t>
  </si>
  <si>
    <t>BT-LAH-Erp-3682</t>
  </si>
  <si>
    <r>
      <t>2.1.6 Serienänderungen</t>
    </r>
    <r>
      <rPr>
        <sz val="11"/>
        <color theme="1"/>
        <rFont val="Calibri"/>
        <family val="2"/>
        <scheme val="minor"/>
      </rPr>
      <t xml:space="preserve">
</t>
    </r>
  </si>
  <si>
    <t>BT-LAH-Erp-3683</t>
  </si>
  <si>
    <t xml:space="preserve">Die Erprobung von Serienänderungen elektrischer und elektronischer Komponenten ist entsprechend der Norm VW 82240 durchzuführen. </t>
  </si>
  <si>
    <t>BT-LAH-Erp-3684</t>
  </si>
  <si>
    <r>
      <t>2.2 V-Modell Erprobungsprozess</t>
    </r>
    <r>
      <rPr>
        <sz val="11"/>
        <color theme="1"/>
        <rFont val="Calibri"/>
        <family val="2"/>
        <scheme val="minor"/>
      </rPr>
      <t xml:space="preserve">
</t>
    </r>
  </si>
  <si>
    <t>BT-LAH-Erp-3685</t>
  </si>
  <si>
    <t>Der Erprobungsprozess ist in Definitions- und Qualifikationsphasen wie folgt gegliedert:</t>
  </si>
  <si>
    <t>BT-LAH-Erp-3686</t>
  </si>
  <si>
    <t>BT-LAH-Erp-3687</t>
  </si>
  <si>
    <r>
      <t>2.2.1 Spezifikation - Bauteillastenheft Modul Erprobung</t>
    </r>
    <r>
      <rPr>
        <sz val="11"/>
        <color theme="1"/>
        <rFont val="Calibri"/>
        <family val="2"/>
        <scheme val="minor"/>
      </rPr>
      <t xml:space="preserve">
</t>
    </r>
  </si>
  <si>
    <t>BT-LAH-Erp-3688</t>
  </si>
  <si>
    <t xml:space="preserve">Die Spezifikation Bauteillastenheft Modul Erprobung legt fahrzeug- und komponentenspezifische Anforderungen (Umwelt, Fahrzeug, Kunde…) fest. </t>
  </si>
  <si>
    <t>BT-LAH-Erp-3689</t>
  </si>
  <si>
    <r>
      <t>2.2.2 Konzeptanalyse</t>
    </r>
    <r>
      <rPr>
        <sz val="11"/>
        <color theme="1"/>
        <rFont val="Calibri"/>
        <family val="2"/>
        <scheme val="minor"/>
      </rPr>
      <t xml:space="preserve">
</t>
    </r>
  </si>
  <si>
    <t>BT-LAH-Erp-3690</t>
  </si>
  <si>
    <t>Der Auftragnehmer erstellt zum Angebot eine Konzeptanalyse.</t>
  </si>
  <si>
    <t>BT-LAH-Erp-3691</t>
  </si>
  <si>
    <t>In der Konzeptanalyse erstellt der Auftragnehmer eine Robustheits- und Zuverlässigkeitsanalyse mit dem Fokus auf:</t>
  </si>
  <si>
    <t>BT-LAH-Erp-3692</t>
  </si>
  <si>
    <t>Neuerungen</t>
  </si>
  <si>
    <t>BT-LAH-Erp-3693</t>
  </si>
  <si>
    <t>Technologien</t>
  </si>
  <si>
    <t>BT-LAH-Erp-3694</t>
  </si>
  <si>
    <t>Bauteilen / Modulen</t>
  </si>
  <si>
    <t>BT-LAH-Erp-3695</t>
  </si>
  <si>
    <t>Mechanische Aufbau-/Verbindungstechniken</t>
  </si>
  <si>
    <t>BT-LAH-Erp-3696</t>
  </si>
  <si>
    <t>Lessons Learned aus anderen Projekten (Auftraggeber und Auftragnehmer)</t>
  </si>
  <si>
    <t>BT-LAH-Erp-3697</t>
  </si>
  <si>
    <t>Potenzielle Produktschwachstellen</t>
  </si>
  <si>
    <t>BT-LAH-Erp-3698</t>
  </si>
  <si>
    <t>Mission Profile</t>
  </si>
  <si>
    <t>BT-LAH-Erp-3699</t>
  </si>
  <si>
    <t>Anforderungsprofil im Fahrzeug (Verbauort, IP-Schutzklasse, ...)</t>
  </si>
  <si>
    <t>BT-LAH-Erp-3700</t>
  </si>
  <si>
    <t>Betriebszeitenauslegung</t>
  </si>
  <si>
    <t>BT-LAH-Erp-3701</t>
  </si>
  <si>
    <t>Lebensdauerbelastungen</t>
  </si>
  <si>
    <t>BT-LAH-Erp-3702</t>
  </si>
  <si>
    <t>Ziel ist die Produktbeeinflussung und die Definition eines produktspezifischen Prüfkonzeptes (siehe Kapitel: Prüfkonzeptabstimmung):</t>
  </si>
  <si>
    <t>BT-LAH-Erp-3703</t>
  </si>
  <si>
    <t>Definition von Grundsatztests zur Absicherung neuer Konzepte und Technologien</t>
  </si>
  <si>
    <t>BT-LAH-Erp-3704</t>
  </si>
  <si>
    <t>Detaillierung und Anpassung von Erprobungsinhalten bzw. -abläufen</t>
  </si>
  <si>
    <t>BT-LAH-Erp-3705</t>
  </si>
  <si>
    <t>Die Konzeptanalyse ist vom Auftragnehmer zu erarbeiten und dem Auftraggeber zur Verfügung zu stellen.</t>
  </si>
  <si>
    <t>BT-LAH-Erp-3706</t>
  </si>
  <si>
    <t>Die Erkenntnisse der Konzeptanalyse sind in den FMEAs aufzunehmen und zu bewerten.</t>
  </si>
  <si>
    <t>BT-LAH-Erp-3707</t>
  </si>
  <si>
    <r>
      <t>2.2.3 Angebotspräsentation</t>
    </r>
    <r>
      <rPr>
        <sz val="11"/>
        <color theme="1"/>
        <rFont val="Calibri"/>
        <family val="2"/>
        <scheme val="minor"/>
      </rPr>
      <t xml:space="preserve">
</t>
    </r>
  </si>
  <si>
    <t>BT-LAH-Erp-3708</t>
  </si>
  <si>
    <t>Der Auftragnehmer erstellt zur Angebotspräsentation ein komponentenspezifisches Erprobungskonzept mit folgenden Inhalten:</t>
  </si>
  <si>
    <t>BT-LAH-Erp-3709</t>
  </si>
  <si>
    <t>Konzeptanalyse</t>
  </si>
  <si>
    <t>BT-LAH-Erp-3710</t>
  </si>
  <si>
    <t>Erprobungsinhalte in den einzelnen Musterphasen</t>
  </si>
  <si>
    <t>BT-LAH-Erp-3711</t>
  </si>
  <si>
    <t>Terminplan der Grundsatzuntersuchungen und der Erprobung der einzelnen Musterphasen</t>
  </si>
  <si>
    <t>BT-LAH-Erp-3712</t>
  </si>
  <si>
    <t>Prüftiefe auf Komponenten-, Modul- und Bauelementebene</t>
  </si>
  <si>
    <t>BT-LAH-Erp-3713</t>
  </si>
  <si>
    <t>Testequipment</t>
  </si>
  <si>
    <t>BT-LAH-Erp-3714</t>
  </si>
  <si>
    <t>Ansteuerung, Monitoring (kontinuierlich)</t>
  </si>
  <si>
    <t>BT-LAH-Erp-3715</t>
  </si>
  <si>
    <t>Definition der Überwachungsparameter</t>
  </si>
  <si>
    <t>BT-LAH-Erp-3716</t>
  </si>
  <si>
    <t>Anzahl gleichzeitig stimulierter/überwachter Prüflinge</t>
  </si>
  <si>
    <t>BT-LAH-Erp-3717</t>
  </si>
  <si>
    <t>Projektspezifische Ressourcenplanung (Grobplanung)</t>
  </si>
  <si>
    <t>BT-LAH-Erp-3718</t>
  </si>
  <si>
    <t>Automatisierung</t>
  </si>
  <si>
    <t>BT-LAH-Erp-3719</t>
  </si>
  <si>
    <t>Prüflaboreinrichtungen</t>
  </si>
  <si>
    <t>BT-LAH-Erp-3720</t>
  </si>
  <si>
    <t>BT-LAH-Erp-3721</t>
  </si>
  <si>
    <t>Auftragnehmer interne/-externe Abwicklung</t>
  </si>
  <si>
    <t>BT-LAH-Erp-3722</t>
  </si>
  <si>
    <t>Konzept für Datenerfassung, Datenauswertung und Datenarchivierung</t>
  </si>
  <si>
    <t>BT-LAH-Erp-3723</t>
  </si>
  <si>
    <t>Organigramm/Projekteinbindung der Prüflabore</t>
  </si>
  <si>
    <t>BT-LAH-Erp-3724</t>
  </si>
  <si>
    <t>Verantwortliche für Erprobungsdurchführung/Kommunikation</t>
  </si>
  <si>
    <t>BT-LAH-Erp-3725</t>
  </si>
  <si>
    <t>Bei Entwicklung von Systemen sind Erprobungen sowohl auf Komponentenebene als auch auf Systemebene darzustellen</t>
  </si>
  <si>
    <t>BT-LAH-Erp-3726</t>
  </si>
  <si>
    <t>Lessons Learned Erkenntnisse hinsichtlich Erprobungseffizienz vorangegangener Projekte in Bezug auf Testlücken aufgedeckt durch 0-km- und Feldausfälle</t>
  </si>
  <si>
    <t>BT-LAH-Erp-3727</t>
  </si>
  <si>
    <t>Die Dokumentation des Erprobungskonzepts und der Konzeptanalyse sind dem Auftraggeber mindestens eine Woche vor dem Angebotspräsentationstermin zur Verfügung zu stellen.</t>
  </si>
  <si>
    <t>BT-LAH-Erp-3728</t>
  </si>
  <si>
    <t xml:space="preserve">Es ist ein Softwarekonzept entsprechend dem Abschnitt Prüfkonzeptabstimmung: „Software für die Komponentenerprobung“ für alle Komponentenerprobungen zu entwickeln und vorzustellen.
</t>
  </si>
  <si>
    <t>BT-LAH-Erp-3729</t>
  </si>
  <si>
    <t>Alle kostenrelevanten projektspezifischen Erprobungsaspekte sind auszuplanen und offenzulegen.</t>
  </si>
  <si>
    <t>BT-LAH-Erp-3730</t>
  </si>
  <si>
    <t xml:space="preserve">Das Erprobungskonzept ist vor Vergabe mit dem Auftraggeber abzustimmen. </t>
  </si>
  <si>
    <t>BT-LAH-Erp-3731</t>
  </si>
  <si>
    <t>Bei Nichteinhaltung sind zusätzliche Aufwendungen, die sich aus einer Abstimmung nach Vergabe ergeben, vom Auftragnehmer zu tragen.</t>
  </si>
  <si>
    <t>BT-LAH-Erp-3732</t>
  </si>
  <si>
    <r>
      <t>2.2.4 Kick-off-Termin Erprobung</t>
    </r>
    <r>
      <rPr>
        <sz val="11"/>
        <color theme="1"/>
        <rFont val="Calibri"/>
        <family val="2"/>
        <scheme val="minor"/>
      </rPr>
      <t xml:space="preserve">
</t>
    </r>
  </si>
  <si>
    <t>BT-LAH-Erp-3733</t>
  </si>
  <si>
    <t>Der Auftragnehmer verpflichtet sich mit dem Auftraggeber einen Kick-off-Termin Erprobung durchzuführen.</t>
  </si>
  <si>
    <t>BT-LAH-Erp-3734</t>
  </si>
  <si>
    <t>Der Ort für den Kick-off-Termin Erprobung muss mit dem Auftraggeber abgestimmt werden.</t>
  </si>
  <si>
    <t>BT-LAH-Erp-3735</t>
  </si>
  <si>
    <t>Der Auftragnehmer bereitet zu diesem Termin folgende Punkte vor:</t>
  </si>
  <si>
    <t>BT-LAH-Erp-3736</t>
  </si>
  <si>
    <t>Projektverantwortliche</t>
  </si>
  <si>
    <t>BT-LAH-Erp-3737</t>
  </si>
  <si>
    <t>Organigramm Erprobung inklusive der Erprobungsstandorte</t>
  </si>
  <si>
    <t>BT-LAH-Erp-3738</t>
  </si>
  <si>
    <t>Terminplan Erprobung (Meilensteine) im Entwicklungsterminplan (siehe Kapitel: Erprobungsterminplan):</t>
  </si>
  <si>
    <t>BT-LAH-Erp-3739</t>
  </si>
  <si>
    <t>Prüfkonzeptabstimmung</t>
  </si>
  <si>
    <t>BT-LAH-Erp-3740</t>
  </si>
  <si>
    <t>Fertigstellung der Funktions- und Dauerlaufprüfstände</t>
  </si>
  <si>
    <t>BT-LAH-Erp-3741</t>
  </si>
  <si>
    <t>Produktanalyse</t>
  </si>
  <si>
    <t>BT-LAH-Erp-3742</t>
  </si>
  <si>
    <t>Grundsatzuntersuchung</t>
  </si>
  <si>
    <t>BT-LAH-Erp-3743</t>
  </si>
  <si>
    <t>Grundsatzerprobung B-Muster</t>
  </si>
  <si>
    <t>BT-LAH-Erp-3744</t>
  </si>
  <si>
    <t>Robustheitsanalyse B-Muster</t>
  </si>
  <si>
    <t>BT-LAH-Erp-3745</t>
  </si>
  <si>
    <t>Qualifikation C-Muster</t>
  </si>
  <si>
    <t>BT-LAH-Erp-3746</t>
  </si>
  <si>
    <t>Robustheitsanalyse C-Muster</t>
  </si>
  <si>
    <t>BT-LAH-Erp-3747</t>
  </si>
  <si>
    <t>Erprobungsbewertung</t>
  </si>
  <si>
    <t>BT-LAH-Erp-3748</t>
  </si>
  <si>
    <t>Baumustergenehmigung (BMG)</t>
  </si>
  <si>
    <t>BT-LAH-Erp-3749</t>
  </si>
  <si>
    <t>BT-LAH-Erp-3750</t>
  </si>
  <si>
    <t>Komponentenbeschreibung:</t>
  </si>
  <si>
    <t>BT-LAH-Erp-3751</t>
  </si>
  <si>
    <t>Verwendete Technologien</t>
  </si>
  <si>
    <t>BT-LAH-Erp-3752</t>
  </si>
  <si>
    <t>Betriebsstundenauslegung</t>
  </si>
  <si>
    <t>BT-LAH-Erp-3753</t>
  </si>
  <si>
    <t>Betriebszustände</t>
  </si>
  <si>
    <t>BT-LAH-Erp-3754</t>
  </si>
  <si>
    <t>Hardware und Software</t>
  </si>
  <si>
    <t>BT-LAH-Erp-3755</t>
  </si>
  <si>
    <t>Status Prüfequipment</t>
  </si>
  <si>
    <t>BT-LAH-Erp-3756</t>
  </si>
  <si>
    <t>Erprobungskonzept:</t>
  </si>
  <si>
    <t>BT-LAH-Erp-3757</t>
  </si>
  <si>
    <t>Monitoring</t>
  </si>
  <si>
    <t>BT-LAH-Erp-3758</t>
  </si>
  <si>
    <t>Testabdeckung</t>
  </si>
  <si>
    <t>BT-LAH-Erp-3759</t>
  </si>
  <si>
    <t>Testkapazität</t>
  </si>
  <si>
    <t>BT-LAH-Erp-3760</t>
  </si>
  <si>
    <t>Fehleranalyse-Fähigkeit</t>
  </si>
  <si>
    <t>BT-LAH-Erp-3761</t>
  </si>
  <si>
    <t>Der Auftragnehmer verpflichtet sich, zu einer wöchentlichen Regelkommunikation Erprobung zwischen Auftragnehmer und Auftraggeber.</t>
  </si>
  <si>
    <t>BT-LAH-Erp-3762</t>
  </si>
  <si>
    <r>
      <t>2.2.5 Prüfkonzeptabstimmung</t>
    </r>
    <r>
      <rPr>
        <sz val="11"/>
        <color theme="1"/>
        <rFont val="Calibri"/>
        <family val="2"/>
        <scheme val="minor"/>
      </rPr>
      <t xml:space="preserve">
</t>
    </r>
  </si>
  <si>
    <t>BT-LAH-Erp-3763</t>
  </si>
  <si>
    <t>Zur Abstimmung des Prüfkonzeptes sind sowohl die Grundsatzuntersuchungen, Erprobungen (B-Muster) als auch die Qualifikationen (C-Muster) separat auszuplanen.</t>
  </si>
  <si>
    <t>BT-LAH-Erp-3764</t>
  </si>
  <si>
    <t>Es sind folgende Unterlagen vom Auftragnehmer in einem geschlossenen Dokument in Form eines Pflichtenheftes zur Verfügung zu stellen:</t>
  </si>
  <si>
    <t>BT-LAH-Erp-3765</t>
  </si>
  <si>
    <t>Allgemeine Informationen:</t>
  </si>
  <si>
    <t>BT-LAH-Erp-3766</t>
  </si>
  <si>
    <t>Projektbezeichnung</t>
  </si>
  <si>
    <t>BT-LAH-Erp-3767</t>
  </si>
  <si>
    <t>Ansprechpartner</t>
  </si>
  <si>
    <t>BT-LAH-Erp-3768</t>
  </si>
  <si>
    <t>Dokumentenversion</t>
  </si>
  <si>
    <t>BT-LAH-Erp-3769</t>
  </si>
  <si>
    <t>Änderungshistorie</t>
  </si>
  <si>
    <t>BT-LAH-Erp-3770</t>
  </si>
  <si>
    <t>Inhaltsverzeichnis</t>
  </si>
  <si>
    <t>BT-LAH-Erp-3771</t>
  </si>
  <si>
    <t>Übersicht der mitgeltenden Unterlagen inklusive des Versionsstandes</t>
  </si>
  <si>
    <t>BT-LAH-Erp-3772</t>
  </si>
  <si>
    <t>Ort der Erprobungsdurchführung</t>
  </si>
  <si>
    <t>BT-LAH-Erp-3773</t>
  </si>
  <si>
    <t>BT-LAH-Erp-3774</t>
  </si>
  <si>
    <t>Blockschaltbild</t>
  </si>
  <si>
    <t>BT-LAH-Erp-3775</t>
  </si>
  <si>
    <t>Pinbelegung der Stecker</t>
  </si>
  <si>
    <t>BT-LAH-Erp-3776</t>
  </si>
  <si>
    <t>Technische Zeichnungen</t>
  </si>
  <si>
    <t>BT-LAH-Erp-3777</t>
  </si>
  <si>
    <t>Schnittstellenbeschreibung</t>
  </si>
  <si>
    <t>BT-LAH-Erp-3778</t>
  </si>
  <si>
    <t>Verbauort</t>
  </si>
  <si>
    <t>BT-LAH-Erp-3779</t>
  </si>
  <si>
    <t>BT-LAH-Erp-3780</t>
  </si>
  <si>
    <t>BT-LAH-Erp-3781</t>
  </si>
  <si>
    <t>BT-LAH-Erp-3782</t>
  </si>
  <si>
    <t>BT-LAH-Erp-3783</t>
  </si>
  <si>
    <t>Definition der Schlüsselparameter inklusive der Wertebereiche</t>
  </si>
  <si>
    <t>BT-LAH-Erp-3784</t>
  </si>
  <si>
    <t>Detaillierung des Prüfequipments</t>
  </si>
  <si>
    <t>BT-LAH-Erp-3785</t>
  </si>
  <si>
    <t>Darstellung der Messfrequenz und Aufzeichnungsrate</t>
  </si>
  <si>
    <t>BT-LAH-Erp-3786</t>
  </si>
  <si>
    <t>Beschreibung der funktionalen Ansteuerung</t>
  </si>
  <si>
    <t>BT-LAH-Erp-3787</t>
  </si>
  <si>
    <t>Prüflingsbezogene Beschreibung aller Betriebsarten</t>
  </si>
  <si>
    <t>BT-LAH-Erp-3788</t>
  </si>
  <si>
    <t>Prüfablaufplan (Flowchart mit Anzahl der Prüflinge und Variantenplanung)</t>
  </si>
  <si>
    <t>BT-LAH-Erp-3789</t>
  </si>
  <si>
    <t>Testbeschreibung:</t>
  </si>
  <si>
    <t>BT-LAH-Erp-3790</t>
  </si>
  <si>
    <t>Referenz zur Anforderung</t>
  </si>
  <si>
    <t>BT-LAH-Erp-3791</t>
  </si>
  <si>
    <t>Temperaturen</t>
  </si>
  <si>
    <t>BT-LAH-Erp-3792</t>
  </si>
  <si>
    <t>Betriebsspannungen</t>
  </si>
  <si>
    <t>BT-LAH-Erp-3793</t>
  </si>
  <si>
    <t>Betriebsart</t>
  </si>
  <si>
    <t>BT-LAH-Erp-3794</t>
  </si>
  <si>
    <t>Testdauer</t>
  </si>
  <si>
    <t>BT-LAH-Erp-3795</t>
  </si>
  <si>
    <t>Bewertungskriterien</t>
  </si>
  <si>
    <t>BT-LAH-Erp-3796</t>
  </si>
  <si>
    <t>Ansteuerung</t>
  </si>
  <si>
    <t>BT-LAH-Erp-3797</t>
  </si>
  <si>
    <t>Überwachung (während und nach dem Test)</t>
  </si>
  <si>
    <t>BT-LAH-Erp-3798</t>
  </si>
  <si>
    <t>Eindeutige und prüflingsbezogene Beschreibung/Zerlegekonzept (siehe Kapitel: Robustheitsanalyse nach Erprobung B-Muster) der Robustheitsanalyse (physikalische Analyse)</t>
  </si>
  <si>
    <t>BT-LAH-Erp-3799</t>
  </si>
  <si>
    <t>Folgende Unterlagen sind zudem zu Verfügung zu stellen:</t>
  </si>
  <si>
    <t>BT-LAH-Erp-3800</t>
  </si>
  <si>
    <t>Die erprobungsrelevanten Erkenntnisse aus den FMEAs sind vorzustellen und bei der Prüfkonzeptabstimmung zu berücksichtigen.</t>
  </si>
  <si>
    <t>BT-LAH-Erp-3801</t>
  </si>
  <si>
    <t>Konzept für die Datenerfassung, automatisierte Datenauswertung und Datenspeicherung (incl. Backup Konzept) in der Erprobung</t>
  </si>
  <si>
    <t>BT-LAH-Erp-3802</t>
  </si>
  <si>
    <t>Abgleich Hardware - Software - Erprobung zur Sicherstellung 100% Prüftiefe</t>
  </si>
  <si>
    <t>BT-LAH-Erp-3803</t>
  </si>
  <si>
    <t>Erstbefüllter Statusreport (siehe Kapitel: Vorlage Statusreport) pro Komponente</t>
  </si>
  <si>
    <t>BT-LAH-Erp-3804</t>
  </si>
  <si>
    <t>Terminplan</t>
  </si>
  <si>
    <t>BT-LAH-Erp-3805</t>
  </si>
  <si>
    <t>Detailplanung bzgl. Erprobungsablauf</t>
  </si>
  <si>
    <t>BT-LAH-Erp-3806</t>
  </si>
  <si>
    <t>terminliche Einordnung im Projektterminplan (inkl. festgelegter Sub-Module / Bauelemente)</t>
  </si>
  <si>
    <t>BT-LAH-Erp-3807</t>
  </si>
  <si>
    <t>terminliche Ausplanung und Inbetriebnahme von Prüfmitteln</t>
  </si>
  <si>
    <t>BT-LAH-Erp-3808</t>
  </si>
  <si>
    <t>Erprobungsbericht (siehe Kapitel: Anforderungen an Erprobungsberichte)</t>
  </si>
  <si>
    <t>BT-LAH-Erp-3809</t>
  </si>
  <si>
    <t>Inhalt des Erprobungsberichts</t>
  </si>
  <si>
    <t>BT-LAH-Erp-3810</t>
  </si>
  <si>
    <t>Format des Erprobungsberichts</t>
  </si>
  <si>
    <t>BT-LAH-Erp-3811</t>
  </si>
  <si>
    <t>Auswertung und Darstellung der Messwerte</t>
  </si>
  <si>
    <t>BT-LAH-Erp-3812</t>
  </si>
  <si>
    <t>Nach Abstimmung ist das Prüfkonzept zu dokumentieren und durch beidseitige Unterschrift für den aktuellen Projektstand verbindlich. Änderungen jeglicher Art sind dem Auftraggeber unverzüglich und unaufgefordert mitzuteilen und müssen genehmigt werden.</t>
  </si>
  <si>
    <t>BT-LAH-Erp-3827</t>
  </si>
  <si>
    <t>Die Prüfkonzeptabstimmung muss 4 Wochen vor Erprobungsstart abgeschlossen sein.</t>
  </si>
  <si>
    <t>BT-LAH-Erp-3828</t>
  </si>
  <si>
    <r>
      <t>2.2.6 Produktanalyse</t>
    </r>
    <r>
      <rPr>
        <sz val="11"/>
        <color theme="1"/>
        <rFont val="Calibri"/>
        <family val="2"/>
        <scheme val="minor"/>
      </rPr>
      <t xml:space="preserve">
</t>
    </r>
  </si>
  <si>
    <t>BT-LAH-Erp-3829</t>
  </si>
  <si>
    <t>Die Produktanalyse dient zur Beurteilung der Robustheit und Zuverlässigkeit an ersten Mustern der jeweiligen Musterphase (A-, B-, C-Muster) mit Fokus auf:</t>
  </si>
  <si>
    <t>BT-LAH-Erp-3830</t>
  </si>
  <si>
    <t>Einzelteile der Komponente</t>
  </si>
  <si>
    <t>BT-LAH-Erp-3831</t>
  </si>
  <si>
    <t>Komponentenaufbau (Aufbau- und Verbindungstechnik)</t>
  </si>
  <si>
    <t>BT-LAH-Erp-3832</t>
  </si>
  <si>
    <t>Robustheit des Designs (Design for Reliability and Safety)</t>
  </si>
  <si>
    <t>BT-LAH-Erp-3833</t>
  </si>
  <si>
    <t>Verifikation fahrzeugspezifischer Anforderungen</t>
  </si>
  <si>
    <t>BT-LAH-Erp-3834</t>
  </si>
  <si>
    <t>Fertigungs- und Montagekonzept</t>
  </si>
  <si>
    <t>BT-LAH-Erp-3835</t>
  </si>
  <si>
    <t>Der Auftragnehmer stellt auf Wunsch des Auftraggebers für die Produktanalyse eine Komponentenansteuerung zur Verfügung.</t>
  </si>
  <si>
    <t>BT-LAH-Erp-3836</t>
  </si>
  <si>
    <t>Änderungen, die Einfluss auf die Robustheit der Komponente haben, werden in der Produktanalyse aufgezeigt.</t>
  </si>
  <si>
    <t>BT-LAH-Erp-3837</t>
  </si>
  <si>
    <t>Die Produktanalyse wird fachbereichsübergreifend (Konstruktion, Entwickler, Qualitätssicherung, Erprobung, …) gemeinsam mit dem Auftragnehmer durchgeführt.</t>
  </si>
  <si>
    <t>BT-LAH-Erp-3838</t>
  </si>
  <si>
    <t>Die aus der Konzeptanalyse abgeleiteten Maßnahmen sind an den ersten Musterteilen zu verifizieren.</t>
  </si>
  <si>
    <t>BT-LAH-Erp-3839</t>
  </si>
  <si>
    <t>Die Erkenntnisse dieser Produktanalyse sind vom Auftragnehmer zu dokumentieren (Liste offener Punkte „Produktanalyse“), mit dem Auftraggeber abzustimmen und in den FMEAs (Design, System, Prozess …) zu berücksichtigen.</t>
  </si>
  <si>
    <t>BT-LAH-Erp-3840</t>
  </si>
  <si>
    <r>
      <t>2.2.7 Grundsatzuntersuchung</t>
    </r>
    <r>
      <rPr>
        <sz val="11"/>
        <color theme="1"/>
        <rFont val="Calibri"/>
        <family val="2"/>
        <scheme val="minor"/>
      </rPr>
      <t xml:space="preserve">
</t>
    </r>
  </si>
  <si>
    <t>BT-LAH-Erp-3841</t>
  </si>
  <si>
    <t>Die Grundsatzuntersuchung dient dazu Erkenntnisse über die Eignung der Bauteile / Module / Komponenten / Technologien / Materialien im automotiven Anwendungsbereich zu sammeln.</t>
  </si>
  <si>
    <t>BT-LAH-Erp-3842</t>
  </si>
  <si>
    <t>Folgende Ziele einer Grundsatzuntersuchung gilt es zu erreichen:</t>
  </si>
  <si>
    <t>BT-LAH-Erp-3843</t>
  </si>
  <si>
    <t>Intensivtests auf Bauteil/Modulebene/Technologien/Materialien</t>
  </si>
  <si>
    <t>BT-LAH-Erp-3844</t>
  </si>
  <si>
    <t>unter allen relevanten Umweltbedingungen</t>
  </si>
  <si>
    <t>BT-LAH-Erp-3845</t>
  </si>
  <si>
    <t>mit hoher Prüftiefe (Ziel 100%)</t>
  </si>
  <si>
    <t>BT-LAH-Erp-3846</t>
  </si>
  <si>
    <t>bis zum Erstausfall bei Schlüsselparameter (Schlüsselparameter durch FMEA-Analyse identifizieren)</t>
  </si>
  <si>
    <t>BT-LAH-Erp-3847</t>
  </si>
  <si>
    <t>Ermittlung der automotiven Grenzbelastungen auf Bauteil-/Modulebene durch Erprobung in Bezug auf:</t>
  </si>
  <si>
    <t>BT-LAH-Erp-3848</t>
  </si>
  <si>
    <t>Funktionsstabilität</t>
  </si>
  <si>
    <t>BT-LAH-Erp-3849</t>
  </si>
  <si>
    <t>Kundenerlebbarkeit</t>
  </si>
  <si>
    <t>BT-LAH-Erp-3850</t>
  </si>
  <si>
    <t>Sicherheitsabstand (-reserven)</t>
  </si>
  <si>
    <t>BT-LAH-Erp-3851</t>
  </si>
  <si>
    <t>Bauteilerelevante Erprobungstests zur Verifikation der Spezifikationsangaben von Sublieferanten (Lessons Learned und neue Module).</t>
  </si>
  <si>
    <t>BT-LAH-Erp-3852</t>
  </si>
  <si>
    <t xml:space="preserve">Nach der Grundsatzuntersuchung sind die Ergebnisse einschließlich Bewertung in einem Bericht zu dokumentieren. </t>
  </si>
  <si>
    <t>BT-LAH-Erp-3853</t>
  </si>
  <si>
    <r>
      <t xml:space="preserve">2.2.8 B-Muster Erprobung </t>
    </r>
    <r>
      <rPr>
        <sz val="11"/>
        <color theme="1"/>
        <rFont val="Calibri"/>
        <family val="2"/>
        <scheme val="minor"/>
      </rPr>
      <t xml:space="preserve">
</t>
    </r>
  </si>
  <si>
    <t>BT-LAH-Erp-3854</t>
  </si>
  <si>
    <t>Die B-Muster Erprobung dient dazu Erkenntnisse über die Eignung der Bauteile / Module / Komponenten zu sammeln.</t>
  </si>
  <si>
    <t>BT-LAH-Erp-3855</t>
  </si>
  <si>
    <t>Ziel der B-Muster Erprobung:</t>
  </si>
  <si>
    <t>BT-LAH-Erp-3856</t>
  </si>
  <si>
    <t>Durch Robustheitstests</t>
  </si>
  <si>
    <t>BT-LAH-Erp-3857</t>
  </si>
  <si>
    <t>BT-LAH-Erp-3858</t>
  </si>
  <si>
    <t>100% Hardware Prüftiefe (z.B. applikationsunabhängige Tests)</t>
  </si>
  <si>
    <t>BT-LAH-Erp-3859</t>
  </si>
  <si>
    <t>BT-LAH-Erp-3860</t>
  </si>
  <si>
    <t>gilt es folgendes zu erreichen:</t>
  </si>
  <si>
    <t>BT-LAH-Erp-3861</t>
  </si>
  <si>
    <t>Ertesten der automotiven Grenzbelastungen bzw. Robustheitsanalyse an der Komponente (B-Muster)</t>
  </si>
  <si>
    <t>BT-LAH-Erp-3862</t>
  </si>
  <si>
    <t>Erprobung der kundenrelevanten Funktionen zur Verifikation der Komponente</t>
  </si>
  <si>
    <t>BT-LAH-Erp-3863</t>
  </si>
  <si>
    <t>Frühzeitiger Wirksamkeitsnachweis der verwendeten Prüfmittel und -programme</t>
  </si>
  <si>
    <t>BT-LAH-Erp-3864</t>
  </si>
  <si>
    <t>Folgende Rahmenbedingungen sind einzuhalten:</t>
  </si>
  <si>
    <t>BT-LAH-Erp-3865</t>
  </si>
  <si>
    <t>Vor Erprobungsstart ist der Musterstand der Prüflinge durch folgende Dokumente zu dokumentieren:</t>
  </si>
  <si>
    <t>BT-LAH-Erp-3866</t>
  </si>
  <si>
    <t>Teilelebenslauf</t>
  </si>
  <si>
    <t>BT-LAH-Erp-3867</t>
  </si>
  <si>
    <t>Softwaredokumentation</t>
  </si>
  <si>
    <t>BT-LAH-Erp-3868</t>
  </si>
  <si>
    <t xml:space="preserve"> Mustermappe (einschließlich Bauteilebene) </t>
  </si>
  <si>
    <t>BT-LAH-Erp-3869</t>
  </si>
  <si>
    <t xml:space="preserve">Dokumentation des Herstellprozesses </t>
  </si>
  <si>
    <t>BT-LAH-Erp-3870</t>
  </si>
  <si>
    <t>Der Auftragnehmer weist die Erprobungsfähigkeit der Erprobungsteile durch folgende Punkte nach:</t>
  </si>
  <si>
    <t>BT-LAH-Erp-3871</t>
  </si>
  <si>
    <t>Der Auftragnehmer analysiert und bewertet den Herstellungsprozess der Erprobungsteile und bestätigt die Erprobungstauglichkeit.</t>
  </si>
  <si>
    <t>BT-LAH-Erp-3872</t>
  </si>
  <si>
    <t xml:space="preserve">Der Auftragnehmer analysiert und bewertet vor Erprobungsstart ein Erprobungsteil durch eine Produktanalyse (siehe Kapitel: Produktanalyse) </t>
  </si>
  <si>
    <t>BT-LAH-Erp-3873</t>
  </si>
  <si>
    <t>Review der Erprobungsdurchführung (Test Methodology Review)</t>
  </si>
  <si>
    <t>BT-LAH-Erp-3874</t>
  </si>
  <si>
    <t>Das Ziel des Reviews ist vor Start der Erprobung die korrekte Erprobungsdurchführung sicherzustellen. Dabei sind folgende Inhalte durch den Auftragnehmer durchzuführen:</t>
  </si>
  <si>
    <t>BT-LAH-Erp-3875</t>
  </si>
  <si>
    <t>Review der Methodik für die Ansteuerung und Überwachung des Prüflings.</t>
  </si>
  <si>
    <t>BT-LAH-Erp-3876</t>
  </si>
  <si>
    <t>Nachweis der korrekten Umsetzung von Ansteuerung und Überwachen bei allen Prüfumfängen.</t>
  </si>
  <si>
    <t>BT-LAH-Erp-3877</t>
  </si>
  <si>
    <t>Die Freigabe der Prüfungsdurchführung erfolgt durch die verantwortlichen Entwicklungsabteilungen und Erprobungsabteilungen des Auftragnehmers.</t>
  </si>
  <si>
    <t>BT-LAH-Erp-3878</t>
  </si>
  <si>
    <t>Die Nachweise sind in einer Freigabe zu dokumentieren.</t>
  </si>
  <si>
    <t>BT-LAH-Erp-3879</t>
  </si>
  <si>
    <t>Die Teileverfügbarkeit für die Erprobung ist termingerecht sicherzustellen</t>
  </si>
  <si>
    <t>BT-LAH-Erp-3880</t>
  </si>
  <si>
    <t>Die Daten aller Schlüsselparameter und physikalischen Größen müssen automatisiert ausgewertet werden.</t>
  </si>
  <si>
    <t>BT-LAH-Erp-3881</t>
  </si>
  <si>
    <t>Die Bewertung der Prüfungen ist inklusive aller Parameter innerhalb einer Woche nach Abschluss der jeweiligen Prüfung dem Auftraggeber zu berichten.</t>
  </si>
  <si>
    <t>BT-LAH-Erp-4147</t>
  </si>
  <si>
    <t xml:space="preserve">Wöchentlicher Statusreport (siehe Kapitel: Vorlage Statusreport) </t>
  </si>
  <si>
    <t>BT-LAH-Erp-3882</t>
  </si>
  <si>
    <t>Die Formatvorlage des Status Reports (siehe Kapitel: Vorlage Statusreport) des Auftraggebers ist zu verwenden.</t>
  </si>
  <si>
    <t>BT-LAH-Erp-3883</t>
  </si>
  <si>
    <t>In Abstimmung mit dem Auftraggeber sind weitere Prüfungen im Statusreport zu dokumentieren.</t>
  </si>
  <si>
    <t>BT-LAH-Erp-3884</t>
  </si>
  <si>
    <t>Dokumentation der Erprobung in einem vollständigen Erprobungsbericht B-Muster (siehe Kapitel: Anforderungen an Erprobungsberichte)</t>
  </si>
  <si>
    <t>BT-LAH-Erp-3885</t>
  </si>
  <si>
    <t>Die vollständigen Ergebnisse der jeweiligen Prüfungen sind innerhalb einer Woche nach Abschluss der Prüfung unter Berücksichtigung des Kapitels "Anforderungen an Erprobungsberichte" zu berichten.</t>
  </si>
  <si>
    <t>BT-LAH-Erp-3886</t>
  </si>
  <si>
    <t>Die vollständigen Ergebnisse der gesamten Erprobung sind eine Woche nach dem Abschluss der letzten Prüfung unter Berücksichtigung des Kapitels "Anforderungen an Erprobungsberichte" zu berichten.</t>
  </si>
  <si>
    <t>BT-LAH-Erp-3887</t>
  </si>
  <si>
    <t>Für Auffälligkeiten und Ausfälle gelten folgende Punkte:</t>
  </si>
  <si>
    <t>BT-LAH-Erp-3888</t>
  </si>
  <si>
    <t xml:space="preserve">Alle Auffälligkeiten und Ausfälle sind dem Auftraggeber unmittelbar mitzuteilen und spätestens 48 Stunden nach Feststellung zu dokumentieren.  </t>
  </si>
  <si>
    <t>BT-LAH-Erp-3889</t>
  </si>
  <si>
    <t xml:space="preserve">Das Fehlerhandlingstool KPM-Web (siehe Kapitel: KPM web - Fehlerschlüssel) ist zu verwenden. </t>
  </si>
  <si>
    <t>BT-LAH-Erp-3890</t>
  </si>
  <si>
    <t>Auf Bauteil und Modulebene sind die Sublieferanten unmittelbar in den Analyseprozess einzubeziehen und 8D-Reports zu erstellen.</t>
  </si>
  <si>
    <t>BT-LAH-Erp-3891</t>
  </si>
  <si>
    <t>Für Fehler und Auffälligkeiten sind geeignete Maßnahmen zu definieren und erneut zu qualifizieren.</t>
  </si>
  <si>
    <t>BT-LAH-Erp-3892</t>
  </si>
  <si>
    <t>Terminverzüge und Abweichungen vom geplanten Ablauf (Reihenfolge, Prüfinhalte, Musterzahlen…) sind mit dem Auftraggeber abzustimmen.</t>
  </si>
  <si>
    <t>BT-LAH-Erp-3893</t>
  </si>
  <si>
    <r>
      <t>2.2.9 Robustheitsanalyse nach Erprobung B-Muster</t>
    </r>
    <r>
      <rPr>
        <sz val="11"/>
        <color theme="1"/>
        <rFont val="Calibri"/>
        <family val="2"/>
        <scheme val="minor"/>
      </rPr>
      <t xml:space="preserve">
</t>
    </r>
  </si>
  <si>
    <t>BT-LAH-Erp-3894</t>
  </si>
  <si>
    <t>Nach Abschluss der Prüfungen sind die geprüften Teile (sowohl Fehlerteile als auch Gutteile) durch Teilezerlegung (physikalische Analyse) vom Auftragnehmer auf Ausfallursachen und Schwachstellen zu analysieren.</t>
  </si>
  <si>
    <t>BT-LAH-Erp-3895</t>
  </si>
  <si>
    <t>Der Auftragnehmer erstellt für die Robustheitsanalyse ein Zerlegekonzept mit folgenden Inhalten:</t>
  </si>
  <si>
    <t>BT-LAH-Erp-3896</t>
  </si>
  <si>
    <t>Definition der einzelnen Zerlegeschritte</t>
  </si>
  <si>
    <t>BT-LAH-Erp-3897</t>
  </si>
  <si>
    <t>Reihenfolge der einzelnen Zerlegeschritte</t>
  </si>
  <si>
    <t>BT-LAH-Erp-3898</t>
  </si>
  <si>
    <t>Zu jedem Zerlegeschritt werden die Bewertungskriterien definiert.</t>
  </si>
  <si>
    <t>BT-LAH-Erp-3899</t>
  </si>
  <si>
    <t>Dokumentation der Grundlage für die Bewertungskriterien (z.B.: BT-LAH, Normen)</t>
  </si>
  <si>
    <t>BT-LAH-Erp-3900</t>
  </si>
  <si>
    <t>Definition der Akzeptanzkriterien der Bewertung bezogen auf den Prüfling</t>
  </si>
  <si>
    <t>BT-LAH-Erp-3901</t>
  </si>
  <si>
    <t>Definition des Nachweises/Dokumentation der Bewertungskriterien.</t>
  </si>
  <si>
    <t>BT-LAH-Erp-3902</t>
  </si>
  <si>
    <t>Es gelten die Anforderungen der physikalischen Analyse (siehe Kapitel: Physikalische Analyse)</t>
  </si>
  <si>
    <t>BT-LAH-Erp-3903</t>
  </si>
  <si>
    <t>Die Ergebnisse sind Bestandteil des Erprobungsberichtes (siehe Kapitel: Anforderungen an Erprobungsberichte).</t>
  </si>
  <si>
    <t>BT-LAH-Erp-3904</t>
  </si>
  <si>
    <t>Auffälligkeiten der Robustheitsanalyse sind durch eine Fotodokumentation festzuhalten und mit dem Auftraggeber auszutauschen.</t>
  </si>
  <si>
    <t>BT-LAH-Erp-3905</t>
  </si>
  <si>
    <t>Im C-Muster sind geeignete Maßnahmen zur Fehlerabstellung umzusetzen. Ggf. müssen Erprobungsinhalte angepasst werden (Sonderprüfungen, neue Prüfabläufe, neue Überwachungsinhalte, neue Musterstände usw.).</t>
  </si>
  <si>
    <t>BT-LAH-Erp-3906</t>
  </si>
  <si>
    <t xml:space="preserve">Für Fehler und Auffälligkeiten sind geeignete Maßnahmen zu definieren und erneut zu qualifizieren.
</t>
  </si>
  <si>
    <t>BT-LAH-Erp-3907</t>
  </si>
  <si>
    <t>Auf Verlangen ist die Robustheitsanalyse mit dem Auftraggeber durchzuführen.</t>
  </si>
  <si>
    <t>BT-LAH-Erp-3908</t>
  </si>
  <si>
    <t xml:space="preserve">Auf Verlangen des Auftraggebers ist die Robustheitsanalyse beim Auftraggeber durchzuführen. </t>
  </si>
  <si>
    <t>BT-LAH-Erp-3909</t>
  </si>
  <si>
    <r>
      <t xml:space="preserve">2.2.10 C- Muster Qualifikation </t>
    </r>
    <r>
      <rPr>
        <sz val="11"/>
        <color theme="1"/>
        <rFont val="Calibri"/>
        <family val="2"/>
        <scheme val="minor"/>
      </rPr>
      <t xml:space="preserve">
</t>
    </r>
  </si>
  <si>
    <t>BT-LAH-Erp-3910</t>
  </si>
  <si>
    <t>Die Qualifikation ist der Abschluss der Entwicklung. Alle im Prüfkonzept festgelegten Prüfungen sind fehlerfrei zu bestehen, um die Kundentauglichkeit des Produkts eindeutig nachzuweisen.</t>
  </si>
  <si>
    <t>BT-LAH-Erp-3911</t>
  </si>
  <si>
    <t>Neben den Rahmenbedingungen aus der Erprobung B-Muster gelten folgende zusätzliche Rahmenbedingungen:</t>
  </si>
  <si>
    <t>BT-LAH-Erp-3912</t>
  </si>
  <si>
    <t>Die Erprobungsteile müssen bezüglich Herstellungsprozess sowie Bauelement-/Baugruppen-/Komponentenebene dem Serienstand entsprechen.</t>
  </si>
  <si>
    <t>BT-LAH-Erp-3913</t>
  </si>
  <si>
    <t>Mindestens 4 Wochen vor dem Meilenstein Baumustergenehmigung (BMG) ist ein Erprobungsbericht über die Qualifikation vorzulegen.</t>
  </si>
  <si>
    <t>BT-LAH-Erp-3914</t>
  </si>
  <si>
    <t xml:space="preserve">In der C-Muster Qualifikation muss Kundensoftware (Software, die beim Kunden in der Serie zum Einsatz kommt) verwendet werden.
</t>
  </si>
  <si>
    <t>BT-LAH-Erp-3915</t>
  </si>
  <si>
    <t xml:space="preserve">Änderungen an der Kundensoftware, die nach dem Start der Qualifikation durchgeführt werden, sind vom Auftragnehmer aufzuzeigen.
</t>
  </si>
  <si>
    <t>BT-LAH-Erp-3916</t>
  </si>
  <si>
    <t xml:space="preserve">Die Unterschiede zwischen der in der Erprobung verwendeten Kundensoftware und der ersten in Serie gehenden Kundensoftware sind bezüglich Relevanz für die Robustheit/Zuverlässigkeit der Komponente zu bewerten.
</t>
  </si>
  <si>
    <t>BT-LAH-Erp-3917</t>
  </si>
  <si>
    <t xml:space="preserve">Die Komponentenerprobung zur Absicherung der geänderten Kundensoftware ist mit dem Auftraggeber abzustimmen.
</t>
  </si>
  <si>
    <t>BT-LAH-Erp-3918</t>
  </si>
  <si>
    <t xml:space="preserve">Bei dem Einsatz einer nicht dem Serienstand entsprechenden Software (z.B.: Testsoftware) in der Komponentenerprobung ist mit dem Auftraggeber eine Absicherung/Delta-Qualifikation abzustimmen.
</t>
  </si>
  <si>
    <t>BT-LAH-Erp-3919</t>
  </si>
  <si>
    <t>Für Auffälligkeiten und Ausfälle gelten die gleichen Bedingungen wie in der B-Muster Erprobung.</t>
  </si>
  <si>
    <t>BT-LAH-Erp-3920</t>
  </si>
  <si>
    <r>
      <t>2.2.11 Robustheitsanalyse nach Qualifikationsprüfung C-Muster</t>
    </r>
    <r>
      <rPr>
        <sz val="11"/>
        <color theme="1"/>
        <rFont val="Calibri"/>
        <family val="2"/>
        <scheme val="minor"/>
      </rPr>
      <t xml:space="preserve">
</t>
    </r>
  </si>
  <si>
    <t>BT-LAH-Erp-3921</t>
  </si>
  <si>
    <t>Bei der Robustheitsanalyse gelten die Kriterien gemäß Kapitel Robustheitsanalyse nach Erprobung B-Muster.</t>
  </si>
  <si>
    <t>BT-LAH-Erp-3922</t>
  </si>
  <si>
    <r>
      <t>2.2.12 Erprobungsbewertung</t>
    </r>
    <r>
      <rPr>
        <sz val="11"/>
        <color theme="1"/>
        <rFont val="Calibri"/>
        <family val="2"/>
        <scheme val="minor"/>
      </rPr>
      <t xml:space="preserve">
</t>
    </r>
  </si>
  <si>
    <t>BT-LAH-Erp-3923</t>
  </si>
  <si>
    <t>Die Ergebnisse der Qualifikation und der Robustheitsanalyse werden durch den Auftragnehmer bewertet und dem Auftraggeber zur abschließenden Beurteilung vorgestellt.</t>
  </si>
  <si>
    <t>BT-LAH-Erp-3924</t>
  </si>
  <si>
    <t>Vorstellung der Ergebnisse der Qualifikation (incl. Datenauswertung) und Robustheitsanalyse</t>
  </si>
  <si>
    <t>BT-LAH-Erp-3925</t>
  </si>
  <si>
    <t>Vorstellung von aussagekräftigen Musterteilen der Erprobung/Qualifikation</t>
  </si>
  <si>
    <t>BT-LAH-Erp-3926</t>
  </si>
  <si>
    <t>Auffälligkeiten / Mängel sind zu analysieren und auf Risiko zu bewerten (Basis KPM-Web Fehlerschlüssel siehe Kapitel: KPM web - Fehlerschlüssel), um Abstellmaßnahmen zu definieren</t>
  </si>
  <si>
    <t>BT-LAH-Erp-3927</t>
  </si>
  <si>
    <t>Gemeinsame Bewertung des Erprobungsablaufes</t>
  </si>
  <si>
    <t>BT-LAH-Erp-3928</t>
  </si>
  <si>
    <t>Potenziale in eine Lessons Learned Liste überführen</t>
  </si>
  <si>
    <t>BT-LAH-Erp-3929</t>
  </si>
  <si>
    <t>Teilnehmer seitens Auftragnehmer sind die zuständigen Mitarbeiter von Projektleitung, Entwicklung und Erprobung.</t>
  </si>
  <si>
    <t>BT-LAH-Erp-3930</t>
  </si>
  <si>
    <t>Der Auftraggeber bewertet die Berichte und Ergebnisse der abgeschlossenen Qualifikation auf Vollständigkeit und Plausibilität.</t>
  </si>
  <si>
    <t>BT-LAH-Erp-3931</t>
  </si>
  <si>
    <r>
      <t>2.2.13 Erprobungsfreigabe</t>
    </r>
    <r>
      <rPr>
        <sz val="11"/>
        <color theme="1"/>
        <rFont val="Calibri"/>
        <family val="2"/>
        <scheme val="minor"/>
      </rPr>
      <t xml:space="preserve">
</t>
    </r>
  </si>
  <si>
    <t>BT-LAH-Erp-3932</t>
  </si>
  <si>
    <t>Für die Erteilung der Erprobungsfreigabe ist die Erfüllung der vorliegenden Anforderungen mit C-Musterstand / Serienstand erforderlich.</t>
  </si>
  <si>
    <t>BT-LAH-Erp-4128</t>
  </si>
  <si>
    <t>Die Erprobungsfreigabe wird nach bestandener Qualifikation vom Auftraggeber erteilt.</t>
  </si>
  <si>
    <t>BT-LAH-Erp-3934</t>
  </si>
  <si>
    <t>Die Erprobungsfreigabe ist Voraussetzung für die Baumustergenehmigung (BMG).</t>
  </si>
  <si>
    <t>BT-LAH-Erp-3933</t>
  </si>
  <si>
    <r>
      <t>2.3 Dokumentation</t>
    </r>
    <r>
      <rPr>
        <sz val="11"/>
        <color theme="1"/>
        <rFont val="Calibri"/>
        <family val="2"/>
        <scheme val="minor"/>
      </rPr>
      <t xml:space="preserve">
</t>
    </r>
  </si>
  <si>
    <t>BT-LAH-Erp-3935</t>
  </si>
  <si>
    <r>
      <t>2.3.1 Anforderungen an Erprobungsberichte</t>
    </r>
    <r>
      <rPr>
        <sz val="11"/>
        <color theme="1"/>
        <rFont val="Calibri"/>
        <family val="2"/>
        <scheme val="minor"/>
      </rPr>
      <t xml:space="preserve">
</t>
    </r>
  </si>
  <si>
    <t>BT-LAH-Erp-3936</t>
  </si>
  <si>
    <t>Zum Abschluss einer Erprobung muss ein vollständiger, alle Erprobungsprüfungen umfassender Bericht bei dem Auftraggeber eingereicht werden. Dieser Bericht muss ein geschlossenes Dokument sein und muss folgende Inhalte aufweisen:</t>
  </si>
  <si>
    <t>BT-LAH-Erp-3937</t>
  </si>
  <si>
    <t>Übergreifende Darstellung:</t>
  </si>
  <si>
    <t>BT-LAH-Erp-3938</t>
  </si>
  <si>
    <t>Dokumentversion</t>
  </si>
  <si>
    <t>BT-LAH-Erp-3939</t>
  </si>
  <si>
    <t>Änderungsdatum</t>
  </si>
  <si>
    <t>BT-LAH-Erp-3940</t>
  </si>
  <si>
    <t>BT-LAH-Erp-3941</t>
  </si>
  <si>
    <t>Unterschrift der für die Erprobung zuständigen Personen</t>
  </si>
  <si>
    <t>BT-LAH-Erp-3942</t>
  </si>
  <si>
    <t>Lieferantenummer</t>
  </si>
  <si>
    <t>BT-LAH-Erp-3943</t>
  </si>
  <si>
    <t>BT-LAH-Erp-3944</t>
  </si>
  <si>
    <t>Übersicht der Testergebnisse (i.O. / n.i.O. je Einzeltest)</t>
  </si>
  <si>
    <t>BT-LAH-Erp-3945</t>
  </si>
  <si>
    <t>Prüfablaufdiagramm (Die Prüfreihenfolge muss für jeden Prüfling erkennbar sein)</t>
  </si>
  <si>
    <t>BT-LAH-Erp-3946</t>
  </si>
  <si>
    <t>Liste der eingesetzten Prüflinge mit folgenden Details je Prüfung:</t>
  </si>
  <si>
    <t>BT-LAH-Erp-3947</t>
  </si>
  <si>
    <t>Eindeutige Prüflingsnummerierung (Veränderungen an Prüflingen und das Hinzufügen von Prüflingen in den Testablauf müssen deutlich aufgezeigt werden)</t>
  </si>
  <si>
    <t>BT-LAH-Erp-3948</t>
  </si>
  <si>
    <t>Teilenummer</t>
  </si>
  <si>
    <t>BT-LAH-Erp-3949</t>
  </si>
  <si>
    <t>Teilenummer Lieferant</t>
  </si>
  <si>
    <t>BT-LAH-Erp-3950</t>
  </si>
  <si>
    <t>Hardwareindex (z.B. "HW01")</t>
  </si>
  <si>
    <t>BT-LAH-Erp-3951</t>
  </si>
  <si>
    <t>Konstruktionsindex (z.B. "04S")</t>
  </si>
  <si>
    <t>BT-LAH-Erp-3952</t>
  </si>
  <si>
    <t>Softwareindex (Der Einsatz von Testsoftware an Stelle von Kundensoftware muss klar erkennbar sein)</t>
  </si>
  <si>
    <t>BT-LAH-Erp-3953</t>
  </si>
  <si>
    <t>Parameter-Stand</t>
  </si>
  <si>
    <t>BT-LAH-Erp-3954</t>
  </si>
  <si>
    <t>Erprobungsgesamtergebnis</t>
  </si>
  <si>
    <t>BT-LAH-Erp-3955</t>
  </si>
  <si>
    <t>Bei jeder Einzelprüfung:</t>
  </si>
  <si>
    <t>BT-LAH-Erp-3956</t>
  </si>
  <si>
    <t>Name der Prüfung</t>
  </si>
  <si>
    <t>BT-LAH-Erp-3957</t>
  </si>
  <si>
    <t>Anfangs- und Abschlussdatum</t>
  </si>
  <si>
    <t>BT-LAH-Erp-3958</t>
  </si>
  <si>
    <t>Verantwortlicher Prüfer</t>
  </si>
  <si>
    <t>BT-LAH-Erp-3959</t>
  </si>
  <si>
    <t>Lastenheftverweis, incl. Dokumentenversion (z.B. VW80000, Okt. 2009)</t>
  </si>
  <si>
    <t>BT-LAH-Erp-3960</t>
  </si>
  <si>
    <t>Wesentliche Änderungen gegenüber vorherigem Stand</t>
  </si>
  <si>
    <t>BT-LAH-Erp-3961</t>
  </si>
  <si>
    <t>Folgende in der Prüfung eingesetzte Prüflingseigenschaften</t>
  </si>
  <si>
    <t>BT-LAH-Erp-3962</t>
  </si>
  <si>
    <t>Verwendete Muster (IDs)</t>
  </si>
  <si>
    <t>BT-LAH-Erp-3963</t>
  </si>
  <si>
    <t>Softwareindex (z.B. "SW0030" / Testsoftware)</t>
  </si>
  <si>
    <t>BT-LAH-Erp-3964</t>
  </si>
  <si>
    <t>BT-LAH-Erp-3965</t>
  </si>
  <si>
    <t>BT-LAH-Erp-3966</t>
  </si>
  <si>
    <t>Parameter Stand</t>
  </si>
  <si>
    <t>BT-LAH-Erp-3967</t>
  </si>
  <si>
    <t>Beschreibung des Prüfaufbaus (Fotos/Zeichnungen/Schaltplan/Ablaufdiagramm)</t>
  </si>
  <si>
    <t>BT-LAH-Erp-3968</t>
  </si>
  <si>
    <t>Bilder kritischer Teilbereiche/Beobachtungen (gut und schlecht)</t>
  </si>
  <si>
    <t>BT-LAH-Erp-3969</t>
  </si>
  <si>
    <t>Messungen:</t>
  </si>
  <si>
    <t>BT-LAH-Erp-3970</t>
  </si>
  <si>
    <t>Signalbeschreibung</t>
  </si>
  <si>
    <t>BT-LAH-Erp-3971</t>
  </si>
  <si>
    <t>Eingesetzte Messtechnik und -parameter</t>
  </si>
  <si>
    <t>BT-LAH-Erp-3972</t>
  </si>
  <si>
    <t>Bewertungskriterium</t>
  </si>
  <si>
    <t>BT-LAH-Erp-3973</t>
  </si>
  <si>
    <t>Gemessene Werte (relevante Beispiele; Details zusätzlich im Anhang aufführen)</t>
  </si>
  <si>
    <t>BT-LAH-Erp-3974</t>
  </si>
  <si>
    <t>Ergebnisse der automatisierten Datenauswertung (Statistische Datenanalyse, ...)</t>
  </si>
  <si>
    <t>BT-LAH-Erp-3975</t>
  </si>
  <si>
    <t>Anhang: z.B. Log-Dateien, etc.</t>
  </si>
  <si>
    <t>BT-LAH-Erp-3976</t>
  </si>
  <si>
    <t xml:space="preserve">Testergebnis (i.O./n.i.O. - basiert auf obigen Kriterium) </t>
  </si>
  <si>
    <t>BT-LAH-Erp-3977</t>
  </si>
  <si>
    <r>
      <t>2.3.2 Vorlage Statusreport</t>
    </r>
    <r>
      <rPr>
        <sz val="11"/>
        <color theme="1"/>
        <rFont val="Calibri"/>
        <family val="2"/>
        <scheme val="minor"/>
      </rPr>
      <t xml:space="preserve">
</t>
    </r>
  </si>
  <si>
    <t>BT-LAH-Erp-3978</t>
  </si>
  <si>
    <t>Exemplarische Darstellung des LAH.DUM.000.DA "Robust Design Status Report":</t>
  </si>
  <si>
    <t>BT-LAH-Erp-3979</t>
  </si>
  <si>
    <t>BT-LAH-Erp-3980</t>
  </si>
  <si>
    <r>
      <t>2.3.3 KPM web - Fehlerschlüssel</t>
    </r>
    <r>
      <rPr>
        <sz val="11"/>
        <color theme="1"/>
        <rFont val="Calibri"/>
        <family val="2"/>
        <scheme val="minor"/>
      </rPr>
      <t xml:space="preserve">
</t>
    </r>
  </si>
  <si>
    <t>BT-LAH-Erp-3981</t>
  </si>
  <si>
    <t>Alle Auffälligkeiten/Fehler einer Erprobung/Qualifikation werden auf das jeweilige Risiko-potential im Fahrzeug bewertet.</t>
  </si>
  <si>
    <t>BT-LAH-Erp-3982</t>
  </si>
  <si>
    <t xml:space="preserve">Basis der Risikobewertung bildet die KPM web - Fehlerschlüssel - Einstufung.  </t>
  </si>
  <si>
    <t>BT-LAH-Erp-3983</t>
  </si>
  <si>
    <t>BT-LAH-Erp-3984</t>
  </si>
  <si>
    <r>
      <t>3 Komponentenerprobung</t>
    </r>
    <r>
      <rPr>
        <sz val="11"/>
        <color theme="1"/>
        <rFont val="Calibri"/>
        <family val="2"/>
        <scheme val="minor"/>
      </rPr>
      <t xml:space="preserve">
</t>
    </r>
  </si>
  <si>
    <t>BT-LAH-Erp-1601</t>
  </si>
  <si>
    <r>
      <t>3.1 Erprobungsanforderungen</t>
    </r>
    <r>
      <rPr>
        <sz val="11"/>
        <color theme="1"/>
        <rFont val="Calibri"/>
        <family val="2"/>
        <scheme val="minor"/>
      </rPr>
      <t xml:space="preserve">
</t>
    </r>
  </si>
  <si>
    <t>BT-LAH-Erp-4</t>
  </si>
  <si>
    <t>Die Anforderungen gelten für den gesamten Betriebsspannungs- und Betriebstemperaturbereich.</t>
  </si>
  <si>
    <t>BT-LAH-Erp-2156</t>
  </si>
  <si>
    <t>Zeichnungsanforderungen, Angaben in Lastenheften und in teilespezifischen Technischen Lieferbedingungen beziehen sich grundsätzlich auf konditionierte Komponenten / Systeme.</t>
  </si>
  <si>
    <t>BT-LAH-Erp-2157</t>
  </si>
  <si>
    <t>Die Anzahl der Prüflinge ist dem Kapitel "Prüfablaufplan" zu entnehmen, bei fehlender Angabe sind die Prüfungen mit mindestens 6 Prüflingen durchzuführen.</t>
  </si>
  <si>
    <t>BT-LAH-Erp-2167</t>
  </si>
  <si>
    <r>
      <t>3.1.1 Prüfmittel / Erprobungsträger</t>
    </r>
    <r>
      <rPr>
        <sz val="11"/>
        <color theme="1"/>
        <rFont val="Calibri"/>
        <family val="2"/>
        <scheme val="minor"/>
      </rPr>
      <t xml:space="preserve">
</t>
    </r>
  </si>
  <si>
    <t>BT-LAH-Erp-5</t>
  </si>
  <si>
    <t>Zur Durchführung von Temperaturmessungen sind dem Auftraggeber Komponenten mit Temperaturmessfühlern zur Verfügung zu stellen.</t>
  </si>
  <si>
    <t>BT-LAH-Erp-11</t>
  </si>
  <si>
    <t xml:space="preserve">Für die Erprobung notwendige Varianten der Applikationssoftware (z.B. Verkürzung von Nachlaufzeiten) sind vom Auftragnehmer kostenlos zu erbringen. </t>
  </si>
  <si>
    <t>BT-LAH-Erp-1106</t>
  </si>
  <si>
    <r>
      <t>3.1.2 Erfüllungsnachweise</t>
    </r>
    <r>
      <rPr>
        <sz val="11"/>
        <color theme="1"/>
        <rFont val="Calibri"/>
        <family val="2"/>
        <scheme val="minor"/>
      </rPr>
      <t xml:space="preserve">
</t>
    </r>
  </si>
  <si>
    <t>BT-LAH-Erp-12</t>
  </si>
  <si>
    <t>Die Grundlage für die Durchführung der Freigabeerprobung ist die Norm VW 80000.</t>
  </si>
  <si>
    <t>BT-LAH-Erp-16</t>
  </si>
  <si>
    <t xml:space="preserve">Die in den folgenden Kapiteln beschriebenen Prüfungen sind ab B-Musterstand durchzuführen. </t>
  </si>
  <si>
    <t>BT-LAH-Erp-19</t>
  </si>
  <si>
    <t>Dem Auftraggeber ist ab B-Musterstand je ein Musterteil als Referenz zur Verfügung zu stellen.</t>
  </si>
  <si>
    <t>BT-LAH-Erp-20</t>
  </si>
  <si>
    <t>Der Auftragnehmer ist für die Absicherung der Bauteilbelastungen durch den Transportweg von der Produktionsstätte des Auftragnehmers zur Fertigungsstätte des Auftraggebers verantwortlich.</t>
  </si>
  <si>
    <t>BT-LAH-Erp-3464</t>
  </si>
  <si>
    <t>Die durch den Transport zum Auftraggeber verursachten Bauteilbelastungen sind durch den Auftragnehmer bei der Freigabeerprobung zu berücksichtigen.</t>
  </si>
  <si>
    <t>BT-LAH-Erp-3465</t>
  </si>
  <si>
    <t>Der Testumfang zur Absicherung der durch den Transportweg auftretenden Bauteilbelastungen ist mit dem Auftraggeber abzustimmen.</t>
  </si>
  <si>
    <t>BT-LAH-Erp-3467</t>
  </si>
  <si>
    <t>Alle Prüfungen sind nach dem aktuellen Ausgabestand der Normen durchzuführen.</t>
  </si>
  <si>
    <t>BT-LAH-Erp-21</t>
  </si>
  <si>
    <t>Können Anforderungen zitierter Normen aufgrund von neuen Ausgabeständen gegenüber dem Ausgabestand bei Auftragsvergabe nicht erfüllt werden ist dies dem Auftraggeber schriftlich mitzuteilen.</t>
  </si>
  <si>
    <t>BT-LAH-Erp-1098</t>
  </si>
  <si>
    <t>Die Verantwortung für die Erprobung von Untermodulen und Setzteilen liegt beim Auftragnehmer</t>
  </si>
  <si>
    <t>BT-LAH-Erp-4151</t>
  </si>
  <si>
    <t>Für das Absicherungskonzept gelten die gleichen Prozesse wie in diesem Lastenheft beschrieben.</t>
  </si>
  <si>
    <t>BT-LAH-Erp-4152</t>
  </si>
  <si>
    <t>Um statistisch belastbare Ergebnisse zu erzielen, sind bei der Absicherung komplexer Untermodule erhöhte Testtiefen (Temperatur, Test to fail, ...) zu realisieren und entsprechende Stückzahlen an Prüflingen vorzusehen.</t>
  </si>
  <si>
    <t>BT-LAH-Erp-4153</t>
  </si>
  <si>
    <r>
      <t>3.2 Komponentenbeschreibung</t>
    </r>
    <r>
      <rPr>
        <sz val="11"/>
        <color theme="1"/>
        <rFont val="Calibri"/>
        <family val="2"/>
        <scheme val="minor"/>
      </rPr>
      <t xml:space="preserve">
</t>
    </r>
  </si>
  <si>
    <t>BT-LAH-Erp-23</t>
  </si>
  <si>
    <t>Dieses Kapitel fasst die für die Erprobung relevanten Eigenschaften der Komponente zusammen. Die Definition der im Anschluss definierten Prüfungen basiert auf den folgenden Annahmen:</t>
  </si>
  <si>
    <t>BT-LAH-Erp-24</t>
  </si>
  <si>
    <t>Die nachfolgenden Annahmen sind auf Richtigkeit zu prüfen und Abweichungen sind dem Auftraggeber mitzuteilen.</t>
  </si>
  <si>
    <t>BT-LAH-Erp-4148</t>
  </si>
  <si>
    <r>
      <t>3.2.1 Allgemein</t>
    </r>
    <r>
      <rPr>
        <sz val="11"/>
        <color theme="1"/>
        <rFont val="Calibri"/>
        <family val="2"/>
        <scheme val="minor"/>
      </rPr>
      <t xml:space="preserve">
</t>
    </r>
  </si>
  <si>
    <t>BT-LAH-Erp-3193</t>
  </si>
  <si>
    <t>Die Komponente ist:</t>
  </si>
  <si>
    <t>BT-LAH-Erp-3194</t>
  </si>
  <si>
    <t>notwendig für den Fahrbetrieb				 Nein</t>
  </si>
  <si>
    <t>BT-LAH-Erp-3195</t>
  </si>
  <si>
    <t>startrelevant						Nein</t>
  </si>
  <si>
    <t>BT-LAH-Erp-3196</t>
  </si>
  <si>
    <t xml:space="preserve">Teilnehmer des Teilnetzbetriebs			Nein
</t>
  </si>
  <si>
    <t>BT-LAH-Erp-3560</t>
  </si>
  <si>
    <r>
      <t>3.2.2 Aufbau</t>
    </r>
    <r>
      <rPr>
        <sz val="11"/>
        <color theme="1"/>
        <rFont val="Calibri"/>
        <family val="2"/>
        <scheme val="minor"/>
      </rPr>
      <t xml:space="preserve">
</t>
    </r>
  </si>
  <si>
    <t>BT-LAH-Erp-25</t>
  </si>
  <si>
    <r>
      <t>3.2.2.1 Anschlüsse</t>
    </r>
    <r>
      <rPr>
        <sz val="11"/>
        <color theme="1"/>
        <rFont val="Calibri"/>
        <family val="2"/>
        <scheme val="minor"/>
      </rPr>
      <t xml:space="preserve">
</t>
    </r>
  </si>
  <si>
    <t>BT-LAH-Erp-26</t>
  </si>
  <si>
    <t>Klemme 29						Nein</t>
  </si>
  <si>
    <t>BT-LAH-Erp-29</t>
  </si>
  <si>
    <t>Klemme 40						Nein</t>
  </si>
  <si>
    <t>BT-LAH-Erp-3577</t>
  </si>
  <si>
    <t>Klemme 87						Nein</t>
  </si>
  <si>
    <t>BT-LAH-Erp-3203</t>
  </si>
  <si>
    <t>Klemme HV						Nein</t>
  </si>
  <si>
    <t>BT-LAH-Erp-3579</t>
  </si>
  <si>
    <t>Kabelschwanz					Nein</t>
  </si>
  <si>
    <t>BT-LAH-Erp-32</t>
  </si>
  <si>
    <t>Crimpverbindungen					Nein</t>
  </si>
  <si>
    <t>BT-LAH-Erp-33</t>
  </si>
  <si>
    <t>Schraubkabelverbindung				Nein</t>
  </si>
  <si>
    <t>BT-LAH-Erp-3207</t>
  </si>
  <si>
    <r>
      <t>3.2.2.2 Bauelemente</t>
    </r>
    <r>
      <rPr>
        <sz val="11"/>
        <color theme="1"/>
        <rFont val="Calibri"/>
        <family val="2"/>
        <scheme val="minor"/>
      </rPr>
      <t xml:space="preserve">
</t>
    </r>
  </si>
  <si>
    <t>BT-LAH-Erp-35</t>
  </si>
  <si>
    <t>Relais						Nein</t>
  </si>
  <si>
    <t>BT-LAH-Erp-39</t>
  </si>
  <si>
    <t>Schalter						Nein</t>
  </si>
  <si>
    <t>BT-LAH-Erp-40</t>
  </si>
  <si>
    <t>Schleifkontakte					Nein</t>
  </si>
  <si>
    <t>BT-LAH-Erp-3210</t>
  </si>
  <si>
    <t>Motoren						Nein</t>
  </si>
  <si>
    <t>BT-LAH-Erp-41</t>
  </si>
  <si>
    <t>Transformatoren					Nein</t>
  </si>
  <si>
    <t>BT-LAH-Erp-3211</t>
  </si>
  <si>
    <t>Display						Nein</t>
  </si>
  <si>
    <t>BT-LAH-Erp-42</t>
  </si>
  <si>
    <r>
      <t>3.2.2.3 Gehäuse/Mechanik</t>
    </r>
    <r>
      <rPr>
        <sz val="11"/>
        <color theme="1"/>
        <rFont val="Calibri"/>
        <family val="2"/>
        <scheme val="minor"/>
      </rPr>
      <t xml:space="preserve">
</t>
    </r>
  </si>
  <si>
    <t>BT-LAH-Erp-43</t>
  </si>
  <si>
    <t xml:space="preserve">Hermetisch dichtes Gehäuse (kein DAE, Vollvergossen, Umspritzt oder vergleichbare Technologien)			Nein
</t>
  </si>
  <si>
    <t>BT-LAH-Erp-4180</t>
  </si>
  <si>
    <t>Verguss						Nein</t>
  </si>
  <si>
    <t>BT-LAH-Erp-45</t>
  </si>
  <si>
    <t xml:space="preserve">Vergelung						Nein
</t>
  </si>
  <si>
    <t>BT-LAH-Erp-4182</t>
  </si>
  <si>
    <t>bewegliche Teile					Nein</t>
  </si>
  <si>
    <t>BT-LAH-Erp-3216</t>
  </si>
  <si>
    <t xml:space="preserve">Wasserkühlung					Nein
</t>
  </si>
  <si>
    <t>BT-LAH-Erp-4185</t>
  </si>
  <si>
    <r>
      <t>3.2.3 Beschreibung der Ein- und Ausgänge</t>
    </r>
    <r>
      <rPr>
        <sz val="11"/>
        <color theme="1"/>
        <rFont val="Calibri"/>
        <family val="2"/>
        <scheme val="minor"/>
      </rPr>
      <t xml:space="preserve">
</t>
    </r>
  </si>
  <si>
    <t>BT-LAH-Erp-47</t>
  </si>
  <si>
    <r>
      <t>3.2.4 Funktionsgrößen</t>
    </r>
    <r>
      <rPr>
        <sz val="11"/>
        <color theme="1"/>
        <rFont val="Calibri"/>
        <family val="2"/>
        <scheme val="minor"/>
      </rPr>
      <t xml:space="preserve">
</t>
    </r>
  </si>
  <si>
    <t>BT-LAH-Erp-49</t>
  </si>
  <si>
    <r>
      <t>3.3 Anforderungen durch Fahrzeugeinsatz (Mission Profile)</t>
    </r>
    <r>
      <rPr>
        <sz val="11"/>
        <color theme="1"/>
        <rFont val="Calibri"/>
        <family val="2"/>
        <scheme val="minor"/>
      </rPr>
      <t xml:space="preserve">
</t>
    </r>
  </si>
  <si>
    <t>BT-LAH-Erp-59</t>
  </si>
  <si>
    <r>
      <t>3.3.1 Verbausituation</t>
    </r>
    <r>
      <rPr>
        <sz val="11"/>
        <color theme="1"/>
        <rFont val="Calibri"/>
        <family val="2"/>
        <scheme val="minor"/>
      </rPr>
      <t xml:space="preserve">
</t>
    </r>
  </si>
  <si>
    <t>BT-LAH-Erp-62</t>
  </si>
  <si>
    <r>
      <t>3.3.1.1 Betriebszeiten je Betriebsart (Fahrzeuglebensdauer)</t>
    </r>
    <r>
      <rPr>
        <sz val="11"/>
        <color theme="1"/>
        <rFont val="Calibri"/>
        <family val="2"/>
        <scheme val="minor"/>
      </rPr>
      <t xml:space="preserve">
</t>
    </r>
  </si>
  <si>
    <t>BT-LAH-Erp-63</t>
  </si>
  <si>
    <r>
      <t>3.3.1.2 Temperaturen</t>
    </r>
    <r>
      <rPr>
        <sz val="11"/>
        <color theme="1"/>
        <rFont val="Calibri"/>
        <family val="2"/>
        <scheme val="minor"/>
      </rPr>
      <t xml:space="preserve">
</t>
    </r>
  </si>
  <si>
    <t>BT-LAH-Erp-68</t>
  </si>
  <si>
    <r>
      <t>3.3.1.3 Spannungsversorgung</t>
    </r>
    <r>
      <rPr>
        <sz val="11"/>
        <color theme="1"/>
        <rFont val="Calibri"/>
        <family val="2"/>
        <scheme val="minor"/>
      </rPr>
      <t xml:space="preserve">
</t>
    </r>
  </si>
  <si>
    <t>BT-LAH-Erp-74</t>
  </si>
  <si>
    <r>
      <t>3.3.1.4 Umwelteinflüsse</t>
    </r>
    <r>
      <rPr>
        <sz val="11"/>
        <color theme="1"/>
        <rFont val="Calibri"/>
        <family val="2"/>
        <scheme val="minor"/>
      </rPr>
      <t xml:space="preserve">
</t>
    </r>
  </si>
  <si>
    <t>BT-LAH-Erp-81</t>
  </si>
  <si>
    <t>IP-Schutz</t>
  </si>
  <si>
    <t>BT-LAH-Erp-3218</t>
  </si>
  <si>
    <r>
      <t>3.3.2 Betriebs- / Lastkollektivbeschreibung</t>
    </r>
    <r>
      <rPr>
        <sz val="11"/>
        <color theme="1"/>
        <rFont val="Calibri"/>
        <family val="2"/>
        <scheme val="minor"/>
      </rPr>
      <t xml:space="preserve">
</t>
    </r>
  </si>
  <si>
    <t>BT-LAH-Erp-84</t>
  </si>
  <si>
    <r>
      <t>3.3.3 Sonstige Anforderungen</t>
    </r>
    <r>
      <rPr>
        <sz val="11"/>
        <color theme="1"/>
        <rFont val="Calibri"/>
        <family val="2"/>
        <scheme val="minor"/>
      </rPr>
      <t xml:space="preserve">
</t>
    </r>
  </si>
  <si>
    <t>BT-LAH-Erp-3106</t>
  </si>
  <si>
    <r>
      <t>3.4 Definition von Betriebsprofilen</t>
    </r>
    <r>
      <rPr>
        <sz val="11"/>
        <color theme="1"/>
        <rFont val="Calibri"/>
        <family val="2"/>
        <scheme val="minor"/>
      </rPr>
      <t xml:space="preserve">
</t>
    </r>
  </si>
  <si>
    <t>BT-LAH-Erp-90</t>
  </si>
  <si>
    <r>
      <t>3.4.1 Verweildauer und Betriebszustandswechsel in den Betriebsarten (komponenten- und fahrzeugbezogen)</t>
    </r>
    <r>
      <rPr>
        <sz val="11"/>
        <color theme="1"/>
        <rFont val="Calibri"/>
        <family val="2"/>
        <scheme val="minor"/>
      </rPr>
      <t xml:space="preserve">
</t>
    </r>
  </si>
  <si>
    <t>BT-LAH-Erp-4114</t>
  </si>
  <si>
    <t>In den verschiedenen Betriebsmodi des Fahrzeugs können Komponenten verschiedene Betriebszustände einnehmen.</t>
  </si>
  <si>
    <t>BT-LAH-Erp-4116</t>
  </si>
  <si>
    <t xml:space="preserve"> Der lebensdauerbestimmende  Einfluss der Betriebszustandswechsel ist zu beurteilen und im Prüfkonzept zu berücksichtigen.</t>
  </si>
  <si>
    <t>BT-LAH-Erp-4117</t>
  </si>
  <si>
    <t>Der funktions- und prüfrelevante Einfluss der Betriebszustandswechsel ist zu beurteilen und im Prüfkonzept zu berücksichtigen.</t>
  </si>
  <si>
    <t>BT-LAH-Erp-4118</t>
  </si>
  <si>
    <t>Auf Grundlage der Norm VW 80000 Teil II, Kapitel Betriebsmodi sind nachfolgende Punkte zur Prüfkonzeptabstimmung vorzulegen:</t>
  </si>
  <si>
    <t>BT-LAH-Erp-4119</t>
  </si>
  <si>
    <t>Zuordnung der implementierten  Betriebszustände der Komponente zu den Betriebsarten gemäß VW 80000.</t>
  </si>
  <si>
    <t>BT-LAH-Erp-4120</t>
  </si>
  <si>
    <t>Ergebnisse und Häufigkeiten, die zu Betriebszustandswechseln führen.</t>
  </si>
  <si>
    <t>BT-LAH-Erp-4121</t>
  </si>
  <si>
    <t>Zuordnung der Betriebszustände in den Prüfungen.</t>
  </si>
  <si>
    <t>BT-LAH-Erp-4122</t>
  </si>
  <si>
    <t xml:space="preserve">  Kombinatorik von Betriebszustandswechsel von Fahrzeug und Komponente in dem jeweiligen Betriebsmodi in Abhängigkeit der Temperaturverteilung.</t>
  </si>
  <si>
    <t>BT-LAH-Erp-4123</t>
  </si>
  <si>
    <t>Auswirkungen der Betriebszustandswechsel auf das ON/OFF-Verhalten sowie die Anzahl der ON/OFF-Zyklen.</t>
  </si>
  <si>
    <t>BT-LAH-Erp-4124</t>
  </si>
  <si>
    <r>
      <t>3.4.2 Elektrische Belastungsparameter für die Prüfungen im Prüfablaufplan</t>
    </r>
    <r>
      <rPr>
        <sz val="11"/>
        <color theme="1"/>
        <rFont val="Calibri"/>
        <family val="2"/>
        <scheme val="minor"/>
      </rPr>
      <t xml:space="preserve">
</t>
    </r>
  </si>
  <si>
    <t>BT-LAH-Erp-91</t>
  </si>
  <si>
    <t>In der C- Musterqualifikation ist der Prüfling mit Applikationssoftware zu betreiben.</t>
  </si>
  <si>
    <t>BT-LAH-Erp-1101</t>
  </si>
  <si>
    <r>
      <t>3.5 Allgemeine Anforderungen</t>
    </r>
    <r>
      <rPr>
        <sz val="11"/>
        <color theme="1"/>
        <rFont val="Calibri"/>
        <family val="2"/>
        <scheme val="minor"/>
      </rPr>
      <t xml:space="preserve">
</t>
    </r>
  </si>
  <si>
    <t>BT-LAH-Erp-1676</t>
  </si>
  <si>
    <r>
      <t>3.5.1 Durchtemperierung</t>
    </r>
    <r>
      <rPr>
        <sz val="11"/>
        <color theme="1"/>
        <rFont val="Calibri"/>
        <family val="2"/>
        <scheme val="minor"/>
      </rPr>
      <t xml:space="preserve">
</t>
    </r>
  </si>
  <si>
    <t>BT-LAH-Erp-4115</t>
  </si>
  <si>
    <t>Zusätzlich zur VW 80000 gelten folgende Anforderungen:</t>
  </si>
  <si>
    <t>BT-LAH-Erp-4125</t>
  </si>
  <si>
    <t xml:space="preserve">Es ist sicherzustellen, dass das Umgebungsmedium frei um die Komponente zirkulieren kann. </t>
  </si>
  <si>
    <t>BT-LAH-Erp-4126</t>
  </si>
  <si>
    <t>Beispiele für Umgebungsmedien sind:
 Luft im Klimaschrank
 Flüssigkeit in Gefäßen</t>
  </si>
  <si>
    <t>BT-LAH-Erp-4127</t>
  </si>
  <si>
    <r>
      <t>3.5.2 Parametertest (klein)</t>
    </r>
    <r>
      <rPr>
        <sz val="11"/>
        <color theme="1"/>
        <rFont val="Calibri"/>
        <family val="2"/>
        <scheme val="minor"/>
      </rPr>
      <t xml:space="preserve">
</t>
    </r>
  </si>
  <si>
    <t>BT-LAH-Erp-528</t>
  </si>
  <si>
    <t>Zusätzlich zur VW 80000 gelten folgende Ergänzungen:</t>
  </si>
  <si>
    <t>BT-LAH-Erp-2770</t>
  </si>
  <si>
    <r>
      <t>3.5.2.1 Kurzbeschreibung</t>
    </r>
    <r>
      <rPr>
        <sz val="11"/>
        <color theme="1"/>
        <rFont val="Calibri"/>
        <family val="2"/>
        <scheme val="minor"/>
      </rPr>
      <t xml:space="preserve">
</t>
    </r>
  </si>
  <si>
    <t>BT-LAH-Erp-529</t>
  </si>
  <si>
    <t>Es soll festgestellt werden, welche Auswirkungen die vorangegangene Prüfung auf die Prüflinge hatte.</t>
  </si>
  <si>
    <t>BT-LAH-Erp-530</t>
  </si>
  <si>
    <r>
      <t>3.5.2.2 Prüfablauf, Ansteuerung und Belastung</t>
    </r>
    <r>
      <rPr>
        <sz val="11"/>
        <color theme="1"/>
        <rFont val="Calibri"/>
        <family val="2"/>
        <scheme val="minor"/>
      </rPr>
      <t xml:space="preserve">
</t>
    </r>
  </si>
  <si>
    <t>BT-LAH-Erp-531</t>
  </si>
  <si>
    <t xml:space="preserve">Dieser Test soll nach jeder Prüfung durchgeführt werden. </t>
  </si>
  <si>
    <t>BT-LAH-Erp-532</t>
  </si>
  <si>
    <t>Bei klimatischen Belastungen erfolgt der Test innerhalb einer Stunde nach Abschluss der Prüfung</t>
  </si>
  <si>
    <t>BT-LAH-Erp-1112</t>
  </si>
  <si>
    <t>Bei Schüttelbewegungen mit der Hand sind die Geräte auf lose Teile im Inneren zu überprüfen.</t>
  </si>
  <si>
    <t>BT-LAH-Erp-536</t>
  </si>
  <si>
    <t>Die Öffnung von Prüfteilen nach dem Test ist vom Auftraggeber zu genehmigen</t>
  </si>
  <si>
    <t>BT-LAH-Erp-2748</t>
  </si>
  <si>
    <r>
      <t>3.5.2.3 Messung, Überwachung und Dokumentation</t>
    </r>
    <r>
      <rPr>
        <sz val="11"/>
        <color theme="1"/>
        <rFont val="Calibri"/>
        <family val="2"/>
        <scheme val="minor"/>
      </rPr>
      <t xml:space="preserve">
</t>
    </r>
  </si>
  <si>
    <t>BT-LAH-Erp-539</t>
  </si>
  <si>
    <t>Dokumentation des Prüfablaufs und der Ergebnisse aus der Sichtprüfung.</t>
  </si>
  <si>
    <t>BT-LAH-Erp-541</t>
  </si>
  <si>
    <t>Auslesen und Bewerten der Fehlerspeichereinträge.</t>
  </si>
  <si>
    <t>BT-LAH-Erp-542</t>
  </si>
  <si>
    <t>Aufzeichnung und Bewertung der Funktionsgrößen.</t>
  </si>
  <si>
    <t>BT-LAH-Erp-540</t>
  </si>
  <si>
    <r>
      <t>3.5.2.4 Akzeptanzkriterien</t>
    </r>
    <r>
      <rPr>
        <sz val="11"/>
        <color theme="1"/>
        <rFont val="Calibri"/>
        <family val="2"/>
        <scheme val="minor"/>
      </rPr>
      <t xml:space="preserve">
</t>
    </r>
  </si>
  <si>
    <t>BT-LAH-Erp-543</t>
  </si>
  <si>
    <t>Funktionszustand A</t>
  </si>
  <si>
    <t>BT-LAH-Erp-544</t>
  </si>
  <si>
    <t xml:space="preserve">Funktionseinschränkungen und optische Auffälligkeiten sind nicht zulässig. </t>
  </si>
  <si>
    <t>BT-LAH-Erp-545</t>
  </si>
  <si>
    <t xml:space="preserve">Fehlerspeichereinträge, Resetzähler, Zählerstände wie spezifiziert </t>
  </si>
  <si>
    <t>BT-LAH-Erp-546</t>
  </si>
  <si>
    <r>
      <t>3.5.3 Parametertest (groß)</t>
    </r>
    <r>
      <rPr>
        <sz val="11"/>
        <color theme="1"/>
        <rFont val="Calibri"/>
        <family val="2"/>
        <scheme val="minor"/>
      </rPr>
      <t xml:space="preserve">
</t>
    </r>
  </si>
  <si>
    <t>BT-LAH-Erp-468</t>
  </si>
  <si>
    <t>Zusätzlich zur Norm VW 80000 gelten folgende Ergänzungen:</t>
  </si>
  <si>
    <t>BT-LAH-Erp-2769</t>
  </si>
  <si>
    <r>
      <t>3.5.3.1 Kurzbeschreibung</t>
    </r>
    <r>
      <rPr>
        <sz val="11"/>
        <color theme="1"/>
        <rFont val="Calibri"/>
        <family val="2"/>
        <scheme val="minor"/>
      </rPr>
      <t xml:space="preserve">
</t>
    </r>
  </si>
  <si>
    <t>BT-LAH-Erp-469</t>
  </si>
  <si>
    <t>Die Prüflinge sollen vollständig charakterisiert / vermessen werden.
Es soll</t>
  </si>
  <si>
    <t>BT-LAH-Erp-470</t>
  </si>
  <si>
    <t>• die Fehlerfreiheit aller Prüflinge vor/nach Prüfbelastungen kontrolliert werden</t>
  </si>
  <si>
    <t>BT-LAH-Erp-471</t>
  </si>
  <si>
    <t>• eine Referenz gebildet werden, gegen die Veränderungen der Prüflinge durch Prüfbelastungen per Vergleich ermittelt werden können.</t>
  </si>
  <si>
    <t>BT-LAH-Erp-472</t>
  </si>
  <si>
    <r>
      <t>3.5.3.2 Prüfablauf, Ansteuerung und Belastung</t>
    </r>
    <r>
      <rPr>
        <sz val="11"/>
        <color theme="1"/>
        <rFont val="Calibri"/>
        <family val="2"/>
        <scheme val="minor"/>
      </rPr>
      <t xml:space="preserve">
</t>
    </r>
  </si>
  <si>
    <t>BT-LAH-Erp-473</t>
  </si>
  <si>
    <t>Es sollen alle elektrischen und mechanischen Funktionen angesteuert werden, so dass Genauigkeit und Funktionsfähigkeit messbar werden.</t>
  </si>
  <si>
    <t>BT-LAH-Erp-475</t>
  </si>
  <si>
    <r>
      <t>3.5.3.3 Messung, Überwachung und Dokumentation</t>
    </r>
    <r>
      <rPr>
        <sz val="11"/>
        <color theme="1"/>
        <rFont val="Calibri"/>
        <family val="2"/>
        <scheme val="minor"/>
      </rPr>
      <t xml:space="preserve">
</t>
    </r>
  </si>
  <si>
    <t>BT-LAH-Erp-479</t>
  </si>
  <si>
    <t>Die Prüflinge sind nach Testende wieder in den Anlieferzustand (incl. Fehlerspeicherinhalte) zu versetzen.</t>
  </si>
  <si>
    <t>BT-LAH-Erp-492</t>
  </si>
  <si>
    <r>
      <t>3.5.3.4 Akzeptanzkriterien</t>
    </r>
    <r>
      <rPr>
        <sz val="11"/>
        <color theme="1"/>
        <rFont val="Calibri"/>
        <family val="2"/>
        <scheme val="minor"/>
      </rPr>
      <t xml:space="preserve">
</t>
    </r>
  </si>
  <si>
    <t>BT-LAH-Erp-493</t>
  </si>
  <si>
    <t>Die Prüflinge dürfen keine Fehlfunktion zeigen.</t>
  </si>
  <si>
    <t>BT-LAH-Erp-494</t>
  </si>
  <si>
    <t>Die vorgegebenen Toleranzen in Form und Funktion müssen eingehalten werden.</t>
  </si>
  <si>
    <t>BT-LAH-Erp-495</t>
  </si>
  <si>
    <t xml:space="preserve">Fehlerspeichereinträge und Zählerveränderungen müssen genau diejenigen sein, die durch die Prüfung und die Funktionsanforderung hätten ausgelöst werden müssen. </t>
  </si>
  <si>
    <t>BT-LAH-Erp-496</t>
  </si>
  <si>
    <r>
      <t>3.5.4 Parametertest (Funktionstest)</t>
    </r>
    <r>
      <rPr>
        <sz val="11"/>
        <color theme="1"/>
        <rFont val="Calibri"/>
        <family val="2"/>
        <scheme val="minor"/>
      </rPr>
      <t xml:space="preserve">
</t>
    </r>
  </si>
  <si>
    <t>BT-LAH-Erp-3104</t>
  </si>
  <si>
    <t>Diese Prüfung ist wie in der Norm VW80000 beschrieben durchzuführen.</t>
  </si>
  <si>
    <t>BT-LAH-Erp-3105</t>
  </si>
  <si>
    <r>
      <t>3.5.5 Physikalische Analyse</t>
    </r>
    <r>
      <rPr>
        <sz val="11"/>
        <color theme="1"/>
        <rFont val="Calibri"/>
        <family val="2"/>
        <scheme val="minor"/>
      </rPr>
      <t xml:space="preserve">
</t>
    </r>
  </si>
  <si>
    <t>BT-LAH-Erp-510</t>
  </si>
  <si>
    <t>BT-LAH-Erp-2772</t>
  </si>
  <si>
    <t>Die physikalische Analyse ist nach jeder Erprobungsphase (B-Muster, C-Muster,...) durchzuführen.</t>
  </si>
  <si>
    <t>BT-LAH-Erp-3092</t>
  </si>
  <si>
    <t>Die Physikalische Analyse ist wie folgt durchzuführen:</t>
  </si>
  <si>
    <t>BT-LAH-Erp-4298</t>
  </si>
  <si>
    <t xml:space="preserve">Durch die Physikalische Analyse sollen möglichst zerstörungsfrei Veränderungen gegenüber dem Neuzustand ermittelt und bewertet werden. </t>
  </si>
  <si>
    <t>BT-LAH-Erp-1111</t>
  </si>
  <si>
    <t>Zur Dokumentation ist die Dokumentenvorlage "LAH.DUM.000.CP Bericht zur Physikalischen Analyse (Tear down)" zu verwenden.</t>
  </si>
  <si>
    <t>BT-LAH-Erp-4053</t>
  </si>
  <si>
    <t>Der Umfang sowie die Analysemethode wird in Abstimmung mit dem Auftraggeber durchgeführt.</t>
  </si>
  <si>
    <t>BT-LAH-Erp-1110</t>
  </si>
  <si>
    <t>Der Bericht zur physikalischen Analyse ist innerhalb einer Woche nach Beendigung der physikalischen Analyse zur Verfügung zu stellen.</t>
  </si>
  <si>
    <t>BT-LAH-Erp-4055</t>
  </si>
  <si>
    <t>Die Abschlussanalyse umfasst mindestens die folgenden Umfänge:</t>
  </si>
  <si>
    <t>BT-LAH-Erp-512</t>
  </si>
  <si>
    <t>Weiterdrehmomente (z.B. Gehäuseverschraubung, Befestigungschrauben auf dem Vibrationstisch, ...)</t>
  </si>
  <si>
    <t>BT-LAH-Erp-514</t>
  </si>
  <si>
    <t>Lötstellendefekte</t>
  </si>
  <si>
    <t>BT-LAH-Erp-515</t>
  </si>
  <si>
    <t>Bauelemente- / Leiterplattenverfärbungen (im Speziellen thermisch bedingte)</t>
  </si>
  <si>
    <t>BT-LAH-Erp-516</t>
  </si>
  <si>
    <t>Schwer- / Leichtgängigkeit, Schleifen, Spiel (bei mechanisch bewegten Teilen)</t>
  </si>
  <si>
    <t>BT-LAH-Erp-517</t>
  </si>
  <si>
    <t>Abriebspuren</t>
  </si>
  <si>
    <t>BT-LAH-Erp-518</t>
  </si>
  <si>
    <t>Sprünge, Risse, Verformungen von Materialien (im Speziellen bei Verguss- und Dichtstoffen). Eine geeignete Prüfmethode (Röntgen, CT, Schliffe,…) ist hierbei in Abstimmung auszuwählen</t>
  </si>
  <si>
    <t>BT-LAH-Erp-519</t>
  </si>
  <si>
    <t>Trübung (insbesondere von Teilen optischer Sensorsysteme)</t>
  </si>
  <si>
    <t>BT-LAH-Erp-520</t>
  </si>
  <si>
    <t>Zustand von Verrastungen und Verklipsungen</t>
  </si>
  <si>
    <t>BT-LAH-Erp-521</t>
  </si>
  <si>
    <t>Korrosions- und Migrationsspuren</t>
  </si>
  <si>
    <t>BT-LAH-Erp-522</t>
  </si>
  <si>
    <t>Bewertung von Kunststoffen auf die Hydrolysebeständigkeit (Insbesondere bei Komponente mit eingelegten Stanzgittern und Kl.30 Beschaltungen)</t>
  </si>
  <si>
    <t>BT-LAH-Erp-523</t>
  </si>
  <si>
    <t>Beschädigung von Durchkontaktierungen von Leiterplatten, insbesondere Thermovias</t>
  </si>
  <si>
    <t>BT-LAH-Erp-524</t>
  </si>
  <si>
    <t>Beschädigung der internen Anbindung (Paddles) von großen Elektrolytkondensatoren nach mechanischer Belastung (Vibration, mech. Schock, Falltest)</t>
  </si>
  <si>
    <t>BT-LAH-Erp-525</t>
  </si>
  <si>
    <t xml:space="preserve">Steckerpinbeschädigungen (z.B. durch Strom, Temperatur, Reiben, Oxydation)
</t>
  </si>
  <si>
    <t>BT-LAH-Erp-2699</t>
  </si>
  <si>
    <t>Bewertungvon Dichtflächen auf korrosive Unterwanderung:</t>
  </si>
  <si>
    <t>BT-LAH-Erp-3561</t>
  </si>
  <si>
    <t>Unterwanderungen &gt; 50% der Dichtungsbreite: unzulässig</t>
  </si>
  <si>
    <t>BT-LAH-Erp-3562</t>
  </si>
  <si>
    <t>Unterwanderungen ≤ 50% der Dichtungsbreite: sind mit dem Auftraggeber gemeinsam zu bewerten</t>
  </si>
  <si>
    <t>BT-LAH-Erp-3563</t>
  </si>
  <si>
    <t>BT-LAH-Erp-3564</t>
  </si>
  <si>
    <t>sonstige Auffälligkeiten</t>
  </si>
  <si>
    <t>BT-LAH-Erp-526</t>
  </si>
  <si>
    <t>ICT-Ergebnis (In-Circuit-Test)</t>
  </si>
  <si>
    <t>BT-LAH-Erp-527</t>
  </si>
  <si>
    <r>
      <t>3.5.6 Kontinuierliche Parameterüberwachung mit Driftanalyse</t>
    </r>
    <r>
      <rPr>
        <sz val="11"/>
        <color theme="1"/>
        <rFont val="Calibri"/>
        <family val="2"/>
        <scheme val="minor"/>
      </rPr>
      <t xml:space="preserve">
</t>
    </r>
  </si>
  <si>
    <t>BT-LAH-Erp-97</t>
  </si>
  <si>
    <t>BT-LAH-Erp-2771</t>
  </si>
  <si>
    <r>
      <t>3.5.6.1 Parameterüberwachung</t>
    </r>
    <r>
      <rPr>
        <sz val="11"/>
        <color theme="1"/>
        <rFont val="Calibri"/>
        <family val="2"/>
        <scheme val="minor"/>
      </rPr>
      <t xml:space="preserve">
</t>
    </r>
  </si>
  <si>
    <t>BT-LAH-Erp-4056</t>
  </si>
  <si>
    <t xml:space="preserve">Während der Prüfungen ist jeder Prüfling kontinuierlich auf korrekte Funktion zu überwachen. </t>
  </si>
  <si>
    <t>BT-LAH-Erp-98</t>
  </si>
  <si>
    <t>Die Schlüsselparameter sind dabei mit einer Abtastrate von mindestens 1kHz zu messen.</t>
  </si>
  <si>
    <t>BT-LAH-Erp-4057</t>
  </si>
  <si>
    <t>Abweichende Abtastraten sind mit dem Auftraggeber abzustimmen.</t>
  </si>
  <si>
    <t>BT-LAH-Erp-4058</t>
  </si>
  <si>
    <t>Beispiele für abweichende Abtastraten sind Bussignale, langsam sich ändernde Messsignale wie Temperaturen.</t>
  </si>
  <si>
    <t>BT-LAH-Erp-4059</t>
  </si>
  <si>
    <t>Bei kurzen Tests mit dynamischer Pulsbeaufschlagung (elektrische Tests) ist die Abtastrate entsprechend höher zu wählen. Aliasing Effekte sind auszuschließen.</t>
  </si>
  <si>
    <t>BT-LAH-Erp-4060</t>
  </si>
  <si>
    <t>Bei allen Temperatur- und Klimaprüfungen müssen zusätzlich zum Prüfschrank unabhängige Messsysteme zur Erfassung von Temperatur- und Feuchtigkeit verwendet werden.</t>
  </si>
  <si>
    <t>BT-LAH-Erp-3470</t>
  </si>
  <si>
    <t>Die Messdaten sind in den zutreffenden Prüfberichten darzustellen.</t>
  </si>
  <si>
    <t>BT-LAH-Erp-3471</t>
  </si>
  <si>
    <t>Alle Messgrößen müssen mit einer gemeinsamen Zeitbasis aufgezeichnet und dargestellt werden.</t>
  </si>
  <si>
    <t>BT-LAH-Erp-99</t>
  </si>
  <si>
    <r>
      <t>3.5.6.2 Messwertplausibilisierung</t>
    </r>
    <r>
      <rPr>
        <sz val="11"/>
        <color theme="1"/>
        <rFont val="Calibri"/>
        <family val="2"/>
        <scheme val="minor"/>
      </rPr>
      <t xml:space="preserve">
</t>
    </r>
  </si>
  <si>
    <t>BT-LAH-Erp-4061</t>
  </si>
  <si>
    <t>Zur Messwertplausibilisierung ist für jeden Schlüsselparameter ein Wertebereich zu definieren, innerhalb dessen die korrekte Funktion gegeben sein muss.</t>
  </si>
  <si>
    <t>BT-LAH-Erp-4062</t>
  </si>
  <si>
    <t>Der Wertebereich ist abhängig von der Betriebsart festzulegen.</t>
  </si>
  <si>
    <t>BT-LAH-Erp-4063</t>
  </si>
  <si>
    <t>Das Auftreten von Fehlern und eine Über- bzw. Unterschreitung des Wertebereichs muss die Prüfeinrichtung kontinuierlich überwachen und bereits während der Prüfungsdurchführung unmittelbar und deutlich für den Betreiber signalisieren.</t>
  </si>
  <si>
    <t>BT-LAH-Erp-100</t>
  </si>
  <si>
    <t>Im Fehlerfall ist die Prüfung nach Rücksprache mit dem Auftraggeber zu unterbrechen und eine Ursachenanalyse durchzuführen.</t>
  </si>
  <si>
    <t>BT-LAH-Erp-2700</t>
  </si>
  <si>
    <r>
      <t>3.5.6.3 Messdatenspeicherung- und Reduktion</t>
    </r>
    <r>
      <rPr>
        <sz val="11"/>
        <color theme="1"/>
        <rFont val="Calibri"/>
        <family val="2"/>
        <scheme val="minor"/>
      </rPr>
      <t xml:space="preserve">
</t>
    </r>
  </si>
  <si>
    <t>BT-LAH-Erp-4064</t>
  </si>
  <si>
    <t>Bei Messwerten die im erlaubten Wertebereich liegen soll eine Datenreduktion stattfinden. Jedoch sind die Messwerte mit einer Frequenz von mindestens 1Hz (Mittelwert, zusätzlich Min und Max-Wert) zu protokollieren um eine Driftanalyse zu ermöglichen.</t>
  </si>
  <si>
    <t>BT-LAH-Erp-4065</t>
  </si>
  <si>
    <t>Bei zyklischen Signalen kann eine Datenreduktion durch Speicherung jedes x-ten Zyklus (mit voller Abtastrate) erfolgen, um eine Driftanalyse zu ermöglichen.</t>
  </si>
  <si>
    <t>BT-LAH-Erp-4066</t>
  </si>
  <si>
    <t>Vor der Datenreduktion sind Messwerte in einem Zwischenspeicher über einen mit dem Auftraggeber abgestimmten Zeitraum vorzuhalten um im Fehlerfall diese für Analysezwecke nutzen zu können.</t>
  </si>
  <si>
    <t>BT-LAH-Erp-4067</t>
  </si>
  <si>
    <t>Alle Messdaten sind im Rohformat aufzubewahren.</t>
  </si>
  <si>
    <t>BT-LAH-Erp-3472</t>
  </si>
  <si>
    <t>Die Löschung von Messdaten ist durch den Auftraggeber schriftlich zu genehmigen.</t>
  </si>
  <si>
    <t>BT-LAH-Erp-3473</t>
  </si>
  <si>
    <t>Zu messende und zu überwachende Größen:</t>
  </si>
  <si>
    <t>BT-LAH-Erp-101</t>
  </si>
  <si>
    <t xml:space="preserve">Funktionsgrößen </t>
  </si>
  <si>
    <t>BT-LAH-Erp-102</t>
  </si>
  <si>
    <t>Umgebungsparameter (Temperatur, Feuchte, …)</t>
  </si>
  <si>
    <t>BT-LAH-Erp-103</t>
  </si>
  <si>
    <t>Prüflingsinterne Mess- und Sensorwerte (Temperatur, Spannung, …)</t>
  </si>
  <si>
    <t>BT-LAH-Erp-104</t>
  </si>
  <si>
    <t>Versorgungsspannungen</t>
  </si>
  <si>
    <t>BT-LAH-Erp-105</t>
  </si>
  <si>
    <t>Ströme (Betriebs-, Ruhe-, Lastströme)</t>
  </si>
  <si>
    <t>BT-LAH-Erp-106</t>
  </si>
  <si>
    <t>Die Strombegrenzung der Spannungsversorgung darf während der Tests nicht ansprechen</t>
  </si>
  <si>
    <t>BT-LAH-Erp-3090</t>
  </si>
  <si>
    <t>Bei Betriebsart Betriebmin:</t>
  </si>
  <si>
    <t>BT-LAH-Erp-108</t>
  </si>
  <si>
    <t>1. Ruhestrom: Nachweis der geforderten Grenzen durchgehend für jeden einzelnen Prüfling
Spätestens zur B-Mustererprobung muss das geplante Stromaufnahmeprofil vom Auftragnehmer vorgelegt  und als Prüfsollvorgabe verwendet werden.</t>
  </si>
  <si>
    <t>BT-LAH-Erp-109</t>
  </si>
  <si>
    <t>2.Kontinuierliche Überwachung von Ein-, Ausgängen und Kommunikationsleitungen, die Weckursachen für Fahrzeugkomponenten sein können.</t>
  </si>
  <si>
    <t>BT-LAH-Erp-110</t>
  </si>
  <si>
    <t>Zu protokollierende Werte: Min, Max, Mittel.</t>
  </si>
  <si>
    <t>BT-LAH-Erp-111</t>
  </si>
  <si>
    <t>Fehlerspeichereinträge, Statusbits, Fehlerlampen, …</t>
  </si>
  <si>
    <t>BT-LAH-Erp-114</t>
  </si>
  <si>
    <t>Busbotschaften (Timing, Inhalt, ...)</t>
  </si>
  <si>
    <t>BT-LAH-Erp-115</t>
  </si>
  <si>
    <t>Relevante Zählerstände (insbes. Resetzähler, Zeitstempel, …)</t>
  </si>
  <si>
    <t>BT-LAH-Erp-116</t>
  </si>
  <si>
    <r>
      <t>3.6 Elektrische Anforderungen</t>
    </r>
    <r>
      <rPr>
        <sz val="11"/>
        <color theme="1"/>
        <rFont val="Calibri"/>
        <family val="2"/>
        <scheme val="minor"/>
      </rPr>
      <t xml:space="preserve">
</t>
    </r>
  </si>
  <si>
    <t>BT-LAH-Erp-1664</t>
  </si>
  <si>
    <t>Elektrische Pulse und Störungen gemäß VW80000 können zu jedem Zeitpunkt an elektrischen und elektronischen Bauteilen im Fahrzeug auftreten. Sie dürfen nicht zu Veränderungen des funktionalen Verhaltens, Funktionsstörungen, kundenrelevanten Fehlern oder unzulässigen Fehlerspeichereinträgen führen.</t>
  </si>
  <si>
    <t>BT-LAH-Erp-3432</t>
  </si>
  <si>
    <r>
      <t>3.6.1 Langzeit Überspannung</t>
    </r>
    <r>
      <rPr>
        <sz val="11"/>
        <color theme="1"/>
        <rFont val="Calibri"/>
        <family val="2"/>
        <scheme val="minor"/>
      </rPr>
      <t xml:space="preserve">
</t>
    </r>
  </si>
  <si>
    <t>BT-LAH-Erp-1693</t>
  </si>
  <si>
    <t>BT-LAH-Erp-1698</t>
  </si>
  <si>
    <r>
      <t>3.6.2 Transiente Überspannung</t>
    </r>
    <r>
      <rPr>
        <sz val="11"/>
        <color theme="1"/>
        <rFont val="Calibri"/>
        <family val="2"/>
        <scheme val="minor"/>
      </rPr>
      <t xml:space="preserve">
</t>
    </r>
  </si>
  <si>
    <t>BT-LAH-Erp-1027</t>
  </si>
  <si>
    <t>BT-LAH-Erp-3296</t>
  </si>
  <si>
    <r>
      <t>3.6.3 Transiente Unterspannung</t>
    </r>
    <r>
      <rPr>
        <sz val="11"/>
        <color theme="1"/>
        <rFont val="Calibri"/>
        <family val="2"/>
        <scheme val="minor"/>
      </rPr>
      <t xml:space="preserve">
</t>
    </r>
  </si>
  <si>
    <t>BT-LAH-Erp-1040</t>
  </si>
  <si>
    <t>BT-LAH-Erp-3223</t>
  </si>
  <si>
    <r>
      <t>3.6.4 Jumpstart</t>
    </r>
    <r>
      <rPr>
        <sz val="11"/>
        <color theme="1"/>
        <rFont val="Calibri"/>
        <family val="2"/>
        <scheme val="minor"/>
      </rPr>
      <t xml:space="preserve">
</t>
    </r>
  </si>
  <si>
    <t>BT-LAH-Erp-1694</t>
  </si>
  <si>
    <t>BT-LAH-Erp-1699</t>
  </si>
  <si>
    <r>
      <t>3.6.5 Load Dump</t>
    </r>
    <r>
      <rPr>
        <sz val="11"/>
        <color theme="1"/>
        <rFont val="Calibri"/>
        <family val="2"/>
        <scheme val="minor"/>
      </rPr>
      <t xml:space="preserve">
</t>
    </r>
  </si>
  <si>
    <t>BT-LAH-Erp-2129</t>
  </si>
  <si>
    <t>BT-LAH-Erp-2130</t>
  </si>
  <si>
    <r>
      <t>3.6.5.1 Kurzbeschreibung</t>
    </r>
    <r>
      <rPr>
        <sz val="11"/>
        <color theme="1"/>
        <rFont val="Calibri"/>
        <family val="2"/>
        <scheme val="minor"/>
      </rPr>
      <t xml:space="preserve">
</t>
    </r>
  </si>
  <si>
    <t>BT-LAH-Erp-3585</t>
  </si>
  <si>
    <t>Kurzbeschreibung siehe VW 80000 Abschnitt Zweck.</t>
  </si>
  <si>
    <t>BT-LAH-Erp-3586</t>
  </si>
  <si>
    <r>
      <t>3.6.5.2 Prüfablauf, Ansteuerung und Belastung</t>
    </r>
    <r>
      <rPr>
        <sz val="11"/>
        <color theme="1"/>
        <rFont val="Calibri"/>
        <family val="2"/>
        <scheme val="minor"/>
      </rPr>
      <t xml:space="preserve">
</t>
    </r>
  </si>
  <si>
    <t>BT-LAH-Erp-3587</t>
  </si>
  <si>
    <t>Abweichend zur VW 80000 gelten folgende Ergänzungen:</t>
  </si>
  <si>
    <t>BT-LAH-Erp-3588</t>
  </si>
  <si>
    <t>Es ist eine Spannungsquelle mit einem Innenwiderstand ≤ 100 mΩ zu verwenden.</t>
  </si>
  <si>
    <t>BT-LAH-Erp-3589</t>
  </si>
  <si>
    <r>
      <t>3.6.5.3 Messung, Überwachung und Dokumentation</t>
    </r>
    <r>
      <rPr>
        <sz val="11"/>
        <color theme="1"/>
        <rFont val="Calibri"/>
        <family val="2"/>
        <scheme val="minor"/>
      </rPr>
      <t xml:space="preserve">
</t>
    </r>
  </si>
  <si>
    <t>BT-LAH-Erp-3590</t>
  </si>
  <si>
    <t>Messung, Überwachung und Dokumentation siehe VW 80000.</t>
  </si>
  <si>
    <t>BT-LAH-Erp-3591</t>
  </si>
  <si>
    <r>
      <t>3.6.5.4 Akzeptanzkriterien</t>
    </r>
    <r>
      <rPr>
        <sz val="11"/>
        <color theme="1"/>
        <rFont val="Calibri"/>
        <family val="2"/>
        <scheme val="minor"/>
      </rPr>
      <t xml:space="preserve">
</t>
    </r>
  </si>
  <si>
    <t>BT-LAH-Erp-3592</t>
  </si>
  <si>
    <t>Akzeptanzkriterien siehe VW 80000 Abschnitt Anforderung.</t>
  </si>
  <si>
    <t>BT-LAH-Erp-3593</t>
  </si>
  <si>
    <r>
      <t>3.6.6 Überlagerte Wechselspannung</t>
    </r>
    <r>
      <rPr>
        <sz val="11"/>
        <color theme="1"/>
        <rFont val="Calibri"/>
        <family val="2"/>
        <scheme val="minor"/>
      </rPr>
      <t xml:space="preserve">
</t>
    </r>
  </si>
  <si>
    <t>BT-LAH-Erp-1360</t>
  </si>
  <si>
    <r>
      <t>3.6.6.1 Kurzbeschreibung</t>
    </r>
    <r>
      <rPr>
        <sz val="11"/>
        <color theme="1"/>
        <rFont val="Calibri"/>
        <family val="2"/>
        <scheme val="minor"/>
      </rPr>
      <t xml:space="preserve">
</t>
    </r>
  </si>
  <si>
    <t>BT-LAH-Erp-2553</t>
  </si>
  <si>
    <t>BT-LAH-Erp-2554</t>
  </si>
  <si>
    <r>
      <t>3.6.6.2 Prüfablauf, Ansteuerung und Belastung</t>
    </r>
    <r>
      <rPr>
        <sz val="11"/>
        <color theme="1"/>
        <rFont val="Calibri"/>
        <family val="2"/>
        <scheme val="minor"/>
      </rPr>
      <t xml:space="preserve">
</t>
    </r>
  </si>
  <si>
    <t>BT-LAH-Erp-2555</t>
  </si>
  <si>
    <t>Diese Prüfung ist basierend auf der Norm VW80000 mit folgenden Abweichungen durchzuführen:</t>
  </si>
  <si>
    <t>BT-LAH-Erp-2556</t>
  </si>
  <si>
    <t>Der Testfall 3 ist an mindestens 1 Prüfling durchzuführen.</t>
  </si>
  <si>
    <t>BT-LAH-Erp-2569</t>
  </si>
  <si>
    <r>
      <t>3.6.6.3  Messung, Überwachung und Dokumentation</t>
    </r>
    <r>
      <rPr>
        <sz val="11"/>
        <color theme="1"/>
        <rFont val="Calibri"/>
        <family val="2"/>
        <scheme val="minor"/>
      </rPr>
      <t xml:space="preserve">
</t>
    </r>
  </si>
  <si>
    <t>BT-LAH-Erp-2561</t>
  </si>
  <si>
    <t>Diese Prüfung ist basierend auf der Norm VW 80000 mit folgenden Ergänzungen durchzuführen:</t>
  </si>
  <si>
    <t>BT-LAH-Erp-3565</t>
  </si>
  <si>
    <t>•	Dokumentation des Spannungsverlaufs an den Klemmen des Prüflings bei der minimalen und maximalen Frequenz des in der Norm VW 80000 angegebenen Frequenzbereichs</t>
  </si>
  <si>
    <t>BT-LAH-Erp-3566</t>
  </si>
  <si>
    <t>•	Dokumentation der Geräuschentwicklung während der Prüfung</t>
  </si>
  <si>
    <t>BT-LAH-Erp-3568</t>
  </si>
  <si>
    <r>
      <t>3.6.6.4 Akzeptanzkriterien</t>
    </r>
    <r>
      <rPr>
        <sz val="11"/>
        <color theme="1"/>
        <rFont val="Calibri"/>
        <family val="2"/>
        <scheme val="minor"/>
      </rPr>
      <t xml:space="preserve">
</t>
    </r>
  </si>
  <si>
    <t>BT-LAH-Erp-2564</t>
  </si>
  <si>
    <t>BT-LAH-Erp-2565</t>
  </si>
  <si>
    <t>Eine durch die Prüfung verursachte zusätzliche Geräuschentwicklung während der Prüfungsdurchführung von Testfall 1 und Testfall 2 ist nicht zulässig.</t>
  </si>
  <si>
    <t>BT-LAH-Erp-3569</t>
  </si>
  <si>
    <t>Auftretende Geräusche sind zusätzlich subjektiv zusammen mit dem Auftraggeber zu bewerten.</t>
  </si>
  <si>
    <t>BT-LAH-Erp-4287</t>
  </si>
  <si>
    <r>
      <t>3.6.7 Langsames Absenken und Anheben der Versorgungsspannung</t>
    </r>
    <r>
      <rPr>
        <sz val="11"/>
        <color theme="1"/>
        <rFont val="Calibri"/>
        <family val="2"/>
        <scheme val="minor"/>
      </rPr>
      <t xml:space="preserve">
</t>
    </r>
  </si>
  <si>
    <t>BT-LAH-Erp-1700</t>
  </si>
  <si>
    <r>
      <t>3.6.7.1 Kurzbeschreibung</t>
    </r>
    <r>
      <rPr>
        <sz val="11"/>
        <color theme="1"/>
        <rFont val="Calibri"/>
        <family val="2"/>
        <scheme val="minor"/>
      </rPr>
      <t xml:space="preserve">
</t>
    </r>
  </si>
  <si>
    <t>BT-LAH-Erp-4237</t>
  </si>
  <si>
    <t>Kurzbeschreibung siehe Norm VW 80000 Abschnitt Zweck.</t>
  </si>
  <si>
    <t>BT-LAH-Erp-4238</t>
  </si>
  <si>
    <r>
      <t>3.6.7.2 Prüfablauf, Ansteuerung und Belastung</t>
    </r>
    <r>
      <rPr>
        <sz val="11"/>
        <color theme="1"/>
        <rFont val="Calibri"/>
        <family val="2"/>
        <scheme val="minor"/>
      </rPr>
      <t xml:space="preserve">
</t>
    </r>
  </si>
  <si>
    <t>BT-LAH-Erp-4239</t>
  </si>
  <si>
    <t>Abweichend von der Norm VW 80000 ist die Prüfung E-07b nicht durchzuführen</t>
  </si>
  <si>
    <t>BT-LAH-Erp-4240</t>
  </si>
  <si>
    <r>
      <t>3.6.7.3 Messung, Überwachung und Dokumentation</t>
    </r>
    <r>
      <rPr>
        <sz val="11"/>
        <color theme="1"/>
        <rFont val="Calibri"/>
        <family val="2"/>
        <scheme val="minor"/>
      </rPr>
      <t xml:space="preserve">
</t>
    </r>
  </si>
  <si>
    <t>BT-LAH-Erp-4241</t>
  </si>
  <si>
    <t xml:space="preserve">Messung, Überwachung und Dokumentation siehe Norm VW 80000. </t>
  </si>
  <si>
    <t>BT-LAH-Erp-4242</t>
  </si>
  <si>
    <r>
      <t>3.6.7.4 Akzeptanzkriterien</t>
    </r>
    <r>
      <rPr>
        <sz val="11"/>
        <color theme="1"/>
        <rFont val="Calibri"/>
        <family val="2"/>
        <scheme val="minor"/>
      </rPr>
      <t xml:space="preserve">
</t>
    </r>
  </si>
  <si>
    <t>BT-LAH-Erp-4243</t>
  </si>
  <si>
    <t xml:space="preserve">Akzeptanzkriterien siehe Norm VW 80000 Abschnitt Anforderung. </t>
  </si>
  <si>
    <t>BT-LAH-Erp-4244</t>
  </si>
  <si>
    <r>
      <t>3.6.8 Langsames Absenken, schnelles Erhöhen der Versorgungsspannung</t>
    </r>
    <r>
      <rPr>
        <sz val="11"/>
        <color theme="1"/>
        <rFont val="Calibri"/>
        <family val="2"/>
        <scheme val="minor"/>
      </rPr>
      <t xml:space="preserve">
</t>
    </r>
  </si>
  <si>
    <t>BT-LAH-Erp-2131</t>
  </si>
  <si>
    <t>BT-LAH-Erp-3224</t>
  </si>
  <si>
    <r>
      <t>3.6.9 Resetverhalten</t>
    </r>
    <r>
      <rPr>
        <sz val="11"/>
        <color theme="1"/>
        <rFont val="Calibri"/>
        <family val="2"/>
        <scheme val="minor"/>
      </rPr>
      <t xml:space="preserve">
</t>
    </r>
  </si>
  <si>
    <t>BT-LAH-Erp-1701</t>
  </si>
  <si>
    <t>BT-LAH-Erp-3225</t>
  </si>
  <si>
    <r>
      <t>3.6.10 Kurze Unterbrechungen</t>
    </r>
    <r>
      <rPr>
        <sz val="11"/>
        <color theme="1"/>
        <rFont val="Calibri"/>
        <family val="2"/>
        <scheme val="minor"/>
      </rPr>
      <t xml:space="preserve">
</t>
    </r>
  </si>
  <si>
    <t>BT-LAH-Erp-2224</t>
  </si>
  <si>
    <r>
      <t>3.6.10.1 Kurzbeschreibung</t>
    </r>
    <r>
      <rPr>
        <sz val="11"/>
        <color theme="1"/>
        <rFont val="Calibri"/>
        <family val="2"/>
        <scheme val="minor"/>
      </rPr>
      <t xml:space="preserve">
</t>
    </r>
  </si>
  <si>
    <t>BT-LAH-Erp-2225</t>
  </si>
  <si>
    <t>BT-LAH-Erp-2983</t>
  </si>
  <si>
    <r>
      <t>3.6.10.2 Prüfablauf, Ansteuerung und Belastung</t>
    </r>
    <r>
      <rPr>
        <sz val="11"/>
        <color theme="1"/>
        <rFont val="Calibri"/>
        <family val="2"/>
        <scheme val="minor"/>
      </rPr>
      <t xml:space="preserve">
</t>
    </r>
  </si>
  <si>
    <t>BT-LAH-Erp-2984</t>
  </si>
  <si>
    <t xml:space="preserve">Abweichend von der Norm VW80000 sind Prüfungen mit Unterbrechungen t1 &lt; 100µs nicht durchzuführen. </t>
  </si>
  <si>
    <t>BT-LAH-Erp-2986</t>
  </si>
  <si>
    <r>
      <t>3.6.10.3 Messung, Überwachung und Dokumentation</t>
    </r>
    <r>
      <rPr>
        <sz val="11"/>
        <color theme="1"/>
        <rFont val="Calibri"/>
        <family val="2"/>
        <scheme val="minor"/>
      </rPr>
      <t xml:space="preserve">
</t>
    </r>
  </si>
  <si>
    <t>BT-LAH-Erp-2990</t>
  </si>
  <si>
    <t>BT-LAH-Erp-2991</t>
  </si>
  <si>
    <r>
      <t>3.6.10.4 Akzeptanzkriterien</t>
    </r>
    <r>
      <rPr>
        <sz val="11"/>
        <color theme="1"/>
        <rFont val="Calibri"/>
        <family val="2"/>
        <scheme val="minor"/>
      </rPr>
      <t xml:space="preserve">
</t>
    </r>
  </si>
  <si>
    <t>BT-LAH-Erp-2992</t>
  </si>
  <si>
    <t>BT-LAH-Erp-2993</t>
  </si>
  <si>
    <r>
      <t>3.6.11 Startimpulse - Kaltstart</t>
    </r>
    <r>
      <rPr>
        <sz val="11"/>
        <color theme="1"/>
        <rFont val="Calibri"/>
        <family val="2"/>
        <scheme val="minor"/>
      </rPr>
      <t xml:space="preserve">
</t>
    </r>
  </si>
  <si>
    <t>BT-LAH-Erp-1011</t>
  </si>
  <si>
    <r>
      <t>3.6.11.1 Kurzbeschreibung</t>
    </r>
    <r>
      <rPr>
        <sz val="11"/>
        <color theme="1"/>
        <rFont val="Calibri"/>
        <family val="2"/>
        <scheme val="minor"/>
      </rPr>
      <t xml:space="preserve">
</t>
    </r>
  </si>
  <si>
    <t>BT-LAH-Erp-1022</t>
  </si>
  <si>
    <t xml:space="preserve">Kurzbeschreibung siehe VW 80000 Abschnitt Zweck.
</t>
  </si>
  <si>
    <t>BT-LAH-Erp-1376</t>
  </si>
  <si>
    <r>
      <t>3.6.11.2 Prüfablauf, Ansteuerung und Belastung</t>
    </r>
    <r>
      <rPr>
        <sz val="11"/>
        <color theme="1"/>
        <rFont val="Calibri"/>
        <family val="2"/>
        <scheme val="minor"/>
      </rPr>
      <t xml:space="preserve">
</t>
    </r>
  </si>
  <si>
    <t>BT-LAH-Erp-1023</t>
  </si>
  <si>
    <t>BT-LAH-Erp-2226</t>
  </si>
  <si>
    <t>Bei nicht startrelevanten Komponenten ist auch einmalig der Prüfimpuls „scharf“ durchzuführen.</t>
  </si>
  <si>
    <t>BT-LAH-Erp-3167</t>
  </si>
  <si>
    <t>Das Verhalten der Komponente ist zu dokumentieren.</t>
  </si>
  <si>
    <t>BT-LAH-Erp-4068</t>
  </si>
  <si>
    <t>Die spezifikationsgemäße Funktion des Bauteils während und nach den Betriebsspannungseinbrüchen ist in allen relevanten Betriebszuständen des Gerätes zu prüfen.</t>
  </si>
  <si>
    <t>BT-LAH-Erp-1377</t>
  </si>
  <si>
    <t>Folgende Betriebszustände sind zu prüfen:</t>
  </si>
  <si>
    <t>BT-LAH-Erp-1398</t>
  </si>
  <si>
    <t>Startphase / PowerUp</t>
  </si>
  <si>
    <t>BT-LAH-Erp-1399</t>
  </si>
  <si>
    <t>Betrieb in verschiedenen Funktionszuständen</t>
  </si>
  <si>
    <t>BT-LAH-Erp-1400</t>
  </si>
  <si>
    <t>Ausschaltphase / PowerDown</t>
  </si>
  <si>
    <t>BT-LAH-Erp-1401</t>
  </si>
  <si>
    <t xml:space="preserve"> 	Sleepmode</t>
  </si>
  <si>
    <t>BT-LAH-Erp-1402</t>
  </si>
  <si>
    <t>Weitere Betriebszustände sind mit dem Auftraggeber abzustimmen.</t>
  </si>
  <si>
    <t>BT-LAH-Erp-1403</t>
  </si>
  <si>
    <t>Die untere Grenze des Prüfpulsrahmens ist der Spannungsverlauf gemäß:</t>
  </si>
  <si>
    <t>BT-LAH-Erp-1408</t>
  </si>
  <si>
    <t xml:space="preserve">VW 80000: Prüfung 1 - Kaltstart  
Für startrelevante Komponenten Prüfpuls "scharf" 
Für nicht startrelevante Komponenten Prüfpuls "normal"  </t>
  </si>
  <si>
    <t>BT-LAH-Erp-2227</t>
  </si>
  <si>
    <t>Neben dem in der Norm VW80000 vorgegebenen maximalen Spannungseinbruch sind mindestens 20 weitere Pulsformen innerhalb des vorgegebenen Rahmens zu testen.</t>
  </si>
  <si>
    <t>BT-LAH-Erp-1381</t>
  </si>
  <si>
    <t>BT-LAH-Erp-2229</t>
  </si>
  <si>
    <t xml:space="preserve">Die Tests sind bei den folgenden Temperaturstufen durchzuführen: </t>
  </si>
  <si>
    <t>BT-LAH-Erp-1017</t>
  </si>
  <si>
    <t>Tmin</t>
  </si>
  <si>
    <t>BT-LAH-Erp-1411</t>
  </si>
  <si>
    <t>TRT</t>
  </si>
  <si>
    <t>BT-LAH-Erp-1412</t>
  </si>
  <si>
    <t>Tmax</t>
  </si>
  <si>
    <t>BT-LAH-Erp-1413</t>
  </si>
  <si>
    <t>Die Testdurchführung erfolgt mit Applikationssoftware (Diagnose aktiv).</t>
  </si>
  <si>
    <t>BT-LAH-Erp-1019</t>
  </si>
  <si>
    <r>
      <t>3.6.11.3 Messung, Überwachung und Dokumentation</t>
    </r>
    <r>
      <rPr>
        <sz val="11"/>
        <color theme="1"/>
        <rFont val="Calibri"/>
        <family val="2"/>
        <scheme val="minor"/>
      </rPr>
      <t xml:space="preserve">
</t>
    </r>
  </si>
  <si>
    <t>BT-LAH-Erp-1024</t>
  </si>
  <si>
    <t xml:space="preserve">Während und nach der Prüfung sind folgende Parameter zu dokumentieren:
</t>
  </si>
  <si>
    <t>BT-LAH-Erp-1387</t>
  </si>
  <si>
    <t>Pulsform des Prüfpulses</t>
  </si>
  <si>
    <t>BT-LAH-Erp-1388</t>
  </si>
  <si>
    <t>Bauteiltemperatur</t>
  </si>
  <si>
    <t>BT-LAH-Erp-1389</t>
  </si>
  <si>
    <t>Stromaufnahme</t>
  </si>
  <si>
    <t>BT-LAH-Erp-1390</t>
  </si>
  <si>
    <t>Betriebszustände der Hardware</t>
  </si>
  <si>
    <t>BT-LAH-Erp-1391</t>
  </si>
  <si>
    <t>Betriebszustände der Software</t>
  </si>
  <si>
    <t>BT-LAH-Erp-1397</t>
  </si>
  <si>
    <t>Funktionsabweichungen</t>
  </si>
  <si>
    <t>BT-LAH-Erp-1395</t>
  </si>
  <si>
    <t>Buskommunikation</t>
  </si>
  <si>
    <t>BT-LAH-Erp-1396</t>
  </si>
  <si>
    <t>Fehlerspeichereinträge</t>
  </si>
  <si>
    <t>BT-LAH-Erp-1924</t>
  </si>
  <si>
    <t>Weitere Parameter sind mit dem Auftraggeber abzustimmen.</t>
  </si>
  <si>
    <t>BT-LAH-Erp-1871</t>
  </si>
  <si>
    <r>
      <t>3.6.11.4 Akzeptanzkriterien</t>
    </r>
    <r>
      <rPr>
        <sz val="11"/>
        <color theme="1"/>
        <rFont val="Calibri"/>
        <family val="2"/>
        <scheme val="minor"/>
      </rPr>
      <t xml:space="preserve">
</t>
    </r>
  </si>
  <si>
    <t>BT-LAH-Erp-1025</t>
  </si>
  <si>
    <t>BT-LAH-Erp-2230</t>
  </si>
  <si>
    <t xml:space="preserve">Während der Prüfung darf der Prüfling keinen undefinierten Zustand einnehmen. </t>
  </si>
  <si>
    <t>BT-LAH-Erp-1021</t>
  </si>
  <si>
    <t xml:space="preserve">Resets der Komponente sind zu dokumentieren und in geeigneter Form zu überwachen. </t>
  </si>
  <si>
    <t>BT-LAH-Erp-1405</t>
  </si>
  <si>
    <t>Im Reset verweilende Komponenten sind nicht zulässig.</t>
  </si>
  <si>
    <t>BT-LAH-Erp-1406</t>
  </si>
  <si>
    <t>Die Prüflinge dürfen nach Beaufschlagung mit den Stressparametern keinen Schaden genommen haben.</t>
  </si>
  <si>
    <t>BT-LAH-Erp-1407</t>
  </si>
  <si>
    <t>Die spezifizierten Zustände sind während und nach der Prüfung in den jeweiligen Betriebszuständen bei allen Prüftemperaturen einzuhalten.</t>
  </si>
  <si>
    <t>BT-LAH-Erp-1404</t>
  </si>
  <si>
    <r>
      <t>3.6.12 Startimpulse -Warmstart</t>
    </r>
    <r>
      <rPr>
        <sz val="11"/>
        <color theme="1"/>
        <rFont val="Calibri"/>
        <family val="2"/>
        <scheme val="minor"/>
      </rPr>
      <t xml:space="preserve">
</t>
    </r>
  </si>
  <si>
    <t>BT-LAH-Erp-972</t>
  </si>
  <si>
    <r>
      <t>3.6.12.1 Kurzbeschreibung</t>
    </r>
    <r>
      <rPr>
        <sz val="11"/>
        <color theme="1"/>
        <rFont val="Calibri"/>
        <family val="2"/>
        <scheme val="minor"/>
      </rPr>
      <t xml:space="preserve">
</t>
    </r>
  </si>
  <si>
    <t>BT-LAH-Erp-973</t>
  </si>
  <si>
    <t>BT-LAH-Erp-2575</t>
  </si>
  <si>
    <t>Hierbei werden die Funktionen bei Warmstartimpulsen geprüft, wie sie beispielsweise bei Fahrzeugen mit Start / Stop Automatik auftreten können. Mit der Prüfung soll sichergestellt werden, dass bei einem Warmstart die Komponenten die geforderten Funktionszustände einhalten.</t>
  </si>
  <si>
    <t>BT-LAH-Erp-974</t>
  </si>
  <si>
    <r>
      <t>3.6.12.2 Prüfablauf, Ansteuerung und Belastung</t>
    </r>
    <r>
      <rPr>
        <sz val="11"/>
        <color theme="1"/>
        <rFont val="Calibri"/>
        <family val="2"/>
        <scheme val="minor"/>
      </rPr>
      <t xml:space="preserve">
</t>
    </r>
  </si>
  <si>
    <t>BT-LAH-Erp-975</t>
  </si>
  <si>
    <t>Diese Prüfung ist basierend auf der Norm VW80000 mit folgenden Ergänzungen durchzuführen:</t>
  </si>
  <si>
    <t>BT-LAH-Erp-2576</t>
  </si>
  <si>
    <t>Komponente Typ A:</t>
  </si>
  <si>
    <t>BT-LAH-Erp-976</t>
  </si>
  <si>
    <t>Die Komponente führt initiiert durch den Warmstart einen Reset oder Schreibzugriff auf interne nichtflüchtige Speicher wie im Lastenheft beschrieben durch.</t>
  </si>
  <si>
    <t>BT-LAH-Erp-977</t>
  </si>
  <si>
    <t>Komponente Typ B</t>
  </si>
  <si>
    <t>BT-LAH-Erp-978</t>
  </si>
  <si>
    <t>Die Komponente führt  initiiert durch den Warmstart weder einen Reset noch Schreibzugriff auf interne nichtflüchtige Speicher durch.</t>
  </si>
  <si>
    <t>BT-LAH-Erp-979</t>
  </si>
  <si>
    <t>Das Startspannungsprofil ist entsprechend der Norm VW 80000 Kapitel Startimpulse Testfall 2 Warmstart durchzuführen.</t>
  </si>
  <si>
    <t>BT-LAH-Erp-1002</t>
  </si>
  <si>
    <t>Bei Komponenten welche direkt an die Klemme 29 (Zuleitung des Startsystems zur Batterie, z.B. Sicherungsverteiler Klemme 29 / Fremdstartpunkt) angeschlossen sind, ist anstatt der im Testfall 2 - Warmstart definierten Prüfabläufe der Prüfimpuls "normal" des Testfall 1 - Kaltstart mit dem Akzeptanzkriterium Funktionszustand A durchzuführen.</t>
  </si>
  <si>
    <t>BT-LAH-Erp-4235</t>
  </si>
  <si>
    <t>BT-LAH-Erp-1523</t>
  </si>
  <si>
    <r>
      <t>3.6.12.3  Messung, Überwachung und Dokumentation</t>
    </r>
    <r>
      <rPr>
        <sz val="11"/>
        <color theme="1"/>
        <rFont val="Calibri"/>
        <family val="2"/>
        <scheme val="minor"/>
      </rPr>
      <t xml:space="preserve">
</t>
    </r>
  </si>
  <si>
    <t>BT-LAH-Erp-1003</t>
  </si>
  <si>
    <t>•	Während der Prüfung / den Impulsen ist die Funktion des Prüflings mit ausreichender Abtastfrequenz (&gt;100kHz) zu überwachen. Funktionseinschränkungen sind zu dokumentieren.</t>
  </si>
  <si>
    <t>BT-LAH-Erp-1004</t>
  </si>
  <si>
    <t>•	Während der Prüfung sind alle Ein- und Ausgänge zu überwachen. Änderungen von Ein- oder Ausgangssignalen sind zu dokumentieren.</t>
  </si>
  <si>
    <t>BT-LAH-Erp-1005</t>
  </si>
  <si>
    <r>
      <t>3.6.12.4 Akzeptanzkriterien</t>
    </r>
    <r>
      <rPr>
        <sz val="11"/>
        <color theme="1"/>
        <rFont val="Calibri"/>
        <family val="2"/>
        <scheme val="minor"/>
      </rPr>
      <t xml:space="preserve">
</t>
    </r>
  </si>
  <si>
    <t>BT-LAH-Erp-1006</t>
  </si>
  <si>
    <t>Akzeptanzkriterien siehe Norm VW 80000 Abschnitt Anforderung.</t>
  </si>
  <si>
    <t>BT-LAH-Erp-4236</t>
  </si>
  <si>
    <r>
      <t>3.6.13 Unterbrechung Pin</t>
    </r>
    <r>
      <rPr>
        <sz val="11"/>
        <color theme="1"/>
        <rFont val="Calibri"/>
        <family val="2"/>
        <scheme val="minor"/>
      </rPr>
      <t xml:space="preserve">
</t>
    </r>
  </si>
  <si>
    <t>BT-LAH-Erp-1702</t>
  </si>
  <si>
    <t>BT-LAH-Erp-3231</t>
  </si>
  <si>
    <r>
      <t>3.6.14 Unterbrechung Stecker</t>
    </r>
    <r>
      <rPr>
        <sz val="11"/>
        <color theme="1"/>
        <rFont val="Calibri"/>
        <family val="2"/>
        <scheme val="minor"/>
      </rPr>
      <t xml:space="preserve">
</t>
    </r>
  </si>
  <si>
    <t>BT-LAH-Erp-2133</t>
  </si>
  <si>
    <t>BT-LAH-Erp-2134</t>
  </si>
  <si>
    <r>
      <t>3.6.15 Verpolung</t>
    </r>
    <r>
      <rPr>
        <sz val="11"/>
        <color theme="1"/>
        <rFont val="Calibri"/>
        <family val="2"/>
        <scheme val="minor"/>
      </rPr>
      <t xml:space="preserve">
</t>
    </r>
  </si>
  <si>
    <t>BT-LAH-Erp-1691</t>
  </si>
  <si>
    <t>BT-LAH-Erp-3232</t>
  </si>
  <si>
    <r>
      <t>3.6.16 Masseversatz</t>
    </r>
    <r>
      <rPr>
        <sz val="11"/>
        <color theme="1"/>
        <rFont val="Calibri"/>
        <family val="2"/>
        <scheme val="minor"/>
      </rPr>
      <t xml:space="preserve">
</t>
    </r>
  </si>
  <si>
    <t>BT-LAH-Erp-686</t>
  </si>
  <si>
    <r>
      <t>3.6.16.1 Kurzbeschreibung</t>
    </r>
    <r>
      <rPr>
        <sz val="11"/>
        <color theme="1"/>
        <rFont val="Calibri"/>
        <family val="2"/>
        <scheme val="minor"/>
      </rPr>
      <t xml:space="preserve">
</t>
    </r>
  </si>
  <si>
    <t>BT-LAH-Erp-687</t>
  </si>
  <si>
    <t>BT-LAH-Erp-2244</t>
  </si>
  <si>
    <r>
      <t>3.6.16.2 Prüfablauf, Ansteuerung und Belastung</t>
    </r>
    <r>
      <rPr>
        <sz val="11"/>
        <color theme="1"/>
        <rFont val="Calibri"/>
        <family val="2"/>
        <scheme val="minor"/>
      </rPr>
      <t xml:space="preserve">
</t>
    </r>
  </si>
  <si>
    <t>BT-LAH-Erp-689</t>
  </si>
  <si>
    <t xml:space="preserve">Prüfablauf, Ansteuerung und Belastung siehe VW 80000 Abschnitt Prüfung
</t>
  </si>
  <si>
    <t>BT-LAH-Erp-2245</t>
  </si>
  <si>
    <r>
      <t>3.6.16.3 Messung, Überwachung und Dokumentation</t>
    </r>
    <r>
      <rPr>
        <sz val="11"/>
        <color theme="1"/>
        <rFont val="Calibri"/>
        <family val="2"/>
        <scheme val="minor"/>
      </rPr>
      <t xml:space="preserve">
</t>
    </r>
  </si>
  <si>
    <t>BT-LAH-Erp-1926</t>
  </si>
  <si>
    <t>Während und nach der Prüfung sind folgende Parameter zu dokumentieren:</t>
  </si>
  <si>
    <t>BT-LAH-Erp-1927</t>
  </si>
  <si>
    <t>Spannungen an relevanten Ein- / Ausgängen, Versorgungen, Masseanschlüssen</t>
  </si>
  <si>
    <t>BT-LAH-Erp-1928</t>
  </si>
  <si>
    <t>Ströme an relevanten Ein- / Ausgängen, Versorgungen, Masseanschlüssen</t>
  </si>
  <si>
    <t>BT-LAH-Erp-1936</t>
  </si>
  <si>
    <t>Betriebszustand Hardware</t>
  </si>
  <si>
    <t>BT-LAH-Erp-1929</t>
  </si>
  <si>
    <t>Betriebszustand  Software</t>
  </si>
  <si>
    <t>BT-LAH-Erp-1930</t>
  </si>
  <si>
    <t>Geräuschmessung</t>
  </si>
  <si>
    <t>BT-LAH-Erp-1931</t>
  </si>
  <si>
    <t>BT-LAH-Erp-1932</t>
  </si>
  <si>
    <t>BT-LAH-Erp-1933</t>
  </si>
  <si>
    <t>BT-LAH-Erp-1934</t>
  </si>
  <si>
    <t>BT-LAH-Erp-1935</t>
  </si>
  <si>
    <r>
      <t>3.6.16.4 Akzeptanzkriterien</t>
    </r>
    <r>
      <rPr>
        <sz val="11"/>
        <color theme="1"/>
        <rFont val="Calibri"/>
        <family val="2"/>
        <scheme val="minor"/>
      </rPr>
      <t xml:space="preserve">
</t>
    </r>
  </si>
  <si>
    <t>BT-LAH-Erp-694</t>
  </si>
  <si>
    <t>BT-LAH-Erp-2246</t>
  </si>
  <si>
    <t>Keine Fehlerspeichereinträge aufgrund der Massepotentialverschiebung.</t>
  </si>
  <si>
    <t>BT-LAH-Erp-696</t>
  </si>
  <si>
    <t>Keine Veränderung des Ruheverhaltens / der Nach- und Anlaufzeiten.</t>
  </si>
  <si>
    <t>BT-LAH-Erp-697</t>
  </si>
  <si>
    <r>
      <t>3.6.17 Kurzschluss Signalleitung und Lastkreise</t>
    </r>
    <r>
      <rPr>
        <sz val="11"/>
        <color theme="1"/>
        <rFont val="Calibri"/>
        <family val="2"/>
        <scheme val="minor"/>
      </rPr>
      <t xml:space="preserve">
</t>
    </r>
  </si>
  <si>
    <t>BT-LAH-Erp-364</t>
  </si>
  <si>
    <t>BT-LAH-Erp-3233</t>
  </si>
  <si>
    <r>
      <t>3.6.18 Ruhestrom</t>
    </r>
    <r>
      <rPr>
        <sz val="11"/>
        <color theme="1"/>
        <rFont val="Calibri"/>
        <family val="2"/>
        <scheme val="minor"/>
      </rPr>
      <t xml:space="preserve">
</t>
    </r>
  </si>
  <si>
    <t>BT-LAH-Erp-1690</t>
  </si>
  <si>
    <t>BT-LAH-Erp-1695</t>
  </si>
  <si>
    <r>
      <t>3.6.19 Anlaufverhalten</t>
    </r>
    <r>
      <rPr>
        <sz val="11"/>
        <color theme="1"/>
        <rFont val="Calibri"/>
        <family val="2"/>
        <scheme val="minor"/>
      </rPr>
      <t xml:space="preserve">
</t>
    </r>
  </si>
  <si>
    <t>BT-LAH-Erp-644</t>
  </si>
  <si>
    <r>
      <t>3.6.19.1 Kurzbeschreibung</t>
    </r>
    <r>
      <rPr>
        <sz val="11"/>
        <color theme="1"/>
        <rFont val="Calibri"/>
        <family val="2"/>
        <scheme val="minor"/>
      </rPr>
      <t xml:space="preserve">
</t>
    </r>
  </si>
  <si>
    <t>BT-LAH-Erp-645</t>
  </si>
  <si>
    <t xml:space="preserve">Das fehlerfreie Anlaufverhalten von Komponenten, die ASICs oder Prozessoren enthalten ist hinsichtlich unterschiedlicher Einschaltflanken der Versorgungsspannung sicherzustellen. </t>
  </si>
  <si>
    <t>BT-LAH-Erp-646</t>
  </si>
  <si>
    <r>
      <t>3.6.19.2 Prüfablauf, Ansteuerung und Belastung</t>
    </r>
    <r>
      <rPr>
        <sz val="11"/>
        <color theme="1"/>
        <rFont val="Calibri"/>
        <family val="2"/>
        <scheme val="minor"/>
      </rPr>
      <t xml:space="preserve">
</t>
    </r>
  </si>
  <si>
    <t>BT-LAH-Erp-647</t>
  </si>
  <si>
    <t>Abhängig vom Klemmenanschluss ist festzulegen, welche Eingänge für den Test betrachtet werden müssen (z.B. Kl.15, 30, 87,…)</t>
  </si>
  <si>
    <t>BT-LAH-Erp-648</t>
  </si>
  <si>
    <t>Ohne detaillierte Vorgaben sind alle Eingänge getrennt sowie in den unterschiedlichen Kombinationen zu betrachten.</t>
  </si>
  <si>
    <t>BT-LAH-Erp-649</t>
  </si>
  <si>
    <t>Folgende Parameter sind in der Prüfung in allen möglichen Kombinationen abzubilden</t>
  </si>
  <si>
    <t>BT-LAH-Erp-1983</t>
  </si>
  <si>
    <t>BT-LAH-Erp-650</t>
  </si>
  <si>
    <t>Zu den angegebenen Parametern sind weitere, aufgrund der internen und externen Beschaltung für die Komponente kritische, Parameter zu überwachen und aufzuzeichnen.</t>
  </si>
  <si>
    <t>BT-LAH-Erp-667</t>
  </si>
  <si>
    <t>Die zusätzlichen Parameter sind mit dem Auftraggeber abzustimmen.</t>
  </si>
  <si>
    <t>BT-LAH-Erp-1319</t>
  </si>
  <si>
    <r>
      <t>3.6.19.3 Messung, Überwachung und Dokumentation</t>
    </r>
    <r>
      <rPr>
        <sz val="11"/>
        <color theme="1"/>
        <rFont val="Calibri"/>
        <family val="2"/>
        <scheme val="minor"/>
      </rPr>
      <t xml:space="preserve">
</t>
    </r>
  </si>
  <si>
    <t>BT-LAH-Erp-668</t>
  </si>
  <si>
    <t>Während der Prüfung ist das korrekte Anlaufen des Prüflings zu überwachen. Eine geeignete Messtechnik ist zu verwenden (minimale Abtastrate, Trigger, …)</t>
  </si>
  <si>
    <t>BT-LAH-Erp-669</t>
  </si>
  <si>
    <r>
      <t>3.6.19.4 Akzeptanzkriterien</t>
    </r>
    <r>
      <rPr>
        <sz val="11"/>
        <color theme="1"/>
        <rFont val="Calibri"/>
        <family val="2"/>
        <scheme val="minor"/>
      </rPr>
      <t xml:space="preserve">
</t>
    </r>
  </si>
  <si>
    <t>BT-LAH-Erp-670</t>
  </si>
  <si>
    <t>Die Prüflinge müssen in allen Fällen in den korrekten Initialisierungsablauf eintreten und diesen bis zum definierten Abschluss bzw. bis zum Abschaltzeitpunkt durchlaufen.</t>
  </si>
  <si>
    <t>BT-LAH-Erp-671</t>
  </si>
  <si>
    <t>Es darf zu keinen Veränderungen (Parameter, Betriebsarten) kommen, die nicht im ungestörten Anlauffall bzw. in der Funktionsdefinition vorgesehen sind.</t>
  </si>
  <si>
    <t>BT-LAH-Erp-672</t>
  </si>
  <si>
    <t>Es wird Funktionszustand A erfüllt.</t>
  </si>
  <si>
    <t>BT-LAH-Erp-673</t>
  </si>
  <si>
    <r>
      <t>3.6.20 Unempfindlichkeit gegen Nebenschluss</t>
    </r>
    <r>
      <rPr>
        <sz val="11"/>
        <color theme="1"/>
        <rFont val="Calibri"/>
        <family val="2"/>
        <scheme val="minor"/>
      </rPr>
      <t xml:space="preserve">
</t>
    </r>
  </si>
  <si>
    <t>BT-LAH-Erp-674</t>
  </si>
  <si>
    <r>
      <t>3.6.20.1 Kurzbeschreibung</t>
    </r>
    <r>
      <rPr>
        <sz val="11"/>
        <color theme="1"/>
        <rFont val="Calibri"/>
        <family val="2"/>
        <scheme val="minor"/>
      </rPr>
      <t xml:space="preserve">
</t>
    </r>
  </si>
  <si>
    <t>BT-LAH-Erp-675</t>
  </si>
  <si>
    <t>Es soll nachgewiesen werden, dass Nebenschluss an Ein- und Ausgängen (z.B. aufgrund von Feuchte in Steckverbindern) keine Auswirkung auf die Funktion der Komponente hat.</t>
  </si>
  <si>
    <t>BT-LAH-Erp-676</t>
  </si>
  <si>
    <r>
      <t>3.6.20.2 Prüfablauf, Ansteuerung und Belastung</t>
    </r>
    <r>
      <rPr>
        <sz val="11"/>
        <color theme="1"/>
        <rFont val="Calibri"/>
        <family val="2"/>
        <scheme val="minor"/>
      </rPr>
      <t xml:space="preserve">
</t>
    </r>
  </si>
  <si>
    <t>BT-LAH-Erp-677</t>
  </si>
  <si>
    <t>Es ist eine Serie von Funktionstests bei Raumtemperatur durchzuführen, wobei nacheinander jeder Ein- und Ausgang mit dem Nebenschlusswiderstandswert  zunächst gegen Masse, dann gegen Versorgungsspannung verbunden werden soll.</t>
  </si>
  <si>
    <t>BT-LAH-Erp-678</t>
  </si>
  <si>
    <t>Die Prüfung ist bei UBmin und UBmax durchzuführen.</t>
  </si>
  <si>
    <t>BT-LAH-Erp-1841</t>
  </si>
  <si>
    <t>Soweit der  Schmutznebenschlusswiderstand RS im Bauteillastenheft nicht definiert wurde gilt:</t>
  </si>
  <si>
    <t>BT-LAH-Erp-2741</t>
  </si>
  <si>
    <t xml:space="preserve"> RS = 5 kΩ</t>
  </si>
  <si>
    <t>BT-LAH-Erp-1902</t>
  </si>
  <si>
    <r>
      <t>3.6.20.3 Messung, Überwachung und Dokumentation</t>
    </r>
    <r>
      <rPr>
        <sz val="11"/>
        <color theme="1"/>
        <rFont val="Calibri"/>
        <family val="2"/>
        <scheme val="minor"/>
      </rPr>
      <t xml:space="preserve">
</t>
    </r>
  </si>
  <si>
    <t>BT-LAH-Erp-680</t>
  </si>
  <si>
    <t>BT-LAH-Erp-1909</t>
  </si>
  <si>
    <t>Spannungsänderung durch den Nebenschlusswiderstand</t>
  </si>
  <si>
    <t>BT-LAH-Erp-1910</t>
  </si>
  <si>
    <t>BT-LAH-Erp-1913</t>
  </si>
  <si>
    <t>BT-LAH-Erp-1914</t>
  </si>
  <si>
    <t>BT-LAH-Erp-1915</t>
  </si>
  <si>
    <t>BT-LAH-Erp-1916</t>
  </si>
  <si>
    <t>BT-LAH-Erp-1917</t>
  </si>
  <si>
    <t>BT-LAH-Erp-1918</t>
  </si>
  <si>
    <t>BT-LAH-Erp-1921</t>
  </si>
  <si>
    <r>
      <t>3.6.20.4 Akzeptanzkriterien</t>
    </r>
    <r>
      <rPr>
        <sz val="11"/>
        <color theme="1"/>
        <rFont val="Calibri"/>
        <family val="2"/>
        <scheme val="minor"/>
      </rPr>
      <t xml:space="preserve">
</t>
    </r>
  </si>
  <si>
    <t>BT-LAH-Erp-682</t>
  </si>
  <si>
    <t>Es wird ausschließlich Funktionszustand A erreicht.</t>
  </si>
  <si>
    <t>BT-LAH-Erp-683</t>
  </si>
  <si>
    <t>Keine Fehlerspeichereinträge aufgrund des Nebenschlusses.</t>
  </si>
  <si>
    <t>BT-LAH-Erp-684</t>
  </si>
  <si>
    <t>BT-LAH-Erp-685</t>
  </si>
  <si>
    <r>
      <t>3.6.21 Eingeschränkter Verpolschutz</t>
    </r>
    <r>
      <rPr>
        <sz val="11"/>
        <color theme="1"/>
        <rFont val="Calibri"/>
        <family val="2"/>
        <scheme val="minor"/>
      </rPr>
      <t xml:space="preserve">
</t>
    </r>
  </si>
  <si>
    <t>BT-LAH-Erp-1470</t>
  </si>
  <si>
    <r>
      <t>3.6.21.1 Kurzbeschreibung</t>
    </r>
    <r>
      <rPr>
        <sz val="11"/>
        <color theme="1"/>
        <rFont val="Calibri"/>
        <family val="2"/>
        <scheme val="minor"/>
      </rPr>
      <t xml:space="preserve">
</t>
    </r>
  </si>
  <si>
    <t>BT-LAH-Erp-1471</t>
  </si>
  <si>
    <t>Geprüft werden Komponenten die bei Verpolung eine Stromerhöhung (größer Sicherungsnennstrom) in der Versorgungsleitung, durch z.B. eine Brücke oder eine parallel geschaltete Diodenstrecke verursachen und dadurch eine Auslösung der Sicherung erfolgen kann.</t>
  </si>
  <si>
    <t>BT-LAH-Erp-1472</t>
  </si>
  <si>
    <t>Die Prüfung ist anzuwenden bei Komponenten, welche keinen aktiven Verpolschutz integriert haben und die Sicherheit gegenüber den verpolten Anschluss einer Batterie oder durch verpoltes Fremdstarten durch Einbeziehung der Fahrzeugsicherung gewährleisten.</t>
  </si>
  <si>
    <t>BT-LAH-Erp-1473</t>
  </si>
  <si>
    <t>Die Prüfung ist nicht für folgende Teile anwendbar:</t>
  </si>
  <si>
    <t>BT-LAH-Erp-1474</t>
  </si>
  <si>
    <t>Generatoren
Relais, Magnetventile und -spulen mit integrierten Freilaufdioden,
Komponenten, die sicher im Fahrzeug keiner Verpolung ausgesetzt werden.</t>
  </si>
  <si>
    <t>BT-LAH-Erp-1475</t>
  </si>
  <si>
    <r>
      <t>3.6.21.2 Prüfablauf, Ansteuerung und Belastung</t>
    </r>
    <r>
      <rPr>
        <sz val="11"/>
        <color theme="1"/>
        <rFont val="Calibri"/>
        <family val="2"/>
        <scheme val="minor"/>
      </rPr>
      <t xml:space="preserve">
</t>
    </r>
  </si>
  <si>
    <t>BT-LAH-Erp-1476</t>
  </si>
  <si>
    <t>Die Prüfung erfolgt ohne Absicherung. Komponenteninterne Sicherungen sind für diese Prüfung zu überbrücken (z.B. Radio).</t>
  </si>
  <si>
    <t>BT-LAH-Erp-1477</t>
  </si>
  <si>
    <t xml:space="preserve">Die Versorgungsleitung zum Prüfling muss für Plus bzw. Minus jeweils ≤0,5m sein. </t>
  </si>
  <si>
    <t>BT-LAH-Erp-1478</t>
  </si>
  <si>
    <t>Die Versorgungsleitung muss den für die Absicherung erforderlichen Mindestquerschnitt oder den im Kabelbaum vorgesehenen Querschnitt aufweisen.</t>
  </si>
  <si>
    <t>BT-LAH-Erp-1479</t>
  </si>
  <si>
    <t>Hinweis: Der erforderliche Mindestquerschnitt kann (abhängig vom Sicherungswert) der VW75212 entnommen werden.</t>
  </si>
  <si>
    <t>BT-LAH-Erp-1480</t>
  </si>
  <si>
    <t xml:space="preserve">Für diese Prüfung ist ein Netzgerät mit einstellbarer Strombegrenzung zu verwenden. </t>
  </si>
  <si>
    <t>BT-LAH-Erp-1481</t>
  </si>
  <si>
    <t>Das Netzgerät muss in der Lage sein, den Stromanstieg in einer Zeit kleiner 5% der Prüfdauer zu bewerkstelligen.</t>
  </si>
  <si>
    <t>BT-LAH-Erp-1482</t>
  </si>
  <si>
    <t xml:space="preserve">Die Strombegrenzung des Netzgerätes ist auf ein Vielfaches des Sicherungsnennstroms einzustellen. </t>
  </si>
  <si>
    <t>BT-LAH-Erp-1483</t>
  </si>
  <si>
    <t>Die Werte für die Prüfspannung,  Strombegrenzung und die dazugehörige Prüfdauer sind abhängig vom Sicherungstyp der folgenden Tabelle zu entnehmen:</t>
  </si>
  <si>
    <t>BT-LAH-Erp-1484</t>
  </si>
  <si>
    <t>BT-LAH-Erp-1486</t>
  </si>
  <si>
    <t>BT-LAH-Erp-1487</t>
  </si>
  <si>
    <t>Der Prüfling wird entsprechend der Verschaltung im Fahrzeug (Eingänge, Ausgänge) angeschlossen.</t>
  </si>
  <si>
    <t>BT-LAH-Erp-1489</t>
  </si>
  <si>
    <t>Anlegen der Prüfspannung mit vertauschter Polarität an alle Versorgungsspannungseingänge, sowie alle Ein- / Ausgänge, die an der Versorgungsspannung liegen.</t>
  </si>
  <si>
    <t>BT-LAH-Erp-1490</t>
  </si>
  <si>
    <t>Die Komponente wird entsprechend obiger Tabelle für die jeweilige Prüfdauer mit dem Netzgerät verbunden.</t>
  </si>
  <si>
    <t>BT-LAH-Erp-1491</t>
  </si>
  <si>
    <t>Hierzu kann ein mechanischer Schalter oder ein Relais mit entsprechender Stromtragfähigkeit verwendet werden. Alternativ kann die zeitliche Steuerung auch über ein entsprechend steuerbares Netzgerät erfolgen.</t>
  </si>
  <si>
    <t>BT-LAH-Erp-1492</t>
  </si>
  <si>
    <t>Jeder Prüffall  ist mit jeder Komponente 3-mal durchzuführen.</t>
  </si>
  <si>
    <t>BT-LAH-Erp-1493</t>
  </si>
  <si>
    <t>Nach jeder Prüfung ist eine Abkühlung auf Raumtemperatur erlaubt.</t>
  </si>
  <si>
    <t>BT-LAH-Erp-1494</t>
  </si>
  <si>
    <t>Betriebsart	Laboraufbau</t>
  </si>
  <si>
    <t>BT-LAH-Erp-1495</t>
  </si>
  <si>
    <r>
      <t>3.6.21.3 Messung, Überwachung und Dokumentation</t>
    </r>
    <r>
      <rPr>
        <sz val="11"/>
        <color theme="1"/>
        <rFont val="Calibri"/>
        <family val="2"/>
        <scheme val="minor"/>
      </rPr>
      <t xml:space="preserve">
</t>
    </r>
  </si>
  <si>
    <t>BT-LAH-Erp-1937</t>
  </si>
  <si>
    <t>BT-LAH-Erp-1938</t>
  </si>
  <si>
    <t>Stromverlauf</t>
  </si>
  <si>
    <t>BT-LAH-Erp-1939</t>
  </si>
  <si>
    <t>Spannungsverlauf</t>
  </si>
  <si>
    <t>BT-LAH-Erp-1940</t>
  </si>
  <si>
    <t>Temperaturverläufe an kritischen Bauteilen</t>
  </si>
  <si>
    <t>BT-LAH-Erp-1948</t>
  </si>
  <si>
    <t>BT-LAH-Erp-1941</t>
  </si>
  <si>
    <t>BT-LAH-Erp-1942</t>
  </si>
  <si>
    <t xml:space="preserve">Geräuschmessung
</t>
  </si>
  <si>
    <t>BT-LAH-Erp-1943</t>
  </si>
  <si>
    <t xml:space="preserve">Funktionsabweichungen
</t>
  </si>
  <si>
    <t>BT-LAH-Erp-1944</t>
  </si>
  <si>
    <t>BT-LAH-Erp-1945</t>
  </si>
  <si>
    <t xml:space="preserve">Fehlerspeichereinträge
</t>
  </si>
  <si>
    <t>BT-LAH-Erp-1946</t>
  </si>
  <si>
    <t>BT-LAH-Erp-1947</t>
  </si>
  <si>
    <r>
      <t>3.6.21.4 Akzeptanzkriterien</t>
    </r>
    <r>
      <rPr>
        <sz val="11"/>
        <color theme="1"/>
        <rFont val="Calibri"/>
        <family val="2"/>
        <scheme val="minor"/>
      </rPr>
      <t xml:space="preserve">
</t>
    </r>
  </si>
  <si>
    <t>BT-LAH-Erp-1498</t>
  </si>
  <si>
    <t>Keine Ansteuerung der Ausgänge zulässig.</t>
  </si>
  <si>
    <t>BT-LAH-Erp-1499</t>
  </si>
  <si>
    <t>Während der Verpolung dürfen keine gefährdenden oder sicherheitsrelevanten Funktionen, wie z. B. bei elektrischem Fensterheber, elektrisches Schiebedach, Anlasser, usw., ausgelöst werden.</t>
  </si>
  <si>
    <t>BT-LAH-Erp-1500</t>
  </si>
  <si>
    <t xml:space="preserve">Durch die Verpolung dürfen keine Vorschädigungen oder versteckte Schäden an den Komponenten eintreten. In Absprache mit dem Auftraggeber ist ein geeigneter Nachweis zu erbringen, dass keine versteckten Schäden an Halbleiterbauelementen, Steckern, Leiterbahnen und sonstigen Bauelementen entstanden sind. </t>
  </si>
  <si>
    <t>BT-LAH-Erp-1501</t>
  </si>
  <si>
    <t>Der Nachweis kann z.B. in Form von Bauelement-, Leiterplattenanalysen,  Simulationen, "End of Life Tests", Ruhestrommessungen (vor und nach der Prüfung), usw. erbracht werden.</t>
  </si>
  <si>
    <t>BT-LAH-Erp-1502</t>
  </si>
  <si>
    <t>Funktionszustand D2.</t>
  </si>
  <si>
    <t>BT-LAH-Erp-1503</t>
  </si>
  <si>
    <r>
      <t>3.6.22 ON / OFF Dauertest</t>
    </r>
    <r>
      <rPr>
        <sz val="11"/>
        <color theme="1"/>
        <rFont val="Calibri"/>
        <family val="2"/>
        <scheme val="minor"/>
      </rPr>
      <t xml:space="preserve">
</t>
    </r>
  </si>
  <si>
    <t>BT-LAH-Erp-579</t>
  </si>
  <si>
    <r>
      <t>3.6.22.1 Kurzbeschreibung</t>
    </r>
    <r>
      <rPr>
        <sz val="11"/>
        <color theme="1"/>
        <rFont val="Calibri"/>
        <family val="2"/>
        <scheme val="minor"/>
      </rPr>
      <t xml:space="preserve">
</t>
    </r>
  </si>
  <si>
    <t>BT-LAH-Erp-580</t>
  </si>
  <si>
    <t>Es soll das sichere Initialisieren, Anlaufen und Herunterfahren der Komponente nachgewiesen werden.</t>
  </si>
  <si>
    <t>BT-LAH-Erp-581</t>
  </si>
  <si>
    <t>Es soll ausreichende Zyklenreserve von Speichern, Kapazitäten, Transformatoren und Relais nachgewiesen werden.</t>
  </si>
  <si>
    <t>BT-LAH-Erp-582</t>
  </si>
  <si>
    <r>
      <t>3.6.22.2 Prüfablauf, Ansteuerung und Belastung</t>
    </r>
    <r>
      <rPr>
        <sz val="11"/>
        <color theme="1"/>
        <rFont val="Calibri"/>
        <family val="2"/>
        <scheme val="minor"/>
      </rPr>
      <t xml:space="preserve">
</t>
    </r>
  </si>
  <si>
    <t>BT-LAH-Erp-583</t>
  </si>
  <si>
    <t>Betriebsart Betriebmin/Betriebmax</t>
  </si>
  <si>
    <t>BT-LAH-Erp-584</t>
  </si>
  <si>
    <t>Eine Komponente mit Klemme 30 hat immer Testfall 1 und Testfall 2 zu durchlaufen.</t>
  </si>
  <si>
    <t>BT-LAH-Erp-4245</t>
  </si>
  <si>
    <t>Bei jeder Temperaturstufe sind die Zyklen jeweils zu 1/3 bei folgenden Spannungen durchzuführen: UBmin, UB, UBmax</t>
  </si>
  <si>
    <t>BT-LAH-Erp-3442</t>
  </si>
  <si>
    <t>Nach jedem Ausschalten und jedem Einschalten müssen die Prüflinge ihren jeweiligen stationären Zustand (Ende Nachlauf, Relais geöffnet / geschlossen, …) erreichen.</t>
  </si>
  <si>
    <t>BT-LAH-Erp-587</t>
  </si>
  <si>
    <r>
      <t>3.6.22.3 Messung, Überwachung und Dokumentation</t>
    </r>
    <r>
      <rPr>
        <sz val="11"/>
        <color theme="1"/>
        <rFont val="Calibri"/>
        <family val="2"/>
        <scheme val="minor"/>
      </rPr>
      <t xml:space="preserve">
</t>
    </r>
  </si>
  <si>
    <t>BT-LAH-Erp-588</t>
  </si>
  <si>
    <t xml:space="preserve">Während der Prüfung ist zu ermitteln, ob die Prüflinge innerhalb der geforderten Zeit den geforderten Betriebszustand einnehmen. </t>
  </si>
  <si>
    <t>BT-LAH-Erp-589</t>
  </si>
  <si>
    <t>Abweichungen müssen durch die Prüfstandssoftware erkannt und dokumentiert werden.</t>
  </si>
  <si>
    <t>BT-LAH-Erp-1114</t>
  </si>
  <si>
    <r>
      <t>3.6.22.4 Akzeptanzkriterien</t>
    </r>
    <r>
      <rPr>
        <sz val="11"/>
        <color theme="1"/>
        <rFont val="Calibri"/>
        <family val="2"/>
        <scheme val="minor"/>
      </rPr>
      <t xml:space="preserve">
</t>
    </r>
  </si>
  <si>
    <t>BT-LAH-Erp-590</t>
  </si>
  <si>
    <t>BT-LAH-Erp-591</t>
  </si>
  <si>
    <t>Die Aufstartzeit darf die im Lastenheft Basismodul spezifizierte Zeit nicht überschreiten.</t>
  </si>
  <si>
    <t>BT-LAH-Erp-1869</t>
  </si>
  <si>
    <t xml:space="preserve">Der für die Betriebsart Betriebmin definierte Zustand (bei KL30-Versorgung: Ruhezustand; Mechatronische Systeme: Endlage, Ruhestellung) wird in jedem Zyklus erreicht. </t>
  </si>
  <si>
    <t>BT-LAH-Erp-592</t>
  </si>
  <si>
    <t>Nach jeder Temperaturstufe muss die Daten- / Parameterintegrität geprüft werden (z.B. keine unerlaubten Betriebszustandswechsel, EEPROM-Inhalte). Zählerstände sind zu plausibilisieren.</t>
  </si>
  <si>
    <t>BT-LAH-Erp-593</t>
  </si>
  <si>
    <r>
      <t>3.6.23 Kurze Spannungseinbrüche</t>
    </r>
    <r>
      <rPr>
        <sz val="11"/>
        <color theme="1"/>
        <rFont val="Calibri"/>
        <family val="2"/>
        <scheme val="minor"/>
      </rPr>
      <t xml:space="preserve">
</t>
    </r>
  </si>
  <si>
    <t>BT-LAH-Erp-625</t>
  </si>
  <si>
    <r>
      <t>3.6.23.1 Kurzbeschreibung</t>
    </r>
    <r>
      <rPr>
        <sz val="11"/>
        <color theme="1"/>
        <rFont val="Calibri"/>
        <family val="2"/>
        <scheme val="minor"/>
      </rPr>
      <t xml:space="preserve">
</t>
    </r>
  </si>
  <si>
    <t>BT-LAH-Erp-626</t>
  </si>
  <si>
    <t>Ziel der Prüfung ist es, das Verhalten der Prüflinge bei kurzzeitigen Spannungseinbrüchen zu untersuchen und auf deren Auswirkung zu bewerten.</t>
  </si>
  <si>
    <t>BT-LAH-Erp-627</t>
  </si>
  <si>
    <r>
      <t>3.6.23.2 Prüfablauf, Ansteuerung und Belastung</t>
    </r>
    <r>
      <rPr>
        <sz val="11"/>
        <color theme="1"/>
        <rFont val="Calibri"/>
        <family val="2"/>
        <scheme val="minor"/>
      </rPr>
      <t xml:space="preserve">
</t>
    </r>
  </si>
  <si>
    <t>BT-LAH-Erp-628</t>
  </si>
  <si>
    <t>Die Prüfung erfolgt mit allen Spannungsversorgungen des Prüflings separat und in Kombination.</t>
  </si>
  <si>
    <t>BT-LAH-Erp-1414</t>
  </si>
  <si>
    <t>Prüfablauf für die Prüfpulse Spannungseinbrüche:</t>
  </si>
  <si>
    <t>BT-LAH-Erp-630</t>
  </si>
  <si>
    <t>Prüfpulsfrequenz: 1Hz</t>
  </si>
  <si>
    <t>BT-LAH-Erp-631</t>
  </si>
  <si>
    <t xml:space="preserve">Prüfpulsdauer in einem Spannungsintervall: 1ms, 5ms, 10ms, 50ms, 100ms
</t>
  </si>
  <si>
    <t>BT-LAH-Erp-1415</t>
  </si>
  <si>
    <t xml:space="preserve">Prüfpulsstartspannung: 14V 
</t>
  </si>
  <si>
    <t>BT-LAH-Erp-1416</t>
  </si>
  <si>
    <t xml:space="preserve">Prüfpulsintervallspannungen: 10V, 9V, 7V, 6V, 5V, 4V
</t>
  </si>
  <si>
    <t>BT-LAH-Erp-1417</t>
  </si>
  <si>
    <t>BT-LAH-Erp-1905</t>
  </si>
  <si>
    <t>BT-LAH-Erp-1906</t>
  </si>
  <si>
    <t>BT-LAH-Erp-1907</t>
  </si>
  <si>
    <t>BT-LAH-Erp-1908</t>
  </si>
  <si>
    <t>BT-LAH-Erp-635</t>
  </si>
  <si>
    <t>BT-LAH-Erp-1421</t>
  </si>
  <si>
    <r>
      <t>3.6.23.3 Messung, Überwachung und Dokumentation</t>
    </r>
    <r>
      <rPr>
        <sz val="11"/>
        <color theme="1"/>
        <rFont val="Calibri"/>
        <family val="2"/>
        <scheme val="minor"/>
      </rPr>
      <t xml:space="preserve">
</t>
    </r>
  </si>
  <si>
    <t>BT-LAH-Erp-637</t>
  </si>
  <si>
    <t>BT-LAH-Erp-1425</t>
  </si>
  <si>
    <t>Pulsform</t>
  </si>
  <si>
    <t>BT-LAH-Erp-1426</t>
  </si>
  <si>
    <t>BT-LAH-Erp-1427</t>
  </si>
  <si>
    <t>BT-LAH-Erp-1428</t>
  </si>
  <si>
    <t>BT-LAH-Erp-1429</t>
  </si>
  <si>
    <t>BT-LAH-Erp-1430</t>
  </si>
  <si>
    <t>BT-LAH-Erp-1431</t>
  </si>
  <si>
    <t>BT-LAH-Erp-1432</t>
  </si>
  <si>
    <t>BT-LAH-Erp-1433</t>
  </si>
  <si>
    <t>BT-LAH-Erp-1922</t>
  </si>
  <si>
    <t>BT-LAH-Erp-1920</t>
  </si>
  <si>
    <t>BT-LAH-Erp-1434</t>
  </si>
  <si>
    <t>BT-LAH-Erp-1435</t>
  </si>
  <si>
    <t>Normalbetrieb in verschiedenen Funktionszuständen</t>
  </si>
  <si>
    <t>BT-LAH-Erp-1436</t>
  </si>
  <si>
    <t>BT-LAH-Erp-1437</t>
  </si>
  <si>
    <t>BT-LAH-Erp-1438</t>
  </si>
  <si>
    <t>BT-LAH-Erp-1423</t>
  </si>
  <si>
    <r>
      <t>3.6.23.4 Akzeptanzkriterien</t>
    </r>
    <r>
      <rPr>
        <sz val="11"/>
        <color theme="1"/>
        <rFont val="Calibri"/>
        <family val="2"/>
        <scheme val="minor"/>
      </rPr>
      <t xml:space="preserve">
</t>
    </r>
  </si>
  <si>
    <t>BT-LAH-Erp-639</t>
  </si>
  <si>
    <t xml:space="preserve"> Funktionszustand A, bzw. außerhalb der festgelegten Betriebsspannungen Funktionszustand C</t>
  </si>
  <si>
    <t>BT-LAH-Erp-640</t>
  </si>
  <si>
    <t>Alle Bereiche, in welchen sich der Funktionszustand C einstellt, sind gemeinsam mit dem Auftragnehmer auf Relevanz zu untersuchen.</t>
  </si>
  <si>
    <t>BT-LAH-Erp-641</t>
  </si>
  <si>
    <t>Sicheres Hochlaufen oder ein definierter Reset müssen immer gegeben sein.</t>
  </si>
  <si>
    <t>BT-LAH-Erp-642</t>
  </si>
  <si>
    <t>Verlust oder sonstige Veränderungen von Zuständen und Speicherinhalten, welche über einen Reset erhalten bleiben müssen sind nicht zulässig (z.B. Zieleingabe bei Navigationssystemen)</t>
  </si>
  <si>
    <t>BT-LAH-Erp-643</t>
  </si>
  <si>
    <r>
      <t>3.6.24 Strommessung</t>
    </r>
    <r>
      <rPr>
        <sz val="11"/>
        <color theme="1"/>
        <rFont val="Calibri"/>
        <family val="2"/>
        <scheme val="minor"/>
      </rPr>
      <t xml:space="preserve">
</t>
    </r>
  </si>
  <si>
    <t>BT-LAH-Erp-2909</t>
  </si>
  <si>
    <r>
      <t>3.6.24.1 Einschaltstrom</t>
    </r>
    <r>
      <rPr>
        <sz val="11"/>
        <color theme="1"/>
        <rFont val="Calibri"/>
        <family val="2"/>
        <scheme val="minor"/>
      </rPr>
      <t xml:space="preserve">
</t>
    </r>
  </si>
  <si>
    <t>BT-LAH-Erp-3052</t>
  </si>
  <si>
    <r>
      <t>3.6.24.1.1 Kurzbeschreibung</t>
    </r>
    <r>
      <rPr>
        <sz val="11"/>
        <color theme="1"/>
        <rFont val="Calibri"/>
        <family val="2"/>
        <scheme val="minor"/>
      </rPr>
      <t xml:space="preserve">
</t>
    </r>
  </si>
  <si>
    <t>BT-LAH-Erp-3054</t>
  </si>
  <si>
    <t>Diese Prüfung dient der Messung des Einschaltstroms der Komponente bei entladenen Kondensatoren.</t>
  </si>
  <si>
    <t>BT-LAH-Erp-3055</t>
  </si>
  <si>
    <r>
      <t>3.6.24.1.2 Prüfablauf, Ansteuerung und Belastung</t>
    </r>
    <r>
      <rPr>
        <sz val="11"/>
        <color theme="1"/>
        <rFont val="Calibri"/>
        <family val="2"/>
        <scheme val="minor"/>
      </rPr>
      <t xml:space="preserve">
</t>
    </r>
  </si>
  <si>
    <t>BT-LAH-Erp-3056</t>
  </si>
  <si>
    <t>Vor jeder Prüfung sind die Kapazitäten des Prüflings vollständig zu entladen.</t>
  </si>
  <si>
    <t>BT-LAH-Erp-3057</t>
  </si>
  <si>
    <t xml:space="preserve">Der Prüfling wird entsprechend der Verschaltung im Fahrzeug angeschlossen (inkl. Sensoren, Aktoren, usw.). </t>
  </si>
  <si>
    <t>BT-LAH-Erp-3058</t>
  </si>
  <si>
    <t xml:space="preserve">Der Prüfaufbau ist nach Norm VW80149 vorzunehmen. </t>
  </si>
  <si>
    <t>BT-LAH-Erp-3059</t>
  </si>
  <si>
    <t>Die Klemmen für die Betriebsspannung sind bei abgeschalteter Spannungsversorgung zu verbinden.</t>
  </si>
  <si>
    <t>BT-LAH-Erp-3060</t>
  </si>
  <si>
    <t>Gleichzeitige Messung der Strom- und Spannungsverläufe an Klemme 30/15/87 beim Einschalten.</t>
  </si>
  <si>
    <t>BT-LAH-Erp-3061</t>
  </si>
  <si>
    <t>Messbereich, Auflösung und Bandbreite sind entsprechend der Einschaltströme zu wählen.</t>
  </si>
  <si>
    <t>BT-LAH-Erp-3062</t>
  </si>
  <si>
    <t>Prüfmittel:  Stromzange (Bandbreite &gt;100kHz), mehrkanaliges Oszilloskop</t>
  </si>
  <si>
    <t>BT-LAH-Erp-3063</t>
  </si>
  <si>
    <t>Innenwiderstand der Spannungsquelle  ≤ 100mΩ</t>
  </si>
  <si>
    <t>BT-LAH-Erp-3064</t>
  </si>
  <si>
    <t xml:space="preserve">Länge der Zuleitungskabel  ≤ 1m </t>
  </si>
  <si>
    <t>BT-LAH-Erp-3065</t>
  </si>
  <si>
    <t xml:space="preserve">Mindestquerschnitt der Zuleitungskabel nach Norm VW75212 (abhängig vom Sicherungswert) </t>
  </si>
  <si>
    <t>BT-LAH-Erp-3066</t>
  </si>
  <si>
    <t>Zuschaltung der Versorgung über geeignete Trennschalter</t>
  </si>
  <si>
    <t>BT-LAH-Erp-3067</t>
  </si>
  <si>
    <t>Prüfspannung: UBmax</t>
  </si>
  <si>
    <t>BT-LAH-Erp-3068</t>
  </si>
  <si>
    <t>Prüftemperatur: Tmax</t>
  </si>
  <si>
    <t>BT-LAH-Erp-3069</t>
  </si>
  <si>
    <t>Für die Messungen ist eine "Bordnetznachbildung für 12V/24V/42V/48V Kfz-Versorgungsnetze" nach TL81000 zu verwenden.</t>
  </si>
  <si>
    <t>BT-LAH-Erp-3474</t>
  </si>
  <si>
    <t>Die Dauer der Einschaltspannungsrampe von 0V auf UBmax muss ≤ 100µs sein.</t>
  </si>
  <si>
    <t>BT-LAH-Erp-3475</t>
  </si>
  <si>
    <r>
      <t>3.6.24.1.3 Messung, Überwachung und Dokumentation</t>
    </r>
    <r>
      <rPr>
        <sz val="11"/>
        <color theme="1"/>
        <rFont val="Calibri"/>
        <family val="2"/>
        <scheme val="minor"/>
      </rPr>
      <t xml:space="preserve">
</t>
    </r>
  </si>
  <si>
    <t>BT-LAH-Erp-3070</t>
  </si>
  <si>
    <t>Es sind folgende Parameter zu dokumentieren:</t>
  </si>
  <si>
    <t>BT-LAH-Erp-3071</t>
  </si>
  <si>
    <t>Verlauf des Einschaltstroms (mit Angabe von Messbereich, Auflösung und Bandbreite)</t>
  </si>
  <si>
    <t>BT-LAH-Erp-3072</t>
  </si>
  <si>
    <t>Spitzenwert des Einschaltstroms</t>
  </si>
  <si>
    <t>BT-LAH-Erp-3073</t>
  </si>
  <si>
    <t>Verlauf der Einschaltspannung (mit Angabe von Messbereich, Auflösung und Bandbreite)</t>
  </si>
  <si>
    <t>BT-LAH-Erp-3074</t>
  </si>
  <si>
    <t>Verlauf der Einschaltleistung (berechnet)</t>
  </si>
  <si>
    <t>BT-LAH-Erp-3075</t>
  </si>
  <si>
    <t>Betriebzustände der Hard- und Software</t>
  </si>
  <si>
    <t>BT-LAH-Erp-3076</t>
  </si>
  <si>
    <t>Dokumentation Messaufbau: Spannungsquelle, Anschlussleitungen (Typ, Länge, Querschnitt), Trennschalter, Sicherung, Stromzange etc.</t>
  </si>
  <si>
    <t>BT-LAH-Erp-3077</t>
  </si>
  <si>
    <t>BT-LAH-Erp-3078</t>
  </si>
  <si>
    <r>
      <t>3.6.24.1.4 Akzeptanzkriterien</t>
    </r>
    <r>
      <rPr>
        <sz val="11"/>
        <color theme="1"/>
        <rFont val="Calibri"/>
        <family val="2"/>
        <scheme val="minor"/>
      </rPr>
      <t xml:space="preserve">
</t>
    </r>
  </si>
  <si>
    <t>BT-LAH-Erp-3079</t>
  </si>
  <si>
    <t>Beim Einschaltvorgang sind die folgenden Anforderungen zu erfüllen:</t>
  </si>
  <si>
    <t>BT-LAH-Erp-3476</t>
  </si>
  <si>
    <t>t_max_peak ≤ 100ms</t>
  </si>
  <si>
    <t>BT-LAH-Erp-3477</t>
  </si>
  <si>
    <t>Wenn I_max_dauer ≤ 5A =&gt; I_max_peak &lt; 10A</t>
  </si>
  <si>
    <t>BT-LAH-Erp-3478</t>
  </si>
  <si>
    <t>Wenn I_max_dauer &gt; 5A =&gt; I_max-peak &lt; 2 x I_max_dauer</t>
  </si>
  <si>
    <t>BT-LAH-Erp-3479</t>
  </si>
  <si>
    <t>BT-LAH-Erp-3480</t>
  </si>
  <si>
    <r>
      <t>3.6.24.2 Stromaufnahmemessung</t>
    </r>
    <r>
      <rPr>
        <sz val="11"/>
        <color theme="1"/>
        <rFont val="Calibri"/>
        <family val="2"/>
        <scheme val="minor"/>
      </rPr>
      <t xml:space="preserve">
</t>
    </r>
  </si>
  <si>
    <t>BT-LAH-Erp-3082</t>
  </si>
  <si>
    <r>
      <t>3.6.24.2.1 Kurzbeschreibung</t>
    </r>
    <r>
      <rPr>
        <sz val="11"/>
        <color theme="1"/>
        <rFont val="Calibri"/>
        <family val="2"/>
        <scheme val="minor"/>
      </rPr>
      <t xml:space="preserve">
</t>
    </r>
  </si>
  <si>
    <t>BT-LAH-Erp-3083</t>
  </si>
  <si>
    <t>Überprüfung der im BT-LAH Basismodul definierten zulässigen Stromaufnahmewerte (Tabelle Stromaufnahme ID: BT-LAH-1391 und Querschnittlastenheft LAH 5G0.042A „Betriebsstrom“)</t>
  </si>
  <si>
    <t>BT-LAH-Erp-3085</t>
  </si>
  <si>
    <t>Die im BT-LAH definierten Strom- und Zeitanforderungen (Tabelle Stromaufnahme ID:BT-LAH-1391) sind einzuhalten.</t>
  </si>
  <si>
    <t>BT-LAH-Erp-3086</t>
  </si>
  <si>
    <r>
      <t>3.6.25 Ruhestrom mit überlagertem Temperaturprofil</t>
    </r>
    <r>
      <rPr>
        <sz val="11"/>
        <color theme="1"/>
        <rFont val="Calibri"/>
        <family val="2"/>
        <scheme val="minor"/>
      </rPr>
      <t xml:space="preserve">
</t>
    </r>
  </si>
  <si>
    <t>BT-LAH-Erp-4001</t>
  </si>
  <si>
    <r>
      <t>3.6.25.1 Kurzbeschreibung</t>
    </r>
    <r>
      <rPr>
        <sz val="11"/>
        <color theme="1"/>
        <rFont val="Calibri"/>
        <family val="2"/>
        <scheme val="minor"/>
      </rPr>
      <t xml:space="preserve">
</t>
    </r>
  </si>
  <si>
    <t>BT-LAH-Erp-4003</t>
  </si>
  <si>
    <t xml:space="preserve">Es soll die Ruhestromaufnahme der Komponente bei wechselnden Temperaturen ermittelt werden.
</t>
  </si>
  <si>
    <t>BT-LAH-Erp-4004</t>
  </si>
  <si>
    <r>
      <t>3.6.25.2 Prüfablauf, Ansteuerung und Belastung</t>
    </r>
    <r>
      <rPr>
        <sz val="11"/>
        <color theme="1"/>
        <rFont val="Calibri"/>
        <family val="2"/>
        <scheme val="minor"/>
      </rPr>
      <t xml:space="preserve">
</t>
    </r>
  </si>
  <si>
    <t>BT-LAH-Erp-4006</t>
  </si>
  <si>
    <t xml:space="preserve">Betriebsart: kontinuierlich Betriebmin
</t>
  </si>
  <si>
    <t>BT-LAH-Erp-4007</t>
  </si>
  <si>
    <t>BT-LAH-Erp-4008</t>
  </si>
  <si>
    <t>Dauer: 1 Zyklus</t>
  </si>
  <si>
    <t>BT-LAH-Erp-4009</t>
  </si>
  <si>
    <r>
      <t>3.6.25.3 Messung, Überwachung und Dokumentation</t>
    </r>
    <r>
      <rPr>
        <sz val="11"/>
        <color theme="1"/>
        <rFont val="Calibri"/>
        <family val="2"/>
        <scheme val="minor"/>
      </rPr>
      <t xml:space="preserve">
</t>
    </r>
  </si>
  <si>
    <t>BT-LAH-Erp-4010</t>
  </si>
  <si>
    <t>Der Ruhestrom muss während der Prüfung kontinuierlich überwacht werden.</t>
  </si>
  <si>
    <t>BT-LAH-Erp-4011</t>
  </si>
  <si>
    <t>Abtastrate: &gt;1 Hz</t>
  </si>
  <si>
    <t>BT-LAH-Erp-4012</t>
  </si>
  <si>
    <t>Min-, Max- und Mittelwerte des Ruhestroms sind zu ermitteln und zu dokumentieren.</t>
  </si>
  <si>
    <t>BT-LAH-Erp-4013</t>
  </si>
  <si>
    <t>Der Stromverlauf mit überlagertem Temperaturverlauf ist grafisch zu dokumentieren.</t>
  </si>
  <si>
    <t>BT-LAH-Erp-4014</t>
  </si>
  <si>
    <r>
      <t>3.6.25.4 Akzeptanzkriterien</t>
    </r>
    <r>
      <rPr>
        <sz val="11"/>
        <color theme="1"/>
        <rFont val="Calibri"/>
        <family val="2"/>
        <scheme val="minor"/>
      </rPr>
      <t xml:space="preserve">
</t>
    </r>
  </si>
  <si>
    <t>BT-LAH-Erp-4015</t>
  </si>
  <si>
    <t>Der Ruhestrom darf die im Bauteil-Lastenheft spezifizierten Grenzwerte nicht überschreiten.</t>
  </si>
  <si>
    <t>BT-LAH-Erp-4016</t>
  </si>
  <si>
    <r>
      <t>3.6.26 Ausgleichsströme mehrerer Versorgungsspannungen</t>
    </r>
    <r>
      <rPr>
        <sz val="11"/>
        <color theme="1"/>
        <rFont val="Calibri"/>
        <family val="2"/>
        <scheme val="minor"/>
      </rPr>
      <t xml:space="preserve">
</t>
    </r>
  </si>
  <si>
    <t>BT-LAH-Erp-4202</t>
  </si>
  <si>
    <t>Diese Prüfung ist wie in der Norm VW 80000 beschrieben durchzuführen.</t>
  </si>
  <si>
    <t>BT-LAH-Erp-4203</t>
  </si>
  <si>
    <r>
      <t>3.7 Mechanische Anforderungen</t>
    </r>
    <r>
      <rPr>
        <sz val="11"/>
        <color theme="1"/>
        <rFont val="Calibri"/>
        <family val="2"/>
        <scheme val="minor"/>
      </rPr>
      <t xml:space="preserve">
</t>
    </r>
  </si>
  <si>
    <t>BT-LAH-Erp-1665</t>
  </si>
  <si>
    <r>
      <t>3.7.1 Freier Fall</t>
    </r>
    <r>
      <rPr>
        <sz val="11"/>
        <color theme="1"/>
        <rFont val="Calibri"/>
        <family val="2"/>
        <scheme val="minor"/>
      </rPr>
      <t xml:space="preserve">
</t>
    </r>
  </si>
  <si>
    <t>BT-LAH-Erp-1708</t>
  </si>
  <si>
    <t>BT-LAH-Erp-1711</t>
  </si>
  <si>
    <r>
      <t>3.7.2 Staubprüfung</t>
    </r>
    <r>
      <rPr>
        <sz val="11"/>
        <color theme="1"/>
        <rFont val="Calibri"/>
        <family val="2"/>
        <scheme val="minor"/>
      </rPr>
      <t xml:space="preserve">
</t>
    </r>
  </si>
  <si>
    <t>BT-LAH-Erp-1457</t>
  </si>
  <si>
    <t>BT-LAH-Erp-2589</t>
  </si>
  <si>
    <t>Prüfstaub: 	Arizonastaub A.2 nach ISO 12103-1</t>
  </si>
  <si>
    <t>BT-LAH-Erp-2591</t>
  </si>
  <si>
    <r>
      <t>3.7.3 Vibrationsprüfung</t>
    </r>
    <r>
      <rPr>
        <sz val="11"/>
        <color theme="1"/>
        <rFont val="Calibri"/>
        <family val="2"/>
        <scheme val="minor"/>
      </rPr>
      <t xml:space="preserve">
</t>
    </r>
  </si>
  <si>
    <t>BT-LAH-Erp-448</t>
  </si>
  <si>
    <r>
      <t>3.7.3.1 Kurzbeschreibung</t>
    </r>
    <r>
      <rPr>
        <sz val="11"/>
        <color theme="1"/>
        <rFont val="Calibri"/>
        <family val="2"/>
        <scheme val="minor"/>
      </rPr>
      <t xml:space="preserve">
</t>
    </r>
  </si>
  <si>
    <t>BT-LAH-Erp-449</t>
  </si>
  <si>
    <t>BT-LAH-Erp-2434</t>
  </si>
  <si>
    <r>
      <t>3.7.3.2 Prüfablauf, Ansteuerung und Belastung</t>
    </r>
    <r>
      <rPr>
        <sz val="11"/>
        <color theme="1"/>
        <rFont val="Calibri"/>
        <family val="2"/>
        <scheme val="minor"/>
      </rPr>
      <t xml:space="preserve">
</t>
    </r>
  </si>
  <si>
    <t>BT-LAH-Erp-451</t>
  </si>
  <si>
    <t>BT-LAH-Erp-2435</t>
  </si>
  <si>
    <t>Befestigung des Prüflings ist analog der Einbaulage (Orientierung und Winkellage im Fahrzeug) beim Auftraggeber durchzuführen:</t>
  </si>
  <si>
    <t>BT-LAH-Erp-452</t>
  </si>
  <si>
    <t xml:space="preserve">Befestigung an den Originalbefestigungspunkten </t>
  </si>
  <si>
    <t>BT-LAH-Erp-453</t>
  </si>
  <si>
    <t>Die Schraubfälle sind analog der Original-Schraubverbindung auszuführen. Ein Schraubfall ist definiert durch: Durchmesser, Länge des Schafts, Länge des Gewindes, Gewindeart, Festigkeitsklasse, Beschichtung, Kopfform und Werkstoff der Schraube. Zusätzlich ist der Werkstoff, die Beschichtung und die Anzahl der Klemmpartner analog der Original-Verschraubung auszuführen.</t>
  </si>
  <si>
    <t>BT-LAH-Erp-454</t>
  </si>
  <si>
    <t>Befestigung im Originalhalter</t>
  </si>
  <si>
    <t>BT-LAH-Erp-455</t>
  </si>
  <si>
    <t>Jeweils 50% der Prüflinge sind mit der unteren bzw. oberen Toleranz des Anziehmoments anhand des Anziehverfahrens oder nach Zeichnung zu testen.</t>
  </si>
  <si>
    <t>BT-LAH-Erp-3443</t>
  </si>
  <si>
    <t>Kabel und Schläuche sind entsprechend den Einbaubedingungen abzufangen.</t>
  </si>
  <si>
    <t>BT-LAH-Erp-2423</t>
  </si>
  <si>
    <t>Die in der Norm VW80000 definierten Schwingbeschleunigungsbelastungen sind an den Originalbefestigungspunkten sicherzustellen (Messung / Regelung an diese Punkten).</t>
  </si>
  <si>
    <t>BT-LAH-Erp-456</t>
  </si>
  <si>
    <t>Bei großen und massiven Prüflingen (z. B. Generator, Starter oder Batterie) kann eine Mittelwertregelung nach DIN EN 60068-2-64 an den Befestigungspunkten des Prüflings mit den Fachabteilungen des Auftraggebers vereinbart werden.</t>
  </si>
  <si>
    <t>BT-LAH-Erp-2426</t>
  </si>
  <si>
    <t xml:space="preserve">Für Karosserieanbauteile gelten zusätzlich zum Vibrationsprofil D aus der Norm VW 80000 die folgenden Erweiterungen:	</t>
  </si>
  <si>
    <t>BT-LAH-Erp-2437</t>
  </si>
  <si>
    <t>Effektivwert der Beschleunigung:</t>
  </si>
  <si>
    <t>BT-LAH-Erp-2493</t>
  </si>
  <si>
    <t>Vibrationsprofil D2:	21,76 m/s²</t>
  </si>
  <si>
    <t>BT-LAH-Erp-2440</t>
  </si>
  <si>
    <t>Vibrationsprofil D3:	15,40 m/s²</t>
  </si>
  <si>
    <t>BT-LAH-Erp-2441</t>
  </si>
  <si>
    <t>Vibrationsprofil D4:	10,89 m/s²</t>
  </si>
  <si>
    <t>BT-LAH-Erp-2446</t>
  </si>
  <si>
    <t>Vibrationsprofile (Erweiterung zur VW80000):</t>
  </si>
  <si>
    <t>BT-LAH-Erp-2438</t>
  </si>
  <si>
    <t>BT-LAH-Erp-2436</t>
  </si>
  <si>
    <t>Fehlt die folgende Angabe des Vibrationsprofils, ist bei Karosserieanbauteilen immer das Vibrationsprofil D aus der Norm VW80000 zu verwenden.</t>
  </si>
  <si>
    <t>BT-LAH-Erp-2442</t>
  </si>
  <si>
    <r>
      <t>3.7.3.3 Messung, Überwachung und Dokumentation</t>
    </r>
    <r>
      <rPr>
        <sz val="11"/>
        <color theme="1"/>
        <rFont val="Calibri"/>
        <family val="2"/>
        <scheme val="minor"/>
      </rPr>
      <t xml:space="preserve">
</t>
    </r>
  </si>
  <si>
    <t>BT-LAH-Erp-458</t>
  </si>
  <si>
    <t>Nach der Testdurchführung sind ergänzend zu den Anforderungen der Norm VW80000 die Weiterdrehmomente der Befestigungsschrauben zu messen und zu dokumentieren.</t>
  </si>
  <si>
    <t>BT-LAH-Erp-460</t>
  </si>
  <si>
    <t>Die Überwachung der Funktion erfolgt wie im Kapitel "Kontinuierliche Parameterüberwachung mit Driftanalyse" beschrieben, Abweichungen davon sind nur mit Zustimmung des Auftraggebers zulässig.</t>
  </si>
  <si>
    <t>BT-LAH-Erp-459</t>
  </si>
  <si>
    <t>Prüflingslage und Prüfreihenfolge sind im Prüfbericht zu dokumentieren.</t>
  </si>
  <si>
    <t>BT-LAH-Erp-2427</t>
  </si>
  <si>
    <r>
      <t>3.7.3.4 Akzeptanzkriterien</t>
    </r>
    <r>
      <rPr>
        <sz val="11"/>
        <color theme="1"/>
        <rFont val="Calibri"/>
        <family val="2"/>
        <scheme val="minor"/>
      </rPr>
      <t xml:space="preserve">
</t>
    </r>
  </si>
  <si>
    <t>BT-LAH-Erp-461</t>
  </si>
  <si>
    <t>Zusätzlich zur VW 80000 gilt folgende Anforderung:</t>
  </si>
  <si>
    <t>BT-LAH-Erp-2447</t>
  </si>
  <si>
    <t>Das Weiterdrehmoment erfüllt nach Prüfungsabschluss die Spezifikation.</t>
  </si>
  <si>
    <t>BT-LAH-Erp-462</t>
  </si>
  <si>
    <r>
      <t>3.7.4 Mechanischer Schock</t>
    </r>
    <r>
      <rPr>
        <sz val="11"/>
        <color theme="1"/>
        <rFont val="Calibri"/>
        <family val="2"/>
        <scheme val="minor"/>
      </rPr>
      <t xml:space="preserve">
</t>
    </r>
  </si>
  <si>
    <t>BT-LAH-Erp-1672</t>
  </si>
  <si>
    <t>Die Durchführung der Prüfung ist in der Norm VW80000 beschrieben.</t>
  </si>
  <si>
    <t>BT-LAH-Erp-1673</t>
  </si>
  <si>
    <t>Zusätzliche Durchführungshinweise sind dem Kapitel "Vibrationsprüfung" zu entnehmen.</t>
  </si>
  <si>
    <t>BT-LAH-Erp-1674</t>
  </si>
  <si>
    <r>
      <t>3.7.5 Crimp- und Steckverbindungen</t>
    </r>
    <r>
      <rPr>
        <sz val="11"/>
        <color theme="1"/>
        <rFont val="Calibri"/>
        <family val="2"/>
        <scheme val="minor"/>
      </rPr>
      <t xml:space="preserve">
</t>
    </r>
  </si>
  <si>
    <t>BT-LAH-Erp-1709</t>
  </si>
  <si>
    <t>Die Anforderungen nach folgenden Normen sind zu erfüllen:</t>
  </si>
  <si>
    <t>BT-LAH-Erp-1712</t>
  </si>
  <si>
    <t>VW 75174 	Kfz-Steckverbinder</t>
  </si>
  <si>
    <t>BT-LAH-Erp-2410</t>
  </si>
  <si>
    <t>VW75174-2	Kfz-Kontaktierungen</t>
  </si>
  <si>
    <t>BT-LAH-Erp-2496</t>
  </si>
  <si>
    <t>DIN 72594-2	Straßenfahrzeuge - 50-Ohm- Hochfrequenzschnittstelle - Teil2: Prüfiungen</t>
  </si>
  <si>
    <t>BT-LAH-Erp-2798</t>
  </si>
  <si>
    <r>
      <t>3.7.6 Steckeraufsteckkraft</t>
    </r>
    <r>
      <rPr>
        <sz val="11"/>
        <color theme="1"/>
        <rFont val="Calibri"/>
        <family val="2"/>
        <scheme val="minor"/>
      </rPr>
      <t xml:space="preserve">
</t>
    </r>
  </si>
  <si>
    <t>BT-LAH-Erp-376</t>
  </si>
  <si>
    <r>
      <t>3.7.6.1 Kurzbeschreibung</t>
    </r>
    <r>
      <rPr>
        <sz val="11"/>
        <color theme="1"/>
        <rFont val="Calibri"/>
        <family val="2"/>
        <scheme val="minor"/>
      </rPr>
      <t xml:space="preserve">
</t>
    </r>
  </si>
  <si>
    <t>BT-LAH-Erp-377</t>
  </si>
  <si>
    <t xml:space="preserve">Ziel der Prüfung ist die Sicherstellung der Zuverlässigkeit und der Montierbarkeit der Steckverbindung im Montageprozess des Auftraggebers. </t>
  </si>
  <si>
    <t>BT-LAH-Erp-378</t>
  </si>
  <si>
    <t xml:space="preserve">Es soll nachgewiesen werden, dass sich der Stecker mit begrenztem, fertigungsgerechtem Kraftaufwand stecken lässt, seine Endlage sicher erreicht und dort verrastet. </t>
  </si>
  <si>
    <t>BT-LAH-Erp-1105</t>
  </si>
  <si>
    <r>
      <t>3.7.6.2 Prüfablauf, Ansteuerung und Belastung</t>
    </r>
    <r>
      <rPr>
        <sz val="11"/>
        <color theme="1"/>
        <rFont val="Calibri"/>
        <family val="2"/>
        <scheme val="minor"/>
      </rPr>
      <t xml:space="preserve">
</t>
    </r>
  </si>
  <si>
    <t>BT-LAH-Erp-380</t>
  </si>
  <si>
    <t>Betriebsart: Fahrzeugaufbauunverbaut</t>
  </si>
  <si>
    <t>BT-LAH-Erp-3171</t>
  </si>
  <si>
    <t xml:space="preserve">Zur Prüfung der Steckkräfte werden die Kräfte über den originalen Seriengegenstecker eingeleitet. </t>
  </si>
  <si>
    <t>BT-LAH-Erp-381</t>
  </si>
  <si>
    <t>Prüfablauf:</t>
  </si>
  <si>
    <t>BT-LAH-Erp-382</t>
  </si>
  <si>
    <t>• Kraft stoßfrei steigern bis der Stecker sicher verrastet.</t>
  </si>
  <si>
    <t>BT-LAH-Erp-383</t>
  </si>
  <si>
    <t>Prüfgeschwindigkeit: 100mm/min</t>
  </si>
  <si>
    <t>BT-LAH-Erp-3173</t>
  </si>
  <si>
    <r>
      <t>3.7.6.3 Messung, Überwachung und Dokumentation</t>
    </r>
    <r>
      <rPr>
        <sz val="11"/>
        <color theme="1"/>
        <rFont val="Calibri"/>
        <family val="2"/>
        <scheme val="minor"/>
      </rPr>
      <t xml:space="preserve">
</t>
    </r>
  </si>
  <si>
    <t>BT-LAH-Erp-386</t>
  </si>
  <si>
    <t>Die Prüfung ist durch Kraft-Weg-Diagramme zu dokumentieren.</t>
  </si>
  <si>
    <t>BT-LAH-Erp-387</t>
  </si>
  <si>
    <r>
      <t>3.7.6.4 Akzeptanzkriterien</t>
    </r>
    <r>
      <rPr>
        <sz val="11"/>
        <color theme="1"/>
        <rFont val="Calibri"/>
        <family val="2"/>
        <scheme val="minor"/>
      </rPr>
      <t xml:space="preserve">
</t>
    </r>
  </si>
  <si>
    <t>BT-LAH-Erp-388</t>
  </si>
  <si>
    <t>Der Stecker muss bei F &lt; 75N  sicher verrastet sein</t>
  </si>
  <si>
    <t>BT-LAH-Erp-389</t>
  </si>
  <si>
    <t>Falls eine Steckhilfe vorhanden ist, muss deren Betätigungskraft F &lt; 75N sein.</t>
  </si>
  <si>
    <t>BT-LAH-Erp-3174</t>
  </si>
  <si>
    <t>Kraft-Weg-Diagramm: Der Stecker muss seine vorgesehene Endposition erreicht haben und verrasten, bevor die Kraft wesentlich ansteigt (keine irreführende Haptikrückmeldung beim Stecken).</t>
  </si>
  <si>
    <t>BT-LAH-Erp-391</t>
  </si>
  <si>
    <r>
      <t>3.7.7 Steckerdurchdrückfestigkeit</t>
    </r>
    <r>
      <rPr>
        <sz val="11"/>
        <color theme="1"/>
        <rFont val="Calibri"/>
        <family val="2"/>
        <scheme val="minor"/>
      </rPr>
      <t xml:space="preserve">
</t>
    </r>
  </si>
  <si>
    <t>BT-LAH-Erp-3175</t>
  </si>
  <si>
    <r>
      <t>3.7.7.1 Kurzbeschreibung</t>
    </r>
    <r>
      <rPr>
        <sz val="11"/>
        <color theme="1"/>
        <rFont val="Calibri"/>
        <family val="2"/>
        <scheme val="minor"/>
      </rPr>
      <t xml:space="preserve">
</t>
    </r>
  </si>
  <si>
    <t>BT-LAH-Erp-3176</t>
  </si>
  <si>
    <t>Es soll nachgewiesen werden, dass große Steckkräfte ohne Schaden (z.B. an Elektronik, Lötstellen oder Gehäuse) auf den Komponentenbefestigungspunkt abgeleitet werden.</t>
  </si>
  <si>
    <t>BT-LAH-Erp-3177</t>
  </si>
  <si>
    <r>
      <t>3.7.7.2 Prüfablauf, Ansteuerung und Belastung</t>
    </r>
    <r>
      <rPr>
        <sz val="11"/>
        <color theme="1"/>
        <rFont val="Calibri"/>
        <family val="2"/>
        <scheme val="minor"/>
      </rPr>
      <t xml:space="preserve">
</t>
    </r>
  </si>
  <si>
    <t>BT-LAH-Erp-3178</t>
  </si>
  <si>
    <t>BT-LAH-Erp-3179</t>
  </si>
  <si>
    <t>Zur Prüfung der Steckerdurchdrückfestigkeit werden die Kräfte über den originalen Seriengegenstecker oder eine geeignete Nachbildung eingeleitet.</t>
  </si>
  <si>
    <t>BT-LAH-Erp-3180</t>
  </si>
  <si>
    <t>BT-LAH-Erp-3181</t>
  </si>
  <si>
    <t>Stecker verrasten</t>
  </si>
  <si>
    <t>BT-LAH-Erp-3182</t>
  </si>
  <si>
    <t>Kraft stoßfrei mit 10N/s bis auf 100N steigern. Eine Kraft-Weg-Messung ist durchzuführen.</t>
  </si>
  <si>
    <t>BT-LAH-Erp-3183</t>
  </si>
  <si>
    <t>Die Kraft ist 10s aufrechtzuerhalten, dabei ist die Kraft-Weg-Messung fortzusetzen.</t>
  </si>
  <si>
    <t>BT-LAH-Erp-3184</t>
  </si>
  <si>
    <t>Die Kraft mit 10N/s bis auf 0N reduzieren, dabei ist die Kraft-Weg-Messung fortzusetzen.</t>
  </si>
  <si>
    <t>BT-LAH-Erp-3185</t>
  </si>
  <si>
    <r>
      <t>3.7.7.3 Messung, Überwachung und Dokumentation</t>
    </r>
    <r>
      <rPr>
        <sz val="11"/>
        <color theme="1"/>
        <rFont val="Calibri"/>
        <family val="2"/>
        <scheme val="minor"/>
      </rPr>
      <t xml:space="preserve">
</t>
    </r>
  </si>
  <si>
    <t>BT-LAH-Erp-3186</t>
  </si>
  <si>
    <t>BT-LAH-Erp-3187</t>
  </si>
  <si>
    <t>Nach Abschluss der Prüfung ist ein Funktionstest durchzuführen.</t>
  </si>
  <si>
    <t>BT-LAH-Erp-3188</t>
  </si>
  <si>
    <r>
      <t>3.7.7.4 Akzeptanzkriterien</t>
    </r>
    <r>
      <rPr>
        <sz val="11"/>
        <color theme="1"/>
        <rFont val="Calibri"/>
        <family val="2"/>
        <scheme val="minor"/>
      </rPr>
      <t xml:space="preserve">
</t>
    </r>
  </si>
  <si>
    <t>BT-LAH-Erp-3189</t>
  </si>
  <si>
    <t>Es dürfen nach Belastung mit dem Sollwert keine Beschädigungen aufgetreten sein (siehe physikalische Analyse)</t>
  </si>
  <si>
    <t>BT-LAH-Erp-3190</t>
  </si>
  <si>
    <t>Die Funktion des Prüflings muss vollständig gegeben sein.</t>
  </si>
  <si>
    <t>BT-LAH-Erp-3191</t>
  </si>
  <si>
    <t>Es sind keine plastischen Verformungen zulässig. Der elastische Weg bei Belastung mit der Prüfkraft muss &lt; 0,3mm sein.</t>
  </si>
  <si>
    <t>BT-LAH-Erp-3192</t>
  </si>
  <si>
    <r>
      <t>3.7.8 Stiftausdrückkraft</t>
    </r>
    <r>
      <rPr>
        <sz val="11"/>
        <color theme="1"/>
        <rFont val="Calibri"/>
        <family val="2"/>
        <scheme val="minor"/>
      </rPr>
      <t xml:space="preserve">
</t>
    </r>
  </si>
  <si>
    <t>BT-LAH-Erp-393</t>
  </si>
  <si>
    <r>
      <t>3.7.8.1 Kurzbeschreibung</t>
    </r>
    <r>
      <rPr>
        <sz val="11"/>
        <color theme="1"/>
        <rFont val="Calibri"/>
        <family val="2"/>
        <scheme val="minor"/>
      </rPr>
      <t xml:space="preserve">
</t>
    </r>
  </si>
  <si>
    <t>BT-LAH-Erp-394</t>
  </si>
  <si>
    <t>Es soll nachgewiesen werden, dass die Stifte Zug- und Druckkräften beim Stecken und Lösen der Steckverbindung mit ausreichender Reserve standhalten.</t>
  </si>
  <si>
    <t>BT-LAH-Erp-395</t>
  </si>
  <si>
    <r>
      <t>3.7.8.2 Prüfablauf, Ansteuerung und Belastung</t>
    </r>
    <r>
      <rPr>
        <sz val="11"/>
        <color theme="1"/>
        <rFont val="Calibri"/>
        <family val="2"/>
        <scheme val="minor"/>
      </rPr>
      <t xml:space="preserve">
</t>
    </r>
  </si>
  <si>
    <t>BT-LAH-Erp-396</t>
  </si>
  <si>
    <t>BT-LAH-Erp-3254</t>
  </si>
  <si>
    <t>Prüfgegenstand:</t>
  </si>
  <si>
    <t>BT-LAH-Erp-398</t>
  </si>
  <si>
    <t>Bei gewinkeltem und ungewinkeltem Steckerabgang: Komplette Komponente.</t>
  </si>
  <si>
    <t>BT-LAH-Erp-399</t>
  </si>
  <si>
    <t>Bei Einpresstechnik: Bestückte Leiterplatte.</t>
  </si>
  <si>
    <t>BT-LAH-Erp-401</t>
  </si>
  <si>
    <t>Auf mindestens 3 Stifte je Stiftgröße je Stecker.</t>
  </si>
  <si>
    <t>BT-LAH-Erp-402</t>
  </si>
  <si>
    <t>Kraft stoßfrei mit 10N/s auf den Sollwert nach VW80106 (Tabelle 1) steigern. Eine Kraft-Weg-Messung ist durchzuführen.</t>
  </si>
  <si>
    <t>BT-LAH-Erp-403</t>
  </si>
  <si>
    <t>BT-LAH-Erp-3256</t>
  </si>
  <si>
    <t>Kraft mit 10N/s bis auf 0N abbauen, dabei ist die Kraft-Weg-Messung fortzusetzen. Prüfling begutachten.</t>
  </si>
  <si>
    <t>BT-LAH-Erp-2775</t>
  </si>
  <si>
    <t>Kraft stoßfrei mit 10N/s wieder aufbauen und steigern bis Durchdrücken des Pins messbar wird.</t>
  </si>
  <si>
    <t>BT-LAH-Erp-405</t>
  </si>
  <si>
    <r>
      <t>3.7.8.3 Messung, Überwachung und Dokumentation</t>
    </r>
    <r>
      <rPr>
        <sz val="11"/>
        <color theme="1"/>
        <rFont val="Calibri"/>
        <family val="2"/>
        <scheme val="minor"/>
      </rPr>
      <t xml:space="preserve">
</t>
    </r>
  </si>
  <si>
    <t>BT-LAH-Erp-406</t>
  </si>
  <si>
    <t>BT-LAH-Erp-407</t>
  </si>
  <si>
    <t>Nach der Belastung mit dem Sollwert ist ein Funktionstest durchzuführen.</t>
  </si>
  <si>
    <t>BT-LAH-Erp-3257</t>
  </si>
  <si>
    <r>
      <t>3.7.8.4 Akzeptanzkriterien</t>
    </r>
    <r>
      <rPr>
        <sz val="11"/>
        <color theme="1"/>
        <rFont val="Calibri"/>
        <family val="2"/>
        <scheme val="minor"/>
      </rPr>
      <t xml:space="preserve">
</t>
    </r>
  </si>
  <si>
    <t>BT-LAH-Erp-408</t>
  </si>
  <si>
    <t>Begutachtung des geöffneten Prüflings: Es dürfen nach Belastung mit dem Sollwert nach VW80106 keine Beschädigungen aufgetreten sein (siehe physikalische Analyse).</t>
  </si>
  <si>
    <t>BT-LAH-Erp-409</t>
  </si>
  <si>
    <t>Die Funktion des Prüflings muss nach Belastung mit dem Sollwert vollständig gegeben sein.</t>
  </si>
  <si>
    <t>BT-LAH-Erp-3258</t>
  </si>
  <si>
    <t>Es sind keine plastischen Verformungen zulässigen. Der elastische Weg bei Belastung mit der Prüfkraft muss &lt; 0,3mm sein.</t>
  </si>
  <si>
    <t>BT-LAH-Erp-3259</t>
  </si>
  <si>
    <t>Kraft-Weg-Diagramm: Im zerstörenden Prüfabschnitt darf das Durchdrücken erst deutlich oberhalb des geforderten Sollwerts auftreten (Knick in Kraft-Wegverlauf).</t>
  </si>
  <si>
    <t>BT-LAH-Erp-411</t>
  </si>
  <si>
    <r>
      <t>3.7.9 Steckerverriegelungshaltekraft</t>
    </r>
    <r>
      <rPr>
        <sz val="11"/>
        <color theme="1"/>
        <rFont val="Calibri"/>
        <family val="2"/>
        <scheme val="minor"/>
      </rPr>
      <t xml:space="preserve">
</t>
    </r>
  </si>
  <si>
    <t>BT-LAH-Erp-412</t>
  </si>
  <si>
    <r>
      <t>3.7.9.1 Kurzbeschreibung</t>
    </r>
    <r>
      <rPr>
        <sz val="11"/>
        <color theme="1"/>
        <rFont val="Calibri"/>
        <family val="2"/>
        <scheme val="minor"/>
      </rPr>
      <t xml:space="preserve">
</t>
    </r>
  </si>
  <si>
    <t>BT-LAH-Erp-413</t>
  </si>
  <si>
    <t>Es soll die Zugbeständigkeit der verriegelten Steckverbindung nachgewiesen werden.</t>
  </si>
  <si>
    <t>BT-LAH-Erp-414</t>
  </si>
  <si>
    <r>
      <t>3.7.9.2 Prüfablauf, Ansteuerung und Belastung</t>
    </r>
    <r>
      <rPr>
        <sz val="11"/>
        <color theme="1"/>
        <rFont val="Calibri"/>
        <family val="2"/>
        <scheme val="minor"/>
      </rPr>
      <t xml:space="preserve">
</t>
    </r>
  </si>
  <si>
    <t>BT-LAH-Erp-415</t>
  </si>
  <si>
    <t>BT-LAH-Erp-3260</t>
  </si>
  <si>
    <t>Die Steckerkupplungen müssen nicht mit Kontakten bestückt sein.</t>
  </si>
  <si>
    <t>BT-LAH-Erp-3261</t>
  </si>
  <si>
    <t>Krafteinleitung entgegen der Steckrichtung am Steckergehäuse.</t>
  </si>
  <si>
    <t>BT-LAH-Erp-3262</t>
  </si>
  <si>
    <t>Der Stecker muss sicher verrastet sein.</t>
  </si>
  <si>
    <t>BT-LAH-Erp-417</t>
  </si>
  <si>
    <t>Sollwert nach VW 75174 (Tabelle - Formschlüssige Gehäusehaltekraft) als geforderte Rückhaltekraft am Prüfgerät als Obergrenze einstellen.</t>
  </si>
  <si>
    <t>BT-LAH-Erp-418</t>
  </si>
  <si>
    <t>Kraft stoßfrei mit 10N/s bis auf Sollwert steigern. Eine Kraft-Weg-Messung ist durchzuführen.</t>
  </si>
  <si>
    <t>BT-LAH-Erp-3263</t>
  </si>
  <si>
    <t>BT-LAH-Erp-3264</t>
  </si>
  <si>
    <t>Kraft mit 10N/s bis auf 0N abbauen, dabei ist die Kraft-Weg-Messung fortzusetzen.</t>
  </si>
  <si>
    <t>BT-LAH-Erp-3265</t>
  </si>
  <si>
    <r>
      <t>3.7.9.3 Messung, Überwachung und Dokumentation</t>
    </r>
    <r>
      <rPr>
        <sz val="11"/>
        <color theme="1"/>
        <rFont val="Calibri"/>
        <family val="2"/>
        <scheme val="minor"/>
      </rPr>
      <t xml:space="preserve">
</t>
    </r>
  </si>
  <si>
    <t>BT-LAH-Erp-422</t>
  </si>
  <si>
    <t>BT-LAH-Erp-423</t>
  </si>
  <si>
    <r>
      <t>3.7.9.4 Akzeptanzkriterien</t>
    </r>
    <r>
      <rPr>
        <sz val="11"/>
        <color theme="1"/>
        <rFont val="Calibri"/>
        <family val="2"/>
        <scheme val="minor"/>
      </rPr>
      <t xml:space="preserve">
</t>
    </r>
  </si>
  <si>
    <t>BT-LAH-Erp-424</t>
  </si>
  <si>
    <t>Der Stecker muss nach Beendigung der Prüfung noch sicher verrastet sein.</t>
  </si>
  <si>
    <t>BT-LAH-Erp-3266</t>
  </si>
  <si>
    <t>Es dürfen nach Belastung mit dem Sollwert keine Beschädigungen aufgetreten sein (siehe physikalische Analyse).</t>
  </si>
  <si>
    <t>BT-LAH-Erp-425</t>
  </si>
  <si>
    <r>
      <t>3.7.10 Abziehkraftbedarf</t>
    </r>
    <r>
      <rPr>
        <sz val="11"/>
        <color theme="1"/>
        <rFont val="Calibri"/>
        <family val="2"/>
        <scheme val="minor"/>
      </rPr>
      <t xml:space="preserve">
</t>
    </r>
  </si>
  <si>
    <t>BT-LAH-Erp-427</t>
  </si>
  <si>
    <r>
      <t>3.7.10.1 Kurzbeschreibung</t>
    </r>
    <r>
      <rPr>
        <sz val="11"/>
        <color theme="1"/>
        <rFont val="Calibri"/>
        <family val="2"/>
        <scheme val="minor"/>
      </rPr>
      <t xml:space="preserve">
</t>
    </r>
  </si>
  <si>
    <t>BT-LAH-Erp-428</t>
  </si>
  <si>
    <t>Es soll ausreichend leichte Trennbarkeit der Steckverbindung nachgewiesen werden.</t>
  </si>
  <si>
    <t>BT-LAH-Erp-429</t>
  </si>
  <si>
    <r>
      <t>3.7.10.2 Prüfablauf, Ansteuerung und Belastung</t>
    </r>
    <r>
      <rPr>
        <sz val="11"/>
        <color theme="1"/>
        <rFont val="Calibri"/>
        <family val="2"/>
        <scheme val="minor"/>
      </rPr>
      <t xml:space="preserve">
</t>
    </r>
  </si>
  <si>
    <t>BT-LAH-Erp-430</t>
  </si>
  <si>
    <t>BT-LAH-Erp-3267</t>
  </si>
  <si>
    <t>Der Stecker muss sicher verrastet sein</t>
  </si>
  <si>
    <t>BT-LAH-Erp-3268</t>
  </si>
  <si>
    <t>Steckerverriegelung lösen und geöffnet halten.</t>
  </si>
  <si>
    <t>BT-LAH-Erp-432</t>
  </si>
  <si>
    <t xml:space="preserve">Kraft stoßfrei steigern, bis der Stecker ausgezogen ist. </t>
  </si>
  <si>
    <t>BT-LAH-Erp-433</t>
  </si>
  <si>
    <t>Prüfgeschwindigkeit: 100 mm/min</t>
  </si>
  <si>
    <t>BT-LAH-Erp-3270</t>
  </si>
  <si>
    <t>Krafteinleitung entgegen der Steckrichtung am Stecker.</t>
  </si>
  <si>
    <t>BT-LAH-Erp-3271</t>
  </si>
  <si>
    <t>Krafteinleitung über den Kabelbaum nur nach Zustimmung des Auftraggebers</t>
  </si>
  <si>
    <t>BT-LAH-Erp-2724</t>
  </si>
  <si>
    <r>
      <t>3.7.10.3 Messung, Überwachung und Dokumentation</t>
    </r>
    <r>
      <rPr>
        <sz val="11"/>
        <color theme="1"/>
        <rFont val="Calibri"/>
        <family val="2"/>
        <scheme val="minor"/>
      </rPr>
      <t xml:space="preserve">
</t>
    </r>
  </si>
  <si>
    <t>BT-LAH-Erp-434</t>
  </si>
  <si>
    <t>BT-LAH-Erp-435</t>
  </si>
  <si>
    <r>
      <t>3.7.10.4 Akzeptanzkriterien</t>
    </r>
    <r>
      <rPr>
        <sz val="11"/>
        <color theme="1"/>
        <rFont val="Calibri"/>
        <family val="2"/>
        <scheme val="minor"/>
      </rPr>
      <t xml:space="preserve">
</t>
    </r>
  </si>
  <si>
    <t>BT-LAH-Erp-436</t>
  </si>
  <si>
    <t>Begutachtung des Prüflings: Es dürfen keine Beschädigungen des Prüflings erkennbar sein.</t>
  </si>
  <si>
    <t>BT-LAH-Erp-437</t>
  </si>
  <si>
    <t>Der Stecker muss bei F &lt; 75N ausgezogen sein.</t>
  </si>
  <si>
    <t>BT-LAH-Erp-438</t>
  </si>
  <si>
    <r>
      <t>3.7.11 Steckerkräfte rechtwinklig zur Steckrichtung</t>
    </r>
    <r>
      <rPr>
        <sz val="11"/>
        <color theme="1"/>
        <rFont val="Calibri"/>
        <family val="2"/>
        <scheme val="minor"/>
      </rPr>
      <t xml:space="preserve">
</t>
    </r>
  </si>
  <si>
    <t>BT-LAH-Erp-439</t>
  </si>
  <si>
    <r>
      <t>3.7.11.1 Kurzbeschreibung</t>
    </r>
    <r>
      <rPr>
        <sz val="11"/>
        <color theme="1"/>
        <rFont val="Calibri"/>
        <family val="2"/>
        <scheme val="minor"/>
      </rPr>
      <t xml:space="preserve">
</t>
    </r>
  </si>
  <si>
    <t>BT-LAH-Erp-440</t>
  </si>
  <si>
    <t>Es soll ausreichende mechanische Stabilität der Steckstelle rechtwinklig zur Steckrichtung nachgewiesen werden.</t>
  </si>
  <si>
    <t>BT-LAH-Erp-441</t>
  </si>
  <si>
    <r>
      <t>3.7.11.2 Prüfablauf, Ansteuerung und Belastung</t>
    </r>
    <r>
      <rPr>
        <sz val="11"/>
        <color theme="1"/>
        <rFont val="Calibri"/>
        <family val="2"/>
        <scheme val="minor"/>
      </rPr>
      <t xml:space="preserve">
</t>
    </r>
  </si>
  <si>
    <t>BT-LAH-Erp-442</t>
  </si>
  <si>
    <t>Betriebsart Fahrzeugaufbauunverbaut</t>
  </si>
  <si>
    <t>BT-LAH-Erp-1862</t>
  </si>
  <si>
    <t xml:space="preserve">Zur Prüfung der Querkraftstabilität werden die Kräfte über den originalen Seriengegenstecker oder eine geeignete Nachbildung rechtwinklig zur Steckrichtung (Kraftrichtung „+“ und „-“) eingeleitet.
</t>
  </si>
  <si>
    <t>BT-LAH-Erp-443</t>
  </si>
  <si>
    <t xml:space="preserve">Die Kraft ist rechtwinklig zur Steckrichtung jeweils in zwei um 90 Grad versetzte Raumrichtungen einzuleiten. </t>
  </si>
  <si>
    <t>BT-LAH-Erp-1350</t>
  </si>
  <si>
    <t>BT-LAH-Erp-1351</t>
  </si>
  <si>
    <t>Stecker bzw. Nachbildung stecken.</t>
  </si>
  <si>
    <t>BT-LAH-Erp-1352</t>
  </si>
  <si>
    <t>Die Krafteinleitung erfolgt am Steckerende mit maximalem Abstand zum Prüfling.</t>
  </si>
  <si>
    <t>BT-LAH-Erp-4301</t>
  </si>
  <si>
    <t xml:space="preserve">Kraft stoßfrei mit 10N/s rechtwinklig zur Steckerrichtung auf Fmax erhöhen.  </t>
  </si>
  <si>
    <t>BT-LAH-Erp-1353</t>
  </si>
  <si>
    <t>BT-LAH-Erp-1357</t>
  </si>
  <si>
    <r>
      <t>3.7.11.3 Messung, Überwachung und Dokumentation</t>
    </r>
    <r>
      <rPr>
        <sz val="11"/>
        <color theme="1"/>
        <rFont val="Calibri"/>
        <family val="2"/>
        <scheme val="minor"/>
      </rPr>
      <t xml:space="preserve">
</t>
    </r>
  </si>
  <si>
    <t>BT-LAH-Erp-444</t>
  </si>
  <si>
    <t>BT-LAH-Erp-445</t>
  </si>
  <si>
    <t>BT-LAH-Erp-3272</t>
  </si>
  <si>
    <r>
      <t>3.7.11.4 Akzeptanzkriterien</t>
    </r>
    <r>
      <rPr>
        <sz val="11"/>
        <color theme="1"/>
        <rFont val="Calibri"/>
        <family val="2"/>
        <scheme val="minor"/>
      </rPr>
      <t xml:space="preserve">
</t>
    </r>
  </si>
  <si>
    <t>BT-LAH-Erp-446</t>
  </si>
  <si>
    <t xml:space="preserve">Die Funktion des Prüflings muss nach Belastung mit dem Sollwert vollständig gegeben sein. </t>
  </si>
  <si>
    <t>BT-LAH-Erp-447</t>
  </si>
  <si>
    <t>BT-LAH-Erp-1359</t>
  </si>
  <si>
    <r>
      <t>3.7.12 Geräuschentwicklung unter Vibration</t>
    </r>
    <r>
      <rPr>
        <sz val="11"/>
        <color theme="1"/>
        <rFont val="Calibri"/>
        <family val="2"/>
        <scheme val="minor"/>
      </rPr>
      <t xml:space="preserve">
</t>
    </r>
  </si>
  <si>
    <t>BT-LAH-Erp-852</t>
  </si>
  <si>
    <r>
      <t>3.7.12.1 Kurzbeschreibung</t>
    </r>
    <r>
      <rPr>
        <sz val="11"/>
        <color theme="1"/>
        <rFont val="Calibri"/>
        <family val="2"/>
        <scheme val="minor"/>
      </rPr>
      <t xml:space="preserve">
</t>
    </r>
  </si>
  <si>
    <t>BT-LAH-Erp-853</t>
  </si>
  <si>
    <t>Ziel ist die Untersuchung der Komponente auf unerwünschte Geräuschentwicklungen durch Fremderregung (z.B. durch Vibrationen der Karosserie am Verbauort).</t>
  </si>
  <si>
    <t>BT-LAH-Erp-854</t>
  </si>
  <si>
    <r>
      <t>3.7.12.2 Prüfablauf, Ansteuerung und Belastung</t>
    </r>
    <r>
      <rPr>
        <sz val="11"/>
        <color theme="1"/>
        <rFont val="Calibri"/>
        <family val="2"/>
        <scheme val="minor"/>
      </rPr>
      <t xml:space="preserve">
</t>
    </r>
  </si>
  <si>
    <t>BT-LAH-Erp-855</t>
  </si>
  <si>
    <t xml:space="preserve">
Prüfaufbau und Prüfumgebung</t>
  </si>
  <si>
    <t>BT-LAH-Erp-3483</t>
  </si>
  <si>
    <t>BT-LAH-Erp-3484</t>
  </si>
  <si>
    <t>Bei größeren Prüflingen ist ein Mindestabstand des Mikrofons von 200mm zur Außenkontur auf jeden Fall einzuhalten. Ansonten gilt der Mikrofonabstand von 500mm zum Mittelpunkt des Prüflings.</t>
  </si>
  <si>
    <t>BT-LAH-Erp-4069</t>
  </si>
  <si>
    <t xml:space="preserve">
Prüfumgebung</t>
  </si>
  <si>
    <t>BT-LAH-Erp-3485</t>
  </si>
  <si>
    <t>Die Prüfung ist in einem Halbfreifeldraum der Genauigkeitsklasse 1 nach DIN EN ISO 3745 durchzuführen.</t>
  </si>
  <si>
    <t>BT-LAH-Erp-3486</t>
  </si>
  <si>
    <t>Freifeldradius: ≥ 1,8 Meter</t>
  </si>
  <si>
    <t>BT-LAH-Erp-3487</t>
  </si>
  <si>
    <t>untere Grenzfrequenz des Raumes fR,Grenz ≤ 100 Hz</t>
  </si>
  <si>
    <t>BT-LAH-Erp-3488</t>
  </si>
  <si>
    <t>Hintergrundruhegeräusch: ≤ 30dB(A)</t>
  </si>
  <si>
    <t>BT-LAH-Erp-3489</t>
  </si>
  <si>
    <t xml:space="preserve">
Aufspannvorrichtung</t>
  </si>
  <si>
    <t>BT-LAH-Erp-3490</t>
  </si>
  <si>
    <t>Die Befestigung des Prüflings ist analog der Einbaulage (Orientierung und Winkellage im Fahrzeug) beim Auftraggeber durchzuführen.</t>
  </si>
  <si>
    <t>BT-LAH-Erp-3492</t>
  </si>
  <si>
    <t>Die Befestigung des Prüflings ist an den Originalbefestigungspunkten vorzunehmen.</t>
  </si>
  <si>
    <t>BT-LAH-Erp-3493</t>
  </si>
  <si>
    <t>Eigenformen (Resonanzen) im Bereich der anregenden Frequenzen sind nicht zulässig.</t>
  </si>
  <si>
    <t>BT-LAH-Erp-3494</t>
  </si>
  <si>
    <t>Der Prüfling wird ausschließlich von der Aufspannvorrichtung gehalten.</t>
  </si>
  <si>
    <t>BT-LAH-Erp-3495</t>
  </si>
  <si>
    <t xml:space="preserve">
Massedummy</t>
  </si>
  <si>
    <t>BT-LAH-Erp-4070</t>
  </si>
  <si>
    <t>Muss im Gewicht und Abmaßen dem Prüfling entsprechen.</t>
  </si>
  <si>
    <t>BT-LAH-Erp-4071</t>
  </si>
  <si>
    <t>Darf keine signifikanten Eigenformen im Anregungsfrequenzbereich besitzen.</t>
  </si>
  <si>
    <t>BT-LAH-Erp-4072</t>
  </si>
  <si>
    <t>Muss an den originalen Befestigungspunkten wie der Prüfling montiert werden.</t>
  </si>
  <si>
    <t>BT-LAH-Erp-4073</t>
  </si>
  <si>
    <t xml:space="preserve">
Mikrofonposition</t>
  </si>
  <si>
    <t>BT-LAH-Erp-3496</t>
  </si>
  <si>
    <t>In der Hauptabstrahlrichtung des Prüflings.</t>
  </si>
  <si>
    <t>BT-LAH-Erp-3497</t>
  </si>
  <si>
    <t>Im Winkel von 45° zur Horizontalen.</t>
  </si>
  <si>
    <t>BT-LAH-Erp-3498</t>
  </si>
  <si>
    <t>Abstand zum Mittelpunkt des Prüflings 500mm.</t>
  </si>
  <si>
    <t>BT-LAH-Erp-3499</t>
  </si>
  <si>
    <t>Abstand zu den äußeren Kanten des Prüflings mindestens 200mm.</t>
  </si>
  <si>
    <t>BT-LAH-Erp-3500</t>
  </si>
  <si>
    <t>Die Bodenfläche unterhalb des Mikrofons ist mit Akustikschaum zu bedecken.</t>
  </si>
  <si>
    <t>BT-LAH-Erp-3501</t>
  </si>
  <si>
    <t>Anregungsprofil</t>
  </si>
  <si>
    <t>BT-LAH-Erp-3502</t>
  </si>
  <si>
    <t>Sinus sweep:	50Hz/min</t>
  </si>
  <si>
    <t>BT-LAH-Erp-3503</t>
  </si>
  <si>
    <t>Frequenzbereich:			10 - 300 Hz</t>
  </si>
  <si>
    <t>BT-LAH-Erp-857</t>
  </si>
  <si>
    <t>Beschleunigungswerte: 		10 - 70 Hz:	10 m/s²</t>
  </si>
  <si>
    <t>BT-LAH-Erp-859</t>
  </si>
  <si>
    <t>70 - 100 Hz: 	8 m/s²</t>
  </si>
  <si>
    <t>BT-LAH-Erp-860</t>
  </si>
  <si>
    <t>100 - 180 Hz: 	5 m/s²</t>
  </si>
  <si>
    <t>BT-LAH-Erp-861</t>
  </si>
  <si>
    <t>180 - 230 Hz	2,5 m/s²</t>
  </si>
  <si>
    <t>BT-LAH-Erp-4074</t>
  </si>
  <si>
    <t>230 - 300 Hz:	1,5 m/s²</t>
  </si>
  <si>
    <t>BT-LAH-Erp-3504</t>
  </si>
  <si>
    <t>Betriebsarten: Fahrenmin und Fahrenmax</t>
  </si>
  <si>
    <t>BT-LAH-Erp-862</t>
  </si>
  <si>
    <t>BT-LAH-Erp-863</t>
  </si>
  <si>
    <t>Vor Beginn der Messungen ist das Mikrofon entsprechend des Abschnitts "Mikrofonposition" mit aufgespanntem Prüfling auszurichten.</t>
  </si>
  <si>
    <t>BT-LAH-Erp-3505</t>
  </si>
  <si>
    <t>1.	Messung: Shaker mit leerer Aufspannvorrichtung</t>
  </si>
  <si>
    <t>BT-LAH-Erp-864</t>
  </si>
  <si>
    <t xml:space="preserve">2.	Messung: Shaker mit Aufspannvorrichtung und Massedummy in Höhe der Prüflingsmasse 	und ähnlicher Geometrie </t>
  </si>
  <si>
    <t>BT-LAH-Erp-865</t>
  </si>
  <si>
    <t>3.	Messung: Shaker mit Prüfling in Aufspannvorrichtung</t>
  </si>
  <si>
    <t>BT-LAH-Erp-866</t>
  </si>
  <si>
    <t>Jede Messung ist 2 mal durchzuführen.</t>
  </si>
  <si>
    <t>BT-LAH-Erp-3506</t>
  </si>
  <si>
    <t xml:space="preserve">Aufgrund der Charakteristik der Messgröße dB(A) ist neben dem Messwert auch der Geräuschpegel subjektiv zu bewerten.   </t>
  </si>
  <si>
    <t>BT-LAH-Erp-867</t>
  </si>
  <si>
    <t>Die Prüfung ist in Einbaulage in x-, y,- und z-Richtung durchzuführen.</t>
  </si>
  <si>
    <t>BT-LAH-Erp-868</t>
  </si>
  <si>
    <r>
      <t>3.7.12.3 Messung, Überwachung und Dokumentation</t>
    </r>
    <r>
      <rPr>
        <sz val="11"/>
        <color theme="1"/>
        <rFont val="Calibri"/>
        <family val="2"/>
        <scheme val="minor"/>
      </rPr>
      <t xml:space="preserve">
</t>
    </r>
  </si>
  <si>
    <t>BT-LAH-Erp-869</t>
  </si>
  <si>
    <t xml:space="preserve">
Grundeinstellungen</t>
  </si>
  <si>
    <t>BT-LAH-Erp-3507</t>
  </si>
  <si>
    <t>auszuwertender Frequenzbereich fR,Grenz - 10kHz</t>
  </si>
  <si>
    <t>BT-LAH-Erp-3508</t>
  </si>
  <si>
    <t>Hochpass: Butterworth Filter, 4ter Ordnung</t>
  </si>
  <si>
    <t>BT-LAH-Erp-3509</t>
  </si>
  <si>
    <t>Tiefpass: Butterworth Filter, 4ter Ordnung</t>
  </si>
  <si>
    <t>BT-LAH-Erp-3510</t>
  </si>
  <si>
    <t>Parameter für die Messungen</t>
  </si>
  <si>
    <t>BT-LAH-Erp-4075</t>
  </si>
  <si>
    <t>Abtastfrequenz ≥ 44,1 kHz</t>
  </si>
  <si>
    <t>BT-LAH-Erp-4076</t>
  </si>
  <si>
    <t>Auflösung ≥ 16bit</t>
  </si>
  <si>
    <t>BT-LAH-Erp-4077</t>
  </si>
  <si>
    <t>Oversampling ≥ 2,4-fach</t>
  </si>
  <si>
    <t>BT-LAH-Erp-4078</t>
  </si>
  <si>
    <t xml:space="preserve">
Parameter für die Signalanalysen</t>
  </si>
  <si>
    <t>BT-LAH-Erp-3511</t>
  </si>
  <si>
    <t>Spitzenwertberechnung Peak Hold</t>
  </si>
  <si>
    <t>BT-LAH-Erp-3512</t>
  </si>
  <si>
    <t>Effektivwertanzeige</t>
  </si>
  <si>
    <t>BT-LAH-Erp-3514</t>
  </si>
  <si>
    <t>Raumkorrekturfilter: Hochpass, 4.Ordnung Bessel Grenzfrequenz = fR,Grenz, wenn keine A Bewertung (hier bei FFT dB(A)) stattfindet</t>
  </si>
  <si>
    <t>BT-LAH-Erp-3515</t>
  </si>
  <si>
    <t xml:space="preserve">
Darstellung der folgenden Diagramme</t>
  </si>
  <si>
    <t>BT-LAH-Erp-3516</t>
  </si>
  <si>
    <t>FFT dB und FFT dB(A):
DFT 4096, 50% Overlap, Henningfenster, Summenpegel dB und dB(A) als Einzelzahl bzw. Pegelbalken.</t>
  </si>
  <si>
    <t>BT-LAH-Erp-3517</t>
  </si>
  <si>
    <t>spezifische Lautheit nach DIN 45631:
	- Frequenzskala: Hz
- Schallfeld: Freifeld</t>
  </si>
  <si>
    <t>BT-LAH-Erp-3518</t>
  </si>
  <si>
    <t>Impulshaltigkeit über Erregerfrequenz / Zeit
Gehörmodell: Impulshaltigkeit, Schrittweite (Auflösung 0,264 Hz)</t>
  </si>
  <si>
    <t>BT-LAH-Erp-3519</t>
  </si>
  <si>
    <t>Lautheit über Erregerfrequenz / Zeit:
DIN 45631/A1 Freifeld, Skalierung sone (Schrittweise 0,264 Hz)</t>
  </si>
  <si>
    <t>BT-LAH-Erp-3520</t>
  </si>
  <si>
    <t>Bei der Berechnung der Einzahlkenngrößen aus Spektren ist der interessierende und der von dem Raum mögliche Frequenzbereich (fR,Grenz bis 10kHz) einzuschränken.</t>
  </si>
  <si>
    <t>BT-LAH-Erp-3521</t>
  </si>
  <si>
    <t>Diese Einschränkung ist im Diagramm anzugeben.</t>
  </si>
  <si>
    <t>BT-LAH-Erp-3522</t>
  </si>
  <si>
    <t>Als Einzahlkenngrößen sind in den Diagrammen anzugeben:</t>
  </si>
  <si>
    <t>BT-LAH-Erp-3523</t>
  </si>
  <si>
    <t>Linearer Summenpegel in dB</t>
  </si>
  <si>
    <t>BT-LAH-Erp-3524</t>
  </si>
  <si>
    <t>A bewerteter Summenpegel in dB(A)</t>
  </si>
  <si>
    <t>BT-LAH-Erp-3525</t>
  </si>
  <si>
    <t>Maximalwert der Lautheit in sone</t>
  </si>
  <si>
    <t>BT-LAH-Erp-3526</t>
  </si>
  <si>
    <t>Mittelwert der Lautheit in sone</t>
  </si>
  <si>
    <t>BT-LAH-Erp-3527</t>
  </si>
  <si>
    <t>Perzentil Lautheit N5 nach DIN 45631/A1</t>
  </si>
  <si>
    <t>BT-LAH-Erp-3528</t>
  </si>
  <si>
    <t>Perzentil Lautheit N95 nach DIN 45631/A1</t>
  </si>
  <si>
    <t>BT-LAH-Erp-3529</t>
  </si>
  <si>
    <t>Quotient aus N5/N95 aus der Berechnung Lautheit über Erregerfrequenz / Zeit</t>
  </si>
  <si>
    <t>BT-LAH-Erp-3530</t>
  </si>
  <si>
    <t>Die Rohdaten der Messungen sind dem Auftraggeber auf Anfrage bereitzustellen</t>
  </si>
  <si>
    <t>BT-LAH-Erp-3531</t>
  </si>
  <si>
    <t>Die grafische Darstellung hat in Form eines vier Quadranten Bildes zu erfolgen. Dabei sind maximal 4 Kurven pro Diagramm zulässig.</t>
  </si>
  <si>
    <t>BT-LAH-Erp-3532</t>
  </si>
  <si>
    <t xml:space="preserve">
Beispielhafte Darstellung der Diagramme</t>
  </si>
  <si>
    <t>BT-LAH-Erp-3533</t>
  </si>
  <si>
    <t>BT-LAH-Erp-3534</t>
  </si>
  <si>
    <r>
      <t>3.7.12.4 Akzeptanzkriterien</t>
    </r>
    <r>
      <rPr>
        <sz val="11"/>
        <color theme="1"/>
        <rFont val="Calibri"/>
        <family val="2"/>
        <scheme val="minor"/>
      </rPr>
      <t xml:space="preserve">
</t>
    </r>
  </si>
  <si>
    <t>BT-LAH-Erp-871</t>
  </si>
  <si>
    <t xml:space="preserve">
Messung 1 Shaker mit leerer Aufspannvorrichtung</t>
  </si>
  <si>
    <t>BT-LAH-Erp-3535</t>
  </si>
  <si>
    <t>Die Eigenformfreiheit (Resonanzen) der Prüfaufbauspannung ist in dem anzuregenden Frequenzbereich nachzuweisen.</t>
  </si>
  <si>
    <t>BT-LAH-Erp-3536</t>
  </si>
  <si>
    <t xml:space="preserve">
Messung 2 Shaker mit Aufspannvorrichtung und Massedummy</t>
  </si>
  <si>
    <t>BT-LAH-Erp-3537</t>
  </si>
  <si>
    <t>maximale Lautheit &lt; 3 sone</t>
  </si>
  <si>
    <t>BT-LAH-Erp-3538</t>
  </si>
  <si>
    <t xml:space="preserve">
Messung 3 Shaker mit Aufspannvorrichtung und Prüfling</t>
  </si>
  <si>
    <t>BT-LAH-Erp-3539</t>
  </si>
  <si>
    <t>Maximalwert &lt; 7 sone</t>
  </si>
  <si>
    <t>BT-LAH-Erp-3540</t>
  </si>
  <si>
    <t>Mittelwert &lt; 3,5 sone</t>
  </si>
  <si>
    <t>BT-LAH-Erp-3541</t>
  </si>
  <si>
    <t>Perzentil Lautheit N5: &lt; 5 sone</t>
  </si>
  <si>
    <t>BT-LAH-Erp-3542</t>
  </si>
  <si>
    <t>Wenn der Quotient aus N5/N95 (aus der Berechnung Lautheit über Erregerfrequenz / Zeit) &gt; 1,1 ist, emittiert der Prüfling ein signifikantes zeitlich variantes Geräusch.</t>
  </si>
  <si>
    <t>BT-LAH-Erp-3543</t>
  </si>
  <si>
    <t>Aufgrund der komplexen Zusammenhänge zwischen der menschlichen Wahrnehmung von Schall als Hörereignis und den physikalischen Schallfeldgrößen ist das Geräusch zusätzlich auch subjektiv zu bewerten.</t>
  </si>
  <si>
    <t>BT-LAH-Erp-4251</t>
  </si>
  <si>
    <t>Eine abschließende Bewertung/Freigabe der akustischen Eigenschaften der Komponente erfolgt beim Auftraggeber im Fahrzeugverbund.</t>
  </si>
  <si>
    <t>BT-LAH-Erp-4252</t>
  </si>
  <si>
    <r>
      <t>3.7.13 Schutz gegen Fremdkörper</t>
    </r>
    <r>
      <rPr>
        <sz val="11"/>
        <color theme="1"/>
        <rFont val="Calibri"/>
        <family val="2"/>
        <scheme val="minor"/>
      </rPr>
      <t xml:space="preserve">
</t>
    </r>
  </si>
  <si>
    <t>BT-LAH-Erp-3283</t>
  </si>
  <si>
    <r>
      <t>3.7.13.1 Kurzbeschreibung</t>
    </r>
    <r>
      <rPr>
        <sz val="11"/>
        <color theme="1"/>
        <rFont val="Calibri"/>
        <family val="2"/>
        <scheme val="minor"/>
      </rPr>
      <t xml:space="preserve">
</t>
    </r>
  </si>
  <si>
    <t>BT-LAH-Erp-3285</t>
  </si>
  <si>
    <t>Ziel der Prüfung ist die Sicherstellung eines ausreichenden Schutzes der Komponente gegen das Eindringen von festen Fremdkörpern.</t>
  </si>
  <si>
    <t>BT-LAH-Erp-3287</t>
  </si>
  <si>
    <r>
      <t>3.7.13.2 Prüfablauf, Ansteuerung und Belastung</t>
    </r>
    <r>
      <rPr>
        <sz val="11"/>
        <color theme="1"/>
        <rFont val="Calibri"/>
        <family val="2"/>
        <scheme val="minor"/>
      </rPr>
      <t xml:space="preserve">
</t>
    </r>
  </si>
  <si>
    <t>BT-LAH-Erp-3288</t>
  </si>
  <si>
    <t>Durchführung der Prüfung nach ISO 20653.</t>
  </si>
  <si>
    <t>BT-LAH-Erp-3289</t>
  </si>
  <si>
    <r>
      <t>3.7.13.3 Messung, Überwachung und Dokumentation</t>
    </r>
    <r>
      <rPr>
        <sz val="11"/>
        <color theme="1"/>
        <rFont val="Calibri"/>
        <family val="2"/>
        <scheme val="minor"/>
      </rPr>
      <t xml:space="preserve">
</t>
    </r>
  </si>
  <si>
    <t>BT-LAH-Erp-3290</t>
  </si>
  <si>
    <t>Die Prüfung ist fotografisch zu Dokumentieren.</t>
  </si>
  <si>
    <t>BT-LAH-Erp-3291</t>
  </si>
  <si>
    <r>
      <t>3.7.13.4 Akzeptanzkriterien</t>
    </r>
    <r>
      <rPr>
        <sz val="11"/>
        <color theme="1"/>
        <rFont val="Calibri"/>
        <family val="2"/>
        <scheme val="minor"/>
      </rPr>
      <t xml:space="preserve">
</t>
    </r>
  </si>
  <si>
    <t>BT-LAH-Erp-3292</t>
  </si>
  <si>
    <t xml:space="preserve">Der im Komponentenlastenheft geforderte Schutzgrad nach ISO 20653 muss erreicht werden. </t>
  </si>
  <si>
    <t>BT-LAH-Erp-3293</t>
  </si>
  <si>
    <t>Es muss Funktionszustand A sichergestellt werden.</t>
  </si>
  <si>
    <t>BT-LAH-Erp-3294</t>
  </si>
  <si>
    <r>
      <t>3.8 Klimatische Anforderungen</t>
    </r>
    <r>
      <rPr>
        <sz val="11"/>
        <color theme="1"/>
        <rFont val="Calibri"/>
        <family val="2"/>
        <scheme val="minor"/>
      </rPr>
      <t xml:space="preserve">
</t>
    </r>
  </si>
  <si>
    <t>BT-LAH-Erp-1666</t>
  </si>
  <si>
    <r>
      <t>3.8.1 Hoch- / Tieftemperaturlagerung</t>
    </r>
    <r>
      <rPr>
        <sz val="11"/>
        <color theme="1"/>
        <rFont val="Calibri"/>
        <family val="2"/>
        <scheme val="minor"/>
      </rPr>
      <t xml:space="preserve">
</t>
    </r>
  </si>
  <si>
    <t>BT-LAH-Erp-1714</t>
  </si>
  <si>
    <r>
      <t>3.8.1.1 Kurzbeschreibung</t>
    </r>
    <r>
      <rPr>
        <sz val="11"/>
        <color theme="1"/>
        <rFont val="Calibri"/>
        <family val="2"/>
        <scheme val="minor"/>
      </rPr>
      <t xml:space="preserve">
</t>
    </r>
  </si>
  <si>
    <t>BT-LAH-Erp-3446</t>
  </si>
  <si>
    <t>BT-LAH-Erp-3447</t>
  </si>
  <si>
    <r>
      <t>3.8.1.2 Prüfablauf, Ansteuerung und Belastung</t>
    </r>
    <r>
      <rPr>
        <sz val="11"/>
        <color theme="1"/>
        <rFont val="Calibri"/>
        <family val="2"/>
        <scheme val="minor"/>
      </rPr>
      <t xml:space="preserve">
</t>
    </r>
  </si>
  <si>
    <t>BT-LAH-Erp-3448</t>
  </si>
  <si>
    <t xml:space="preserve">Zusätzlich zur VW80000 gelten folgende Ergänzungen: </t>
  </si>
  <si>
    <t>BT-LAH-Erp-3449</t>
  </si>
  <si>
    <t>Temperaturgradienten: 4K/min</t>
  </si>
  <si>
    <t>BT-LAH-Erp-3450</t>
  </si>
  <si>
    <r>
      <t>3.8.1.3 Messung, Überwachung und Dokumentation</t>
    </r>
    <r>
      <rPr>
        <sz val="11"/>
        <color theme="1"/>
        <rFont val="Calibri"/>
        <family val="2"/>
        <scheme val="minor"/>
      </rPr>
      <t xml:space="preserve">
</t>
    </r>
  </si>
  <si>
    <t>BT-LAH-Erp-3451</t>
  </si>
  <si>
    <t>BT-LAH-Erp-3452</t>
  </si>
  <si>
    <r>
      <t>3.8.1.4 Akzeptanzkriterien</t>
    </r>
    <r>
      <rPr>
        <sz val="11"/>
        <color theme="1"/>
        <rFont val="Calibri"/>
        <family val="2"/>
        <scheme val="minor"/>
      </rPr>
      <t xml:space="preserve">
</t>
    </r>
  </si>
  <si>
    <t>BT-LAH-Erp-3453</t>
  </si>
  <si>
    <t>BT-LAH-Erp-3454</t>
  </si>
  <si>
    <r>
      <t>3.8.2 Stufentemperaturtest</t>
    </r>
    <r>
      <rPr>
        <sz val="11"/>
        <color theme="1"/>
        <rFont val="Calibri"/>
        <family val="2"/>
        <scheme val="minor"/>
      </rPr>
      <t xml:space="preserve">
</t>
    </r>
  </si>
  <si>
    <t>BT-LAH-Erp-1719</t>
  </si>
  <si>
    <t>BT-LAH-Erp-1731</t>
  </si>
  <si>
    <t>Prüfablauf, Ansteuerung und Belastung:</t>
  </si>
  <si>
    <t>BT-LAH-Erp-3570</t>
  </si>
  <si>
    <t>Abweichend zur Norm VW80000 gilt:
Betriebsart des Prüflings: Während des Parametertests (Funktionstest) Betriebsart Betriebmax, sonst Betriebsart Fahrzeugaufbaumontage</t>
  </si>
  <si>
    <t>BT-LAH-Erp-2304</t>
  </si>
  <si>
    <r>
      <t>3.8.3 Tieftemperaturbetrieb</t>
    </r>
    <r>
      <rPr>
        <sz val="11"/>
        <color theme="1"/>
        <rFont val="Calibri"/>
        <family val="2"/>
        <scheme val="minor"/>
      </rPr>
      <t xml:space="preserve">
</t>
    </r>
  </si>
  <si>
    <t>BT-LAH-Erp-1715</t>
  </si>
  <si>
    <t>BT-LAH-Erp-1727</t>
  </si>
  <si>
    <r>
      <t>3.8.4 Temperaturschock (Komponente)</t>
    </r>
    <r>
      <rPr>
        <sz val="11"/>
        <color theme="1"/>
        <rFont val="Calibri"/>
        <family val="2"/>
        <scheme val="minor"/>
      </rPr>
      <t xml:space="preserve">
</t>
    </r>
  </si>
  <si>
    <t>BT-LAH-Erp-1718</t>
  </si>
  <si>
    <t>BT-LAH-Erp-1730</t>
  </si>
  <si>
    <r>
      <t>3.8.5 Salzsprühnebelprüfung mit Betrieb, Innenraum</t>
    </r>
    <r>
      <rPr>
        <sz val="11"/>
        <color theme="1"/>
        <rFont val="Calibri"/>
        <family val="2"/>
        <scheme val="minor"/>
      </rPr>
      <t xml:space="preserve">
</t>
    </r>
  </si>
  <si>
    <t>BT-LAH-Erp-2139</t>
  </si>
  <si>
    <t>BT-LAH-Erp-2140</t>
  </si>
  <si>
    <r>
      <t>3.8.6 Feuchte Wärme, zyklisch</t>
    </r>
    <r>
      <rPr>
        <sz val="11"/>
        <color theme="1"/>
        <rFont val="Calibri"/>
        <family val="2"/>
        <scheme val="minor"/>
      </rPr>
      <t xml:space="preserve">
</t>
    </r>
  </si>
  <si>
    <t>BT-LAH-Erp-342</t>
  </si>
  <si>
    <r>
      <t>3.8.6.1 Kurzbeschreibung</t>
    </r>
    <r>
      <rPr>
        <sz val="11"/>
        <color theme="1"/>
        <rFont val="Calibri"/>
        <family val="2"/>
        <scheme val="minor"/>
      </rPr>
      <t xml:space="preserve">
</t>
    </r>
  </si>
  <si>
    <t>BT-LAH-Erp-343</t>
  </si>
  <si>
    <t>BT-LAH-Erp-2308</t>
  </si>
  <si>
    <r>
      <t>3.8.6.2 Prüfablauf, Ansteuerung und Belastung</t>
    </r>
    <r>
      <rPr>
        <sz val="11"/>
        <color theme="1"/>
        <rFont val="Calibri"/>
        <family val="2"/>
        <scheme val="minor"/>
      </rPr>
      <t xml:space="preserve">
</t>
    </r>
  </si>
  <si>
    <t>BT-LAH-Erp-346</t>
  </si>
  <si>
    <t>BT-LAH-Erp-2309</t>
  </si>
  <si>
    <t>Für die Prüfung sind die Prüflinge mit Befestigungsschrauben zu versehen.  Die Materialpaarung muss der Serienkombination entsprechen.</t>
  </si>
  <si>
    <t>BT-LAH-Erp-348</t>
  </si>
  <si>
    <t>Dies dient zur Darstellung des Korrosionsverhaltens zwischen Prüfling und Schraube.</t>
  </si>
  <si>
    <t>BT-LAH-Erp-1104</t>
  </si>
  <si>
    <t>Es sind die Seriensteckverbinder zu verwenden.</t>
  </si>
  <si>
    <t>BT-LAH-Erp-349</t>
  </si>
  <si>
    <t>Die Prüflinge sind in Einbaulage zu prüfen.</t>
  </si>
  <si>
    <t>BT-LAH-Erp-350</t>
  </si>
  <si>
    <r>
      <t>3.8.6.3 Messung, Überwachung und Dokumentation</t>
    </r>
    <r>
      <rPr>
        <sz val="11"/>
        <color theme="1"/>
        <rFont val="Calibri"/>
        <family val="2"/>
        <scheme val="minor"/>
      </rPr>
      <t xml:space="preserve">
</t>
    </r>
  </si>
  <si>
    <t>BT-LAH-Erp-351</t>
  </si>
  <si>
    <t>BT-LAH-Erp-2310</t>
  </si>
  <si>
    <t>Kontinuierliche Überwachung aller Ein- und Ausgänge während der Prüfung mit geeigneter Abtastrate</t>
  </si>
  <si>
    <t>BT-LAH-Erp-1786</t>
  </si>
  <si>
    <t>Nach der Prüfung sind die Prüflinge zu analysieren:</t>
  </si>
  <si>
    <t>BT-LAH-Erp-353</t>
  </si>
  <si>
    <t>Analyse auf Feuchtigkeitseintritt nach der Prüfung</t>
  </si>
  <si>
    <t>BT-LAH-Erp-354</t>
  </si>
  <si>
    <t>Bei dichten Prüflingen ist deren Dichtigkeit zu prüfen (mittels Luftdruck, Eintauchen in Wasser,…)</t>
  </si>
  <si>
    <t>BT-LAH-Erp-356</t>
  </si>
  <si>
    <t>Untersuchung der Komponente auf Migrations- und Verunreinigungsspuren auf der Leiterplatte sowie an Kl.30 liegenden Bauelementen (Mikroskop).</t>
  </si>
  <si>
    <t>BT-LAH-Erp-357</t>
  </si>
  <si>
    <t>Die Leitfähigkeit des Wassers welches zur Erzeugung der Luftfeuchte verwendet wird ist im Prüfbericht zu dokumentieren.</t>
  </si>
  <si>
    <t>BT-LAH-Erp-3602</t>
  </si>
  <si>
    <r>
      <t>3.8.6.4 Akzeptanzkriterien</t>
    </r>
    <r>
      <rPr>
        <sz val="11"/>
        <color theme="1"/>
        <rFont val="Calibri"/>
        <family val="2"/>
        <scheme val="minor"/>
      </rPr>
      <t xml:space="preserve">
</t>
    </r>
  </si>
  <si>
    <t>BT-LAH-Erp-359</t>
  </si>
  <si>
    <t>BT-LAH-Erp-2311</t>
  </si>
  <si>
    <t>Die Prüflinge dürfen weder während, noch nach der Prüfung (z.B. in Folgetests) Fehlfunktionen oder Defekte zeigen (= Funktionszustand A).</t>
  </si>
  <si>
    <t>BT-LAH-Erp-360</t>
  </si>
  <si>
    <t>Die Ruhestromaufnahme darf die definierten Grenzen / Verläufe nicht überschreiten.</t>
  </si>
  <si>
    <t>BT-LAH-Erp-361</t>
  </si>
  <si>
    <t>Es dürfen im Ruhezustand keine Signale generiert werden, die Komponenten im Fahrzeug wecken können.</t>
  </si>
  <si>
    <t>BT-LAH-Erp-362</t>
  </si>
  <si>
    <t>Es dürfen keine Migrations- oder Korrosionsspuren entstehen.</t>
  </si>
  <si>
    <t>BT-LAH-Erp-363</t>
  </si>
  <si>
    <t>Bei Kunststoffen dürfen die spezifizierten mechanischen, elektrischen, chemischen und optischen Eigenschaften durch Hydrolyse nicht verletzt werden.</t>
  </si>
  <si>
    <t>BT-LAH-Erp-358</t>
  </si>
  <si>
    <r>
      <t>3.8.7 Feuchte Wärme, zyklisch (mit Frost)</t>
    </r>
    <r>
      <rPr>
        <sz val="11"/>
        <color theme="1"/>
        <rFont val="Calibri"/>
        <family val="2"/>
        <scheme val="minor"/>
      </rPr>
      <t xml:space="preserve">
</t>
    </r>
  </si>
  <si>
    <t>BT-LAH-Erp-2141</t>
  </si>
  <si>
    <r>
      <t>3.8.7.1 Kurzbeschreibung</t>
    </r>
    <r>
      <rPr>
        <sz val="11"/>
        <color theme="1"/>
        <rFont val="Calibri"/>
        <family val="2"/>
        <scheme val="minor"/>
      </rPr>
      <t xml:space="preserve">
</t>
    </r>
  </si>
  <si>
    <t>BT-LAH-Erp-2312</t>
  </si>
  <si>
    <t xml:space="preserve">Zusätzlich zur VW 80000 gelten folgende Ergänzungen:
</t>
  </si>
  <si>
    <t>BT-LAH-Erp-2316</t>
  </si>
  <si>
    <t xml:space="preserve">Es soll durch den Auftragnehmer die Robustheit der Prüflinge gegen die Effekte von Feuchteaufnahme sowie von möglicher Betauung nachgewiesen werden. </t>
  </si>
  <si>
    <t>BT-LAH-Erp-2317</t>
  </si>
  <si>
    <t>Die Auswirkungen von Betauungseffekten hängen unter anderem von der Fertigungsqualität der Leiterplatten, der Qualität des Lötprozesses, vom Schaltungslayout und vom Schaltungsentwurf ab.</t>
  </si>
  <si>
    <t>BT-LAH-Erp-2318</t>
  </si>
  <si>
    <r>
      <t>3.8.7.2 Prüfablauf, Ansteuerung und Belastung</t>
    </r>
    <r>
      <rPr>
        <sz val="11"/>
        <color theme="1"/>
        <rFont val="Calibri"/>
        <family val="2"/>
        <scheme val="minor"/>
      </rPr>
      <t xml:space="preserve">
</t>
    </r>
  </si>
  <si>
    <t>BT-LAH-Erp-2313</t>
  </si>
  <si>
    <t>BT-LAH-Erp-2320</t>
  </si>
  <si>
    <t>BT-LAH-Erp-2321</t>
  </si>
  <si>
    <t>BT-LAH-Erp-2322</t>
  </si>
  <si>
    <t>BT-LAH-Erp-2323</t>
  </si>
  <si>
    <t>BT-LAH-Erp-2324</t>
  </si>
  <si>
    <r>
      <t>3.8.7.3 Messung, Überwachung und Dokumentation</t>
    </r>
    <r>
      <rPr>
        <sz val="11"/>
        <color theme="1"/>
        <rFont val="Calibri"/>
        <family val="2"/>
        <scheme val="minor"/>
      </rPr>
      <t xml:space="preserve">
</t>
    </r>
  </si>
  <si>
    <t>BT-LAH-Erp-2314</t>
  </si>
  <si>
    <t>BT-LAH-Erp-2325</t>
  </si>
  <si>
    <t>Kontinuierliche Überwachung des Ruhestromes je Prüfling in Off-Grid Parkenmin, mit Ausweisen der Min-, Max- und Mittelwerte, sowie Darstellung im halblogarithmischen Diagramm mit überlagerter Temperaturkurve.</t>
  </si>
  <si>
    <t>BT-LAH-Erp-2326</t>
  </si>
  <si>
    <t>BT-LAH-Erp-2327</t>
  </si>
  <si>
    <t>BT-LAH-Erp-2330</t>
  </si>
  <si>
    <t>BT-LAH-Erp-2331</t>
  </si>
  <si>
    <t>BT-LAH-Erp-2333</t>
  </si>
  <si>
    <t>BT-LAH-Erp-2334</t>
  </si>
  <si>
    <r>
      <t>3.8.7.4 Akzeptanzkriterien</t>
    </r>
    <r>
      <rPr>
        <sz val="11"/>
        <color theme="1"/>
        <rFont val="Calibri"/>
        <family val="2"/>
        <scheme val="minor"/>
      </rPr>
      <t xml:space="preserve">
</t>
    </r>
  </si>
  <si>
    <t>BT-LAH-Erp-2315</t>
  </si>
  <si>
    <t>BT-LAH-Erp-2336</t>
  </si>
  <si>
    <t>Die Prüflinge dürfen weder während, noch nach der Prüfung (z.B. in Folgetests) Fehlfunktionen oder Defekte zeigen (Funktionszustand A).</t>
  </si>
  <si>
    <t>BT-LAH-Erp-2337</t>
  </si>
  <si>
    <t>BT-LAH-Erp-2338</t>
  </si>
  <si>
    <t>BT-LAH-Erp-2339</t>
  </si>
  <si>
    <t>BT-LAH-Erp-2340</t>
  </si>
  <si>
    <t>BT-LAH-Erp-2335</t>
  </si>
  <si>
    <r>
      <t>3.8.8 Wasserschutz - IPX0 bis IPX6K</t>
    </r>
    <r>
      <rPr>
        <sz val="11"/>
        <color theme="1"/>
        <rFont val="Calibri"/>
        <family val="2"/>
        <scheme val="minor"/>
      </rPr>
      <t xml:space="preserve">
</t>
    </r>
  </si>
  <si>
    <t>BT-LAH-Erp-1804</t>
  </si>
  <si>
    <r>
      <t>3.8.8.1 Kurzbeschreibung</t>
    </r>
    <r>
      <rPr>
        <sz val="11"/>
        <color theme="1"/>
        <rFont val="Calibri"/>
        <family val="2"/>
        <scheme val="minor"/>
      </rPr>
      <t xml:space="preserve">
</t>
    </r>
  </si>
  <si>
    <t>BT-LAH-Erp-1807</t>
  </si>
  <si>
    <t>BT-LAH-Erp-2341</t>
  </si>
  <si>
    <t>Geprüft wird die Robustheit des Prüflings und des Steckerbereichs gegen das Eindringen von Wasser.</t>
  </si>
  <si>
    <t>BT-LAH-Erp-1808</t>
  </si>
  <si>
    <r>
      <t>3.8.8.2 Prüfablauf, Ansteuerung und Belastung</t>
    </r>
    <r>
      <rPr>
        <sz val="11"/>
        <color theme="1"/>
        <rFont val="Calibri"/>
        <family val="2"/>
        <scheme val="minor"/>
      </rPr>
      <t xml:space="preserve">
</t>
    </r>
  </si>
  <si>
    <t>BT-LAH-Erp-1809</t>
  </si>
  <si>
    <t>Prüfablauf, Ansteuerung und Belastung siehe VW 80000 Abschnitt Prüfung.</t>
  </si>
  <si>
    <t>BT-LAH-Erp-2342</t>
  </si>
  <si>
    <r>
      <t>3.8.8.3 Messung, Überwachung und Dokumentation</t>
    </r>
    <r>
      <rPr>
        <sz val="11"/>
        <color theme="1"/>
        <rFont val="Calibri"/>
        <family val="2"/>
        <scheme val="minor"/>
      </rPr>
      <t xml:space="preserve">
</t>
    </r>
  </si>
  <si>
    <t>BT-LAH-Erp-1812</t>
  </si>
  <si>
    <t>BT-LAH-Erp-2343</t>
  </si>
  <si>
    <t>Signaländerungen während des Tests sind zu dokumentieren.</t>
  </si>
  <si>
    <t>BT-LAH-Erp-1813</t>
  </si>
  <si>
    <t>Nach der Prüfung muss eine Sichtprüfung des Prüflings bzgl. eingedrungenem Wasser durchgeführt werden.</t>
  </si>
  <si>
    <t>BT-LAH-Erp-1818</t>
  </si>
  <si>
    <t>Das Ergebnis der Sichtprüfung des geöffneten Prüflings ist fotographisch festzuhalten.</t>
  </si>
  <si>
    <t>BT-LAH-Erp-1837</t>
  </si>
  <si>
    <r>
      <t>3.8.8.4 Akzeptanzkriterien</t>
    </r>
    <r>
      <rPr>
        <sz val="11"/>
        <color theme="1"/>
        <rFont val="Calibri"/>
        <family val="2"/>
        <scheme val="minor"/>
      </rPr>
      <t xml:space="preserve">
</t>
    </r>
  </si>
  <si>
    <t>BT-LAH-Erp-1814</t>
  </si>
  <si>
    <t>BT-LAH-Erp-2344</t>
  </si>
  <si>
    <t>BT-LAH-Erp-1815</t>
  </si>
  <si>
    <t>Signaländerungen während des Tests sind nicht zulässig.</t>
  </si>
  <si>
    <t>BT-LAH-Erp-1816</t>
  </si>
  <si>
    <t>Das Eindringen von Wasser in die Komponente ist nicht zulässig.</t>
  </si>
  <si>
    <t>BT-LAH-Erp-1817</t>
  </si>
  <si>
    <t>Eine Entlüftung über Stecker ist nicht zulässig.</t>
  </si>
  <si>
    <t>BT-LAH-Erp-2152</t>
  </si>
  <si>
    <r>
      <t>3.8.9 Feuchte Wärme konstant</t>
    </r>
    <r>
      <rPr>
        <sz val="11"/>
        <color theme="1"/>
        <rFont val="Calibri"/>
        <family val="2"/>
        <scheme val="minor"/>
      </rPr>
      <t xml:space="preserve">
</t>
    </r>
  </si>
  <si>
    <t>BT-LAH-Erp-2145</t>
  </si>
  <si>
    <t>Diese Prüfung ist wie in der Norm VW80000 beschrieben mit Schärfegrad 1 durchzuführen.</t>
  </si>
  <si>
    <t>BT-LAH-Erp-2146</t>
  </si>
  <si>
    <r>
      <t>3.8.10 Temperaturschock (ohne Gehäuse)</t>
    </r>
    <r>
      <rPr>
        <sz val="11"/>
        <color theme="1"/>
        <rFont val="Calibri"/>
        <family val="2"/>
        <scheme val="minor"/>
      </rPr>
      <t xml:space="preserve">
</t>
    </r>
  </si>
  <si>
    <t>BT-LAH-Erp-2116</t>
  </si>
  <si>
    <r>
      <t>3.8.10.1 Kurzbeschreibung</t>
    </r>
    <r>
      <rPr>
        <sz val="11"/>
        <color theme="1"/>
        <rFont val="Calibri"/>
        <family val="2"/>
        <scheme val="minor"/>
      </rPr>
      <t xml:space="preserve">
</t>
    </r>
  </si>
  <si>
    <t>BT-LAH-Erp-4264</t>
  </si>
  <si>
    <t>Kurzbeschreibung siehe Norm VW 80000 Kapitel Zweck.</t>
  </si>
  <si>
    <t>BT-LAH-Erp-4265</t>
  </si>
  <si>
    <r>
      <t>3.8.10.2 Prüfablauf, Ansteuerung und Belastung</t>
    </r>
    <r>
      <rPr>
        <sz val="11"/>
        <color theme="1"/>
        <rFont val="Calibri"/>
        <family val="2"/>
        <scheme val="minor"/>
      </rPr>
      <t xml:space="preserve">
</t>
    </r>
  </si>
  <si>
    <t>BT-LAH-Erp-4266</t>
  </si>
  <si>
    <t>BT-LAH-Erp-4267</t>
  </si>
  <si>
    <t>Abweichend zur Norm VW 80000 gilt:</t>
  </si>
  <si>
    <t>BT-LAH-Erp-4268</t>
  </si>
  <si>
    <r>
      <t>3.8.10.3 Messung, Überwachung und Dokumentation</t>
    </r>
    <r>
      <rPr>
        <sz val="11"/>
        <color theme="1"/>
        <rFont val="Calibri"/>
        <family val="2"/>
        <scheme val="minor"/>
      </rPr>
      <t xml:space="preserve">
</t>
    </r>
  </si>
  <si>
    <t>BT-LAH-Erp-4271</t>
  </si>
  <si>
    <t>Messung, Überwachung und Dokumentation siehe Norm VW 80000.</t>
  </si>
  <si>
    <t>BT-LAH-Erp-4272</t>
  </si>
  <si>
    <r>
      <t>3.8.10.4 Akzeptanzkriterien</t>
    </r>
    <r>
      <rPr>
        <sz val="11"/>
        <color theme="1"/>
        <rFont val="Calibri"/>
        <family val="2"/>
        <scheme val="minor"/>
      </rPr>
      <t xml:space="preserve">
</t>
    </r>
  </si>
  <si>
    <t>BT-LAH-Erp-4273</t>
  </si>
  <si>
    <t>Ergänzend zur Norm VW 80000 gilt:</t>
  </si>
  <si>
    <t>BT-LAH-Erp-4274</t>
  </si>
  <si>
    <t xml:space="preserve">Der Nachweis über die Robustheit der Lötverbindungen, ist nach Abstimmung mit dem Auftraggeber, durch metallographische Analysen (Schliffbilder) an definierten Lötverbindungen zu erbringen.	</t>
  </si>
  <si>
    <t>BT-LAH-Erp-4275</t>
  </si>
  <si>
    <t>Die Definition durch den Temperaturschock besonders belasteter sowie optisch auffälliger Lötverbindungen muss durch den Auftragnehmer vorgeschlagen und in Abstimmung mit dem Auftraggeber erfolgen.</t>
  </si>
  <si>
    <t>BT-LAH-Erp-4276</t>
  </si>
  <si>
    <t>Nach 300 Zyklen ist eine optische Kontrolle durchzuführen.</t>
  </si>
  <si>
    <t>BT-LAH-Erp-4278</t>
  </si>
  <si>
    <t>Es ist die jeweilige Mitte der Lötverbindung zu bewerten.</t>
  </si>
  <si>
    <t>BT-LAH-Erp-4279</t>
  </si>
  <si>
    <t>Für eine Zyklenanzahl &lt; 300 sind Risse in Lötverbindungen nicht zulässig.</t>
  </si>
  <si>
    <t>BT-LAH-Erp-4280</t>
  </si>
  <si>
    <t>Für eine Zyklenanzahl &gt; 300 sind Risse in jeder einzelnen Lötverbindung, deren kumulierte Gesamtlänge &gt; 50% beträgt, nicht zulässig.</t>
  </si>
  <si>
    <t>BT-LAH-Erp-4281</t>
  </si>
  <si>
    <t>Rissbildung in der Leiterplattenoberfläche (Basismaterial, Lötstopplack usw.) ist nicht zulässig.</t>
  </si>
  <si>
    <t>BT-LAH-Erp-4282</t>
  </si>
  <si>
    <r>
      <t>3.8.11 Schadgasprüfung</t>
    </r>
    <r>
      <rPr>
        <sz val="11"/>
        <color theme="1"/>
        <rFont val="Calibri"/>
        <family val="2"/>
        <scheme val="minor"/>
      </rPr>
      <t xml:space="preserve">
</t>
    </r>
  </si>
  <si>
    <t>BT-LAH-Erp-2119</t>
  </si>
  <si>
    <t>BT-LAH-Erp-2121</t>
  </si>
  <si>
    <r>
      <t>3.8.12 Thermische Leistungsfähigkeit</t>
    </r>
    <r>
      <rPr>
        <sz val="11"/>
        <color theme="1"/>
        <rFont val="Calibri"/>
        <family val="2"/>
        <scheme val="minor"/>
      </rPr>
      <t xml:space="preserve">
</t>
    </r>
  </si>
  <si>
    <t>BT-LAH-Erp-547</t>
  </si>
  <si>
    <r>
      <t>3.8.12.1 Kurzbeschreibung</t>
    </r>
    <r>
      <rPr>
        <sz val="11"/>
        <color theme="1"/>
        <rFont val="Calibri"/>
        <family val="2"/>
        <scheme val="minor"/>
      </rPr>
      <t xml:space="preserve">
</t>
    </r>
  </si>
  <si>
    <t>BT-LAH-Erp-548</t>
  </si>
  <si>
    <r>
      <t>3.8.12.2 Prüfteil 1: Thermographie</t>
    </r>
    <r>
      <rPr>
        <sz val="11"/>
        <color theme="1"/>
        <rFont val="Calibri"/>
        <family val="2"/>
        <scheme val="minor"/>
      </rPr>
      <t xml:space="preserve">
</t>
    </r>
  </si>
  <si>
    <t>BT-LAH-Erp-550</t>
  </si>
  <si>
    <r>
      <t>3.8.12.2.1 Prüfablauf, Ansteuerung und Belastung</t>
    </r>
    <r>
      <rPr>
        <sz val="11"/>
        <color theme="1"/>
        <rFont val="Calibri"/>
        <family val="2"/>
        <scheme val="minor"/>
      </rPr>
      <t xml:space="preserve">
</t>
    </r>
  </si>
  <si>
    <t>BT-LAH-Erp-551</t>
  </si>
  <si>
    <t xml:space="preserve">Beaufschlagung der Prüfteile mit worst-case Prüfparameter (Versorgungsspannung, Bestrahlung, Leuchtstärke, Hell / Dunkel Bild, etc.) bis sich ein thermisches Gleichgewicht einstellt. </t>
  </si>
  <si>
    <t>BT-LAH-Erp-552</t>
  </si>
  <si>
    <t xml:space="preserve">Per Thermographiemessung sind an geöffneten Prüflingen / Prüflingsbauteilen (die für definierte Abstrahlcharakteristik lackiert werden) in Raumtemperatur die Temperaturverteilungen im durchtemperierten, eingeschwungenen Zustand zu erfassen. </t>
  </si>
  <si>
    <t>BT-LAH-Erp-553</t>
  </si>
  <si>
    <t>Das zu vermessende Gerät muss so angeordnet werden, dass die Messwerte nicht durch Luftbewegungen verfälscht werden. Das Gerät könnte dazu z.B. in eine nach oben offene Box gegeben werden. Eine andere Möglichkeit ist, z.B. den Gehäusedeckel des Gerätes sehr kurz vor der Aufnahme zu entfernen.</t>
  </si>
  <si>
    <t>BT-LAH-Erp-1785</t>
  </si>
  <si>
    <t>Bei verbauten Leiterplatten ist jede Leiterplatten-Seite je verbauter Platine aufzunehmen.</t>
  </si>
  <si>
    <t>BT-LAH-Erp-1779</t>
  </si>
  <si>
    <r>
      <t>3.8.12.2.2 Messung, Überwachung und Dokumentation</t>
    </r>
    <r>
      <rPr>
        <sz val="11"/>
        <color theme="1"/>
        <rFont val="Calibri"/>
        <family val="2"/>
        <scheme val="minor"/>
      </rPr>
      <t xml:space="preserve">
</t>
    </r>
  </si>
  <si>
    <t>BT-LAH-Erp-554</t>
  </si>
  <si>
    <t>Messung per Thermographiekamera.</t>
  </si>
  <si>
    <t>BT-LAH-Erp-555</t>
  </si>
  <si>
    <t>Dokumentation per Falschfarbeninfrarotbildern aus durchtemperiertem Zustand, incl. Temperaturlegende.</t>
  </si>
  <si>
    <t>BT-LAH-Erp-556</t>
  </si>
  <si>
    <t>Markierung der ausgewählten Temperaturmessstellen zum Prüfteil 2 im Infrarotbild.</t>
  </si>
  <si>
    <t>BT-LAH-Erp-557</t>
  </si>
  <si>
    <t>Dokumentation der Parameter und Einstellungen der Kamera zum Zeitpunkt der Aufnahmen.</t>
  </si>
  <si>
    <t>BT-LAH-Erp-1780</t>
  </si>
  <si>
    <r>
      <t>3.8.12.2.3 Akzeptanzkriterien</t>
    </r>
    <r>
      <rPr>
        <sz val="11"/>
        <color theme="1"/>
        <rFont val="Calibri"/>
        <family val="2"/>
        <scheme val="minor"/>
      </rPr>
      <t xml:space="preserve">
</t>
    </r>
  </si>
  <si>
    <t>BT-LAH-Erp-558</t>
  </si>
  <si>
    <t xml:space="preserve">Aus den Thermographieergebnissen müssen, gemeinsam mit der verantwortlichen Reliability Abteilung des Auftraggebers, die Messstellen für Prüfteil 2 abgeleitet werden.
</t>
  </si>
  <si>
    <t>BT-LAH-Erp-559</t>
  </si>
  <si>
    <t>Es dürfen keine wesentlichen Wärmeeinträge auf Bauteile durch benachbart / gegenüber platzierte Wärmequellen erfolgen.</t>
  </si>
  <si>
    <t>BT-LAH-Erp-560</t>
  </si>
  <si>
    <t>Die auftretenden Temperaturdifferenzen an Hotspots gegen deren Umgebung müssen hinsichtlich ihrer Auswirkung auf die Komponentenlebensdauern bewertet werden (zyklisches Auftreten, Temperaturhub in Summe zur erwartenden Innentemperatur des Gerätes, Lastkombinationen, …).</t>
  </si>
  <si>
    <t>BT-LAH-Erp-561</t>
  </si>
  <si>
    <r>
      <t>3.8.12.3 Prüfteil 2: Temperaturmessung</t>
    </r>
    <r>
      <rPr>
        <sz val="11"/>
        <color theme="1"/>
        <rFont val="Calibri"/>
        <family val="2"/>
        <scheme val="minor"/>
      </rPr>
      <t xml:space="preserve">
</t>
    </r>
  </si>
  <si>
    <t>BT-LAH-Erp-562</t>
  </si>
  <si>
    <r>
      <t>3.8.12.3.1 Prüfablauf, Ansteuerung und Belastung</t>
    </r>
    <r>
      <rPr>
        <sz val="11"/>
        <color theme="1"/>
        <rFont val="Calibri"/>
        <family val="2"/>
        <scheme val="minor"/>
      </rPr>
      <t xml:space="preserve">
</t>
    </r>
  </si>
  <si>
    <t>BT-LAH-Erp-563</t>
  </si>
  <si>
    <t>Die Prüflinge sind ähnlich ihrem Verbau im Fahrzeug thermisch zu isolieren (Wind-, Konvektionsschutz).</t>
  </si>
  <si>
    <t>BT-LAH-Erp-564</t>
  </si>
  <si>
    <t>Prüfung mit Bauraumnachbildung</t>
  </si>
  <si>
    <t>BT-LAH-Erp-1468</t>
  </si>
  <si>
    <t xml:space="preserve">Die Prüfung der thermischen Leistungsfähigkeit ist mit einer Nachbildung der Bauraumsituation entsprechend  der Verbausituation im Zielfahrzeug durchzuführen. </t>
  </si>
  <si>
    <t>BT-LAH-Erp-1461</t>
  </si>
  <si>
    <t>Während der Prüfung  simuliert die Bauraumnachbildung eine der im Zielfahrzeug entsprechende Konvektion (Wärmeabfuhr) am Bauteil.</t>
  </si>
  <si>
    <t>BT-LAH-Erp-1462</t>
  </si>
  <si>
    <t xml:space="preserve">Die korrekte Nachbildung der Konvektion im Zielfahrzeug ist durch vergleichende Temperaturmessungen des Bauteils in der Bauraumnachbildung und des im Zielfahrzeug verbauten  Bauteils zu verifizieren: </t>
  </si>
  <si>
    <t>BT-LAH-Erp-1463</t>
  </si>
  <si>
    <t>gleichzeitiger Betrieb des Bauteils im Zielfahrzeug und in der Bauraumnachbildung</t>
  </si>
  <si>
    <t>BT-LAH-Erp-1465</t>
  </si>
  <si>
    <t>gleiche Temperaturmessstellen in beiden Bauteilen an kritischen Bauelementen im Innenraum und jeweils an der Bauteiloberfläche</t>
  </si>
  <si>
    <t>BT-LAH-Erp-1466</t>
  </si>
  <si>
    <t>gleiche Betriebszustände (u.a. mit maximaler Eigenerwärmung)</t>
  </si>
  <si>
    <t>BT-LAH-Erp-1467</t>
  </si>
  <si>
    <t xml:space="preserve">Bei mehreren Zielfahrzeugen ist die kritischste Verbausituation zu prüfen.
</t>
  </si>
  <si>
    <t>BT-LAH-Erp-1469</t>
  </si>
  <si>
    <t>Das Regelverhalten der Komponente bei Überschreiten von Tmax ist zu dokumentieren. Zu diesem Zweck ist die Komponente bei der Umgebungstemperatur Tmax +15K für die Dauer von 10 Temperaturregelzyklen zu betreiben.</t>
  </si>
  <si>
    <t>BT-LAH-Erp-3103</t>
  </si>
  <si>
    <r>
      <t>3.8.12.3.2 Messung, Überwachung und Dokumentation</t>
    </r>
    <r>
      <rPr>
        <sz val="11"/>
        <color theme="1"/>
        <rFont val="Calibri"/>
        <family val="2"/>
        <scheme val="minor"/>
      </rPr>
      <t xml:space="preserve">
</t>
    </r>
  </si>
  <si>
    <t>BT-LAH-Erp-566</t>
  </si>
  <si>
    <t xml:space="preserve">An kritischen Bauelementen (Prozessoren, Treiber, Displays, Steckerpins, Gehäuseoberfläche, etc.) sowie an weiteren Hotspots, die in der vorangegangenen Thermographie erkennbar wurden, sind die Temperaturen und deren zeitlicher Verlauf in Abstimmung mit der für Robust Design / Reliability zuständigen Fachabteilung des Auftragsgebers zu messen und aufzuzeichnen. </t>
  </si>
  <si>
    <t>BT-LAH-Erp-567</t>
  </si>
  <si>
    <t>Zeitgleich sollen komponenteninterne Messwerte protokolliert werden.</t>
  </si>
  <si>
    <t>BT-LAH-Erp-1113</t>
  </si>
  <si>
    <t>Dokumentation:</t>
  </si>
  <si>
    <t>BT-LAH-Erp-568</t>
  </si>
  <si>
    <t>Fotos der Temperaturmessstellen</t>
  </si>
  <si>
    <t>BT-LAH-Erp-569</t>
  </si>
  <si>
    <t>Beschreibung / Foto der angewandten thermischen Isolation</t>
  </si>
  <si>
    <t>BT-LAH-Erp-570</t>
  </si>
  <si>
    <t>Beschreibung des elektrischen Betriebs und der mechanischen Belastung</t>
  </si>
  <si>
    <t>BT-LAH-Erp-571</t>
  </si>
  <si>
    <t>Nennung der gefundenen Fehlerspeichereinträge</t>
  </si>
  <si>
    <t>BT-LAH-Erp-572</t>
  </si>
  <si>
    <t>Diagramme der gemessenen Temperaturen (Messstellen und schaltungsinterne Sensoren)</t>
  </si>
  <si>
    <t>BT-LAH-Erp-573</t>
  </si>
  <si>
    <t>Komponenteninterne Temperaturmesswerte sind den entsprechenden Messwerten der zusätzlich implementierten Temperatursensoren gegenüber zu stellen und zu bewerten</t>
  </si>
  <si>
    <t>BT-LAH-Erp-1525</t>
  </si>
  <si>
    <t>Es ist mindestens eine Referenzmessstelle mit aufzunehmen, die die eingestellte Tmax nachweist.</t>
  </si>
  <si>
    <t>BT-LAH-Erp-1781</t>
  </si>
  <si>
    <t>Es ist eine auswertbare Darstellung zu wählen (z.B. Wertebereich, Farbgebung, etc. in Auswertungen). Die Graphendarstellung muss so gewählt werden, dass Messpunkte in erforderlicher Genauigkeit abgelesen werden können.</t>
  </si>
  <si>
    <t>BT-LAH-Erp-1784</t>
  </si>
  <si>
    <r>
      <t>3.8.12.3.3 Akzeptanzkriterien</t>
    </r>
    <r>
      <rPr>
        <sz val="11"/>
        <color theme="1"/>
        <rFont val="Calibri"/>
        <family val="2"/>
        <scheme val="minor"/>
      </rPr>
      <t xml:space="preserve">
</t>
    </r>
  </si>
  <si>
    <t>BT-LAH-Erp-574</t>
  </si>
  <si>
    <t>Die Geräte müssen sämtliche Funktionsanforderungen erfüllen.</t>
  </si>
  <si>
    <t>BT-LAH-Erp-575</t>
  </si>
  <si>
    <t>Die Geräte dürfen nur genau in die Schutzzustände in genau den definierten Grenzen übergehen, die in ihrer Funktionsbeschreibung definiert sind.</t>
  </si>
  <si>
    <t>BT-LAH-Erp-576</t>
  </si>
  <si>
    <t>Komponentenbauteile dürfen nie außerhalb ihrer Temperaturspezifikation betrieben werden.</t>
  </si>
  <si>
    <t>BT-LAH-Erp-577</t>
  </si>
  <si>
    <t>Die maximal zulässige Gehäuseoberflächentemperatur TGehäuse,max darf nicht überschritten werden.</t>
  </si>
  <si>
    <t>BT-LAH-Erp-4283</t>
  </si>
  <si>
    <r>
      <t>3.8.13 Schadgasprüfung - Dendritisches Wachstum</t>
    </r>
    <r>
      <rPr>
        <sz val="11"/>
        <color theme="1"/>
        <rFont val="Calibri"/>
        <family val="2"/>
        <scheme val="minor"/>
      </rPr>
      <t xml:space="preserve">
</t>
    </r>
  </si>
  <si>
    <t>BT-LAH-Erp-4081</t>
  </si>
  <si>
    <r>
      <t>3.8.13.1 Kurzbeschreibung</t>
    </r>
    <r>
      <rPr>
        <sz val="11"/>
        <color theme="1"/>
        <rFont val="Calibri"/>
        <family val="2"/>
        <scheme val="minor"/>
      </rPr>
      <t xml:space="preserve">
</t>
    </r>
  </si>
  <si>
    <t>BT-LAH-Erp-4082</t>
  </si>
  <si>
    <t>Der Test prüft elektronische Bauteile und Komponenten auf ihre Anfälligkeit zur Dendritenbildung durch Schadgasbelastung in feuchter Umgebung.</t>
  </si>
  <si>
    <t>BT-LAH-Erp-4083</t>
  </si>
  <si>
    <r>
      <t>3.8.13.2 Prüfablauf, Ansteuerung und Belastung</t>
    </r>
    <r>
      <rPr>
        <sz val="11"/>
        <color theme="1"/>
        <rFont val="Calibri"/>
        <family val="2"/>
        <scheme val="minor"/>
      </rPr>
      <t xml:space="preserve">
</t>
    </r>
  </si>
  <si>
    <t>BT-LAH-Erp-4084</t>
  </si>
  <si>
    <t xml:space="preserve">Die Komponenten werden einem Feuchtetest unterzogen. Direkt im Anschluss (ohne Abtrocknen/Trocknung) werden die Komponenten elektrisch kontaktiert und die Betriebsspannung angelegt. Zusätzlich erfolgt eine Belastung mit Schwefeldioxid. </t>
  </si>
  <si>
    <t>BT-LAH-Erp-4085</t>
  </si>
  <si>
    <t>1. Feuchtelagerung</t>
  </si>
  <si>
    <t>BT-LAH-Erp-4086</t>
  </si>
  <si>
    <t>Die Prüfung ist wie in der Norm VW 80000 Kapitel Feuchte Wärme Konstant – Schärfegrad 1 durchzuführen.</t>
  </si>
  <si>
    <t>BT-LAH-Erp-4087</t>
  </si>
  <si>
    <t>Zwischen Feuchtelagerung und Schadgasprüfung darf kein Trocknen der Prüflinge erfolgen.</t>
  </si>
  <si>
    <t>BT-LAH-Erp-4088</t>
  </si>
  <si>
    <t>Umlagerungszeit zwischen Feuchtelagerung und Schadgasprüfung: &lt; 1 Stunde</t>
  </si>
  <si>
    <t>BT-LAH-Erp-4089</t>
  </si>
  <si>
    <t>Falls eine Umlagerung innerhalb von 1 Stunde nicht möglich ist, sind die Komponenten zwischen den Tests luftdicht zu verpacken.</t>
  </si>
  <si>
    <t>BT-LAH-Erp-4090</t>
  </si>
  <si>
    <t>Ziel ist es, dass die Feuchtigkeit in den Komponenten bleibt bis der Schadgastest beginnt.</t>
  </si>
  <si>
    <t>BT-LAH-Erp-4091</t>
  </si>
  <si>
    <t>2. Schadgasprüfung</t>
  </si>
  <si>
    <t>BT-LAH-Erp-4092</t>
  </si>
  <si>
    <t>Testdurchführung gemäß ISO 10062 - Methode A</t>
  </si>
  <si>
    <t>BT-LAH-Erp-4093</t>
  </si>
  <si>
    <t>Temperatur: TRT</t>
  </si>
  <si>
    <t>BT-LAH-Erp-4094</t>
  </si>
  <si>
    <t>Schadgas: SO2 (200 ppb)</t>
  </si>
  <si>
    <t>BT-LAH-Erp-4095</t>
  </si>
  <si>
    <t>Prüfdauer: 180 min</t>
  </si>
  <si>
    <t>BT-LAH-Erp-4096</t>
  </si>
  <si>
    <t>Betriebsart Betriebmin gemäß VW 80000</t>
  </si>
  <si>
    <t>BT-LAH-Erp-4097</t>
  </si>
  <si>
    <t>3. Physikalische Analyse</t>
  </si>
  <si>
    <t>BT-LAH-Erp-4098</t>
  </si>
  <si>
    <t>Testdurchführung gemäß Kapitel Physikalische Analyse</t>
  </si>
  <si>
    <t>BT-LAH-Erp-4099</t>
  </si>
  <si>
    <r>
      <t>3.8.13.3 Messung, Überwachung und Dokumentation</t>
    </r>
    <r>
      <rPr>
        <sz val="11"/>
        <color theme="1"/>
        <rFont val="Calibri"/>
        <family val="2"/>
        <scheme val="minor"/>
      </rPr>
      <t xml:space="preserve">
</t>
    </r>
  </si>
  <si>
    <t>BT-LAH-Erp-4100</t>
  </si>
  <si>
    <t>Schadgasprüfung</t>
  </si>
  <si>
    <t>BT-LAH-Erp-4101</t>
  </si>
  <si>
    <t>Stromüberwachung</t>
  </si>
  <si>
    <t>BT-LAH-Erp-4102</t>
  </si>
  <si>
    <t>BT-LAH-Erp-4103</t>
  </si>
  <si>
    <t>Physikalische Analyse</t>
  </si>
  <si>
    <t>BT-LAH-Erp-4104</t>
  </si>
  <si>
    <t>Folgende Bereiche sind besonders zu beachten:</t>
  </si>
  <si>
    <t>BT-LAH-Erp-4105</t>
  </si>
  <si>
    <t>kritische Pins (Potentialdifferenzen)</t>
  </si>
  <si>
    <t>BT-LAH-Erp-4106</t>
  </si>
  <si>
    <t>offene Kontaktstellen</t>
  </si>
  <si>
    <t>BT-LAH-Erp-4107</t>
  </si>
  <si>
    <t>Stanzgitter</t>
  </si>
  <si>
    <t>BT-LAH-Erp-4108</t>
  </si>
  <si>
    <t>Das Ergebnis der Sichtprüfung ist fotographisch + lichtmikroskopisch festzuhalten.</t>
  </si>
  <si>
    <t>BT-LAH-Erp-4109</t>
  </si>
  <si>
    <r>
      <t>3.8.13.4 Akzeptanzkriterien</t>
    </r>
    <r>
      <rPr>
        <sz val="11"/>
        <color theme="1"/>
        <rFont val="Calibri"/>
        <family val="2"/>
        <scheme val="minor"/>
      </rPr>
      <t xml:space="preserve">
</t>
    </r>
  </si>
  <si>
    <t>BT-LAH-Erp-4110</t>
  </si>
  <si>
    <t>BT-LAH-Erp-4111</t>
  </si>
  <si>
    <t>Signaländerungen während der Schadgasprüfung sind unzulässig.</t>
  </si>
  <si>
    <t>BT-LAH-Erp-4112</t>
  </si>
  <si>
    <t>Dendritisches Wachstum in der Komponente ist nicht zulässig.</t>
  </si>
  <si>
    <t>BT-LAH-Erp-4113</t>
  </si>
  <si>
    <r>
      <t>3.9 Chemische Anforderungen</t>
    </r>
    <r>
      <rPr>
        <sz val="11"/>
        <color theme="1"/>
        <rFont val="Calibri"/>
        <family val="2"/>
        <scheme val="minor"/>
      </rPr>
      <t xml:space="preserve">
</t>
    </r>
  </si>
  <si>
    <t>BT-LAH-Erp-3170</t>
  </si>
  <si>
    <r>
      <t>3.9.1 Chemische Prüfungen</t>
    </r>
    <r>
      <rPr>
        <sz val="11"/>
        <color theme="1"/>
        <rFont val="Calibri"/>
        <family val="2"/>
        <scheme val="minor"/>
      </rPr>
      <t xml:space="preserve">
</t>
    </r>
  </si>
  <si>
    <t>BT-LAH-Erp-1667</t>
  </si>
  <si>
    <t>BT-LAH-Erp-1736</t>
  </si>
  <si>
    <t>Es sind die Chemikalien gemäß dem Kapitel "Umwelteinflüsse" anzuwenden.</t>
  </si>
  <si>
    <t>BT-LAH-Erp-2579</t>
  </si>
  <si>
    <t>Falls nicht anders angegeben ist die Applikationsart III "Wischen" nach Norm VW80000 anzuwenden.</t>
  </si>
  <si>
    <t>BT-LAH-Erp-2581</t>
  </si>
  <si>
    <t>Die im Kapitel "Umwelteinflüsse"angegebenen Nummern der Chemikalien beziehen sich auf die Norm VW80000 Kapitel "Chemikalien".</t>
  </si>
  <si>
    <t>BT-LAH-Erp-2802</t>
  </si>
  <si>
    <t>Soweit im Kapitel "Umwelteinflüsse" spezifiziert, sind zusätzlich die folgenden Chemikalien anzuwenden.</t>
  </si>
  <si>
    <t>BT-LAH-Erp-2745</t>
  </si>
  <si>
    <r>
      <t>3.10 Lebensdauerprüfung nach VW 80 000</t>
    </r>
    <r>
      <rPr>
        <sz val="11"/>
        <color theme="1"/>
        <rFont val="Calibri"/>
        <family val="2"/>
        <scheme val="minor"/>
      </rPr>
      <t xml:space="preserve">
</t>
    </r>
  </si>
  <si>
    <t>BT-LAH-Erp-2155</t>
  </si>
  <si>
    <r>
      <t>3.10.1 Lebensdauerprüfung Hochtemperaturdauerlauf</t>
    </r>
    <r>
      <rPr>
        <sz val="11"/>
        <color theme="1"/>
        <rFont val="Calibri"/>
        <family val="2"/>
        <scheme val="minor"/>
      </rPr>
      <t xml:space="preserve">
</t>
    </r>
  </si>
  <si>
    <t>BT-LAH-Erp-2124</t>
  </si>
  <si>
    <t>Anzupassen vom Autor</t>
  </si>
  <si>
    <t>BT-LAH-Erp-2127</t>
  </si>
  <si>
    <r>
      <t>3.10.2 Lebensdauerprüfung Temperaturwechseldauerlauf</t>
    </r>
    <r>
      <rPr>
        <sz val="11"/>
        <color theme="1"/>
        <rFont val="Calibri"/>
        <family val="2"/>
        <scheme val="minor"/>
      </rPr>
      <t xml:space="preserve">
</t>
    </r>
  </si>
  <si>
    <t>BT-LAH-Erp-2125</t>
  </si>
  <si>
    <t>BT-LAH-Erp-2128</t>
  </si>
  <si>
    <t>Die Dauer der Durchtemperierung ist gemäß Norm VW 80000 Kapitel "Durchtemperierung" zu ermitteln und in die Prüfdauerberechnung aufzunehmen.</t>
  </si>
  <si>
    <t>BT-LAH-Erp-4198</t>
  </si>
  <si>
    <r>
      <t>3.11 Prüfablaufplan</t>
    </r>
    <r>
      <rPr>
        <sz val="11"/>
        <color theme="1"/>
        <rFont val="Calibri"/>
        <family val="2"/>
        <scheme val="minor"/>
      </rPr>
      <t xml:space="preserve">
</t>
    </r>
  </si>
  <si>
    <t>BT-LAH-Erp-2592</t>
  </si>
  <si>
    <t>Folgender Prüfablauf ist bei der Komponentenerprobung einzuhalten.</t>
  </si>
  <si>
    <t>BT-LAH-Erp-2593</t>
  </si>
  <si>
    <t>Die folgenden Angaben geben die Reihenfolge der Prüfungen vor. Sie geben nicht vor, welche Prüfungen durchzuführen sind.</t>
  </si>
  <si>
    <t>BT-LAH-Erp-2676</t>
  </si>
  <si>
    <t xml:space="preserve">Je Musterstand ist dem Auftraggeber zu Beginn der Erprobung ein Musterteil als Referenz zur Verfügung zu stellen. </t>
  </si>
  <si>
    <t>BT-LAH-Erp-2767</t>
  </si>
  <si>
    <t xml:space="preserve">Prüfgruppen 1-4:
</t>
  </si>
  <si>
    <t>BT-LAH-Erp-2594</t>
  </si>
  <si>
    <t xml:space="preserve">1. Hoch-/ Tieftemperaturlagerung
</t>
  </si>
  <si>
    <t>BT-LAH-Erp-2595</t>
  </si>
  <si>
    <t xml:space="preserve">2. Parametertest (groß)
</t>
  </si>
  <si>
    <t>BT-LAH-Erp-2596</t>
  </si>
  <si>
    <t xml:space="preserve">3. spezifische Tests gemäß nachfolgender Prüfgruppen
</t>
  </si>
  <si>
    <t>BT-LAH-Erp-2598</t>
  </si>
  <si>
    <t xml:space="preserve">4. Parametertest (groß)
</t>
  </si>
  <si>
    <t>BT-LAH-Erp-2600</t>
  </si>
  <si>
    <t>5. Physikalische Analyse</t>
  </si>
  <si>
    <t>BT-LAH-Erp-2698</t>
  </si>
  <si>
    <t>Prüfgruppe 1 - elektrische Prüfungen (beliebige Reihenfolge oder parallel)</t>
  </si>
  <si>
    <t>BT-LAH-Erp-2601</t>
  </si>
  <si>
    <t xml:space="preserve">Anzahl der Prüflinge:	je 2 </t>
  </si>
  <si>
    <t>BT-LAH-Erp-2692</t>
  </si>
  <si>
    <t>Alle Prüfungen des Kapitels "Elektrische Anforderungen" mit Ausnahme der Prüfungen "Isolationswiderstand", "Durchschlagfestigkeit" und "ON / OFF Dauertest".</t>
  </si>
  <si>
    <t>BT-LAH-Erp-2673</t>
  </si>
  <si>
    <t>Die Prüfungen "Isolationswiderstand" und "Durchschlagfestigkeit" müssen entsprechend der Norm VW80000 im Anschluß an die Prüfung "Feuchte Wärme, zyklisch" durchgeführt werden.</t>
  </si>
  <si>
    <t>BT-LAH-Erp-3276</t>
  </si>
  <si>
    <t>Der "ON / OFF Dauertest" ist mit 6 Prüflingen in der Prüfgruppe 2 durchzuführen.</t>
  </si>
  <si>
    <t>BT-LAH-Erp-3277</t>
  </si>
  <si>
    <t>Prüfgruppe 2 - Umweltprüfungen (beliebige Reihenfolge oder parallel)</t>
  </si>
  <si>
    <t>BT-LAH-Erp-2602</t>
  </si>
  <si>
    <t>Anzahl der Prüflinge:	je 6</t>
  </si>
  <si>
    <t>BT-LAH-Erp-2693</t>
  </si>
  <si>
    <t>Freier Fall</t>
  </si>
  <si>
    <t>BT-LAH-Erp-2615</t>
  </si>
  <si>
    <t>Crimp- und Steckverbindungen</t>
  </si>
  <si>
    <t>BT-LAH-Erp-2622</t>
  </si>
  <si>
    <t>Stufentemperaturtest</t>
  </si>
  <si>
    <t>BT-LAH-Erp-2643</t>
  </si>
  <si>
    <t>Tieftemperaturbetrieb</t>
  </si>
  <si>
    <t>BT-LAH-Erp-3575</t>
  </si>
  <si>
    <t>Salzsprühnebelprüfung mit Betrieb, Innenraum.</t>
  </si>
  <si>
    <t>BT-LAH-Erp-2648</t>
  </si>
  <si>
    <t xml:space="preserve">Wasserschutz - IPX0 bis IPX6K </t>
  </si>
  <si>
    <t>BT-LAH-Erp-2651</t>
  </si>
  <si>
    <t>Schutz gegen Fremdkörper</t>
  </si>
  <si>
    <t>BT-LAH-Erp-3300</t>
  </si>
  <si>
    <t>Feuchte Wärme konstant</t>
  </si>
  <si>
    <t>BT-LAH-Erp-2655</t>
  </si>
  <si>
    <t>Temperaturschock (ohne Gehäuse)</t>
  </si>
  <si>
    <t>BT-LAH-Erp-2658</t>
  </si>
  <si>
    <t>Chemische Prüfungen</t>
  </si>
  <si>
    <t>BT-LAH-Erp-2665</t>
  </si>
  <si>
    <t>Steckeraufsteckkraft</t>
  </si>
  <si>
    <t>BT-LAH-Erp-2707</t>
  </si>
  <si>
    <t>Steckerdurchdrückfestigkeit</t>
  </si>
  <si>
    <t>BT-LAH-Erp-3302</t>
  </si>
  <si>
    <t>Stiftausdrückkraft</t>
  </si>
  <si>
    <t>BT-LAH-Erp-2708</t>
  </si>
  <si>
    <t>Steckerverriegelungshaltekraft</t>
  </si>
  <si>
    <t>BT-LAH-Erp-2709</t>
  </si>
  <si>
    <t>Abziehkraftbedarf</t>
  </si>
  <si>
    <t>BT-LAH-Erp-2710</t>
  </si>
  <si>
    <t>Steckerkräfte rechtwinklig zur Steckrichtung</t>
  </si>
  <si>
    <t>BT-LAH-Erp-2711</t>
  </si>
  <si>
    <t>Geräuschentwicklung unter Vibration</t>
  </si>
  <si>
    <t>BT-LAH-Erp-2715</t>
  </si>
  <si>
    <t>Nachweis der thermischen Leistungsfähigkeit</t>
  </si>
  <si>
    <t>BT-LAH-Erp-2719</t>
  </si>
  <si>
    <t>ON / OFF Dauertest</t>
  </si>
  <si>
    <t>BT-LAH-Erp-3278</t>
  </si>
  <si>
    <t>Prüfgruppe 3 - Umweltprüfungen (feste Reihenfolge für Komponenten mit Schutzklasse &gt; IPX3, beliebige Reihenfolge oder parallel für Sonstige)</t>
  </si>
  <si>
    <t>BT-LAH-Erp-2604</t>
  </si>
  <si>
    <t>Anzahl der Prüflinge:	6</t>
  </si>
  <si>
    <t>BT-LAH-Erp-2694</t>
  </si>
  <si>
    <t>Temperaturschock (Komponente)</t>
  </si>
  <si>
    <t>BT-LAH-Erp-2646</t>
  </si>
  <si>
    <t>Mechanischer Schock</t>
  </si>
  <si>
    <t>BT-LAH-Erp-2621</t>
  </si>
  <si>
    <t>Vibrationsprüfung</t>
  </si>
  <si>
    <t>BT-LAH-Erp-2620</t>
  </si>
  <si>
    <t>Feuchte Wärme, zyklisch (mit Frost)</t>
  </si>
  <si>
    <t>BT-LAH-Erp-2650</t>
  </si>
  <si>
    <t>Prüfgruppe 4 - Lebensdauerprüfung nach VW80000 (beliebige Reihenfolge oder parallel)</t>
  </si>
  <si>
    <t>BT-LAH-Erp-2672</t>
  </si>
  <si>
    <t>BT-LAH-Erp-2696</t>
  </si>
  <si>
    <t xml:space="preserve"> Lebensdauerprüfung Hochtemperaturdauerlauf</t>
  </si>
  <si>
    <t>BT-LAH-Erp-2670</t>
  </si>
  <si>
    <t xml:space="preserve"> Lebensdauerprüfung Temperaturwechseldauerlauf</t>
  </si>
  <si>
    <t>BT-LAH-Erp-2671</t>
  </si>
  <si>
    <t>Prüfgruppe 5 - Sonstige Prüfungen (feste Reihenfolge)</t>
  </si>
  <si>
    <t>BT-LAH-Erp-2656</t>
  </si>
  <si>
    <t>BT-LAH-Erp-2697</t>
  </si>
  <si>
    <t xml:space="preserve">Parametertest (klein)
</t>
  </si>
  <si>
    <t>BT-LAH-Erp-2743</t>
  </si>
  <si>
    <t>BT-LAH-Erp-2660</t>
  </si>
  <si>
    <t>Staubprüfung</t>
  </si>
  <si>
    <t>BT-LAH-Erp-2649</t>
  </si>
  <si>
    <t xml:space="preserve">Feuchte Wärme, zyklisch </t>
  </si>
  <si>
    <t>BT-LAH-Erp-2691</t>
  </si>
  <si>
    <t>Durchschlagfestigkeit</t>
  </si>
  <si>
    <t>BT-LAH-Erp-3282</t>
  </si>
  <si>
    <t xml:space="preserve">Parametertest (gross)
</t>
  </si>
  <si>
    <t>BT-LAH-Erp-2744</t>
  </si>
  <si>
    <r>
      <t>4 Abkürzungsverzeichnis</t>
    </r>
    <r>
      <rPr>
        <sz val="11"/>
        <color theme="1"/>
        <rFont val="Calibri"/>
        <family val="2"/>
        <scheme val="minor"/>
      </rPr>
      <t xml:space="preserve">
</t>
    </r>
  </si>
  <si>
    <t>BT-LAH-Erp-952</t>
  </si>
  <si>
    <t>B2B-Plattform	Business-to-Business Plattform</t>
  </si>
  <si>
    <t>BT-LAH-Erp-3986</t>
  </si>
  <si>
    <t>Betriebsart Fahrzeugaufbauunverbaut	Betriebsart Fahrzeugaufbauunverbaut nach VW 80000</t>
  </si>
  <si>
    <t>BT-LAH-Erp-2497</t>
  </si>
  <si>
    <t>Betriebsart Fahrzeugaufbaumontage	Betriebsart Fahrzeugaufbaumontage nach VW 80000</t>
  </si>
  <si>
    <t>BT-LAH-Erp-2498</t>
  </si>
  <si>
    <t>Betriebsart Betriebmin	Betriebsart Betriebmin nach VW 80000</t>
  </si>
  <si>
    <t>BT-LAH-Erp-2499</t>
  </si>
  <si>
    <t>Betriebsart Off-Grid Parkenmin	Betriebsart Off-Grid Parkenmin nach VW 80000</t>
  </si>
  <si>
    <t>BT-LAH-Erp-2500</t>
  </si>
  <si>
    <t>Betriebsart Off-Grid Parkenmax	Betriebsart Off-Grid Parkenmax nach VW 80000</t>
  </si>
  <si>
    <t>BT-LAH-Erp-2501</t>
  </si>
  <si>
    <t>Betriebsart Betriebmax	Betriebsart Betriebmax nach VW 80000</t>
  </si>
  <si>
    <t>BT-LAH-Erp-4136</t>
  </si>
  <si>
    <t>B-Freigabe	Beschaffungsfreigabe</t>
  </si>
  <si>
    <t>BT-LAH-Erp-3989</t>
  </si>
  <si>
    <t>BMG		Baumustergenehmigung</t>
  </si>
  <si>
    <t>BT-LAH-Erp-3987</t>
  </si>
  <si>
    <t>B-Muster	Definition siehe: Lieferantenleitfaden Produktentwicklung</t>
  </si>
  <si>
    <t>BT-LAH-Erp-3988</t>
  </si>
  <si>
    <t>BT-LAH		Bauteil-Lastenheft</t>
  </si>
  <si>
    <t>BT-LAH-Erp-953</t>
  </si>
  <si>
    <t>C-Muster	Definition siehe: Lieferantenleitfaden Produktentwicklung</t>
  </si>
  <si>
    <t>BT-LAH-Erp-3990</t>
  </si>
  <si>
    <t>FMEA		Fehlermöglichkeits- und Einflussanalyse</t>
  </si>
  <si>
    <t>BT-LAH-Erp-3991</t>
  </si>
  <si>
    <t>Funktionszustand A	Funktionszustand A nach VW 80000</t>
  </si>
  <si>
    <t>BT-LAH-Erp-2502</t>
  </si>
  <si>
    <t>Funktionszustand B	Funktionszustand B nach VW 80000</t>
  </si>
  <si>
    <t>BT-LAH-Erp-2503</t>
  </si>
  <si>
    <t>Funktionszustand C	Funktionszustand C nach VW 80000</t>
  </si>
  <si>
    <t>BT-LAH-Erp-2504</t>
  </si>
  <si>
    <t>Funktionszustand D1	Funktionszustand D1 nach VW 80000</t>
  </si>
  <si>
    <t>BT-LAH-Erp-4206</t>
  </si>
  <si>
    <t xml:space="preserve">Funktionszustand D2	Funktionszustand D2 nach VW 80000	</t>
  </si>
  <si>
    <t>BT-LAH-Erp-4207</t>
  </si>
  <si>
    <t>Funktionszustand E	Funktionszustand E nach VW 80000</t>
  </si>
  <si>
    <t>BT-LAH-Erp-2506</t>
  </si>
  <si>
    <t>EMV		Elektromagnetische Verträglichkeit</t>
  </si>
  <si>
    <t>BT-LAH-Erp-954</t>
  </si>
  <si>
    <t>ESD		Electrostatic Discharge</t>
  </si>
  <si>
    <t>BT-LAH-Erp-955</t>
  </si>
  <si>
    <t>Fqmax  		Maximal zulässige Querkraft bei Steckverbindern</t>
  </si>
  <si>
    <t>BT-LAH-Erp-1971</t>
  </si>
  <si>
    <t>I_max_dauer	Maximaler Strom entsprechend VOBES Datenblatt</t>
  </si>
  <si>
    <t>BT-LAH-Erp-3456</t>
  </si>
  <si>
    <t>I_max_peak	Maximaler kurzzeitiger Strom entsprechend VOBES Datenblatt</t>
  </si>
  <si>
    <t>BT-LAH-Erp-3457</t>
  </si>
  <si>
    <t>i.O.		in Ordnung</t>
  </si>
  <si>
    <t>BT-LAH-Erp-3992</t>
  </si>
  <si>
    <t>K-FMEA	Konstruktions- Fehlermöglichkeits- und Einflussanalyse</t>
  </si>
  <si>
    <t>BT-LAH-Erp-3993</t>
  </si>
  <si>
    <t>KPM		Konzern - Problem - Management</t>
  </si>
  <si>
    <t>BT-LAH-Erp-3994</t>
  </si>
  <si>
    <t>LAH		Lastenheft</t>
  </si>
  <si>
    <t>BT-LAH-Erp-3995</t>
  </si>
  <si>
    <t>MW		Minimales Weiterdrehmoment</t>
  </si>
  <si>
    <t>BT-LAH-Erp-1460</t>
  </si>
  <si>
    <t>n.i.O.		nicht in Ordnung</t>
  </si>
  <si>
    <t>BT-LAH-Erp-3996</t>
  </si>
  <si>
    <t xml:space="preserve">ORL		Organisations-Richtlinie	</t>
  </si>
  <si>
    <t>BT-LAH-Erp-4145</t>
  </si>
  <si>
    <t>U_000		Unternehmensrichtlinie (ehemals RdV0000)</t>
  </si>
  <si>
    <t>BT-LAH-Erp-4146</t>
  </si>
  <si>
    <t>RS		 Schmutznebenschlusswiderstand</t>
  </si>
  <si>
    <t>BT-LAH-Erp-2786</t>
  </si>
  <si>
    <t>SOP		Start of Production</t>
  </si>
  <si>
    <t>BT-LAH-Erp-960</t>
  </si>
  <si>
    <t xml:space="preserve">TRT	Raumtemperatur nach Norm VW 80000
</t>
  </si>
  <si>
    <t>BT-LAH-Erp-1969</t>
  </si>
  <si>
    <t xml:space="preserve">Tmin, Tmax	Die minimale bzw. maximale Betriebstemperatur ist die niedrigste bzw. die höchste
Umgebungstemperatur, bei der der Prüfling dauerhaft betrieben werden darf. </t>
  </si>
  <si>
    <t>BT-LAH-Erp-1366</t>
  </si>
  <si>
    <t xml:space="preserve">TGehäuse ,max	Die maximal zulässige Oberflächentemperatur des Gehäuses	</t>
  </si>
  <si>
    <t>BT-LAH-Erp-4211</t>
  </si>
  <si>
    <t xml:space="preserve">UBmax	Obere Betriebsspannungsgrenze
</t>
  </si>
  <si>
    <t>BT-LAH-Erp-1371</t>
  </si>
  <si>
    <t>UBmin	Untere Betriebsspannungsgrenze</t>
  </si>
  <si>
    <t>BT-LAH-Erp-1368</t>
  </si>
  <si>
    <t>UPA		Prüfspannung bei laufendem Motor (VW 80000).</t>
  </si>
  <si>
    <t>BT-LAH-Erp-1369</t>
  </si>
  <si>
    <t>VOBES		Volkswagen Bordnetz Entwicklungs System</t>
  </si>
  <si>
    <t>BT-LAH-Erp-3458</t>
  </si>
  <si>
    <r>
      <t>5 Mitgeltende Unterlagen</t>
    </r>
    <r>
      <rPr>
        <sz val="11"/>
        <color theme="1"/>
        <rFont val="Calibri"/>
        <family val="2"/>
        <scheme val="minor"/>
      </rPr>
      <t xml:space="preserve">
</t>
    </r>
  </si>
  <si>
    <t>BT-LAH-Erp-961</t>
  </si>
  <si>
    <t>Es gelten die am Ausgabedatum des Lastenheftes gültigen mitgeltenden Unterlagen, Abweichungen sind mit den jeweiligen Fachabteilungen des Auftraggebers abzustimmen und im Lastenheft zu dokumentieren.</t>
  </si>
  <si>
    <t>BT-LAH-Erp-964</t>
  </si>
  <si>
    <t>Bezugsquelle: Dokumente können über die B2B-Lieferantenplattform des Volkswagen Konzerns unter der Internetadresse: http://www.vwgroupsupply.com/ mit einer Zugangsberechtigung abgerufen werden.
(Kontakt auch über Hotline Deutschland: 0800/193 30 99 bzw. International: +49-5361-933099 oder
e-Mail: &lt;mailto:supplierintegration@vwgroupsupply.com&gt;</t>
  </si>
  <si>
    <t>BT-LAH-Erp-965</t>
  </si>
  <si>
    <t>DIN EN ISO 105-D02
Textilien - Farbechtheitsprüfungen - Teil D02: Bestimmung der Reibechtheit: Organische Lösemittel</t>
  </si>
  <si>
    <t>BT-LAH-Erp-2809</t>
  </si>
  <si>
    <t>DIN EN ISO 3745
Akustik - Bestimmung der Schallleistungs- und Schallenergiepegel von Geräuschquellen aus Schalldruckmessungen - Verfahren der Genauigkeitsklasse 1 für reflexionsarme Räume und Halbräume</t>
  </si>
  <si>
    <t>BT-LAH-Erp-3461</t>
  </si>
  <si>
    <t xml:space="preserve">DIN EN ISO/IEC 17025
Allgemeine Anforderungen an die Kompetenz von Prüf- und Kalibrierlaboratorien		</t>
  </si>
  <si>
    <t>BT-LAH-Erp-3999</t>
  </si>
  <si>
    <t>DIN 45631
Berechnung des Lautstärkepegels und der Lautheit aus dem Geräuschspektrum; Verfahren nach E. Zwicker</t>
  </si>
  <si>
    <t>BT-LAH-Erp-3462</t>
  </si>
  <si>
    <t>DIN 45631/A1
Berechnung des Lautstärkepegels und der Lautheit aus dem Geräuschspektrum - Verfahren nach E. Zwicker - Änderung 1: Berechnung der Lautheit zeitvarianter Geräusche</t>
  </si>
  <si>
    <t>BT-LAH-Erp-3463</t>
  </si>
  <si>
    <t>DIN 51604
FAM Prüfflüssigkeit</t>
  </si>
  <si>
    <t>BT-LAH-Erp-2807</t>
  </si>
  <si>
    <t>DIN 72594-2
Straßenfahrzeuge - 50-Ohm-Hochfrequenz-Schnittstelle (50--HFSSt)- Teil 2: Prüfungen</t>
  </si>
  <si>
    <t>BT-LAH-Erp-2808</t>
  </si>
  <si>
    <t>DIN 75220
Alterung von Kfz-Bauteilen in Sonnensimulationsanlagen</t>
  </si>
  <si>
    <t>BT-LAH-Erp-4294</t>
  </si>
  <si>
    <t>ISO 10062
Corrosion tests in artifacial atmosphere at very low concentrations of pollution gas(es)</t>
  </si>
  <si>
    <t>BT-LAH-Erp-4000</t>
  </si>
  <si>
    <t>ISO 12103-1
Road vehicles - Test dust for filter evaluation Part 1: Arizona test dust</t>
  </si>
  <si>
    <t>BT-LAH-Erp-2512</t>
  </si>
  <si>
    <t>ISO 20653
Straßenfahrzeuge; IP-Schutzarten; Schutz gegen Fremdkörper, Wasser und Berühren; Elektrische Ausrüstung</t>
  </si>
  <si>
    <t>BT-LAH-Erp-966</t>
  </si>
  <si>
    <t>ISO 20860-1
Road vehicles - 50Ω impedance radio frequency connection system interface - Part 1: Dimensions and electrical requirements</t>
  </si>
  <si>
    <t>BT-LAH-Erp-3455</t>
  </si>
  <si>
    <t>ISO 8820-3
Straßenfahrzeuge- Flach- Sicherungseinsätze- Teil3: Prüfvorrichtung</t>
  </si>
  <si>
    <t>BT-LAH-Erp-1953</t>
  </si>
  <si>
    <t>LAH.DUM.000.CP
Bericht zur Physikalischen Analyse (Tear down)</t>
  </si>
  <si>
    <t>BT-LAH-Erp-3605</t>
  </si>
  <si>
    <t>LAH.DUM.000.CS
Anleitung End-to-End (E2E) Anforderungsmanagement</t>
  </si>
  <si>
    <t>BT-LAH-Erp-4291</t>
  </si>
  <si>
    <t>LAH 5G0.042A 
Betriebsstrom</t>
  </si>
  <si>
    <t>BT-LAH-Erp-2906</t>
  </si>
  <si>
    <t>LAH.DUM.000.DA
Robust Design Status Report</t>
  </si>
  <si>
    <t>BT-LAH-Erp-4210</t>
  </si>
  <si>
    <t>TL 52541
Wasser als Mischwasser für die Erstbefüllung</t>
  </si>
  <si>
    <t>BT-LAH-Erp-4293</t>
  </si>
  <si>
    <t>TL 774
Kühlmittelzusatz auf Ethylenglykolbasis</t>
  </si>
  <si>
    <t>BT-LAH-Erp-4292</t>
  </si>
  <si>
    <t>TL81000
EMV von Kfz-Elektronikbauteilen</t>
  </si>
  <si>
    <t>BT-LAH-Erp-3459</t>
  </si>
  <si>
    <t>VDA-Empfehlung 320
Elektrische und elektronische Komponenten im Kraftfahrzeug 48V-Bordnetz-Anforderungen und Prüfungen</t>
  </si>
  <si>
    <t>BT-LAH-Erp-4135</t>
  </si>
  <si>
    <t>VOBES - Datenblatt
Excel-Datenblatt zur Beschreibung der elektrischen Eigenschaften von Komponenten (VOBES: Volkswagen Bordnetz Entwicklungs System)</t>
  </si>
  <si>
    <t>BT-LAH-Erp-3460</t>
  </si>
  <si>
    <t>VW 60330		
Crimpverbindungen</t>
  </si>
  <si>
    <t>BT-LAH-Erp-2172</t>
  </si>
  <si>
    <t>VW 75174 	
Kfz-Steckverbinder</t>
  </si>
  <si>
    <t>BT-LAH-Erp-2489</t>
  </si>
  <si>
    <t>VW 75174-2
Kfz-Kontaktierungen</t>
  </si>
  <si>
    <t>BT-LAH-Erp-4295</t>
  </si>
  <si>
    <t>VW 75212
Dimensionierung von Leitungen und Sicherungen im Kraftfahrzeug</t>
  </si>
  <si>
    <t>BT-LAH-Erp-1952</t>
  </si>
  <si>
    <t>VW 80000
Elektrische und elektronische Komponenten in Kraftfahrzeugen bis 3,5t - Allgemeine Anforderungen, Prüfbedingungen und Prüfungen</t>
  </si>
  <si>
    <t>BT-LAH-Erp-968</t>
  </si>
  <si>
    <t>VW 80102		
Schalter und Taster; Allgemeine Anforderungen</t>
  </si>
  <si>
    <t>BT-LAH-Erp-2170</t>
  </si>
  <si>
    <t>VW 80106
Steckanschluß an und in Elektrik- und Elektronik- Komponenten im Kfz; Anforderungen</t>
  </si>
  <si>
    <t>BT-LAH-Erp-1954</t>
  </si>
  <si>
    <t>VW 80149
Hochstromverbraucher</t>
  </si>
  <si>
    <t>BT-LAH-Erp-2905</t>
  </si>
  <si>
    <t>VW 82240
Hardware-Deltaqualifikationsmatrix</t>
  </si>
  <si>
    <t>BT-LAH-Erp-4130</t>
  </si>
  <si>
    <t xml:space="preserve">VW 80300
Prüfanforderungen auf HV-Ebene </t>
  </si>
  <si>
    <t>BT-LAH-Erp-3558</t>
  </si>
  <si>
    <t>Object Identifier</t>
  </si>
  <si>
    <t>Kommentar Hersteller</t>
  </si>
  <si>
    <t>Kommentar Zulieferer</t>
  </si>
  <si>
    <t>Object ID</t>
  </si>
  <si>
    <t>Relevant für Autor</t>
  </si>
  <si>
    <t>Status Hersteller</t>
  </si>
  <si>
    <t>Status Zulieferer</t>
  </si>
  <si>
    <t>Typ</t>
  </si>
  <si>
    <t>Work statuses of this document must be classified for rejections with KSU 0.1 (max. 2 years from creation). The classification is carried out in accordance with ORL24 "Storage of documents".</t>
  </si>
  <si>
    <t>1 Foreword</t>
  </si>
  <si>
    <t xml:space="preserve">The component requirement specification module testing is part of the component requirement specification. </t>
  </si>
  <si>
    <t xml:space="preserve">This document describes the requirements for the testing of components which the contractor must fulfil. </t>
  </si>
  <si>
    <t>The requirements to be fulfilled by the Contractor are always identified by an "A" in the identification number (e.g.: [A: BT-LAH-1]). Text parts marked with an "I" are information for a better understanding of BT-LAH. If there is no identification number or no marking with "A" or "I", it is also a request.</t>
  </si>
  <si>
    <t xml:space="preserve">In the following chapters, requirements are presented as an introductory sentence and below as enumerated points.
Example:
[A:BT-LAH-Erp****]
The client names the persons responsible for the following areas:
[A:BT-LAH-Erp****]
Hardware development
[A:BT-LAH-Erp****]
Software development
[A:BT-LAH-Erp****]
Construction </t>
  </si>
  <si>
    <t>If an object contains one or more bullets, the requirement to be evaluated consists of the combination of the introductory sentence and the bullet.</t>
  </si>
  <si>
    <t>1.1 Confidentiality notice</t>
  </si>
  <si>
    <t>Confidential. All rights reserved. Passing on or reproduction without the prior written consent of the specialist department of Volkswagen Aktiengesellschaft is prohibited. Contractual partners receive this document only via the responsible procurement department.
Only applies to English translation: The English translation is believed to be accurate. In case of discrepancies the German version shall govern.
© Volkswagen Aktiengesellschaft</t>
  </si>
  <si>
    <t>2 Testing process</t>
  </si>
  <si>
    <t>This chapter defines the testing process for electrical and electronic vehicle components.</t>
  </si>
  <si>
    <t>It describes requirements for processes, document standards and basic framework conditions for carrying out tests.</t>
  </si>
  <si>
    <t>2.1 Higher-level requirements Testing process</t>
  </si>
  <si>
    <t>The aim of the testing process is to influence and confirm the robustness of the component for type approval (BMG).</t>
  </si>
  <si>
    <t>Component testing is used</t>
  </si>
  <si>
    <t>to influence and secure the concept up to and including the B-sample status (part of the B-release)</t>
  </si>
  <si>
    <t>for qualification from C-sample stand onwards</t>
  </si>
  <si>
    <t>to show the behaviour and failure mechanisms under different operating conditions, customer behaviour and environmental conditions.</t>
  </si>
  <si>
    <t>The testing and its evaluation are to be carried out by the contractor. The contractor is responsible for the correctness of the results.</t>
  </si>
  <si>
    <t xml:space="preserve">The test parts of all tests must be archived for at least 3 months after the project milestone SOP. </t>
  </si>
  <si>
    <t>Test parts relevant for the test release must be archived for at least 3 years after the project milestone SOP.</t>
  </si>
  <si>
    <t>The test laboratory must meet the requirements of DIN EN ISO/IEC 17025.</t>
  </si>
  <si>
    <t>2.1.1 Project responsibilities</t>
  </si>
  <si>
    <t>The contractor shall name those responsible for the following areas:</t>
  </si>
  <si>
    <t>hardware development</t>
  </si>
  <si>
    <t>software development</t>
  </si>
  <si>
    <t>construction</t>
  </si>
  <si>
    <t>test definition</t>
  </si>
  <si>
    <t>test execution</t>
  </si>
  <si>
    <t>test documentation</t>
  </si>
  <si>
    <t>Error handling (KPM web)</t>
  </si>
  <si>
    <t>test equipment development</t>
  </si>
  <si>
    <t>quality assurance</t>
  </si>
  <si>
    <t>2.1.1.1 Robust Design Coordinator</t>
  </si>
  <si>
    <t>The contractor appoints a person responsible for the project who, in agreement with the client, will perform the following cross-interface tasks over the entire project period.</t>
  </si>
  <si>
    <t>Overall consideration of the robustness of mechatronic systems</t>
  </si>
  <si>
    <t>Continuous reviews and safeguarding:</t>
  </si>
  <si>
    <t>Component level (component testing, functional limit testing, robustness validation, Q-status)</t>
  </si>
  <si>
    <t>Module level (fuse protection tests of individual modules)</t>
  </si>
  <si>
    <t>System level (robust design validation of mechanics and electronics as a system)</t>
  </si>
  <si>
    <t>vehicle level</t>
  </si>
  <si>
    <t>Coordination and control of mechatronic interfaces</t>
  </si>
  <si>
    <t>Regular exchange and status comparison in cooperation with project management, hardware, software, mechanics, test sites, production plant at OEM and Tier1..n</t>
  </si>
  <si>
    <t>Solution of cross-disciplinary issues (if necessary escalation for decision making)</t>
  </si>
  <si>
    <t>Maturity assessment in the development project</t>
  </si>
  <si>
    <t>All-round monitoring of all test and release planning in the overall schedule down to subcontractor level</t>
  </si>
  <si>
    <t>Control of project milestones</t>
  </si>
  <si>
    <t>Tracking the detailed schedules of subcontractors</t>
  </si>
  <si>
    <t>Ensuring the testability and depth of testing of the overall system with the involvement of the development departments involved</t>
  </si>
  <si>
    <t>test requirement booklet</t>
  </si>
  <si>
    <t>test readiness</t>
  </si>
  <si>
    <t>design for testability</t>
  </si>
  <si>
    <t>continuous monitoring/logging, visual monitoring</t>
  </si>
  <si>
    <t>error management</t>
  </si>
  <si>
    <t xml:space="preserve">Control and coordination of the development department involved in the development of: </t>
  </si>
  <si>
    <t>error description</t>
  </si>
  <si>
    <t>fault analysis</t>
  </si>
  <si>
    <t>corrective action</t>
  </si>
  <si>
    <t>error reclassification</t>
  </si>
  <si>
    <t>Monitoring and coordination of the KPMweb error database (complete error description, no redundancies)</t>
  </si>
  <si>
    <t>Error status reports through error reports and error statistics</t>
  </si>
  <si>
    <t>2.1.2 Software concept for component testing</t>
  </si>
  <si>
    <t>A software concept for all component tests must be developed and presented.</t>
  </si>
  <si>
    <t xml:space="preserve">Irrespective of the first availability of testable customer software, the software concept must ensure testability in all sample phases. </t>
  </si>
  <si>
    <t>The software concept includes the following points:</t>
  </si>
  <si>
    <t>Test coverage 100% (control and monitor all relevant parameters)</t>
  </si>
  <si>
    <t>Maximum component stress (stress testing software or custom software that causes maximum component stress)</t>
  </si>
  <si>
    <t>Memory life (software for semiconductor memory testing)</t>
  </si>
  <si>
    <t>Customer software (control and monitor all relevant parameters)</t>
  </si>
  <si>
    <t>The software features of the customer software required for component testing shall be identified and documented.</t>
  </si>
  <si>
    <t>The identified software features must be included in the software release planning and coordinated with all software suppliers and the client.</t>
  </si>
  <si>
    <t xml:space="preserve">The detailed implementation status of the test relevant software features is to be reported weekly by the Robust Design Coordinator to the client. </t>
  </si>
  <si>
    <t>The process for carrying out software updates during testing must be presented and coordinated with the client.</t>
  </si>
  <si>
    <t>For the implementation of software updates during testing, the necessary capacities and resources must be presented and coordinated with the client.</t>
  </si>
  <si>
    <t>Software updates during testing must be carried out in consultation with the client.</t>
  </si>
  <si>
    <t>2.1.3 Trial schedule</t>
  </si>
  <si>
    <t>The test schedule must be created for the quotation.</t>
  </si>
  <si>
    <t>Changes must be notified without being requested to do so.</t>
  </si>
  <si>
    <t>2.1.4 On-Site Appointment Testing</t>
  </si>
  <si>
    <t xml:space="preserve">In coordination with the customer, on-site testing shall be carried out in the testing laboratory of the contractor. </t>
  </si>
  <si>
    <t>The following points are to be pointed out in the on-site testing appointments:</t>
  </si>
  <si>
    <t>testing process</t>
  </si>
  <si>
    <t>testing team</t>
  </si>
  <si>
    <t>testing equipment</t>
  </si>
  <si>
    <t>test parts</t>
  </si>
  <si>
    <t>test sites</t>
  </si>
  <si>
    <t>test archiving</t>
  </si>
  <si>
    <t>The results of the evaluations of the on-site appointments are made available to the contractor and the resulting remedial measures are to be implemented in consultation with the client.</t>
  </si>
  <si>
    <t>2.1.5 End-to-end requirements management</t>
  </si>
  <si>
    <t>The contractor undertakes to report to the client the degree of fulfilment of the requirements of the specifications for the module testing within the framework of requirements management (end-to-end traceability) in accordance with LAH.DUM.000.CS "Anleitung E2E Anforderungsmanagement".</t>
  </si>
  <si>
    <t>Requirements management includes the following points:</t>
  </si>
  <si>
    <t>The confirmation of the degree of fulfillment is to be realized via a RIF format.</t>
  </si>
  <si>
    <t>After a completed test phase (B sample, C sample), the contractor must report the test status for each test case.</t>
  </si>
  <si>
    <t>The check status must be confirmed on a request-based basis.</t>
  </si>
  <si>
    <t>If an inspection status is transferred by reference to a subsequent test phase, the contractor must also confirm the transferred inspection status.</t>
  </si>
  <si>
    <t>In consultation with the customer, the necessary reconciliation attributes for transmitting the test results must be created and filled by the contractor in his requirements management system.</t>
  </si>
  <si>
    <t>2.1.6 Series changes</t>
  </si>
  <si>
    <t xml:space="preserve">The testing of series modifications of electrical and electronic components must be carried out in accordance with standard VW 82240. </t>
  </si>
  <si>
    <t>2.2 V-Modell Testing Process</t>
  </si>
  <si>
    <t>The testing process is divided into definition and qualification phases as follows:</t>
  </si>
  <si>
    <t>2.2.1 Specification - Component Specification Module Testing</t>
  </si>
  <si>
    <t xml:space="preserve">The specification for component specifications for the testing module defines vehicle-specific and component-specific requirements (environment, vehicle, customer...). </t>
  </si>
  <si>
    <t>2.2.2 Concept analysis</t>
  </si>
  <si>
    <t>The contractor prepares a concept analysis for the quotation.</t>
  </si>
  <si>
    <t>In the concept analysis, the contractor prepares a robustness and reliability analysis with the focus on:</t>
  </si>
  <si>
    <t>Components / Modules</t>
  </si>
  <si>
    <t>Mechanical assembly/joining techniques</t>
  </si>
  <si>
    <t>Lessons learned from other projects (client and contractor)</t>
  </si>
  <si>
    <t>Potential product weaknesses</t>
  </si>
  <si>
    <t>Mission profiles</t>
  </si>
  <si>
    <t>Requirements profile in the vehicle (installation location, IP protection class, ...)</t>
  </si>
  <si>
    <t>The aim is to influence the product and to define a product-specific test concept (see chapter: Test concept coordination):</t>
  </si>
  <si>
    <t>Definition of basic tests to secure new concepts and technologies</t>
  </si>
  <si>
    <t>Detailing and adaptation of test contents and procedures</t>
  </si>
  <si>
    <t>The concept analysis is to be worked out by the contractor and made available to the client.</t>
  </si>
  <si>
    <t>The findings of the concept analysis shall be recorded and evaluated in the FMEAs.</t>
  </si>
  <si>
    <t>2.2.3 Presentation of offers</t>
  </si>
  <si>
    <t>The contractor creates a component-specific testing concept with the following contents for the presentation of the offer:</t>
  </si>
  <si>
    <t>concept analysis</t>
  </si>
  <si>
    <t>Test contents in the individual sample phases</t>
  </si>
  <si>
    <t>the timetable for the basic studies and testing of the various model phases</t>
  </si>
  <si>
    <t>Test depth at component, module and component level</t>
  </si>
  <si>
    <t>Control, monitoring (continuous)</t>
  </si>
  <si>
    <t>Definition of monitoring parameters</t>
  </si>
  <si>
    <t>Number of simultaneously stimulated/monitored test specimens</t>
  </si>
  <si>
    <t>Project-specific resource planning (rough planning)</t>
  </si>
  <si>
    <t>Contractor internal/external processing</t>
  </si>
  <si>
    <t>Concept for data acquisition, data evaluation and data archiving</t>
  </si>
  <si>
    <t>Organigram/project integration of the testing laboratories</t>
  </si>
  <si>
    <t>Responsible for test execution/communication</t>
  </si>
  <si>
    <t>When developing systems, tests shall be presented both at component level and at system level.</t>
  </si>
  <si>
    <t>Lessons Learned Findings regarding testing efficiency of previous projects in relation to test gaps revealed by 0-km and field failures</t>
  </si>
  <si>
    <t>The documentation of the testing concept and the concept analysis must be made available to the client at least one week before the presentation date of the offer.</t>
  </si>
  <si>
    <t>A software concept shall be developed and presented for all component tests in accordance with the section Test Concept Tuning: "Software for Component Testing".</t>
  </si>
  <si>
    <t>All cost-relevant project-specific testing aspects must be planned out and disclosed.</t>
  </si>
  <si>
    <t xml:space="preserve">The testing concept must be agreed with the client prior to awarding the contract. </t>
  </si>
  <si>
    <t>In the event of non-compliance, the Contractor shall bear any additional expenses resulting from a vote after award of the contract.</t>
  </si>
  <si>
    <t>2.2.4 Kick-off Date Testing</t>
  </si>
  <si>
    <t>The contractor undertakes to carry out a kick-off date test with the client.</t>
  </si>
  <si>
    <t>The location for the kick-off date testing must be agreed with the client.</t>
  </si>
  <si>
    <t>The Contractor shall prepare the following items for this date:</t>
  </si>
  <si>
    <t>Organigram testing including test locations</t>
  </si>
  <si>
    <t>Testing schedule (milestones) in the development schedule (see chapter: Testing Schedule):</t>
  </si>
  <si>
    <t>Completion of the functional and endurance test benches</t>
  </si>
  <si>
    <t>Basic test B-pattern</t>
  </si>
  <si>
    <t>Robustness analysis B pattern</t>
  </si>
  <si>
    <t>Qualification C pattern</t>
  </si>
  <si>
    <t>Robustness analysis C pattern</t>
  </si>
  <si>
    <t>Type approval (BMG)</t>
  </si>
  <si>
    <t>Component description:</t>
  </si>
  <si>
    <t>Technologies used</t>
  </si>
  <si>
    <t>Hardware and Software</t>
  </si>
  <si>
    <t>Inspection equipment status</t>
  </si>
  <si>
    <t>Testing concept:</t>
  </si>
  <si>
    <t>Fault analysis capability</t>
  </si>
  <si>
    <t>The Contractor undertakes to test a weekly regular communication between the Contractor and the Customer.</t>
  </si>
  <si>
    <t>2.2.5 Inspection concept coordination</t>
  </si>
  <si>
    <t>In order to coordinate the inspection concept, both the basic examinations, tests (B samples) and the qualifications (C samples) must be planned separately.</t>
  </si>
  <si>
    <t>The following documents shall be made available by the contractor in a closed document in the form of a functional specification:</t>
  </si>
  <si>
    <t>General Information:</t>
  </si>
  <si>
    <t>Contact for</t>
  </si>
  <si>
    <t>change history</t>
  </si>
  <si>
    <t>Overview of the other applicable documents including the version status</t>
  </si>
  <si>
    <t>Place of test execution</t>
  </si>
  <si>
    <t>Pin assignment of the connectors</t>
  </si>
  <si>
    <t>Technical Drawings</t>
  </si>
  <si>
    <t>Definition of key parameters including value ranges</t>
  </si>
  <si>
    <t>Detailing of the test equipment</t>
  </si>
  <si>
    <t>Display of measurement frequency and recording rate</t>
  </si>
  <si>
    <t>Description of the functional control</t>
  </si>
  <si>
    <t>Test specimen-related description of all operating modes</t>
  </si>
  <si>
    <t>Inspection schedule (flowchart with number of units to be inspected and variant planning)</t>
  </si>
  <si>
    <t>Test description:</t>
  </si>
  <si>
    <t>Reference to requirement</t>
  </si>
  <si>
    <t>Monitoring (during and after the test)</t>
  </si>
  <si>
    <t>Unique and specimen-related description/decomposition concept (see chapter: Robustness analysis after testing of B-pattern) of the robustness analysis (physical analysis)</t>
  </si>
  <si>
    <t>The following documents must also be made available:</t>
  </si>
  <si>
    <t>The test relevant findings from the FMEAs shall be presented and taken into account in the test concept coordination.</t>
  </si>
  <si>
    <t>Concept for data acquisition, automated data evaluation and data storage (incl. backup concept) in the testing phase</t>
  </si>
  <si>
    <t>Adjustment hardware - software - testing to ensure 100% testing depth</t>
  </si>
  <si>
    <t>Initially filled status report (see chapter: Template Status Report) per component</t>
  </si>
  <si>
    <t>Detailed planning with regard to testing procedure</t>
  </si>
  <si>
    <t>Schedule classification in the project schedule (incl. defined sub-modules / components)</t>
  </si>
  <si>
    <t>Scheduling and commissioning of test equipment</t>
  </si>
  <si>
    <t>Test report (see chapter: Requirements for test reports)</t>
  </si>
  <si>
    <t>Content of the test report</t>
  </si>
  <si>
    <t>Format of the test report</t>
  </si>
  <si>
    <t>Evaluation and presentation of measured values</t>
  </si>
  <si>
    <t>After agreement, the inspection concept is to be documented and signed by both parties for the current project status. Changes of any kind must be notified to the client immediately and without being asked and must be approved.</t>
  </si>
  <si>
    <t>The test concept coordination must be completed 4 weeks before the start of the test.</t>
  </si>
  <si>
    <t>2.2.6 Product analysis</t>
  </si>
  <si>
    <t>The product analysis serves to evaluate the robustness and reliability of the first samples of the respective sample phase (A, B, C samples) with a focus on:</t>
  </si>
  <si>
    <t>Component parts</t>
  </si>
  <si>
    <t>Component structure (assembly and connection technology)</t>
  </si>
  <si>
    <t>Verification of vehicle-specific requirements</t>
  </si>
  <si>
    <t>Manufacturing and assembly concept</t>
  </si>
  <si>
    <t>At the customer's request, the contractor shall provide a component control system for the product analysis.</t>
  </si>
  <si>
    <t>Changes that influence the robustness of the component are shown in the product analysis.</t>
  </si>
  <si>
    <t>The product analysis is carried out in an interdisciplinary manner (design, developer, quality assurance, testing, ...) together with the contractor.</t>
  </si>
  <si>
    <t>The measures derived from the concept analysis must be verified on the first sample parts.</t>
  </si>
  <si>
    <t>The findings of this product analysis are to be documented by the contractor (list of open points "product analysis"), coordinated with the client and taken into account in the FMEAs (design, system, process ...).</t>
  </si>
  <si>
    <t>2.2.7 Basic investigation</t>
  </si>
  <si>
    <t>The basic investigation serves to collect knowledge about the suitability of the parts / modules / components / technologies / materials in the automotive field of application.</t>
  </si>
  <si>
    <t>The following objectives of a basic research have to be achieved:</t>
  </si>
  <si>
    <t>Intensive tests on component/module levels/technologies/materials</t>
  </si>
  <si>
    <t>Determination of the automotive limit loads at component / module level by testing with respect to:</t>
  </si>
  <si>
    <t>Safety distance (reserves)</t>
  </si>
  <si>
    <t>Component-relevant test tests to verify the specifications of subcontractors (lessons learned and new modules).</t>
  </si>
  <si>
    <t xml:space="preserve">After the policy review, the results, including assessment, shall be documented in a report. </t>
  </si>
  <si>
    <t xml:space="preserve">2.2.8 B-sample testing </t>
  </si>
  <si>
    <t>The B-sample testing serves to collect knowledge about the suitability of the parts / modules / components.</t>
  </si>
  <si>
    <t>Target of B-pattern testing:</t>
  </si>
  <si>
    <t>Through robustness tests</t>
  </si>
  <si>
    <t>100% hardware test depth (e.g. application-independent tests)</t>
  </si>
  <si>
    <t>Testing of the automotive limit loads or robustness analysis on the component (B-pattern)</t>
  </si>
  <si>
    <t>Testing of customer-relevant functions for component verification</t>
  </si>
  <si>
    <t>Early proof of effectiveness of the test equipment and programs used</t>
  </si>
  <si>
    <t>The following general conditions must be observed:</t>
  </si>
  <si>
    <t>Before the start of testing, the sample status of the test specimens shall be documented by the following documents:</t>
  </si>
  <si>
    <t xml:space="preserve"> Sample folder (including component level) </t>
  </si>
  <si>
    <t xml:space="preserve">Documentation of the manufacturing process </t>
  </si>
  <si>
    <t>The contractor proves the testability of the test parts by the following points:</t>
  </si>
  <si>
    <t>The contractor analyses and evaluates the manufacturing process of the test parts and confirms the suitability for testing.</t>
  </si>
  <si>
    <t xml:space="preserve">The contractor analyzes and evaluates a test part by means of a product analysis before the start of testing (see chapter: Product Analysis). </t>
  </si>
  <si>
    <t>Review of the test execution (Test Methodology Review)</t>
  </si>
  <si>
    <t>The objective of the review is to ensure the correct conduct of the trial before the start of the trial. The following contents are to be carried out by the contractor:</t>
  </si>
  <si>
    <t>Review of the methodology for controlling and monitoring the DUT.</t>
  </si>
  <si>
    <t>Proof of the correct implementation of control and monitoring for all test scopes.</t>
  </si>
  <si>
    <t>The responsible development departments and testing departments of the contractor shall approve the performance of the tests.</t>
  </si>
  <si>
    <t>The evidence shall be documented in a release.</t>
  </si>
  <si>
    <t>The availability of parts for testing must be ensured on schedule.</t>
  </si>
  <si>
    <t>The data of all key parameters and physical quantities must be evaluated automatically.</t>
  </si>
  <si>
    <t>The evaluation of the tests, including all parameters, must be reported to the client within one week of completion of the respective test.</t>
  </si>
  <si>
    <t xml:space="preserve">Weekly status report (see chapter: Template Status Report) </t>
  </si>
  <si>
    <t>The format template of the status report (see chapter: Template Status Report) of the sold-to party must be used.</t>
  </si>
  <si>
    <t>Further checks must be documented in the status report in agreement with the sold-to party.</t>
  </si>
  <si>
    <t>Documentation of the test in a complete test report B-sample (see chapter: Requirements for test reports)</t>
  </si>
  <si>
    <t>The complete results of the respective tests must be reported within one week of completion of the test, taking into account the chapter "Requirements for test reports".</t>
  </si>
  <si>
    <t>The full results of the whole test shall be reported one week after the completion of the last test, taking into account the chapter "Requirements for test reports".</t>
  </si>
  <si>
    <t>The following points apply to anomalies and failures:</t>
  </si>
  <si>
    <t xml:space="preserve">All anomalies and failures must be reported to the client immediately and documented no later than 48 hours after detection. </t>
  </si>
  <si>
    <t xml:space="preserve">The error handling tool KPM-Web (see chapter: KPM web - Error key) must be used. </t>
  </si>
  <si>
    <t>At component and module level, subcontractors shall be directly involved in the analysis process and 8D reports shall be generated.</t>
  </si>
  <si>
    <t>Suitable measures must be defined and qualified again for errors and abnormalities.</t>
  </si>
  <si>
    <t>Delays and deviations from the planned procedure (sequence, test contents, sample numbers...) must be agreed with the client.</t>
  </si>
  <si>
    <t>2.2.9 Robustness analysis after testing B-pattern</t>
  </si>
  <si>
    <t>After completion of the tests, the inspected parts (both faulty parts and good parts) shall be analysed by the contractor for failure causes and weak points by disassembling the parts (physical analysis).</t>
  </si>
  <si>
    <t>For the robustness analysis, the contractor creates a dismantling concept with the following contents:</t>
  </si>
  <si>
    <t>Definition of the individual decomposition steps</t>
  </si>
  <si>
    <t>Sequence of the individual dismantling steps</t>
  </si>
  <si>
    <t>The evaluation criteria are defined for each decomposition step.</t>
  </si>
  <si>
    <t>Documentation of the basis for the evaluation criteria (e.g.: BT-LAH, standards)</t>
  </si>
  <si>
    <t>Definition of the acceptance criteria of the evaluation in relation to the examinee</t>
  </si>
  <si>
    <t>Definition of the proof/documentation of the evaluation criteria.</t>
  </si>
  <si>
    <t>The requirements of physical analysis apply (see chapter: Physical Analysis).</t>
  </si>
  <si>
    <t>The results are part of the test report (see chapter: Requirements for test reports).</t>
  </si>
  <si>
    <t>Conspicuous features of the robustness analysis are to be recorded by photo documentation and exchanged with the client.</t>
  </si>
  <si>
    <t>Suitable measures for fault elimination must be implemented in the C-pattern. Test contents may have to be adapted (special tests, new test procedures, new monitoring contents, new sample stands, etc.).</t>
  </si>
  <si>
    <t>On request, the robustness analysis is to be carried out with the client.</t>
  </si>
  <si>
    <t xml:space="preserve">At the client's request, the robustness analysis shall be carried out at the client's premises. </t>
  </si>
  <si>
    <t xml:space="preserve">2.2.10 C- Sample Qualification </t>
  </si>
  <si>
    <t>The qualification is the conclusion of the development. All tests specified in the test concept shall be passed without error in order to clearly prove the customer suitability of the product.</t>
  </si>
  <si>
    <t>In addition to the framework conditions from the testing of B samples, the following additional framework conditions apply:</t>
  </si>
  <si>
    <t>The test parts must correspond to the production status with regard to the manufacturing process as well as the component/assembly/component level.</t>
  </si>
  <si>
    <t>At least 4 weeks before the milestone type approval (BMG), a test report on the qualification must be submitted.</t>
  </si>
  <si>
    <t>In the C-pattern qualification, customer software (software that is used by the customer in series production) must be used.</t>
  </si>
  <si>
    <t>Changes to the customer software which are carried out after the start of the qualification must be notified by the contractor.</t>
  </si>
  <si>
    <t>The differences between the customer software used in the testing and the first customer software going into series production must be evaluated with regard to their relevance for the robustness/reliability of the component.</t>
  </si>
  <si>
    <t>The component testing to secure the modified customer software is to be coordinated with the customer.</t>
  </si>
  <si>
    <t>When using software that does not correspond to the series status (e.g.: test software) in component testing, a validation/delta qualification must be agreed with the customer.</t>
  </si>
  <si>
    <t>The same conditions apply to abnormalities and failures as in the B-pattern test.</t>
  </si>
  <si>
    <t>2.2.11 Robustness analysis after qualification test C-pattern</t>
  </si>
  <si>
    <t>For robustness analysis, the criteria according to chapter Robustness Analysis after Testing B Pattern apply.</t>
  </si>
  <si>
    <t>2.2.12 Test evaluation</t>
  </si>
  <si>
    <t>The results of the qualification and the robustness analysis are evaluated by the contractor and presented to the client for final evaluation.</t>
  </si>
  <si>
    <t>Presentation of the results of qualification (incl. data evaluation) and robustness analysis</t>
  </si>
  <si>
    <t>Presentation of meaningful sample parts of the test / qualification</t>
  </si>
  <si>
    <t>Any anomalies / defects must be analyzed and evaluated for risk (for basic KPM Web error key, see chapter: KPM web - Error Key), in order to define remedial measures.</t>
  </si>
  <si>
    <t>Joint evaluation of the test procedure</t>
  </si>
  <si>
    <t>Convert potentials into a Lessons Learned List</t>
  </si>
  <si>
    <t>Participants on the part of contractors are the responsible employees from project management, development and testing.</t>
  </si>
  <si>
    <t>The client evaluates the reports and results of the completed qualification for completeness and plausibility.</t>
  </si>
  <si>
    <t>2.2.13 Test release</t>
  </si>
  <si>
    <t>For the granting of the test release, the fulfilment of the present requirements with C sample status / series status is required.</t>
  </si>
  <si>
    <t>The test release is issued by the client after passing the qualification.</t>
  </si>
  <si>
    <t>The test release is a prerequisite for the type approval (BMG).</t>
  </si>
  <si>
    <t>2.3 Documentation</t>
  </si>
  <si>
    <t>2.3.1 Requirements for test reports</t>
  </si>
  <si>
    <t>At the end of a trial, a complete report covering all trials must be submitted to the contracting authority. This report must be a closed document with the following contents:</t>
  </si>
  <si>
    <t>Comprehensive representation:</t>
  </si>
  <si>
    <t>Signature of persons responsible for testing</t>
  </si>
  <si>
    <t>Overview of test results (o.k. / n.o.k. for each individual test)</t>
  </si>
  <si>
    <t>Test sequence diagram (the test sequence must be recognizable for each test object)</t>
  </si>
  <si>
    <t>List of test specimens used with the following details for each test:</t>
  </si>
  <si>
    <t>Unique test piece numbering (changes to test pieces and the addition of test pieces to the test sequence must be clearly shown)</t>
  </si>
  <si>
    <t>Part number Supplier</t>
  </si>
  <si>
    <t>Hardware index (e.g. "HW01")</t>
  </si>
  <si>
    <t>Design index (e.g. "04S")</t>
  </si>
  <si>
    <t>Software index (The use of test software instead of customer software must be clearly identifiable)</t>
  </si>
  <si>
    <t>In each individual test:</t>
  </si>
  <si>
    <t>Name of the check</t>
  </si>
  <si>
    <t>Start and finish dates</t>
  </si>
  <si>
    <t>Responsible auditor</t>
  </si>
  <si>
    <t>Reference to specifications, incl. document version (e.g. VW80000, Oct. 2009)</t>
  </si>
  <si>
    <t>Significant changes compared to previous status</t>
  </si>
  <si>
    <t>The following test specimen properties are used in the test</t>
  </si>
  <si>
    <t>Patterns used (IDs)</t>
  </si>
  <si>
    <t>Software index (e.g. "SW0030" / test software)</t>
  </si>
  <si>
    <t>Parameter Status</t>
  </si>
  <si>
    <t>Description of the test setup (photos/drawings/circuit diagram/procedure diagram)</t>
  </si>
  <si>
    <t>Images of critical sub-areas/observations (good and bad)</t>
  </si>
  <si>
    <t>Measurements:</t>
  </si>
  <si>
    <t>Measurement technology and parameters used</t>
  </si>
  <si>
    <t>Measured values (relevant examples; details additionally listed in the appendix)</t>
  </si>
  <si>
    <t>Results of automated data evaluation (statistical data analysis, ...)</t>
  </si>
  <si>
    <t>Appendix: e.g. log files, etc.</t>
  </si>
  <si>
    <t xml:space="preserve">Test result (o.k./n.k.k. - based on above criterion) </t>
  </si>
  <si>
    <t>2.3.2 Template Status Report</t>
  </si>
  <si>
    <t>Exemplary representation of the LAH.DUM.000.DA "Robust Design Status Report":</t>
  </si>
  <si>
    <t>2.3.3 KPM web - Error key</t>
  </si>
  <si>
    <t>All abnormalities/errors of a test/qualification are evaluated for the respective risk potential in the vehicle.</t>
  </si>
  <si>
    <t xml:space="preserve">The risk assessment is based on the KPM web error key classification. </t>
  </si>
  <si>
    <t>3 Component testing</t>
  </si>
  <si>
    <t>3.1 Testing requirements</t>
  </si>
  <si>
    <t>The requirements apply to the entire operating voltage and operating temperature range.</t>
  </si>
  <si>
    <t>Drawing requirements, specifications in specifications and in part-specific technical delivery conditions always refer to conditioned components / systems.</t>
  </si>
  <si>
    <t>The number of test specimens can be found in the chapter "Test schedule"; if not specified, the tests shall be performed with at least 6 test specimens.</t>
  </si>
  <si>
    <t>3.1.1 Test equipment / test carriers</t>
  </si>
  <si>
    <t>Components with temperature sensors are to be made available to the customer for carrying out temperature measurements.</t>
  </si>
  <si>
    <t xml:space="preserve">Any variants of the application software required for testing (e.g. shortening of lead times) shall be provided by the Contractor free of charge. </t>
  </si>
  <si>
    <t>3.1.2 Proof of performance</t>
  </si>
  <si>
    <t>The basis for the performance of the release test is the VW 80000 standard.</t>
  </si>
  <si>
    <t xml:space="preserve">The tests described in the following chapters are to be carried out from the B-type stand onwards. </t>
  </si>
  <si>
    <t>One sample part each shall be made available to the customer as a reference from the B-sample stand onwards.</t>
  </si>
  <si>
    <t>The Contractor shall be responsible for securing the component loads caused by the transport route from the Contractor's production site to the Customer's production site.</t>
  </si>
  <si>
    <t>The component loads caused by the transport to the customer are to be considered by the contractor during the release test.</t>
  </si>
  <si>
    <t>The extent of the test to secure the component loads occurring during transport must be agreed with the customer.</t>
  </si>
  <si>
    <t>All tests must be carried out in accordance with the current version of the standards.</t>
  </si>
  <si>
    <t>If requirements of quoted standards cannot be fulfilled due to new issue status compared to the issue status when the order was placed, this must be communicated to the customer in writing.</t>
  </si>
  <si>
    <t>The responsibility for the testing of sub-modules and setting parts lies with the contractor.</t>
  </si>
  <si>
    <t>The same processes as described in this requirement specification apply to the hedging concept.</t>
  </si>
  <si>
    <t>In order to achieve statistically reliable results, increased test depths (temperature, test to fail, ...) must be implemented for the safeguarding of complex submodules and corresponding quantities of test specimens must be provided.</t>
  </si>
  <si>
    <t>3.2 Component description</t>
  </si>
  <si>
    <t>This chapter summarizes the properties of the component that are relevant for testing. The definition of the tests defined below is based on the following assumptions:</t>
  </si>
  <si>
    <t>The following assumptions are to be checked for correctness and deviations are to be reported to the client.</t>
  </si>
  <si>
    <t>3.2.1 General information</t>
  </si>
  <si>
    <t>The component is:</t>
  </si>
  <si>
    <t>Subnetwork Subscriber No</t>
  </si>
  <si>
    <t>3.2.2 Structure</t>
  </si>
  <si>
    <t>3.2.2.1 Connections</t>
  </si>
  <si>
    <t>Terminal 29 No</t>
  </si>
  <si>
    <t>Terminal 40 No</t>
  </si>
  <si>
    <t>Terminal 87 No</t>
  </si>
  <si>
    <t>Terminal HV No</t>
  </si>
  <si>
    <t>Cable tail No</t>
  </si>
  <si>
    <t>Crimp connections No</t>
  </si>
  <si>
    <t>Screw cable connection No</t>
  </si>
  <si>
    <t>3.2.2.2 Components</t>
  </si>
  <si>
    <t>Relay No</t>
  </si>
  <si>
    <t>Switch No</t>
  </si>
  <si>
    <t>Sliding contacts No</t>
  </si>
  <si>
    <t>Engines No</t>
  </si>
  <si>
    <t>Transformers No</t>
  </si>
  <si>
    <t>Display No</t>
  </si>
  <si>
    <t>3.2.2.3 Housing/mechanics</t>
  </si>
  <si>
    <t>Hermetically sealed housing (no DAE, fully potted, overmolded or comparable technologies) No</t>
  </si>
  <si>
    <t>Potting No</t>
  </si>
  <si>
    <t>Water cooling No</t>
  </si>
  <si>
    <t>3.2.3 Description of inputs and outputs</t>
  </si>
  <si>
    <t>3.2.4 Function sizes</t>
  </si>
  <si>
    <t>3.3 Requirements due to vehicle deployment (mission profiles)</t>
  </si>
  <si>
    <t>3.3.1 Shoring situation</t>
  </si>
  <si>
    <t>3.3.1.1 Operating times per operating mode (vehicle service life)</t>
  </si>
  <si>
    <t>3.3.1.2 Temperatures</t>
  </si>
  <si>
    <t>3.3.1.3 Voltage supply</t>
  </si>
  <si>
    <t>3.3.1.4 Environmental influences</t>
  </si>
  <si>
    <t>IP protection</t>
  </si>
  <si>
    <t>3.3.2 Operating / load spectrum description</t>
  </si>
  <si>
    <t>3.3.3 Other requirements</t>
  </si>
  <si>
    <t>3.4 Definition of operation profiles</t>
  </si>
  <si>
    <t>3.4.1 Dwell time and change of operating state in the operating modes (component and vehicle related)</t>
  </si>
  <si>
    <t>In the various operating modes of the vehicle, components can assume different operating states.</t>
  </si>
  <si>
    <t xml:space="preserve"> The life-determining influence of the operating condition changes shall be assessed and taken into account in the test concept.</t>
  </si>
  <si>
    <t>The functional and test relevant influence of the operating state changes shall be assessed and taken into account in the test concept.</t>
  </si>
  <si>
    <t>On the basis of the standard VW 80000 Part II, Chapter Operating Modes, the following points are to be submitted for test concept coordination:</t>
  </si>
  <si>
    <t>Assignment of the implemented operating states of the component to the operating modes according to VW 80000.</t>
  </si>
  <si>
    <t>Results and frequencies leading to changes in operating conditions.</t>
  </si>
  <si>
    <t>Assignment of the operating states in the tests.</t>
  </si>
  <si>
    <t xml:space="preserve"> Combinatorics of operating state changes of vehicle and component in the respective operating modes as a function of temperature distribution.</t>
  </si>
  <si>
    <t>Effects of operating state changes on the ON/OFF behaviour and the number of ON/OFF cycles.</t>
  </si>
  <si>
    <t>3.4.2 Electrical load parameters for the tests in the test schedule</t>
  </si>
  <si>
    <t>In the C-sample qualification, the examinee shall be operated with application software.</t>
  </si>
  <si>
    <t>3.5 General requirements</t>
  </si>
  <si>
    <t>3.5.1 Through temperature control</t>
  </si>
  <si>
    <t>In addition to the VW 80000 the following requirements apply:</t>
  </si>
  <si>
    <t xml:space="preserve">It must be ensured that the ambient medium can circulate freely around the component. </t>
  </si>
  <si>
    <t>Examples of ambient media are:
Air in climatic chamber
Liquid in vessels</t>
  </si>
  <si>
    <t>3.5.2 Parameter test (small)</t>
  </si>
  <si>
    <t>In addition to the VW 80000 the following supplements apply:</t>
  </si>
  <si>
    <t>3.5.2.1 Brief Description</t>
  </si>
  <si>
    <t>The effects of the previous test on the test specimens are to be determined.</t>
  </si>
  <si>
    <t>3.5.2.2 Test sequence, control and load</t>
  </si>
  <si>
    <t xml:space="preserve">This test shall be carried out after each test. </t>
  </si>
  <si>
    <t>For climatic loads, the test is carried out within one hour of completion of the test.</t>
  </si>
  <si>
    <t>When shaking by hand, check the devices for loose parts inside.</t>
  </si>
  <si>
    <t>The opening of test pieces after the test shall be approved by the contracting entity.</t>
  </si>
  <si>
    <t>3.5.2.3 Measurement, monitoring and documentation</t>
  </si>
  <si>
    <t>Documentation of the test procedure and the results of the visual inspection.</t>
  </si>
  <si>
    <t>Readout and evaluation of the error memory entries.</t>
  </si>
  <si>
    <t>Recording and evaluation of function variables.</t>
  </si>
  <si>
    <t>3.5.2.4 Acceptance criteria</t>
  </si>
  <si>
    <t>Functional state A</t>
  </si>
  <si>
    <t xml:space="preserve">Functional restrictions and visual peculiarities are not permitted. </t>
  </si>
  <si>
    <t xml:space="preserve">Error memory entries, reset counters, counter readings as specified </t>
  </si>
  <si>
    <t>3.5.3 Parameter test (large)</t>
  </si>
  <si>
    <t>In addition to the standard VW 80000 the following supplements apply:</t>
  </si>
  <si>
    <t>3.5.3.1 Brief Description</t>
  </si>
  <si>
    <t>The test specimens should be fully characterized / measured.
It's supposed</t>
  </si>
  <si>
    <t>- the faultlessness of all test specimens before and after test loads are checked</t>
  </si>
  <si>
    <t>- a reference can be formed against which changes to the test specimens due to test loads can be determined by comparison.</t>
  </si>
  <si>
    <t>3.5.3.2 Test sequence, control and load</t>
  </si>
  <si>
    <t>All electrical and mechanical functions are to be controlled so that accuracy and operability can be measured.</t>
  </si>
  <si>
    <t>3.5.3.3 Measurement, monitoring and documentation</t>
  </si>
  <si>
    <t>The test specimens must be returned to the delivery condition (incl. fault memory contents) after the end of the test.</t>
  </si>
  <si>
    <t>3.5.3.4 Acceptance criteria</t>
  </si>
  <si>
    <t>The test specimens must not show any malfunction.</t>
  </si>
  <si>
    <t>The specified tolerances in form and function must be adhered to.</t>
  </si>
  <si>
    <t xml:space="preserve">Error memory entries and counter changes must be exactly those that should have been triggered by the check and the function request. </t>
  </si>
  <si>
    <t>3.5.4 Parameter test (function test)</t>
  </si>
  <si>
    <t>This test must be carried out as described in the VW80000 standard.</t>
  </si>
  <si>
    <t>3.5.5 Physical Analysis</t>
  </si>
  <si>
    <t>The physical analysis shall be carried out after each test phase (B-pattern, C-pattern,...).</t>
  </si>
  <si>
    <t>The physical analysis shall be carried out as follows:</t>
  </si>
  <si>
    <t xml:space="preserve">Physical analysis is intended to determine and evaluate changes to the new condition as non-destructively as possible. </t>
  </si>
  <si>
    <t>For documentation the document template "LAH.DUM.000.CP Report on Physical Analysis (Tear down)" is to be used.</t>
  </si>
  <si>
    <t>The scope as well as the analysis method is carried out in coordination with the client.</t>
  </si>
  <si>
    <t>The physical analysis report shall be made available within one week of completion of the physical analysis.</t>
  </si>
  <si>
    <t>The final analysis shall include at least the following elements:</t>
  </si>
  <si>
    <t>Further torques (e.g. housing screw connection, fastening screws on the vibration table, ...)</t>
  </si>
  <si>
    <t>solder joint defects</t>
  </si>
  <si>
    <t>Component / circuit board discolorations (in particular thermal)</t>
  </si>
  <si>
    <t>Heavy / smooth running, grinding, play (with mechanically moving parts)</t>
  </si>
  <si>
    <t>signs of abrasion</t>
  </si>
  <si>
    <t>Cracks, cracks, deformations of materials (in particular with potting and sealing compounds). A suitable test method (X-ray, CT, microsections,...) shall be selected in consultation with the customer.</t>
  </si>
  <si>
    <t>Turbidity (especially of parts of optical sensor systems)</t>
  </si>
  <si>
    <t>Condition of latchings and clips</t>
  </si>
  <si>
    <t>traces of corrosion and migration</t>
  </si>
  <si>
    <t>Evaluation of the hydrolysis resistance of plastics (especially for components with inserted punched grids and cl.30 circuits)</t>
  </si>
  <si>
    <t>Damage to vias of printed circuit boards, in particular thermovias</t>
  </si>
  <si>
    <t>Damage to the internal connection (paddles) of large electrolytic capacitors after mechanical stress (vibration, mechanical shock, drop test)</t>
  </si>
  <si>
    <t>Connector pin damage (e.g. due to current, temperature, rubbing, oxidation)</t>
  </si>
  <si>
    <t>Evaluation of sealing surfaces for corrosive infiltration:</t>
  </si>
  <si>
    <t>Infiltration &gt; 50% of the seal width: inadmissible</t>
  </si>
  <si>
    <t>infiltrations ≤ 50% of the seal width: to be assessed jointly with the client</t>
  </si>
  <si>
    <t>other anomalies</t>
  </si>
  <si>
    <t>ICT result (in-circuit test)</t>
  </si>
  <si>
    <t>3.5.6 Continuous parameter monitoring with drift analysis</t>
  </si>
  <si>
    <t>3.5.6.1 Parameter monitoring</t>
  </si>
  <si>
    <t xml:space="preserve">During the tests, each test specimen must be continuously monitored for correct functioning. </t>
  </si>
  <si>
    <t>The key parameters shall be measured at a sampling rate of at least 1 kHz.</t>
  </si>
  <si>
    <t>Deviating sampling rates must be agreed with the customer.</t>
  </si>
  <si>
    <t>Examples of deviating sampling rates are bus signals, slowly changing measurement signals such as temperatures.</t>
  </si>
  <si>
    <t>For short tests with dynamic pulse loading (electrical tests), the sampling rate must be selected accordingly higher. Aliasing effects are to be excluded.</t>
  </si>
  <si>
    <t>For all temperature and climatic tests, independent measuring systems for recording temperature and humidity must be used in addition to the test chamber.</t>
  </si>
  <si>
    <t>The measurement data shall be presented in the appropriate test reports.</t>
  </si>
  <si>
    <t>All measured variables must be recorded and displayed with a common time base.</t>
  </si>
  <si>
    <t>3.5.6.2 Measured value plausibility check</t>
  </si>
  <si>
    <t>To check the plausibility of measured values, a value range must be defined for each key parameter within which the correct function must be given.</t>
  </si>
  <si>
    <t>The value range must be defined depending on the operating mode.</t>
  </si>
  <si>
    <t>The test facility shall continuously monitor the occurrence of faults and the exceeding or falling below of the value range and signal this directly and clearly to the operator already during the performance of the test.</t>
  </si>
  <si>
    <t>In the event of an error, the inspection must be interrupted after consultation with the customer and a cause analysis carried out.</t>
  </si>
  <si>
    <t>3.5.6.3 Measurement Data Storage and Reduction</t>
  </si>
  <si>
    <t>A data reduction should take place for measured values that lie within the permitted value range. However, the measured values must be recorded with a frequency of at least 1Hz (mean value, plus min and max values) to enable drift analysis.</t>
  </si>
  <si>
    <t>For cyclic signals, data can be reduced by storing every xth cycle (at full sampling rate) to allow drift analysis.</t>
  </si>
  <si>
    <t>Before data reduction, measured values must be stored in a buffer memory for a period of time agreed with the customer so that they can be used for analysis purposes in the event of a fault.</t>
  </si>
  <si>
    <t>All measurement data shall be stored in raw format.</t>
  </si>
  <si>
    <t>The deletion of measurement data must be approved in writing by the client.</t>
  </si>
  <si>
    <t>Quantities to be measured and monitored:</t>
  </si>
  <si>
    <t xml:space="preserve">functional sizes </t>
  </si>
  <si>
    <t>Environmental parameters (temperature, humidity, ...)</t>
  </si>
  <si>
    <t>Internal measured and sensor values (temperature, voltage, ...)</t>
  </si>
  <si>
    <t>supply voltages</t>
  </si>
  <si>
    <t>Currents (operating, quiescent, load currents)</t>
  </si>
  <si>
    <t>The current limitation of the power supply must not respond during the tests.</t>
  </si>
  <si>
    <t>In operating mode Operation min:</t>
  </si>
  <si>
    <t>1st quiescent current: Proof of the required limits continuously for each individual DUT The planned current consumption profile must be submitted by the contractor and used as the test target specification at the latest for the B-sample test.</t>
  </si>
  <si>
    <t>2. continuous monitoring of inputs, outputs and communication lines which may be causes of wake-up for vehicle components.</t>
  </si>
  <si>
    <t>Values to be logged: Min, Max, Average.</t>
  </si>
  <si>
    <t>Error memory entries, status bits, error lamps, ...</t>
  </si>
  <si>
    <t>Bus messages (timing, content, ...)</t>
  </si>
  <si>
    <t>Relevant counter readings (especially reset counter, time stamp, ...)</t>
  </si>
  <si>
    <t>3.6 Electrical requirements</t>
  </si>
  <si>
    <t>Electrical pulses and disturbances according to VW80000 can occur at any time on electrical and electronic components in the vehicle. They must not lead to changes in functional behaviour, malfunctions, customer-relevant errors or inadmissible fault memory entries.</t>
  </si>
  <si>
    <t>3.6.1 Long-term overvoltage</t>
  </si>
  <si>
    <t>3.6.2 Transient overvoltage</t>
  </si>
  <si>
    <t>3.6.3 Transient undervoltage</t>
  </si>
  <si>
    <t>3.6.4 Jumpstart</t>
  </si>
  <si>
    <t>3.6.5 Load Dump</t>
  </si>
  <si>
    <t>3.6.5.1 Brief Description</t>
  </si>
  <si>
    <t>Brief description see VW 80000 section Purpose.</t>
  </si>
  <si>
    <t>3.6.5.2 Test sequence, control and load</t>
  </si>
  <si>
    <t>Deviating from VW 80000, the following supplements apply:</t>
  </si>
  <si>
    <t>A voltage source with an internal resistor ≤ 100 mΩ must be used.</t>
  </si>
  <si>
    <t>3.6.5.3 Measurement, monitoring and documentation</t>
  </si>
  <si>
    <t>Measurement, monitoring and documentation see VW 80000.</t>
  </si>
  <si>
    <t>3.6.5.4 Acceptance criteria</t>
  </si>
  <si>
    <t>Acceptance criteria see VW 80000 section requirement.</t>
  </si>
  <si>
    <t>3.6.6 Superimposed alternating voltage</t>
  </si>
  <si>
    <t>3.6.6.1 Brief Description</t>
  </si>
  <si>
    <t>3.6.6.2 Test sequence, control and load</t>
  </si>
  <si>
    <t>This test shall be based on the VW80000 standard with the following deviations:</t>
  </si>
  <si>
    <t>Test case 3 must be performed on at least 1 test object.</t>
  </si>
  <si>
    <t>3.6.6.3 Measurement, monitoring and documentation</t>
  </si>
  <si>
    <t>This test shall be based on the VW 80000 standard with the following additions:</t>
  </si>
  <si>
    <t>- Documentation of the voltage curve at the terminals of the DUT at the minimum and maximum frequency of the frequency range specified in the VW 80000 standard.</t>
  </si>
  <si>
    <t>- Documentation of noise development during testing</t>
  </si>
  <si>
    <t>3.6.6.4 Acceptance criteria</t>
  </si>
  <si>
    <t>Any additional noise generated by the test during the performance of Test Case 1 and Test Case 2 is not acceptable.</t>
  </si>
  <si>
    <t>Occurring noises are to be evaluated additionally subjectively together with the client.</t>
  </si>
  <si>
    <t>3.6.7 Slow lowering and raising of the supply voltage</t>
  </si>
  <si>
    <t>3.6.7.1 Brief Description</t>
  </si>
  <si>
    <t>Brief description see standard VW 80000 section Purpose.</t>
  </si>
  <si>
    <t>3.6.7.2 Test sequence, control and load</t>
  </si>
  <si>
    <t>Deviating from the standard VW 80000 the test E-07b is not to be carried out.</t>
  </si>
  <si>
    <t>3.6.7.3 Measurement, monitoring and documentation</t>
  </si>
  <si>
    <t xml:space="preserve">Measurement, monitoring and documentation see standard VW 80000. </t>
  </si>
  <si>
    <t>3.6.7.4 Acceptance criteria</t>
  </si>
  <si>
    <t xml:space="preserve">Acceptance criteria see standard VW 80000 section requirement. </t>
  </si>
  <si>
    <t>3.6.8 Slow lowering, rapid increase of supply voltage</t>
  </si>
  <si>
    <t>3.6.9 Reset behaviour</t>
  </si>
  <si>
    <t>3.6.10 Short interruptions</t>
  </si>
  <si>
    <t>3.6.10.1 Brief Description</t>
  </si>
  <si>
    <t>3.6.10.2 Test sequence, control and load</t>
  </si>
  <si>
    <t xml:space="preserve">Deviating from the standard VW80000, tests with interruptions t1 &lt; 100µs are not to be carried out. </t>
  </si>
  <si>
    <t>3.6.10.3 Measurement, monitoring and documentation</t>
  </si>
  <si>
    <t>3.6.10.4 Acceptance criteria</t>
  </si>
  <si>
    <t>3.6.11 Start pulses - cold start</t>
  </si>
  <si>
    <t>3.6.11.1 Brief Description</t>
  </si>
  <si>
    <t>3.6.11.2 Test sequence, control and load</t>
  </si>
  <si>
    <t>In the case of components not relevant for starting, the test pulse must also be carried out "sharply" once.</t>
  </si>
  <si>
    <t>The behavior of the component must be documented.</t>
  </si>
  <si>
    <t>The function of the component according to specification during and after the operating voltage drops must be checked in all relevant operating states of the device.</t>
  </si>
  <si>
    <t>The following operating states must be checked:</t>
  </si>
  <si>
    <t>Start phase / PowerUp</t>
  </si>
  <si>
    <t>Operation in various functional states</t>
  </si>
  <si>
    <t>Off phase / PowerDown</t>
  </si>
  <si>
    <t xml:space="preserve"> sleep mode</t>
  </si>
  <si>
    <t>Further operating states must be agreed with the customer.</t>
  </si>
  <si>
    <t>The lower limit of the test pulse frame is the voltage curve according to:</t>
  </si>
  <si>
    <t xml:space="preserve">VW 80000: Test 1 - cold start
For start relevant components test pulse "sharp"
For not start relevant components test pulse "normal </t>
  </si>
  <si>
    <t>In addition to the maximum voltage drop specified in the VW80000 standard, at least 20 further pulse forms within the specified frame must be tested.</t>
  </si>
  <si>
    <t xml:space="preserve">The tests shall be carried out at the following temperature levels: </t>
  </si>
  <si>
    <t>The test is carried out with application software (diagnosis active).</t>
  </si>
  <si>
    <t>3.6.11.3 Measurement, monitoring and documentation</t>
  </si>
  <si>
    <t>During and after the test, the following parameters shall be documented:</t>
  </si>
  <si>
    <t>Pulse shape of the test pulse</t>
  </si>
  <si>
    <t>Operating states of the hardware</t>
  </si>
  <si>
    <t>Operating states of the software</t>
  </si>
  <si>
    <t>Further parameters must be agreed with the client.</t>
  </si>
  <si>
    <t>3.6.11.4 Acceptance criteria</t>
  </si>
  <si>
    <t xml:space="preserve">During the test, the specimen must not assume an undefined condition. </t>
  </si>
  <si>
    <t xml:space="preserve">Component resets must be documented and monitored in an appropriate form. </t>
  </si>
  <si>
    <t>Components remaining in the reset are not permitted.</t>
  </si>
  <si>
    <t>The test specimens must not have been damaged after being exposed to the stress parameters.</t>
  </si>
  <si>
    <t>The specified conditions shall be maintained during and after the test in the respective operating conditions at all test temperatures.</t>
  </si>
  <si>
    <t>3.6.12 Start pulses - warm start</t>
  </si>
  <si>
    <t>3.6.12.1 Brief Description</t>
  </si>
  <si>
    <t>Here the functions are tested with warm start pulses, as they can occur for example in vehicles with automatic start/stop. The purpose of the test is to ensure that the components comply with the required functional states during a warm start.</t>
  </si>
  <si>
    <t>3.6.12.2 Test sequence, control and load</t>
  </si>
  <si>
    <t>This test shall be based on the VW80000 standard with the following additions:</t>
  </si>
  <si>
    <t>Component Type A:</t>
  </si>
  <si>
    <t>The component performs a reset or write access to internal non-volatile memories initiated by the warm start as described in the specifications.</t>
  </si>
  <si>
    <t>Component Type B</t>
  </si>
  <si>
    <t>The component does not perform a reset or write access to internal non-volatile memories initiated by the warm start.</t>
  </si>
  <si>
    <t>The start voltage profile must be carried out according to the VW 80000 standard Chapter Start pulses Test case 2 Warm start.</t>
  </si>
  <si>
    <t>For components which are connected directly to terminal 29 (supply line of the start system to the battery, e.g. fuse distributor terminal 29 / external start point), the test pulse "normal" of test case 1 - cold start with the acceptance criterion functional state A must be carried out instead of the test sequences defined in test case 2 - warm start.</t>
  </si>
  <si>
    <t>3.6.12.3 Measurement, monitoring and documentation</t>
  </si>
  <si>
    <t>- During the test / the pulses, the function of the DUT must be monitored with sufficient sampling frequency (&gt;100kHz). Functional restrictions must be documented.</t>
  </si>
  <si>
    <t>- All inputs and outputs must be monitored during the test. Changes to input or output signals must be documented.</t>
  </si>
  <si>
    <t>3.6.12.4 Acceptance criteria</t>
  </si>
  <si>
    <t>Acceptance criteria see standard VW 80000 section requirement.</t>
  </si>
  <si>
    <t>3.6.13 Interruption Pin</t>
  </si>
  <si>
    <t>3.6.14 Interruption Connector</t>
  </si>
  <si>
    <t>3.6.15 Polarity reversal</t>
  </si>
  <si>
    <t>3.6.16 Mass offset</t>
  </si>
  <si>
    <t>3.6.16.1 Brief Description</t>
  </si>
  <si>
    <t>3.6.16.2 Test sequence, control and load</t>
  </si>
  <si>
    <t>Test sequence, control and load see VW 80000 Section Testing</t>
  </si>
  <si>
    <t>3.6.16.3 Measurement, monitoring and documentation</t>
  </si>
  <si>
    <t>Voltages at relevant inputs / outputs, supplies, ground connections</t>
  </si>
  <si>
    <t>Currents at relevant inputs / outputs, supplies, ground connections</t>
  </si>
  <si>
    <t>Operating status Hardware</t>
  </si>
  <si>
    <t>Operating status Software</t>
  </si>
  <si>
    <t>3.6.16.4 Acceptance criteria</t>
  </si>
  <si>
    <t>No fault memory entries due to ground potential shift.</t>
  </si>
  <si>
    <t>No change in the rest behaviour / the follow-up and start-up times.</t>
  </si>
  <si>
    <t>3.6.17 Short-circuit signal line and load circuits</t>
  </si>
  <si>
    <t>3.6.18 Quiescent current</t>
  </si>
  <si>
    <t>3.6.19 Starting behaviour</t>
  </si>
  <si>
    <t>3.6.19.1 Brief Description</t>
  </si>
  <si>
    <t xml:space="preserve">The error-free start-up behavior of components containing ASICs or processors must be ensured with regard to different switch-on edges of the supply voltage. </t>
  </si>
  <si>
    <t>3.6.19.2 Test sequence, control and load</t>
  </si>
  <si>
    <t>Depending on the terminal connection, the inputs to be considered for the test must be defined (e.g. terminal 15, 30, 87,...).</t>
  </si>
  <si>
    <t>Without detailed specifications, all inputs must be considered separately and in different combinations.</t>
  </si>
  <si>
    <t>The following parameters must be represented in the check in all possible combinations</t>
  </si>
  <si>
    <t>In addition to the specified parameters, further parameters critical for the component due to the internal and external circuitry must be monitored and recorded.</t>
  </si>
  <si>
    <t>The additional parameters must be agreed with the client.</t>
  </si>
  <si>
    <t>3.6.19.3 Measurement, monitoring and documentation</t>
  </si>
  <si>
    <t>During the test, the correct start-up of the unit under test must be monitored. A suitable measuring technique must be used (minimum sampling rate, trigger, ...).</t>
  </si>
  <si>
    <t>3.6.19.4 Acceptance criteria</t>
  </si>
  <si>
    <t>In all cases, the test specimens must enter the correct initialization process and run through it until the defined completion or switch-off time.</t>
  </si>
  <si>
    <t>There must be no changes (parameters, operating modes) which are not intended in the event of an undisturbed startup or in the function definition.</t>
  </si>
  <si>
    <t>Function state A is fulfilled.</t>
  </si>
  <si>
    <t>3.6.20 Insensitivity to shunts</t>
  </si>
  <si>
    <t>3.6.20.1 Brief Description</t>
  </si>
  <si>
    <t>It shall be demonstrated that shunt at inputs and outputs (e.g. due to moisture in connectors) has no effect on the function of the component.</t>
  </si>
  <si>
    <t>3.6.20.2 Test sequence, control and load</t>
  </si>
  <si>
    <t>A series of functional tests shall be carried out at room temperature, successively connecting each input and output to the shunt resistance first to ground, then to supply voltage.</t>
  </si>
  <si>
    <t>The test shall be carried out at UBmin and UBmax.</t>
  </si>
  <si>
    <t>If the dirt shunt resistance RS has not been defined in the component specification, this applies:</t>
  </si>
  <si>
    <t>3.6.20.3 Measurement, monitoring and documentation</t>
  </si>
  <si>
    <t>Voltage change due to shunt resistor</t>
  </si>
  <si>
    <t>3.6.20.4 Acceptance criteria</t>
  </si>
  <si>
    <t>Only function state A is reached.</t>
  </si>
  <si>
    <t>No error memory entries due to shunt.</t>
  </si>
  <si>
    <t>3.6.21 Limited reverse polarity protection</t>
  </si>
  <si>
    <t>3.6.21.1 Brief Description</t>
  </si>
  <si>
    <t>Components are tested which cause a current increase (greater rated fuse current) in the supply line, e.g. by a bridge or a diode section connected in parallel, in the event of reverse polarity, and which can thus trigger the fuse.</t>
  </si>
  <si>
    <t>The test is to be applied to components which do not have integrated active reverse polarity protection and which ensure safety against reverse polarity connection of a battery or by reverse polarity starting by incorporating the vehicle fuse.</t>
  </si>
  <si>
    <t>The test is not applicable to the following parts:</t>
  </si>
  <si>
    <t>Generator relays, solenoid valves and coils with integrated free-wheeling diodes, components that are not subject to reverse polarity in the vehicle.</t>
  </si>
  <si>
    <t>3.6.21.2 Test sequence, control and load</t>
  </si>
  <si>
    <t>The test is carried out without hedging. Internal component fuses must be bridged for this test (e.g. radio).</t>
  </si>
  <si>
    <t xml:space="preserve">The supply line to the test object must be ≤0,5m for plus and minus respectively. </t>
  </si>
  <si>
    <t>The supply line must have the minimum cross-section required for the fuse protection or the cross-section provided in the wiring harness.</t>
  </si>
  <si>
    <t>Note: The required minimum cross-section can be taken (depending on the fuse value) from the VW75212.</t>
  </si>
  <si>
    <t xml:space="preserve">A power supply unit with adjustable current limitation shall be used for this test. </t>
  </si>
  <si>
    <t>The power supply must be able to handle the current rise in a time of less than 5% of the test duration.</t>
  </si>
  <si>
    <t xml:space="preserve">The current limitation of the power supply unit must be set to a multiple of the rated fuse current. </t>
  </si>
  <si>
    <t>The values for the test voltage, current limitation and the corresponding test duration are shown in the following table, depending on the fuse type:</t>
  </si>
  <si>
    <t>The test object is connected according to the wiring in the vehicle (inputs, outputs).</t>
  </si>
  <si>
    <t>Apply the test voltage with reversed polarity to all supply voltage inputs and all inputs/outputs connected to the supply voltage.</t>
  </si>
  <si>
    <t>The component is connected to the power supply unit for the respective test duration according to the table above.</t>
  </si>
  <si>
    <t>A mechanical switch or a relay with corresponding current carrying capacity can be used for this purpose. Alternatively, the time can also be controlled via an appropriately controllable power supply unit.</t>
  </si>
  <si>
    <t>Each test case shall be performed 3 times with each component.</t>
  </si>
  <si>
    <t>Cooling down to room temperature is permitted after each test.</t>
  </si>
  <si>
    <t>Operating mode Laboratory setup</t>
  </si>
  <si>
    <t>3.6.21.3 Measurement, monitoring and documentation</t>
  </si>
  <si>
    <t>Temperature curves on critical components</t>
  </si>
  <si>
    <t>3.6.21.4 Acceptance criteria</t>
  </si>
  <si>
    <t>No control of the outputs permitted.</t>
  </si>
  <si>
    <t>During polarity reversal, no hazardous or safety-relevant functions such as electric window lifters, electric sunroofs, starter motors, etc. must be triggered.</t>
  </si>
  <si>
    <t xml:space="preserve">Reverse polarity must not cause any pre-damage or hidden damage to the components. In consultation with the client, suitable proof must be provided that no hidden damage has occurred to semiconductor components, connectors, conductor tracks and other components. </t>
  </si>
  <si>
    <t>Proof can be provided e.g. in the form of component, PCB analyses, simulations, "end of life tests", quiescent current measurements (before and after the test), etc.</t>
  </si>
  <si>
    <t>Function state D2.</t>
  </si>
  <si>
    <t>3.6.22 ON / OFF Endurance test</t>
  </si>
  <si>
    <t>3.6.22.1 Brief Description</t>
  </si>
  <si>
    <t>The safe initialization, start-up and shutdown of the component shall be verified.</t>
  </si>
  <si>
    <t>Sufficient cycle reserve of memories, capacities, transformers and relays shall be demonstrated.</t>
  </si>
  <si>
    <t>3.6.22.2 Test sequence, control and load</t>
  </si>
  <si>
    <t>Operating mode Operating min/operating max</t>
  </si>
  <si>
    <t>A component with terminal 30 must always pass through test case 1 and test case 2.</t>
  </si>
  <si>
    <t>At each temperature level, 1/3 of the cycles shall be carried out at the following voltages: UBmin, UB, UBmax</t>
  </si>
  <si>
    <t>After each switch-off and each switch-on, the test objects must reach their respective stationary state (end of overrun, relay open / closed, ...).</t>
  </si>
  <si>
    <t>3.6.22.3 Measurement, monitoring and documentation</t>
  </si>
  <si>
    <t xml:space="preserve">During the test it shall be determined whether the test specimens will reach the required operating condition within the required time. </t>
  </si>
  <si>
    <t>Deviations must be detected and documented by the test bench software.</t>
  </si>
  <si>
    <t>3.6.22.4 Acceptance criteria</t>
  </si>
  <si>
    <t>The start-up time must not exceed the time specified in the specifications for the basic module.</t>
  </si>
  <si>
    <t xml:space="preserve">The state defined for the operating mode "min. operation" (with KL30 supply): The end position, rest position) is reached in each cycle. </t>
  </si>
  <si>
    <t>After each temperature level, the data / parameter integrity must be checked (e.g. no unauthorized changes of operating state, EEPROM contents). Counter readings must be checked for plausibility.</t>
  </si>
  <si>
    <t>3.6.23 Short voltage dips</t>
  </si>
  <si>
    <t>3.6.23.1 Brief Description</t>
  </si>
  <si>
    <t>The aim of the test is to investigate the behaviour of the test specimens during short-term voltage drops and to evaluate their effects.</t>
  </si>
  <si>
    <t>3.6.23.2 Test sequence, control and load</t>
  </si>
  <si>
    <t>The test is carried out separately and in combination with all power supplies of the DUT.</t>
  </si>
  <si>
    <t>Test sequence for the test pulses Voltage dips:</t>
  </si>
  <si>
    <t>Test pulse frequency: 1Hz</t>
  </si>
  <si>
    <t>Test pulse duration in one voltage interval: 1ms, 5ms, 10ms, 50ms, 100ms</t>
  </si>
  <si>
    <t xml:space="preserve">Test pulse start voltage: 14V </t>
  </si>
  <si>
    <t>Test pulse interval voltages: 10V, 9V, 7V, 6V, 5V, 4V</t>
  </si>
  <si>
    <t>3.6.23.3 Measurement, monitoring and documentation</t>
  </si>
  <si>
    <t>Normal operation in various functional states</t>
  </si>
  <si>
    <t>3.6.23.4 Acceptance criteria</t>
  </si>
  <si>
    <t xml:space="preserve"> Functional state A, or outside the specified operating voltages Functional state C</t>
  </si>
  <si>
    <t>All areas in which functional state C is set are to be examined for relevance together with the contractor.</t>
  </si>
  <si>
    <t>Safe start-up or a defined reset must always be given.</t>
  </si>
  <si>
    <t>Loss or other changes of states and memory contents, which must be maintained by a reset, are not permitted (e.g. destination entry for navigation systems).</t>
  </si>
  <si>
    <t>3.6.24 Current measurement</t>
  </si>
  <si>
    <t>3.6.24.1 Inrush current</t>
  </si>
  <si>
    <t>3.6.24.1.1 Brief Description</t>
  </si>
  <si>
    <t>This test is used to measure the inrush current of the component when the capacitors are discharged.</t>
  </si>
  <si>
    <t>3.6.24.1.2 Test sequence, control and load</t>
  </si>
  <si>
    <t>Before each test, the capacities of the DUT must be completely discharged.</t>
  </si>
  <si>
    <t xml:space="preserve">The test object is connected according to the wiring in the vehicle (incl. sensors, actuators, etc.). </t>
  </si>
  <si>
    <t xml:space="preserve">The test setup must be carried out according to standard VW80149. </t>
  </si>
  <si>
    <t>The terminals for the operating voltage must be connected when the power supply is switched off.</t>
  </si>
  <si>
    <t>Simultaneous measurement of the current and voltage curves at terminal 30/15/87 during switch-on.</t>
  </si>
  <si>
    <t>The measuring range, resolution and bandwidth must be selected according to the inrush currents.</t>
  </si>
  <si>
    <t>Test equipment: current clamp (bandwidth &gt;100kHz), multi-channel oscilloscope</t>
  </si>
  <si>
    <t>Internal resistance of the voltage source ≤ 100mΩ</t>
  </si>
  <si>
    <t xml:space="preserve">Length of supply cables ≤ 1m </t>
  </si>
  <si>
    <t xml:space="preserve">Minimum cross section of supply cables according to standard VW75212 (depending on fuse value) </t>
  </si>
  <si>
    <t>Connection of the power supply via suitable disconnectors</t>
  </si>
  <si>
    <t>Test voltage: UBmax</t>
  </si>
  <si>
    <t>Test temperature: Tmax</t>
  </si>
  <si>
    <t>For the measurements, a "vehicle electrical system replica for 12V/24V/42V/48V vehicle supply systems" according to TL81000 must be used.</t>
  </si>
  <si>
    <t>The duration of the switch-on voltage ramp from 0V to UBmax must be ≤ 100µs.</t>
  </si>
  <si>
    <t>3.6.24.1.3 Measurement, monitoring and documentation</t>
  </si>
  <si>
    <t>The following parameters must be documented:</t>
  </si>
  <si>
    <t>Curve of inrush current (with indication of measuring range, resolution and bandwidth)</t>
  </si>
  <si>
    <t>Peak value of inrush current</t>
  </si>
  <si>
    <t>Switch-on voltage curve (with indication of measuring range, resolution and bandwidth)</t>
  </si>
  <si>
    <t>Power-on power curve (calculated)</t>
  </si>
  <si>
    <t>Operating states of hardware and software</t>
  </si>
  <si>
    <t>Documentation Measurement setup: voltage source, connection cables (type, length, cross-section), disconnector, fuse, current clamp, etc.</t>
  </si>
  <si>
    <t>3.6.24.1.4 Acceptance criteria</t>
  </si>
  <si>
    <t>The following requirements must be met during switch-on:</t>
  </si>
  <si>
    <t>If I_max_duration ≤ 5A =&gt; I_max_peak &lt; 10A</t>
  </si>
  <si>
    <t>If I_max_duration &gt; 5A =&gt; I_max-peak &lt; 2 x I_max_duration</t>
  </si>
  <si>
    <t>3.6.24.2 Current consumption measurement</t>
  </si>
  <si>
    <t>3.6.24.2.1 Brief Description</t>
  </si>
  <si>
    <t>Check of the permissible current consumption values defined in the BT-LAH basic module (table current consumption ID: BT-LAH-1391 and cross-section specification LAH 5G0.042A "Operating current")</t>
  </si>
  <si>
    <t>The current and time requirements defined in the BT-LAH (table current consumption ID:BT-LAH-1391) must be complied with.</t>
  </si>
  <si>
    <t>3.6.25 Quiescent current with superimposed temperature profile</t>
  </si>
  <si>
    <t>3.6.25.1 Brief Description</t>
  </si>
  <si>
    <t>The quiescent current consumption of the component at changing temperatures is to be determined.</t>
  </si>
  <si>
    <t>3.6.25.2 Test sequence, control and load</t>
  </si>
  <si>
    <t>Operating mode: continuous Operating min.</t>
  </si>
  <si>
    <t>Duration: 1 cycle</t>
  </si>
  <si>
    <t>3.6.25.3 Measurement, monitoring and documentation</t>
  </si>
  <si>
    <t>The quiescent current shall be continuously monitored during the test.</t>
  </si>
  <si>
    <t>Sampling rate: &gt;1 Hz</t>
  </si>
  <si>
    <t>Minimum, maximum and mean values of the quiescent current shall be determined and documented.</t>
  </si>
  <si>
    <t>The current curve with superimposed temperature curve must be documented graphically.</t>
  </si>
  <si>
    <t>3.6.25.4 Acceptance criteria</t>
  </si>
  <si>
    <t>The quiescent current must not exceed the limit values specified in the component specification.</t>
  </si>
  <si>
    <t>3.6.26 Equalizing currents of several supply voltages</t>
  </si>
  <si>
    <t>This test must be carried out as described in the VW 80000 standard.</t>
  </si>
  <si>
    <t>3.7 Mechanical requirements</t>
  </si>
  <si>
    <t>3.7.1 Free fall</t>
  </si>
  <si>
    <t>3.7.2 Dust test</t>
  </si>
  <si>
    <t>Test dust: Arizona dust A.2 according to ISO 12103-1</t>
  </si>
  <si>
    <t>3.7.3 Vibration test</t>
  </si>
  <si>
    <t>3.7.3.1 Brief Description</t>
  </si>
  <si>
    <t>3.7.3.2 Test sequence, control and load</t>
  </si>
  <si>
    <t>The test specimen must be fastened by the customer in the same way as in the installation position (orientation and angular position in the vehicle):</t>
  </si>
  <si>
    <t xml:space="preserve">Attachment to the original attachment points </t>
  </si>
  <si>
    <t>The screw joints must be carried out in the same way as the original screw joints. A screw joint is defined by: Diameter, shank length, thread length, thread type, strength class, coating, head shape and screw material. In addition, the material, the coating and the number of clamping partners must be carried out in the same way as for the original screw connection.</t>
  </si>
  <si>
    <t>Mounting in the original holder</t>
  </si>
  <si>
    <t>In each case 50% of the test specimens are to be tested with the lower or upper tolerance of the tightening torque using the tightening method or according to the drawing.</t>
  </si>
  <si>
    <t>Cables and hoses must be supported in accordance with the installation conditions.</t>
  </si>
  <si>
    <t>The vibration acceleration loads defined in the VW80000 standard must be ensured at the original mounting points (measurement / control at these points).</t>
  </si>
  <si>
    <t>In the case of large and solid test items (e.g. generator, starter or battery), a mean value control according to DIN EN 60068-2-64 can be agreed with the customer's specialist departments at the fixing points of the test item.</t>
  </si>
  <si>
    <t xml:space="preserve">In addition to the vibration profile D from the VW 80000 standard, the following extensions apply to body attachments: </t>
  </si>
  <si>
    <t>Effective value of the acceleration:</t>
  </si>
  <si>
    <t>Vibration profile D2: 21.76 m/s²</t>
  </si>
  <si>
    <t>Vibration profile D3: 15.40 m/s²</t>
  </si>
  <si>
    <t>Vibration profile D4: 10.89 m/s²</t>
  </si>
  <si>
    <t>Vibration profiles (extension to VW80000):</t>
  </si>
  <si>
    <t>If the following information on the vibration profile is missing, the vibration profile D from the VW80000 standard must always be used for body attachments.</t>
  </si>
  <si>
    <t>3.7.3.3 Measurement, monitoring and documentation</t>
  </si>
  <si>
    <t>After the test has been carried out, the further torques of the fastening screws must be measured and documented in addition to the requirements of the VW80000 standard.</t>
  </si>
  <si>
    <t>The function is monitored as described in chapter "Continuous parameter monitoring with drift analysis", deviations from this are only permissible with the consent of the customer.</t>
  </si>
  <si>
    <t>The test specimen position and test sequence must be documented in the test report.</t>
  </si>
  <si>
    <t>3.7.3.4 Acceptance criteria</t>
  </si>
  <si>
    <t>In addition to the VW 80000 the following requirement applies:</t>
  </si>
  <si>
    <t>The continued torque complies with the specification after completion of the test.</t>
  </si>
  <si>
    <t>3.7.4 Mechanical Shock</t>
  </si>
  <si>
    <t>The procedure for testing is described in the VW80000 standard.</t>
  </si>
  <si>
    <t>Additional implementation instructions can be found in the chapter "Vibration testing".</t>
  </si>
  <si>
    <t>3.7.5 Crimp and plug connections</t>
  </si>
  <si>
    <t>The requirements according to the following standards must be fulfilled:</t>
  </si>
  <si>
    <t>3.7.6 Plug insertion force</t>
  </si>
  <si>
    <t>3.7.6.1 Brief Description</t>
  </si>
  <si>
    <t xml:space="preserve">The aim of the test is to ensure the reliability and mountability of the plug connection in the customer's assembly process. </t>
  </si>
  <si>
    <t xml:space="preserve">It is to be proven that the plug can be inserted with limited, production-oriented effort, reaches its end position safely and locks into place. </t>
  </si>
  <si>
    <t>3.7.6.2 Test sequence, control and load</t>
  </si>
  <si>
    <t>Operating mode: Vehicle body unobstructed</t>
  </si>
  <si>
    <t xml:space="preserve">To test the insertion forces, the forces are transmitted via the original series mating connector. </t>
  </si>
  <si>
    <t>Test procedure:</t>
  </si>
  <si>
    <t>- Increase force without jolting until the plug locks securely into place.</t>
  </si>
  <si>
    <t>Test speed: 100mm/min</t>
  </si>
  <si>
    <t>3.7.6.3 Measurement, monitoring and documentation</t>
  </si>
  <si>
    <t>The test shall be documented by force-displacement diagrams.</t>
  </si>
  <si>
    <t>3.7.6.4 Acceptance criteria</t>
  </si>
  <si>
    <t>The plug must be securely latched at F &lt; 75N.</t>
  </si>
  <si>
    <t>If a mating aid is available, its actuating force must be F &lt; 75N.</t>
  </si>
  <si>
    <t>Force-displacement diagram: The plug must have reached its intended end position and lock before the force increases significantly (no misleading haptic feedback when plugged in).</t>
  </si>
  <si>
    <t>3.7.7 Resistance to plug penetration</t>
  </si>
  <si>
    <t>3.7.7.1 Brief Description</t>
  </si>
  <si>
    <t>It should be proven that large mating forces are dissipated without damage (e.g. to electronics, solder joints or housings) to the component mounting point.</t>
  </si>
  <si>
    <t>3.7.7.2 Test sequence, control and load</t>
  </si>
  <si>
    <t>To test the connector's resistance to compression, the forces are applied via the original series mating connector or a suitable replica.</t>
  </si>
  <si>
    <t>Locking the plug</t>
  </si>
  <si>
    <t>Increase force smoothly with 10N/s up to 100N. A force-displacement measurement shall be carried out.</t>
  </si>
  <si>
    <t>The force shall be maintained for 10s and the force-displacement measurement shall be continued.</t>
  </si>
  <si>
    <t>Reduce the force at 10N/s to 0N, continue the force-displacement measurement.</t>
  </si>
  <si>
    <t>3.7.7.3 Measurement, monitoring and documentation</t>
  </si>
  <si>
    <t>A functional test shall be carried out after completion of the test.</t>
  </si>
  <si>
    <t>3.7.7.4 Acceptance criteria</t>
  </si>
  <si>
    <t>No damage must have occurred after loading with the setpoint (see physical analysis).</t>
  </si>
  <si>
    <t>The function of the DUT must be complete.</t>
  </si>
  <si>
    <t>No plastic deformations are permissible. The elastic displacement under load with the test load shall be &lt; 0,3 mm.</t>
  </si>
  <si>
    <t>3.7.8 Pin ejection force</t>
  </si>
  <si>
    <t>3.7.8.1 Brief Description</t>
  </si>
  <si>
    <t>It should be proven that the pins withstand tensile and compressive forces when plugging in and unplugging the plug connection with sufficient reserve.</t>
  </si>
  <si>
    <t>3.7.8.2 Test sequence, control and load</t>
  </si>
  <si>
    <t>Test object:</t>
  </si>
  <si>
    <t>With angled and unangled plug outlet: Complete component.</t>
  </si>
  <si>
    <t>For press-fit technology: Assembled printed circuit board.</t>
  </si>
  <si>
    <t>At least 3 pins per pin size per plug.</t>
  </si>
  <si>
    <t>Increase the force smoothly with 10N/s to the setpoint according to VW80106 (Table 1). A force-displacement measurement shall be carried out.</t>
  </si>
  <si>
    <t>Reduce force with 10N/s down to 0N, the force-displacement measurement must be continued. Examine the examinee.</t>
  </si>
  <si>
    <t>Rebuild and increase the force without impact at 10N/s until the pin push becomes measurable.</t>
  </si>
  <si>
    <t>3.7.8.3 Measurement, monitoring and documentation</t>
  </si>
  <si>
    <t>A function test must be carried out after loading with the setpoint.</t>
  </si>
  <si>
    <t>3.7.8.4 Acceptance criteria</t>
  </si>
  <si>
    <t>Expert opinion of the opened test specimen: No damage must have occurred after loading with the setpoint according to VW80106 (see physical analysis).</t>
  </si>
  <si>
    <t>The function of the test specimen must be complete after loading with the setpoint value.</t>
  </si>
  <si>
    <t>Force-displacement diagram: In the destructive test section, the push-through may only occur clearly above the required nominal value (kink in force-displacement curve).</t>
  </si>
  <si>
    <t>3.7.9 Plug locking retention force</t>
  </si>
  <si>
    <t>3.7.9.1 Brief Description</t>
  </si>
  <si>
    <t>The tensile strength of the interlocked plug connection shall be verified.</t>
  </si>
  <si>
    <t>3.7.9.2 Test sequence, control and load</t>
  </si>
  <si>
    <t>The plug couplings do not have to be equipped with contacts.</t>
  </si>
  <si>
    <t>Force is applied to the plug housing in the opposite direction to the plug direction.</t>
  </si>
  <si>
    <t>The plug must be securely locked in place.</t>
  </si>
  <si>
    <t>Set the nominal value according to VW 75174 (table - positive housing holding force) as the required restraining force on the test unit as the upper limit.</t>
  </si>
  <si>
    <t>Increase force smoothly with 10N/s up to setpoint. A force-displacement measurement shall be carried out.</t>
  </si>
  <si>
    <t>Reduce force with 10N/s down to 0N, the force-displacement measurement must be continued.</t>
  </si>
  <si>
    <t>3.7.9.3 Measurement, monitoring and documentation</t>
  </si>
  <si>
    <t>3.7.9.4 Acceptance criteria</t>
  </si>
  <si>
    <t>The plug must still be securely locked in place after completion of the test.</t>
  </si>
  <si>
    <t>3.7.10 Pulling force requirement</t>
  </si>
  <si>
    <t>3.7.10.1 Brief Description</t>
  </si>
  <si>
    <t>Sufficiently easy separability of the plug connection should be demonstrated.</t>
  </si>
  <si>
    <t>3.7.10.2 Test sequence, control and load</t>
  </si>
  <si>
    <t>The plug must be securely latched in place.</t>
  </si>
  <si>
    <t>Loosen the plug lock and keep it open.</t>
  </si>
  <si>
    <t xml:space="preserve">Increase force without jolting until the plug is pulled out. </t>
  </si>
  <si>
    <t>Test speed: 100 mm/min</t>
  </si>
  <si>
    <t>Force introduction against the plug direction at the plug.</t>
  </si>
  <si>
    <t>Force transmission via the cable harness only with the consent of the customer</t>
  </si>
  <si>
    <t>3.7.10.3 Measurement, monitoring and documentation</t>
  </si>
  <si>
    <t>3.7.10.4 Acceptance criteria</t>
  </si>
  <si>
    <t>Assessment of the test specimen: No damage to the test specimen must be discernible.</t>
  </si>
  <si>
    <t>The plug must be disconnected at F &lt; 75N.</t>
  </si>
  <si>
    <t>3.7.11 Plug forces perpendicular to the plug direction</t>
  </si>
  <si>
    <t>3.7.11.1 Brief Description</t>
  </si>
  <si>
    <t>Sufficient mechanical stability of the plug-in location at right angles to the plug-in direction shall be demonstrated.</t>
  </si>
  <si>
    <t>3.7.11.2 Test sequence, control and load</t>
  </si>
  <si>
    <t>Operating mode Vehicle body unobstructed</t>
  </si>
  <si>
    <t>To test the lateral force stability, the forces are applied via the original series mating connector or a suitable replica at right angles to the insertion direction (force direction "+" and "-").</t>
  </si>
  <si>
    <t xml:space="preserve">The force shall be applied at right angles to the direction of insertion in two spatial directions offset by 90 degrees. </t>
  </si>
  <si>
    <t>Plug in the plug or replica.</t>
  </si>
  <si>
    <t>The force is applied at the plug end with maximum distance to the test object.</t>
  </si>
  <si>
    <t xml:space="preserve">Increase force to Fmax at 10N/s perpendicular to connector direction without jolting. </t>
  </si>
  <si>
    <t>3.7.11.3 Measurement, monitoring and documentation</t>
  </si>
  <si>
    <t>3.7.11.4 Acceptance criteria</t>
  </si>
  <si>
    <t xml:space="preserve">The function of the test specimen must be complete after loading with the setpoint value. </t>
  </si>
  <si>
    <t>3.7.12 Noise generation under vibration</t>
  </si>
  <si>
    <t>3.7.12.1 Brief Description</t>
  </si>
  <si>
    <t>The aim is to investigate the component for undesired noise development due to external excitation (e.g. due to body vibrations at the installation site).</t>
  </si>
  <si>
    <t>3.7.12.2 Test sequence, control and load</t>
  </si>
  <si>
    <t>Test setup and test environment</t>
  </si>
  <si>
    <t>For larger specimens, a minimum distance of 200 mm between the microphone and the outer contour must be maintained in any case. Otherwise the microphone distance of 500mm to the center of the test object applies.</t>
  </si>
  <si>
    <t>The test shall be carried out in a semi-free-field room of accuracy class 1 in accordance with DIN EN ISO 3745.</t>
  </si>
  <si>
    <t>Free field radius: ≥ 1.8 meters</t>
  </si>
  <si>
    <t>lower limit frequency of the room fR, limit ≤ 100 Hz</t>
  </si>
  <si>
    <t>Background quiet noise: ≤ 30dB(A)</t>
  </si>
  <si>
    <t>The test specimen must be fixed by the customer in the same way as the installation position (orientation and angular position in the vehicle).</t>
  </si>
  <si>
    <t>The test specimen must be attached to the original attachment points.</t>
  </si>
  <si>
    <t>Eigenmodes (resonances) in the range of the exciting frequencies are not permitted.</t>
  </si>
  <si>
    <t>The test specimen is held exclusively by the clamping device.</t>
  </si>
  <si>
    <t>Must correspond in weight and dimensions to the test specimen.</t>
  </si>
  <si>
    <t>May not have significant eigenmodes in the excitation frequency range.</t>
  </si>
  <si>
    <t>Must be mounted on the original fixing points such as the test specimen.</t>
  </si>
  <si>
    <t>In the main radiation direction of the test object.</t>
  </si>
  <si>
    <t>At an angle of 45° to the horizontal.</t>
  </si>
  <si>
    <t>Distance to the center of the test specimen 500mm.</t>
  </si>
  <si>
    <t>Distance to the outer edges of the test specimen at least 200 mm.</t>
  </si>
  <si>
    <t>The floor area below the microphone must be covered with acoustic foam.</t>
  </si>
  <si>
    <t>Sinus sweep: 50Hz/min</t>
  </si>
  <si>
    <t>Frequency range: 10 - 300 Hz</t>
  </si>
  <si>
    <t>Acceleration values: 10 - 70 Hz: 10 m/s²</t>
  </si>
  <si>
    <t>70 - 100 Hz: 8 m/s²</t>
  </si>
  <si>
    <t>100 - 180 Hz: 5 m/s²</t>
  </si>
  <si>
    <t>180 - 230 Hz 2.5 m/s²</t>
  </si>
  <si>
    <t>230 - 300 Hz: 1,5 m/s²</t>
  </si>
  <si>
    <t>Operating modes: Fahrenmin and Fahrenmax</t>
  </si>
  <si>
    <t>Before starting the measurements, the microphone shall be aligned with the specimen clamped in place in accordance with the section "Microphone position".</t>
  </si>
  <si>
    <t>1. measurement: shaker with empty clamping device</t>
  </si>
  <si>
    <t xml:space="preserve">2. measurement: shaker with clamping device and mass dummy at the height of the test specimen mass and similar geometry </t>
  </si>
  <si>
    <t>3. measurement: shaker with test specimen in clamping device</t>
  </si>
  <si>
    <t>Each measurement must be carried out 2 times.</t>
  </si>
  <si>
    <t xml:space="preserve">Due to the characteristics of the measured variable dB(A), both the measured value and the noise level must be evaluated subjectively.   </t>
  </si>
  <si>
    <t>The test shall be carried out in the mounting position in the x, y, and z directions.</t>
  </si>
  <si>
    <t>3.7.12.3 Measurement, monitoring and documentation</t>
  </si>
  <si>
    <t>Frequency range to be evaluated fR,limit - 10kHz</t>
  </si>
  <si>
    <t>High pass: Butterworth filter, 4th order</t>
  </si>
  <si>
    <t>Lowpass: Butterworth Filter, 4th order</t>
  </si>
  <si>
    <t>Parameters for measurements</t>
  </si>
  <si>
    <t>Sampling frequency ≥ 44.1 kHz</t>
  </si>
  <si>
    <t>Resolution ≥ 16bit</t>
  </si>
  <si>
    <t>Oversampling ≥ 2.4-fold</t>
  </si>
  <si>
    <t>Parameters for signal analysis</t>
  </si>
  <si>
    <t>Peak value calculation Peak Hold</t>
  </si>
  <si>
    <t>Room correction filter: high pass, 4th order Bessel cut-off frequency = fR, cut-off if no A evaluation (here with FFT dB(A)) takes place</t>
  </si>
  <si>
    <t>Representation of the following diagrams</t>
  </si>
  <si>
    <t>FFT dB and FFT dB(A):
DFT 4096, 50% overlap, Henning window, sum level dB and dB(A) as single number or level bar.</t>
  </si>
  <si>
    <t>Pulse content via excitation frequency / timeAccessory model: 
Pulse content, step size (resolution 0.264 Hz)</t>
  </si>
  <si>
    <t>Loudness over excitation frequency / time:
DIN 45631/A1 Free field, scaling sone (stepwise 0.264 Hz)</t>
  </si>
  <si>
    <t>When calculating the single number characteristics from spectra, the frequency range of interest and the frequency range possible in the room (fR, limit up to 10kHz) must be restricted.</t>
  </si>
  <si>
    <t>This restriction shall be indicated in the diagram.</t>
  </si>
  <si>
    <t>The deposit parameters shall be indicated in the diagrams:</t>
  </si>
  <si>
    <t>Linear sum level in dB</t>
  </si>
  <si>
    <t>A weighted sum level in dB(A)</t>
  </si>
  <si>
    <t>Maximum value of loudness in sone</t>
  </si>
  <si>
    <t>Mean value of loudness in sone</t>
  </si>
  <si>
    <t>Percentile Loudness N5 according to DIN 45631/A1</t>
  </si>
  <si>
    <t>Percentile Loudness N95 according to DIN 45631/A1</t>
  </si>
  <si>
    <t>Quotient from N5/N95 from the calculation loudness over excitation frequency / time</t>
  </si>
  <si>
    <t>The raw data of the measurements are to be made available to the client on request.</t>
  </si>
  <si>
    <t>The graphic representation shall be in the form of a four quadrant image. A maximum of 4 curves per diagram is permissible.</t>
  </si>
  <si>
    <t>Exemplary representation of the diagrams</t>
  </si>
  <si>
    <t>3.7.12.4 Acceptance criteria</t>
  </si>
  <si>
    <t>Measurement 1 shaker with empty fixture</t>
  </si>
  <si>
    <t>The freedom from eigenform (resonances) of the test setup voltage shall be demonstrated in the frequency range to be excited.</t>
  </si>
  <si>
    <t>Measurement 2 Shaker with clamping device and mass dummy</t>
  </si>
  <si>
    <t>maximum loudness &lt; 3 sone</t>
  </si>
  <si>
    <t>Measurement 3 Shaker with clamping device and test specimen</t>
  </si>
  <si>
    <t>Maximum value &lt; 7 sone</t>
  </si>
  <si>
    <t>Mean value &lt; 3.5 sone</t>
  </si>
  <si>
    <t>Percentile Loudness N5: &lt; 5 sone</t>
  </si>
  <si>
    <t>If the quotient of N5/N95 (from the calculation loudness over excitation frequency / time) is &gt; 1.1, the DUT emits a significant temporally variable noise.</t>
  </si>
  <si>
    <t>Due to the complex relationships between the human perception of sound as an auditory event and the physical sound field parameters, noise must also be evaluated subjectively.</t>
  </si>
  <si>
    <t>A final evaluation/release of the acoustic properties of the component takes place at the client in the vehicle group.</t>
  </si>
  <si>
    <t>3.7.13 Protection against foreign bodies</t>
  </si>
  <si>
    <t>3.7.13.1 Brief Description</t>
  </si>
  <si>
    <t>The aim of the test is to ensure that the component is adequately protected against the ingress of solid foreign bodies.</t>
  </si>
  <si>
    <t>3.7.13.2 Test sequence, control and load</t>
  </si>
  <si>
    <t>Carrying out the test according to ISO 20653.</t>
  </si>
  <si>
    <t>3.7.13.3 Measurement, monitoring and documentation</t>
  </si>
  <si>
    <t>The examination shall be documented photographically.</t>
  </si>
  <si>
    <t>3.7.13.4 Acceptance criteria</t>
  </si>
  <si>
    <t xml:space="preserve">The degree of protection according to ISO 20653 required in the component specification must be achieved. </t>
  </si>
  <si>
    <t>Function state A must be ensured.</t>
  </si>
  <si>
    <t>3.8 Climatic requirements</t>
  </si>
  <si>
    <t>3.8.1 High / low temperature storage</t>
  </si>
  <si>
    <t>3.8.1.1 Brief Description</t>
  </si>
  <si>
    <t>3.8.1.2 Test sequence, control and load</t>
  </si>
  <si>
    <t xml:space="preserve">In addition to the VW80000 the following additions apply: </t>
  </si>
  <si>
    <t>Temperature gradients: 4K/min</t>
  </si>
  <si>
    <t>3.8.1.3 Measurement, monitoring and documentation</t>
  </si>
  <si>
    <t>3.8.1.4 Acceptance criteria</t>
  </si>
  <si>
    <t>3.8.2 Step temperature test</t>
  </si>
  <si>
    <t>Test sequence, control and load:</t>
  </si>
  <si>
    <t>Contrary to standard VW80000, the following applies: Operating mode of the DUT: During the parameter test (function test) Operating mode Operation max, otherwise Operating mode Vehicle body mounting</t>
  </si>
  <si>
    <t>3.8.3 Low temperature operation</t>
  </si>
  <si>
    <t>3.8.4 Temperature shock (component)</t>
  </si>
  <si>
    <t>3.8.5 Salt spray test with operation, interior</t>
  </si>
  <si>
    <t>3.8.6 Damp heat, cyclical</t>
  </si>
  <si>
    <t>3.8.6.1 Brief Description</t>
  </si>
  <si>
    <t>3.8.6.2 Test sequence, control and load</t>
  </si>
  <si>
    <t>The test specimens must be provided with fastening screws for the test. The material pairing must correspond to the series combination.</t>
  </si>
  <si>
    <t>This serves to illustrate the corrosion behaviour between the test specimen and the screw.</t>
  </si>
  <si>
    <t>The series connectors are to be used.</t>
  </si>
  <si>
    <t>The test specimens are to be tested in the mounting position.</t>
  </si>
  <si>
    <t>3.8.6.3 Measurement, monitoring and documentation</t>
  </si>
  <si>
    <t>Continuous monitoring of all inputs and outputs during testing with suitable sampling rate</t>
  </si>
  <si>
    <t>After the test the specimens shall be analysed:</t>
  </si>
  <si>
    <t>Analysis for moisture ingress after the test</t>
  </si>
  <si>
    <t>In the case of tight test specimens, their tightness shall be checked (by means of air pressure, immersion in water,...).</t>
  </si>
  <si>
    <t>Examination of the component for traces of migration and contamination on the printed circuit board as well as on components located at class 30 (microscope).</t>
  </si>
  <si>
    <t>The conductivity of the water used to generate the humidity must be documented in the test report.</t>
  </si>
  <si>
    <t>3.8.6.4 Acceptance criteria</t>
  </si>
  <si>
    <t>The test specimens must not show any malfunctions or defects during or after the test (e.g. in follow-up tests) (= functional state A).</t>
  </si>
  <si>
    <t>The quiescent current consumption must not exceed the defined limits / curves.</t>
  </si>
  <si>
    <t>No signals may be generated in the idle state which could wake up components in the vehicle.</t>
  </si>
  <si>
    <t>There must be no traces of migration or corrosion.</t>
  </si>
  <si>
    <t>In the case of plastics, the specified mechanical, electrical, chemical and optical properties must not be damaged by hydrolysis.</t>
  </si>
  <si>
    <t>3.8.7 Moist heat, cyclic (with frost)</t>
  </si>
  <si>
    <t>3.8.7.1 Brief Description</t>
  </si>
  <si>
    <t xml:space="preserve">The contractor shall demonstrate the robustness of the test specimens against the effects of moisture absorption and possible condensation. </t>
  </si>
  <si>
    <t>The effects of condensation effects depend, among other things, on the manufacturing quality of the printed circuit boards, the quality of the soldering process, the circuit layout and the circuit design.</t>
  </si>
  <si>
    <t>3.8.7.2 Test sequence, control and load</t>
  </si>
  <si>
    <t>3.8.7.3 Measurement, monitoring and documentation</t>
  </si>
  <si>
    <t>Continuous monitoring of the quiescent current per test object in Off-Grid Parkenmin, with display of the min, max and average values, as well as representation in a semi-logarithmic diagram with superimposed temperature curve.</t>
  </si>
  <si>
    <t>3.8.7.4 Acceptance criteria</t>
  </si>
  <si>
    <t>The test specimens must not show any malfunctions or defects during or after the test (e.g. in follow-up tests) (functional state A).</t>
  </si>
  <si>
    <t>3.8.8 Water protection - IPX0 to IPX6K</t>
  </si>
  <si>
    <t>3.8.8.1 Brief Description</t>
  </si>
  <si>
    <t>The robustness of the test specimen and the connector area against water penetration is tested.</t>
  </si>
  <si>
    <t>3.8.8.2 Test sequence, control and load</t>
  </si>
  <si>
    <t>Test sequence, control and load see VW 80000 section Testing.</t>
  </si>
  <si>
    <t>3.8.8.3 Measurement, monitoring and documentation</t>
  </si>
  <si>
    <t>Signal changes during the test shall be documented.</t>
  </si>
  <si>
    <t>After the test, a visual inspection of the test specimen with regard to water penetration must be carried out.</t>
  </si>
  <si>
    <t>The result of the visual inspection of the open test specimen shall be recorded photographically.</t>
  </si>
  <si>
    <t>3.8.8.4 Acceptance criteria</t>
  </si>
  <si>
    <t>Signal changes during the test are not permitted.</t>
  </si>
  <si>
    <t>The penetration of water into the component is not permitted.</t>
  </si>
  <si>
    <t>Venting via plugs is not permitted.</t>
  </si>
  <si>
    <t>3.8.9 Humid heat constant</t>
  </si>
  <si>
    <t>This test must be carried out as described in the VW80000 standard with sharpness level 1.</t>
  </si>
  <si>
    <t>3.8.10 Temperature shock (without housing)</t>
  </si>
  <si>
    <t>3.8.10.1 Brief Description</t>
  </si>
  <si>
    <t>Brief description see standard VW 80000 Chapter Purpose.</t>
  </si>
  <si>
    <t>3.8.10.2 Test sequence, control and load</t>
  </si>
  <si>
    <t>Deviating from the standard VW 80000 applies:</t>
  </si>
  <si>
    <t>3.8.10.3 Measurement, monitoring and documentation</t>
  </si>
  <si>
    <t>Measurement, monitoring and documentation see standard VW 80000.</t>
  </si>
  <si>
    <t>3.8.10.4 Acceptance criteria</t>
  </si>
  <si>
    <t>In addition to the standard VW 80000 applies:</t>
  </si>
  <si>
    <t xml:space="preserve">The proof of the robustness of the soldered joints is to be provided by metallographic analyses (micrographs) of defined soldered joints after consultation with the customer. </t>
  </si>
  <si>
    <t>The definition of soldered joints which are subject to thermal shock and which are subject to particularly high loads as well as optically conspicuous soldered joints must be proposed by the contractor and agreed with the client.</t>
  </si>
  <si>
    <t>After 300 cycles, an optical check must be carried out.</t>
  </si>
  <si>
    <t>The respective centre of the soldered joint is to be evaluated.</t>
  </si>
  <si>
    <t>For a number of cycles &lt; 300, cracks in soldered joints are not permitted.</t>
  </si>
  <si>
    <t>For a number of cycles &gt; 300, cracks in each individual solder joint whose cumulative total length is &gt; 50% are not permitted.</t>
  </si>
  <si>
    <t>Crack formation in the PCB surface (base material, solder resist, etc.) is not permitted.</t>
  </si>
  <si>
    <t>3.8.11 Harmful gas test</t>
  </si>
  <si>
    <t>3.8.12 Thermal performance</t>
  </si>
  <si>
    <t>3.8.12.1 Brief Description</t>
  </si>
  <si>
    <t>3.8.12.2 Test piece 1: Thermography</t>
  </si>
  <si>
    <t>3.8.12.2.1 Test sequence, control and load</t>
  </si>
  <si>
    <t xml:space="preserve">Applying worst-case test parameters (supply voltage, irradiation, luminosity, bright/dark image, etc.) to the test parts until a thermal equilibrium is achieved. </t>
  </si>
  <si>
    <t xml:space="preserve">By thermographic measurement, the temperature distributions of open test specimens / test specimen components (which are painted for defined radiation characteristics) at room temperature are to be recorded in a steady state at room temperature. </t>
  </si>
  <si>
    <t>The device to be measured must be arranged in such a way that the measured values are not falsified by air movements. The device could e.g. be placed into a box open at the top. Another possibility is, for example, to remove the housing cover of the device very shortly before recording.</t>
  </si>
  <si>
    <t>In the case of installed printed circuit boards, each side of the printed circuit board must be accommodated for each installed board.</t>
  </si>
  <si>
    <t>3.8.12.2.2 Measurement, monitoring and documentation</t>
  </si>
  <si>
    <t>Measurement by thermography camera.</t>
  </si>
  <si>
    <t>Documentation by false colour infrared images from temperature-controlled state, incl. temperature legend.</t>
  </si>
  <si>
    <t>Marking of the selected temperature measuring points to test part 2 in the infrared image.</t>
  </si>
  <si>
    <t>Documentation of the camera parameters and settings at the time of shooting.</t>
  </si>
  <si>
    <t>3.8.12.2.3 Acceptance criteria</t>
  </si>
  <si>
    <t>The measuring points for test part 2 must be derived from the thermography results together with the responsible Reliability Department of the customer.</t>
  </si>
  <si>
    <t>No significant heat input to components may occur from adjacent / opposite heat sources.</t>
  </si>
  <si>
    <t>The temperature differences occurring at hotspots against their surroundings must be evaluated with regard to their effect on the component service life (cyclic occurrence, temperature deviation in total to the expected internal temperature of the device, load combinations, ...).</t>
  </si>
  <si>
    <t>3.8.12.3 Test part 2: Temperature measurement</t>
  </si>
  <si>
    <t>3.8.12.3.1 Test sequence, control and load</t>
  </si>
  <si>
    <t>The test specimens are to be thermally insulated (wind, convection protection) similar to their installation in the vehicle.</t>
  </si>
  <si>
    <t>Examination with simulation of installation space</t>
  </si>
  <si>
    <t xml:space="preserve">The thermal performance test shall be carried out with a simulation of the installation space situation corresponding to the shoring situation in the target vehicle. </t>
  </si>
  <si>
    <t>During the test, the installation space simulation simulates a convection (heat dissipation) on the component corresponding to that in the target vehicle.</t>
  </si>
  <si>
    <t xml:space="preserve">The correct simulation of convection in the target vehicle is to be verified by comparative temperature measurements of the component in the installation space simulation and of the component installed in the target vehicle: </t>
  </si>
  <si>
    <t>Simultaneous operation of the component in the target vehicle and in the installation space simulation</t>
  </si>
  <si>
    <t>identical temperature measuring points in both components at critical components in the interior and at the component surface in each case</t>
  </si>
  <si>
    <t>same operating conditions (e.g. with maximum self-heating)</t>
  </si>
  <si>
    <t>In the case of several target vehicles, the most critical shoring situation must be checked.</t>
  </si>
  <si>
    <t>The control behaviour of the component when Tmax is exceeded shall be documented. For this purpose, the component shall be operated at ambient temperature Tmax +15K for 10 temperature control cycles.</t>
  </si>
  <si>
    <t>3.8.12.3.2 Measurement, monitoring and documentation</t>
  </si>
  <si>
    <t xml:space="preserve">At critical components (processors, drivers, displays, connector pins, housing surface, etc.) as well as at further hotspots, which were recognizable in the preceding thermography, the temperatures and their temporal course are to be measured and recorded in coordination with the technical department of the customer responsible for Robust Design / Reliability. </t>
  </si>
  <si>
    <t>At the same time, component-internal measured values are to be logged.</t>
  </si>
  <si>
    <t>Documentation:</t>
  </si>
  <si>
    <t>Photos of the temperature measuring points</t>
  </si>
  <si>
    <t>Description / photo of the applied thermal insulation</t>
  </si>
  <si>
    <t>Description of electrical operation and mechanical load</t>
  </si>
  <si>
    <t>Naming of the error memory entries found</t>
  </si>
  <si>
    <t>Diagrams of measured temperatures (measuring points and circuit-internal sensors)</t>
  </si>
  <si>
    <t>Component-internal temperature measurement values must be compared and evaluated with the corresponding measurement values of the additionally implemented temperature sensors.</t>
  </si>
  <si>
    <t>At least one reference measuring point must be included which verifies the set Tmax.</t>
  </si>
  <si>
    <t>An evaluable representation is to be selected (e.g. value range, colouring, etc. in evaluations). The graph display must be selected in such a way that measurement points can be read with the required accuracy.</t>
  </si>
  <si>
    <t>3.8.12.3.3 Acceptance criteria</t>
  </si>
  <si>
    <t>The devices must meet all functional requirements.</t>
  </si>
  <si>
    <t>The devices may only enter exactly into the protective states within exactly defined limits defined in their functional description.</t>
  </si>
  <si>
    <t>Component parts must never be operated outside their temperature specification.</t>
  </si>
  <si>
    <t>The maximum permissible housing surface temperature Thousing,max must not be exceeded.</t>
  </si>
  <si>
    <t>3.8.13 Harmful gas test - Dendritic growth</t>
  </si>
  <si>
    <t>3.8.13.1 Brief Description</t>
  </si>
  <si>
    <t>The test tests electronic parts and components for their susceptibility to dendrite formation due to harmful gas exposure in humid environments.</t>
  </si>
  <si>
    <t>3.8.13.2 Test sequence, control and load</t>
  </si>
  <si>
    <t xml:space="preserve">The components are subjected to a moisture test. The components are electrically contacted and the operating voltage applied directly after connection (without drying/drying). In addition, there is a load of sulphur dioxide. </t>
  </si>
  <si>
    <t>1. moisture storage</t>
  </si>
  <si>
    <t>The test is to be carried out as in the VW 80000 standard Chapter Humidity Heat Constant - Severity 1.</t>
  </si>
  <si>
    <t>The test specimens must not be dried between moisture storage and harmful gas testing.</t>
  </si>
  <si>
    <t>Relocation time between moisture storage and harmful gas test: &lt; 1 hour</t>
  </si>
  <si>
    <t>If a relocation within 1 hour is not possible, the components must be packed airtight between the tests.</t>
  </si>
  <si>
    <t>The aim is to ensure that moisture remains in the components until the harmful gas test begins.</t>
  </si>
  <si>
    <t>2. harmful gas test</t>
  </si>
  <si>
    <t>Test procedure according to ISO 10062 - Method A</t>
  </si>
  <si>
    <t>Temperature: TRT</t>
  </si>
  <si>
    <t>Hazardous gas: SO2 (200 ppb)</t>
  </si>
  <si>
    <t>Test duration: 180 min</t>
  </si>
  <si>
    <t>Operating mode Operating min according to VW 80000</t>
  </si>
  <si>
    <t>3. physical analysis</t>
  </si>
  <si>
    <t>Test procedure according to chapter Physical analysis</t>
  </si>
  <si>
    <t>3.8.13.3 Measurement, monitoring and documentation</t>
  </si>
  <si>
    <t>Physical Analysis</t>
  </si>
  <si>
    <t>The following areas are particularly important:</t>
  </si>
  <si>
    <t>The result of the visual inspection shall be recorded photographically + light microscopically.</t>
  </si>
  <si>
    <t>3.8.13.4 Acceptance criteria</t>
  </si>
  <si>
    <t>Signal changes during the noxious gas test are inadmissible.</t>
  </si>
  <si>
    <t>Dendritic growth in the component is not permitted.</t>
  </si>
  <si>
    <t>3.9 Chemical requirements</t>
  </si>
  <si>
    <t>3.9.1 Chemical tests</t>
  </si>
  <si>
    <t>The chemicals listed in the chapter "Environmental influences" are to be applied.</t>
  </si>
  <si>
    <t>Unless otherwise stated, application type III "Wiping" according to standard VW80000 must be used.</t>
  </si>
  <si>
    <t>The numbers of the chemicals given in the chapter "Environmental influences" refer to the standard VW80000 chapter "Chemicals".</t>
  </si>
  <si>
    <t>As far as specified in the chapter "Environmental influences", the following chemicals shall also be used.</t>
  </si>
  <si>
    <t>3.10 Service life test according to VW 80 000</t>
  </si>
  <si>
    <t>3.10.1 Service life test High temperature endurance run</t>
  </si>
  <si>
    <t>3.10.2 Service life test Temperature cycling endurance run</t>
  </si>
  <si>
    <t>The duration of the through-temperature control must be determined in accordance with standard VW 80000 chapter "through-temperature control" and included in the test duration calculation.</t>
  </si>
  <si>
    <t>3.11 Test schedule</t>
  </si>
  <si>
    <t>The following test procedure shall be followed during component testing.</t>
  </si>
  <si>
    <t>The following information specifies the sequence of the tests. You do not specify which checks are to be carried out.</t>
  </si>
  <si>
    <t xml:space="preserve">One sample part per sample stand shall be made available to the customer as a reference at the beginning of the testing. </t>
  </si>
  <si>
    <t>Test groups 1-4:</t>
  </si>
  <si>
    <t>1. high/low temperature storage</t>
  </si>
  <si>
    <t>2nd parameter test (large)</t>
  </si>
  <si>
    <t>3. specific tests according to the following test groups</t>
  </si>
  <si>
    <t>4. parameter test (large)</t>
  </si>
  <si>
    <t>5. physical analysis</t>
  </si>
  <si>
    <t>Test group 1 - electrical tests (any sequence or parallel)</t>
  </si>
  <si>
    <t xml:space="preserve">Number of test specimens: 2 each </t>
  </si>
  <si>
    <t>All tests of the chapter "Electrical requirements" with the exception of the tests "Insulation resistance", "Dielectric strength" and "ON / OFF endurance test".</t>
  </si>
  <si>
    <t>The "insulation resistance" and "dielectric strength" tests must be carried out in accordance with the VW80000 standard following the "damp heat, cyclic" test.</t>
  </si>
  <si>
    <t>The "ON / OFF endurance test" must be carried out with 6 test specimens in test group 2.</t>
  </si>
  <si>
    <t>Test group 2 - Environmental tests (any sequence or parallel)</t>
  </si>
  <si>
    <t>Number of test specimens: 6 each</t>
  </si>
  <si>
    <t>Free Fall</t>
  </si>
  <si>
    <t>Crimp and plug connections</t>
  </si>
  <si>
    <t>Salt spray test with operation, interior.</t>
  </si>
  <si>
    <t xml:space="preserve">Water protection - IPX0 to IPX6K </t>
  </si>
  <si>
    <t>Protection against foreign bodies</t>
  </si>
  <si>
    <t>Humid heat constant</t>
  </si>
  <si>
    <t>Temperature shock (without housing)</t>
  </si>
  <si>
    <t>Chemical tests</t>
  </si>
  <si>
    <t>Connector locking retention force</t>
  </si>
  <si>
    <t>Plug forces perpendicular to plug direction</t>
  </si>
  <si>
    <t>Noise generation under vibration</t>
  </si>
  <si>
    <t>Proof of thermal performance</t>
  </si>
  <si>
    <t>ON / OFF Endurance test</t>
  </si>
  <si>
    <t>Test group 3 - Environmental tests (fixed sequence for components with protection class &gt; IPX3, any sequence or parallel for others)</t>
  </si>
  <si>
    <t>Number of test specimens: 6</t>
  </si>
  <si>
    <t>Temperature shock (component)</t>
  </si>
  <si>
    <t>Mechanical Shock</t>
  </si>
  <si>
    <t>Humid heat, cyclic (with frost)</t>
  </si>
  <si>
    <t>Test group 4 - Service life test according to VW80000 (any sequence or parallel)</t>
  </si>
  <si>
    <t xml:space="preserve"> Service life test High temperature endurance run</t>
  </si>
  <si>
    <t xml:space="preserve"> Service life test Temperature change endurance run</t>
  </si>
  <si>
    <t>Test group 5 - Other tests (fixed sequence)</t>
  </si>
  <si>
    <t>Parameter test (small)</t>
  </si>
  <si>
    <t xml:space="preserve">Damp heat, cyclical </t>
  </si>
  <si>
    <t>Parameter test (large)</t>
  </si>
  <si>
    <t>4 List of Abbreviations</t>
  </si>
  <si>
    <t>B2B Platform Business-to-Business Platform</t>
  </si>
  <si>
    <t>Mode of operation vehicle body unobstructed Mode of operation vehicle body unobstructed according to VW 80000</t>
  </si>
  <si>
    <t>Operating mode vehicle body assembly Operating mode vehicle body assembly according to VW 80000</t>
  </si>
  <si>
    <t>Operating mode Operating min Operating mode Operating min according to VW 80000</t>
  </si>
  <si>
    <t>Mode of operation Off-Grid Parkenmin Mode of operation Off-Grid Parkenmin according to VW 80000</t>
  </si>
  <si>
    <t>Operation mode Off-Grid Parkenmax Operation mode Off-Grid Parkenmax according to VW 80000</t>
  </si>
  <si>
    <t>Operating mode Operating max Operating mode Operating max according to VW 80000</t>
  </si>
  <si>
    <t>B release Procurement release</t>
  </si>
  <si>
    <t>BMG type approval</t>
  </si>
  <si>
    <t>B pattern definition see: Supplier Guide Product Development</t>
  </si>
  <si>
    <t>BT-LAH Component Specifications</t>
  </si>
  <si>
    <t>C pattern definition see: Supplier Guide Product Development</t>
  </si>
  <si>
    <t>FMEA Failure Mode and Effect Analysis</t>
  </si>
  <si>
    <t>Function state A Function state A according to VW 80000</t>
  </si>
  <si>
    <t>Function status B Function status B according to VW 80000</t>
  </si>
  <si>
    <t>Function status C Function status C according to VW 80000</t>
  </si>
  <si>
    <t>Function status D1 Function status D1 according to VW 80000</t>
  </si>
  <si>
    <t xml:space="preserve">Function state D2 Function state D2 according to VW 80000 </t>
  </si>
  <si>
    <t>Function status E Function status E according to VW 80000</t>
  </si>
  <si>
    <t>EMC Electromagnetic compatibility</t>
  </si>
  <si>
    <t>ESD Electrostatic Discharge</t>
  </si>
  <si>
    <t>Fqmax Maximum permissible lateral force for connectors</t>
  </si>
  <si>
    <t>I_max_duration Maximum current according to VOBES Data sheet</t>
  </si>
  <si>
    <t>I_max_peak Maximum short-time current according to VOBES Data sheet</t>
  </si>
  <si>
    <t>OK OK</t>
  </si>
  <si>
    <t>K-FMEA Design Failure Mode and Effect Analysis</t>
  </si>
  <si>
    <t>KPM Corporate - Problem - Management</t>
  </si>
  <si>
    <t>LAH Specifications</t>
  </si>
  <si>
    <t>MW Minimum continued torque</t>
  </si>
  <si>
    <t>n.o.k. not okay</t>
  </si>
  <si>
    <t xml:space="preserve">ORL Organizational Guideline </t>
  </si>
  <si>
    <t>U_000 Corporate Directive (formerly RdV0000)</t>
  </si>
  <si>
    <t>RS dirt shunt resistor</t>
  </si>
  <si>
    <t>SOP Start of Production</t>
  </si>
  <si>
    <t>TRT Room temperature according to VW 80000 standard</t>
  </si>
  <si>
    <t xml:space="preserve">Tmin, Tmax The minimum or maximum operating temperature is the lowest or highest ambient temperature at which the DUT may be operated continuously. </t>
  </si>
  <si>
    <t xml:space="preserve">Thousing ,max The maximum permissible surface temperature of the housing </t>
  </si>
  <si>
    <t>UBmax Upper operating voltage limit</t>
  </si>
  <si>
    <t>UBmin Lower operating voltage limit</t>
  </si>
  <si>
    <t>UPA test voltage with engine running (VW 80000).</t>
  </si>
  <si>
    <t>VOBES Volkswagen Wiring System Development System</t>
  </si>
  <si>
    <t>5 Other applicable documents</t>
  </si>
  <si>
    <t>The documents valid on the date of issue of the specifications shall apply, deviations shall be agreed with the respective specialist departments of the customer and documented in the specifications.</t>
  </si>
  <si>
    <t>Source of supply: Documents can be accessed via the Volkswagen Group's B2B supplier platform at the Internet address: http://www.vwgroupsupply.com/ with access authorization. (Contact also via Hotline Germany: 0800/193 30 99 or International: +49-5361-933099 or e-mail: 
&lt;&amp;lt;font color="#ffff00"&amp;gt;
-=mailto:supplierintegration@vwgroupsupply.com=- proudly presents</t>
  </si>
  <si>
    <t xml:space="preserve">DIN EN ISO/IEC 17025
General requirements for the competence of testing and calibration laboratories </t>
  </si>
  <si>
    <t>DIN 45631
Calculation of volume level and loudness from the noise spectrum; method according to E. Zwicker</t>
  </si>
  <si>
    <t>DIN 45631/A1
Calculation of volume level and loudness from the noise spectrum - Method according to E. Zwicker - Amendment 1: Calculation of loudness of time-variant noises</t>
  </si>
  <si>
    <t>DIN 72594-2
Road vehicles - 50 ohm high-frequency interface (50-HFSSt)- Part 2: Tests</t>
  </si>
  <si>
    <t>DIN 75220
Aging of automotive components in solar simulation systems</t>
  </si>
  <si>
    <t>ISO 20653
Road vehicles; IP degrees of protection; Protection against foreign bodies, water and contact; Electrical equipment</t>
  </si>
  <si>
    <t>ISO 8820-3
Road vehicles - Flat fuse links - Part 3: testing device</t>
  </si>
  <si>
    <t>LAH.DUM.000.CP
Report on Physical Analysis (Tear down)</t>
  </si>
  <si>
    <t>LAH.DUM.000.CS
Anleitung End-to-End (E2E) Requirements Management</t>
  </si>
  <si>
    <t>LAH 5G0.042A
Operating current</t>
  </si>
  <si>
    <t>TL 52541
Water as mixed water for initial filling</t>
  </si>
  <si>
    <t>TL 774
Coolant additive based on ethylene glycol</t>
  </si>
  <si>
    <t>VDA Recommendation 320
Electrical and electronic components in motor vehicles 48V vehicle electrical system requirements and tests</t>
  </si>
  <si>
    <t>VOBES - Data Sheet
Excel data sheet describing the electrical properties of components (VOBES: Volkswagen Wiring System Development System)</t>
  </si>
  <si>
    <t>VW 60330
Crimp connections</t>
  </si>
  <si>
    <t>VW 75174
automotive connector</t>
  </si>
  <si>
    <t>VW 75174-2
Kfz-contacts</t>
  </si>
  <si>
    <t>VW 75212
Dimensioning of cables and fuses in motor vehicles</t>
  </si>
  <si>
    <t>VW 80000
Electrical and electronic components in motor vehicles up to 3,5t - General requirements, test conditions and tests</t>
  </si>
  <si>
    <t>VW 80102
Switches and push-buttons; General requirements</t>
  </si>
  <si>
    <t>VW 80106
Plug connection to and in electrical and electronic components in motor vehicles; Requirements</t>
  </si>
  <si>
    <t>VW 80149
High current consumer</t>
  </si>
  <si>
    <t>VW 82240
Hardware Delta Qualification Matrix</t>
  </si>
  <si>
    <t xml:space="preserve">VW 80300
Test requirements at HV level </t>
  </si>
  <si>
    <t>DIN EN ISO 105-D02
Textiles - Tests for colour fastness - Part D02: Determination of rub fastness: organic solvents</t>
  </si>
  <si>
    <t>DIN EN ISO 3745
Acoustics - Determination of sound power and sound energy levels of noise sources using sound pressure - Engineering method for anechoic rooms and half-rooms</t>
  </si>
  <si>
    <t>Vibration test</t>
  </si>
  <si>
    <t>Harmful gas test</t>
  </si>
  <si>
    <t>Dust test</t>
  </si>
  <si>
    <t>Dielectric strength</t>
  </si>
  <si>
    <t>TL81000
EMV from automotive electronic components</t>
  </si>
  <si>
    <t>Current monitoring</t>
  </si>
  <si>
    <t>Critical pins (potential differences)</t>
  </si>
  <si>
    <t>Open contact points</t>
  </si>
  <si>
    <t>Stamping grid</t>
  </si>
  <si>
    <t>VW 75174 
Automotive connector</t>
  </si>
  <si>
    <t>VW75174-2 
Vehicle Contacts</t>
  </si>
  <si>
    <t>DIN 72594-2 
Road vehicles - 50 ohm radio-frequency interface - Part 2: Tests</t>
  </si>
  <si>
    <t>Novelties</t>
  </si>
  <si>
    <t>Technologies</t>
  </si>
  <si>
    <t>Operating time layout</t>
  </si>
  <si>
    <t>Lifetime loads</t>
  </si>
  <si>
    <t>Test equipment</t>
  </si>
  <si>
    <t>Automation</t>
  </si>
  <si>
    <t>Testing laboratory facilities</t>
  </si>
  <si>
    <t>Test concept coordination</t>
  </si>
  <si>
    <t>Project officer</t>
  </si>
  <si>
    <t>Product analysis</t>
  </si>
  <si>
    <t>Basic research</t>
  </si>
  <si>
    <t>Test evaluation</t>
  </si>
  <si>
    <t>Test sites</t>
  </si>
  <si>
    <t>Operating hours design</t>
  </si>
  <si>
    <t>Operating conditions</t>
  </si>
  <si>
    <t>Test coverage</t>
  </si>
  <si>
    <t>Test capacity</t>
  </si>
  <si>
    <t>Project name</t>
  </si>
  <si>
    <t>Document version</t>
  </si>
  <si>
    <t>Table of contents</t>
  </si>
  <si>
    <t>Block diagram</t>
  </si>
  <si>
    <t>Interface description</t>
  </si>
  <si>
    <t>Installation location</t>
  </si>
  <si>
    <t>Temperatures</t>
  </si>
  <si>
    <t>Operating voltages</t>
  </si>
  <si>
    <t>Operating mode</t>
  </si>
  <si>
    <t>Test duration</t>
  </si>
  <si>
    <t>Evaluation criteria</t>
  </si>
  <si>
    <t>Control</t>
  </si>
  <si>
    <t>Time schedule</t>
  </si>
  <si>
    <t>Under all relevant environmental conditions</t>
  </si>
  <si>
    <t>With high test depth (target 100%)</t>
  </si>
  <si>
    <t>Up to the first failure of key parameters (identify key parameters by FMEA analysis)</t>
  </si>
  <si>
    <t>Functional stability</t>
  </si>
  <si>
    <t>Customer experience</t>
  </si>
  <si>
    <t>The following must be achieved:</t>
  </si>
  <si>
    <t>Parts history</t>
  </si>
  <si>
    <t>Software documentation</t>
  </si>
  <si>
    <t>Modification date</t>
  </si>
  <si>
    <t>Change history</t>
  </si>
  <si>
    <t>Supplier number</t>
  </si>
  <si>
    <t>Part number</t>
  </si>
  <si>
    <t>Parameter status</t>
  </si>
  <si>
    <t>Total test result</t>
  </si>
  <si>
    <t>Signal description</t>
  </si>
  <si>
    <t>Evaluation criterion</t>
  </si>
  <si>
    <t>Necessary for driving operation No</t>
  </si>
  <si>
    <t>Start relevant No</t>
  </si>
  <si>
    <t>Gelung No</t>
  </si>
  <si>
    <t>Moving parts No</t>
  </si>
  <si>
    <t>Functional deviations</t>
  </si>
  <si>
    <t>Bus communication</t>
  </si>
  <si>
    <t>Error memory entries</t>
  </si>
  <si>
    <t>Component temperature</t>
  </si>
  <si>
    <t>Current consumption</t>
  </si>
  <si>
    <t>Noise measurement</t>
  </si>
  <si>
    <t>Current course</t>
  </si>
  <si>
    <t>Stress curve</t>
  </si>
  <si>
    <t>Pulse shape</t>
  </si>
  <si>
    <t xml:space="preserve"> Sleep mode</t>
  </si>
  <si>
    <t>Mass dummy</t>
  </si>
  <si>
    <t>Clamping device</t>
  </si>
  <si>
    <t>Test environment</t>
  </si>
  <si>
    <t>Microphone position</t>
  </si>
  <si>
    <t>Excitation profile</t>
  </si>
  <si>
    <t>Basic settings</t>
  </si>
  <si>
    <t>Rms value display</t>
  </si>
  <si>
    <t>Specific loudness according to DIN 45631:
- Frequency scale: Hz
- Sound field: Free field</t>
  </si>
  <si>
    <t>Step temperature test</t>
  </si>
  <si>
    <t>Low-temperature operation</t>
  </si>
  <si>
    <t>Plug insertion force</t>
  </si>
  <si>
    <t>Connector puncture resistance</t>
  </si>
  <si>
    <t>Pen extrusion force</t>
  </si>
  <si>
    <t>Pull-off force requirement</t>
  </si>
  <si>
    <t>DIN 51604
FAM Test liquid</t>
  </si>
  <si>
    <t>Team Responsible</t>
  </si>
  <si>
    <t>Person Responsible</t>
  </si>
  <si>
    <t>Review Status</t>
  </si>
  <si>
    <t>External Comment (For Customer)</t>
  </si>
  <si>
    <t>Internal Comment
(Beetwen Aptiv Teams)</t>
  </si>
  <si>
    <t>Structure/Path by APTIV</t>
  </si>
  <si>
    <t>Agreed</t>
  </si>
  <si>
    <t>Partly agreed</t>
  </si>
  <si>
    <t>To clarify</t>
  </si>
  <si>
    <t>Not agreed</t>
  </si>
  <si>
    <t>Not applicable</t>
  </si>
  <si>
    <t>Empty</t>
  </si>
  <si>
    <t xml:space="preserve">Total </t>
  </si>
  <si>
    <t>VALIDATION</t>
  </si>
  <si>
    <t>IT&amp;V</t>
  </si>
  <si>
    <t>MANAGEMENT</t>
  </si>
  <si>
    <t>SECURITY</t>
  </si>
  <si>
    <t>MANUF</t>
  </si>
  <si>
    <t>EE</t>
  </si>
  <si>
    <t>ME</t>
  </si>
  <si>
    <t>SE</t>
  </si>
  <si>
    <t>SYS</t>
  </si>
  <si>
    <t>ALL</t>
  </si>
  <si>
    <t>N/A</t>
  </si>
  <si>
    <t>QME</t>
  </si>
  <si>
    <t>Line Status</t>
  </si>
  <si>
    <t>Heading</t>
  </si>
  <si>
    <t>Requirements</t>
  </si>
  <si>
    <t>Total</t>
  </si>
  <si>
    <t>Requirements Review Status - 02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</si>
</sst>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6"/>
      <color theme="1"/>
      <name val="Calibri"/>
      <family val="2"/>
      <scheme val="minor"/>
    </font>
    <font>
      <b/>
      <sz val="13"/>
      <color theme="1"/>
      <name val="Calibri"/>
      <family val="2"/>
      <scheme val="minor"/>
    </font>
    <font>
      <sz val="11"/>
      <color theme="1"/>
      <name val="Calibri"/>
      <family val="2"/>
      <scheme val="minor"/>
    </font>
    <font>
      <b/>
      <sz val="11"/>
      <color theme="1"/>
      <name val="Calibri"/>
      <family val="2"/>
      <scheme val="minor"/>
    </font>
    <font>
      <sz val="11"/>
      <color theme="8" tint="-0.249977111117893"/>
      <name val="Calibri"/>
      <family val="2"/>
      <scheme val="minor"/>
    </font>
    <font>
      <b/>
      <sz val="11"/>
      <name val="Calibri"/>
      <family val="2"/>
      <scheme val="minor"/>
    </font>
    <font>
      <sz val="10"/>
      <color theme="1"/>
      <name val="Calibri"/>
      <family val="2"/>
      <scheme val="minor"/>
    </font>
  </fonts>
  <fills count="11">
    <fill>
      <patternFill patternType="none"/>
    </fill>
    <fill>
      <patternFill patternType="gray125"/>
    </fill>
    <fill>
      <patternFill patternType="solid">
        <fgColor rgb="FFD1D1D1"/>
        <bgColor indexed="64"/>
      </patternFill>
    </fill>
    <fill>
      <patternFill patternType="solid">
        <fgColor rgb="FFA8A8A8"/>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C00000"/>
        <bgColor indexed="64"/>
      </patternFill>
    </fill>
    <fill>
      <patternFill patternType="solid">
        <fgColor theme="0" tint="-0.14999847407452621"/>
        <bgColor indexed="64"/>
      </patternFill>
    </fill>
    <fill>
      <patternFill patternType="solid">
        <fgColor theme="0" tint="-0.49998474074526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s>
  <cellStyleXfs count="2">
    <xf numFmtId="0" fontId="0" fillId="0" borderId="0"/>
    <xf numFmtId="9" fontId="3" fillId="0" borderId="0" applyFont="0" applyFill="0" applyBorder="0" applyAlignment="0" applyProtection="0"/>
  </cellStyleXfs>
  <cellXfs count="62">
    <xf numFmtId="0" fontId="0" fillId="0" borderId="0" xfId="0"/>
    <xf numFmtId="0" fontId="0" fillId="0" borderId="0" xfId="0" applyAlignment="1">
      <alignment wrapText="1"/>
    </xf>
    <xf numFmtId="0" fontId="0" fillId="0" borderId="1" xfId="0" applyBorder="1" applyAlignment="1">
      <alignment wrapText="1"/>
    </xf>
    <xf numFmtId="0" fontId="0" fillId="2" borderId="1" xfId="0" applyFill="1" applyBorder="1" applyAlignment="1">
      <alignment wrapText="1"/>
    </xf>
    <xf numFmtId="0" fontId="0" fillId="0" borderId="0" xfId="0" applyAlignment="1">
      <alignment horizontal="left" vertical="top" wrapText="1"/>
    </xf>
    <xf numFmtId="0" fontId="0" fillId="0" borderId="15" xfId="0" applyBorder="1"/>
    <xf numFmtId="0" fontId="0" fillId="0" borderId="16" xfId="0" applyBorder="1"/>
    <xf numFmtId="0" fontId="0" fillId="0" borderId="0" xfId="0" applyBorder="1"/>
    <xf numFmtId="0" fontId="0" fillId="0" borderId="21" xfId="0" applyBorder="1"/>
    <xf numFmtId="0" fontId="0" fillId="6" borderId="22" xfId="0" applyFill="1" applyBorder="1" applyAlignment="1">
      <alignment horizontal="left" vertical="top"/>
    </xf>
    <xf numFmtId="0" fontId="0" fillId="5" borderId="23" xfId="0" applyFill="1" applyBorder="1" applyAlignment="1">
      <alignment horizontal="left" vertical="top"/>
    </xf>
    <xf numFmtId="9" fontId="5" fillId="5" borderId="24" xfId="1" applyFont="1" applyFill="1" applyBorder="1" applyAlignment="1">
      <alignment horizontal="left" vertical="top"/>
    </xf>
    <xf numFmtId="0" fontId="0" fillId="7" borderId="25" xfId="0" applyFill="1" applyBorder="1" applyAlignment="1">
      <alignment horizontal="left" vertical="top"/>
    </xf>
    <xf numFmtId="0" fontId="0" fillId="4" borderId="25" xfId="0" applyFill="1" applyBorder="1" applyAlignment="1">
      <alignment horizontal="left" vertical="top"/>
    </xf>
    <xf numFmtId="0" fontId="0" fillId="8" borderId="25" xfId="0" applyFill="1" applyBorder="1" applyAlignment="1">
      <alignment horizontal="left" vertical="top"/>
    </xf>
    <xf numFmtId="0" fontId="0" fillId="9" borderId="26" xfId="0" applyFill="1" applyBorder="1" applyAlignment="1">
      <alignment horizontal="left" vertical="top"/>
    </xf>
    <xf numFmtId="0" fontId="4" fillId="5" borderId="13" xfId="0" applyFont="1" applyFill="1" applyBorder="1" applyAlignment="1">
      <alignment horizontal="left" vertical="top"/>
    </xf>
    <xf numFmtId="0" fontId="4" fillId="5" borderId="27" xfId="0" applyFont="1" applyFill="1" applyBorder="1" applyAlignment="1">
      <alignment horizontal="left" vertical="top"/>
    </xf>
    <xf numFmtId="9" fontId="5" fillId="5" borderId="28" xfId="1" applyFont="1" applyFill="1" applyBorder="1" applyAlignment="1">
      <alignment horizontal="left" vertical="top"/>
    </xf>
    <xf numFmtId="0" fontId="0" fillId="0" borderId="30" xfId="0" applyBorder="1"/>
    <xf numFmtId="0" fontId="0" fillId="0" borderId="31" xfId="0" applyBorder="1"/>
    <xf numFmtId="0" fontId="0" fillId="0" borderId="0" xfId="0" applyFont="1" applyAlignment="1" applyProtection="1">
      <alignment vertical="top" wrapText="1"/>
    </xf>
    <xf numFmtId="0" fontId="7" fillId="0" borderId="6" xfId="0" applyFont="1" applyBorder="1" applyAlignment="1" applyProtection="1">
      <alignment horizontal="center" vertical="center" wrapText="1"/>
      <protection locked="0" hidden="1"/>
    </xf>
    <xf numFmtId="0" fontId="7" fillId="0" borderId="7" xfId="0" applyFont="1" applyBorder="1" applyAlignment="1" applyProtection="1">
      <alignment horizontal="center" vertical="center" wrapText="1"/>
      <protection locked="0" hidden="1"/>
    </xf>
    <xf numFmtId="0" fontId="7" fillId="0" borderId="1" xfId="0" applyFont="1" applyBorder="1" applyAlignment="1" applyProtection="1">
      <alignment horizontal="center" vertical="center" wrapText="1"/>
      <protection locked="0" hidden="1"/>
    </xf>
    <xf numFmtId="0" fontId="7" fillId="0" borderId="1" xfId="0" applyFont="1" applyBorder="1" applyAlignment="1" applyProtection="1">
      <alignment horizontal="left" vertical="top" wrapText="1"/>
      <protection locked="0" hidden="1"/>
    </xf>
    <xf numFmtId="0" fontId="7" fillId="0" borderId="9" xfId="0" applyFont="1" applyBorder="1" applyAlignment="1" applyProtection="1">
      <alignment horizontal="center" vertical="center" wrapText="1"/>
      <protection locked="0" hidden="1"/>
    </xf>
    <xf numFmtId="0" fontId="7" fillId="0" borderId="10" xfId="0" applyFont="1" applyBorder="1" applyAlignment="1" applyProtection="1">
      <alignment horizontal="center" vertical="center" wrapText="1"/>
      <protection locked="0" hidden="1"/>
    </xf>
    <xf numFmtId="0" fontId="7" fillId="0" borderId="11" xfId="0" applyFont="1" applyBorder="1" applyAlignment="1" applyProtection="1">
      <alignment horizontal="center" vertical="center" wrapText="1"/>
      <protection locked="0" hidden="1"/>
    </xf>
    <xf numFmtId="0" fontId="7" fillId="0" borderId="11" xfId="0" applyFont="1" applyBorder="1" applyAlignment="1" applyProtection="1">
      <alignment horizontal="left" vertical="top" wrapText="1"/>
      <protection locked="0" hidden="1"/>
    </xf>
    <xf numFmtId="0" fontId="7" fillId="0" borderId="0" xfId="0" applyFont="1" applyAlignment="1" applyProtection="1">
      <alignment horizontal="center" vertical="center" wrapText="1"/>
      <protection locked="0" hidden="1"/>
    </xf>
    <xf numFmtId="0" fontId="7" fillId="0" borderId="0" xfId="0" applyFont="1" applyAlignment="1" applyProtection="1">
      <alignment wrapText="1"/>
      <protection locked="0" hidden="1"/>
    </xf>
    <xf numFmtId="0" fontId="0" fillId="10" borderId="25" xfId="0" applyFill="1" applyBorder="1" applyAlignment="1">
      <alignment horizontal="left" vertical="top"/>
    </xf>
    <xf numFmtId="49" fontId="0" fillId="0" borderId="1" xfId="0" applyNumberFormat="1" applyBorder="1" applyAlignment="1">
      <alignment horizontal="left" vertical="top" wrapText="1"/>
    </xf>
    <xf numFmtId="49" fontId="1" fillId="2" borderId="1" xfId="0" applyNumberFormat="1" applyFont="1" applyFill="1" applyBorder="1" applyAlignment="1">
      <alignment horizontal="left" vertical="top" wrapText="1"/>
    </xf>
    <xf numFmtId="49" fontId="2" fillId="2" borderId="1" xfId="0" applyNumberFormat="1" applyFont="1" applyFill="1" applyBorder="1" applyAlignment="1">
      <alignment horizontal="left" vertical="top" wrapText="1"/>
    </xf>
    <xf numFmtId="49" fontId="0" fillId="0" borderId="1" xfId="0" applyNumberFormat="1" applyFill="1" applyBorder="1" applyAlignment="1">
      <alignment horizontal="left" vertical="top" wrapText="1"/>
    </xf>
    <xf numFmtId="49" fontId="0" fillId="0" borderId="14" xfId="0" applyNumberFormat="1" applyBorder="1"/>
    <xf numFmtId="49" fontId="0" fillId="0" borderId="15" xfId="0" applyNumberFormat="1" applyBorder="1"/>
    <xf numFmtId="49" fontId="0" fillId="0" borderId="17" xfId="0" applyNumberFormat="1" applyBorder="1"/>
    <xf numFmtId="49" fontId="0" fillId="0" borderId="0" xfId="0" applyNumberFormat="1" applyBorder="1"/>
    <xf numFmtId="49" fontId="0" fillId="0" borderId="29" xfId="0" applyNumberFormat="1" applyBorder="1"/>
    <xf numFmtId="49" fontId="0" fillId="0" borderId="30" xfId="0" applyNumberFormat="1" applyBorder="1"/>
    <xf numFmtId="49" fontId="0" fillId="0" borderId="0" xfId="0" applyNumberFormat="1"/>
    <xf numFmtId="0" fontId="0" fillId="5" borderId="32" xfId="0" applyFill="1" applyBorder="1" applyAlignment="1">
      <alignment horizontal="left" vertical="top"/>
    </xf>
    <xf numFmtId="0" fontId="0" fillId="5" borderId="24" xfId="0" quotePrefix="1"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4" fillId="5" borderId="33" xfId="0" applyFont="1" applyFill="1" applyBorder="1" applyAlignment="1">
      <alignment horizontal="left" vertical="top" wrapText="1"/>
    </xf>
    <xf numFmtId="0" fontId="4" fillId="5" borderId="28" xfId="0" applyFont="1" applyFill="1" applyBorder="1" applyAlignment="1">
      <alignment horizontal="left" vertical="top"/>
    </xf>
    <xf numFmtId="0" fontId="0" fillId="3" borderId="1" xfId="0" applyFill="1" applyBorder="1" applyAlignment="1" applyProtection="1">
      <alignment wrapText="1"/>
    </xf>
    <xf numFmtId="0" fontId="0" fillId="3" borderId="1" xfId="0" applyFill="1" applyBorder="1" applyAlignment="1" applyProtection="1">
      <alignment horizontal="left" vertical="top" wrapText="1"/>
    </xf>
    <xf numFmtId="0" fontId="6" fillId="4" borderId="2" xfId="0" applyFont="1" applyFill="1" applyBorder="1" applyAlignment="1" applyProtection="1">
      <alignment horizontal="center" vertical="center" wrapText="1"/>
    </xf>
    <xf numFmtId="0" fontId="6" fillId="4" borderId="3"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5" xfId="0" applyFont="1" applyFill="1" applyBorder="1" applyAlignment="1" applyProtection="1">
      <alignment horizontal="center" vertical="center" wrapText="1"/>
    </xf>
    <xf numFmtId="0" fontId="7" fillId="0" borderId="8" xfId="0" applyFont="1" applyBorder="1" applyAlignment="1" applyProtection="1">
      <alignment horizontal="center" vertical="center" wrapText="1"/>
    </xf>
    <xf numFmtId="0" fontId="7" fillId="0" borderId="12" xfId="0" applyFont="1" applyBorder="1" applyAlignment="1" applyProtection="1">
      <alignment horizontal="center" vertical="center" wrapText="1"/>
    </xf>
    <xf numFmtId="0" fontId="7" fillId="0" borderId="0" xfId="0" applyFont="1" applyAlignment="1" applyProtection="1">
      <alignment horizontal="center" vertical="center" wrapText="1"/>
    </xf>
    <xf numFmtId="0" fontId="4" fillId="5" borderId="18" xfId="0" applyFont="1" applyFill="1" applyBorder="1" applyAlignment="1">
      <alignment horizontal="center" vertical="center"/>
    </xf>
    <xf numFmtId="0" fontId="4" fillId="5" borderId="19" xfId="0" applyFont="1" applyFill="1" applyBorder="1" applyAlignment="1">
      <alignment horizontal="center" vertical="center"/>
    </xf>
    <xf numFmtId="0" fontId="4" fillId="5" borderId="20" xfId="0" applyFont="1" applyFill="1" applyBorder="1" applyAlignment="1">
      <alignment horizontal="center" vertical="center"/>
    </xf>
  </cellXfs>
  <cellStyles count="2">
    <cellStyle name="Normal" xfId="0" builtinId="0"/>
    <cellStyle name="Percent" xfId="1" builtinId="5"/>
  </cellStyles>
  <dxfs count="7">
    <dxf>
      <fill>
        <patternFill>
          <bgColor theme="0" tint="-0.499984740745262"/>
        </patternFill>
      </fill>
    </dxf>
    <dxf>
      <fill>
        <patternFill>
          <bgColor theme="8" tint="0.39994506668294322"/>
        </patternFill>
      </fill>
    </dxf>
    <dxf>
      <fill>
        <patternFill>
          <bgColor rgb="FFFFC000"/>
        </patternFill>
      </fill>
    </dxf>
    <dxf>
      <fill>
        <patternFill>
          <bgColor rgb="FFC00000"/>
        </patternFill>
      </fill>
    </dxf>
    <dxf>
      <fill>
        <patternFill>
          <bgColor rgb="FF00B050"/>
        </patternFill>
      </fill>
    </dxf>
    <dxf>
      <fill>
        <patternFill patternType="darkUp">
          <fgColor theme="0"/>
          <bgColor rgb="FFFF0000"/>
        </patternFill>
      </fill>
    </dxf>
    <dxf>
      <fill>
        <patternFill patternType="darkUp">
          <fgColor theme="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b="1"/>
              <a:t>Requirements Review Status - 02</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pieChart>
        <c:varyColors val="1"/>
        <c:ser>
          <c:idx val="0"/>
          <c:order val="0"/>
          <c:tx>
            <c:strRef>
              <c:f>Status!$N$3</c:f>
              <c:strCache>
                <c:ptCount val="1"/>
                <c:pt idx="0">
                  <c:v>Requirements Review Status - 02</c:v>
                </c:pt>
              </c:strCache>
            </c:strRef>
          </c:tx>
          <c:spPr>
            <a:solidFill>
              <a:schemeClr val="bg1">
                <a:lumMod val="85000"/>
              </a:schemeClr>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0548-46F3-814B-1C53ED19C567}"/>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0548-46F3-814B-1C53ED19C567}"/>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0548-46F3-814B-1C53ED19C567}"/>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0548-46F3-814B-1C53ED19C567}"/>
              </c:ext>
            </c:extLst>
          </c:dPt>
          <c:dPt>
            <c:idx val="4"/>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9-0548-46F3-814B-1C53ED19C567}"/>
              </c:ext>
            </c:extLst>
          </c:dPt>
          <c:dPt>
            <c:idx val="5"/>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B-0548-46F3-814B-1C53ED19C567}"/>
              </c:ext>
            </c:extLst>
          </c:dPt>
          <c:dLbls>
            <c:dLbl>
              <c:idx val="0"/>
              <c:layout>
                <c:manualLayout>
                  <c:x val="0.15258853988855497"/>
                  <c:y val="-5.320304472227591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548-46F3-814B-1C53ED19C567}"/>
                </c:ext>
              </c:extLst>
            </c:dLbl>
            <c:dLbl>
              <c:idx val="1"/>
              <c:layout>
                <c:manualLayout>
                  <c:x val="0.34983714023229678"/>
                  <c:y val="0.1672095691271528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548-46F3-814B-1C53ED19C567}"/>
                </c:ext>
              </c:extLst>
            </c:dLbl>
            <c:dLbl>
              <c:idx val="2"/>
              <c:layout>
                <c:manualLayout>
                  <c:x val="-0.38519302142598633"/>
                  <c:y val="0.1292073943255271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548-46F3-814B-1C53ED19C567}"/>
                </c:ext>
              </c:extLst>
            </c:dLbl>
            <c:dLbl>
              <c:idx val="3"/>
              <c:layout>
                <c:manualLayout>
                  <c:x val="-0.23818698909432975"/>
                  <c:y val="2.533478320108376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548-46F3-814B-1C53ED19C567}"/>
                </c:ext>
              </c:extLst>
            </c:dLbl>
            <c:dLbl>
              <c:idx val="4"/>
              <c:layout>
                <c:manualLayout>
                  <c:x val="0.2549345117650248"/>
                  <c:y val="5.066956640216753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548-46F3-814B-1C53ED19C56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l-PL"/>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Status!$N$4:$N$9</c:f>
              <c:strCache>
                <c:ptCount val="6"/>
                <c:pt idx="0">
                  <c:v>Agreed</c:v>
                </c:pt>
                <c:pt idx="1">
                  <c:v>Partly agreed</c:v>
                </c:pt>
                <c:pt idx="2">
                  <c:v>To clarify</c:v>
                </c:pt>
                <c:pt idx="3">
                  <c:v>Not agreed</c:v>
                </c:pt>
                <c:pt idx="4">
                  <c:v>Not applicable</c:v>
                </c:pt>
                <c:pt idx="5">
                  <c:v>Empty</c:v>
                </c:pt>
              </c:strCache>
            </c:strRef>
          </c:cat>
          <c:val>
            <c:numRef>
              <c:f>Status!$O$4:$O$9</c:f>
              <c:numCache>
                <c:formatCode>General</c:formatCode>
                <c:ptCount val="6"/>
                <c:pt idx="0">
                  <c:v>0</c:v>
                </c:pt>
                <c:pt idx="1">
                  <c:v>0</c:v>
                </c:pt>
                <c:pt idx="2">
                  <c:v>0</c:v>
                </c:pt>
                <c:pt idx="3">
                  <c:v>0</c:v>
                </c:pt>
                <c:pt idx="4">
                  <c:v>0</c:v>
                </c:pt>
                <c:pt idx="5">
                  <c:v>1085</c:v>
                </c:pt>
              </c:numCache>
            </c:numRef>
          </c:val>
          <c:extLst>
            <c:ext xmlns:c16="http://schemas.microsoft.com/office/drawing/2014/chart" uri="{C3380CC4-5D6E-409C-BE32-E72D297353CC}">
              <c16:uniqueId val="{0000000C-0548-46F3-814B-1C53ED19C56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 Type="http://schemas.openxmlformats.org/officeDocument/2006/relationships/image" Target="../media/image2.emf"/><Relationship Id="rId16" Type="http://schemas.openxmlformats.org/officeDocument/2006/relationships/image" Target="../media/image16.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5" Type="http://schemas.openxmlformats.org/officeDocument/2006/relationships/image" Target="../media/image1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31750</xdr:colOff>
          <xdr:row>79</xdr:row>
          <xdr:rowOff>38100</xdr:rowOff>
        </xdr:from>
        <xdr:to>
          <xdr:col>1</xdr:col>
          <xdr:colOff>5397500</xdr:colOff>
          <xdr:row>79</xdr:row>
          <xdr:rowOff>3359150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103</xdr:row>
          <xdr:rowOff>31750</xdr:rowOff>
        </xdr:from>
        <xdr:to>
          <xdr:col>1</xdr:col>
          <xdr:colOff>6572250</xdr:colOff>
          <xdr:row>103</xdr:row>
          <xdr:rowOff>4343400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384</xdr:row>
          <xdr:rowOff>38100</xdr:rowOff>
        </xdr:from>
        <xdr:to>
          <xdr:col>1</xdr:col>
          <xdr:colOff>946150</xdr:colOff>
          <xdr:row>384</xdr:row>
          <xdr:rowOff>723900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388</xdr:row>
          <xdr:rowOff>31750</xdr:rowOff>
        </xdr:from>
        <xdr:to>
          <xdr:col>1</xdr:col>
          <xdr:colOff>3517900</xdr:colOff>
          <xdr:row>388</xdr:row>
          <xdr:rowOff>2012950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526</xdr:row>
          <xdr:rowOff>50800</xdr:rowOff>
        </xdr:from>
        <xdr:to>
          <xdr:col>1</xdr:col>
          <xdr:colOff>6572250</xdr:colOff>
          <xdr:row>526</xdr:row>
          <xdr:rowOff>1638300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639</xdr:row>
          <xdr:rowOff>31750</xdr:rowOff>
        </xdr:from>
        <xdr:to>
          <xdr:col>1</xdr:col>
          <xdr:colOff>3238500</xdr:colOff>
          <xdr:row>639</xdr:row>
          <xdr:rowOff>2432050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675</xdr:row>
          <xdr:rowOff>50800</xdr:rowOff>
        </xdr:from>
        <xdr:to>
          <xdr:col>1</xdr:col>
          <xdr:colOff>6985000</xdr:colOff>
          <xdr:row>675</xdr:row>
          <xdr:rowOff>1289050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718</xdr:row>
          <xdr:rowOff>38100</xdr:rowOff>
        </xdr:from>
        <xdr:to>
          <xdr:col>1</xdr:col>
          <xdr:colOff>6737350</xdr:colOff>
          <xdr:row>718</xdr:row>
          <xdr:rowOff>1714500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764</xdr:row>
          <xdr:rowOff>38100</xdr:rowOff>
        </xdr:from>
        <xdr:to>
          <xdr:col>1</xdr:col>
          <xdr:colOff>6819900</xdr:colOff>
          <xdr:row>764</xdr:row>
          <xdr:rowOff>1955800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765</xdr:row>
          <xdr:rowOff>38100</xdr:rowOff>
        </xdr:from>
        <xdr:to>
          <xdr:col>1</xdr:col>
          <xdr:colOff>6800850</xdr:colOff>
          <xdr:row>765</xdr:row>
          <xdr:rowOff>1689100</xdr:rowOff>
        </xdr:to>
        <xdr:sp macro="" textlink="">
          <xdr:nvSpPr>
            <xdr:cNvPr id="1035" name="Object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822</xdr:row>
          <xdr:rowOff>38100</xdr:rowOff>
        </xdr:from>
        <xdr:to>
          <xdr:col>1</xdr:col>
          <xdr:colOff>6553200</xdr:colOff>
          <xdr:row>822</xdr:row>
          <xdr:rowOff>3886200</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823</xdr:row>
          <xdr:rowOff>38100</xdr:rowOff>
        </xdr:from>
        <xdr:to>
          <xdr:col>1</xdr:col>
          <xdr:colOff>5143500</xdr:colOff>
          <xdr:row>823</xdr:row>
          <xdr:rowOff>2546350</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881</xdr:row>
          <xdr:rowOff>31750</xdr:rowOff>
        </xdr:from>
        <xdr:to>
          <xdr:col>1</xdr:col>
          <xdr:colOff>6572250</xdr:colOff>
          <xdr:row>881</xdr:row>
          <xdr:rowOff>3790950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891</xdr:row>
          <xdr:rowOff>38100</xdr:rowOff>
        </xdr:from>
        <xdr:to>
          <xdr:col>1</xdr:col>
          <xdr:colOff>6572250</xdr:colOff>
          <xdr:row>891</xdr:row>
          <xdr:rowOff>3860800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927</xdr:row>
          <xdr:rowOff>50800</xdr:rowOff>
        </xdr:from>
        <xdr:to>
          <xdr:col>1</xdr:col>
          <xdr:colOff>5429250</xdr:colOff>
          <xdr:row>927</xdr:row>
          <xdr:rowOff>3333750</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1055</xdr:row>
          <xdr:rowOff>31750</xdr:rowOff>
        </xdr:from>
        <xdr:to>
          <xdr:col>1</xdr:col>
          <xdr:colOff>5975350</xdr:colOff>
          <xdr:row>1055</xdr:row>
          <xdr:rowOff>4337050</xdr:rowOff>
        </xdr:to>
        <xdr:sp macro="" textlink="">
          <xdr:nvSpPr>
            <xdr:cNvPr id="1041" name="Object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1125</xdr:row>
          <xdr:rowOff>38100</xdr:rowOff>
        </xdr:from>
        <xdr:to>
          <xdr:col>1</xdr:col>
          <xdr:colOff>946150</xdr:colOff>
          <xdr:row>1125</xdr:row>
          <xdr:rowOff>723900</xdr:rowOff>
        </xdr:to>
        <xdr:sp macro="" textlink="">
          <xdr:nvSpPr>
            <xdr:cNvPr id="1043" name="Object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44450</xdr:colOff>
          <xdr:row>79</xdr:row>
          <xdr:rowOff>38100</xdr:rowOff>
        </xdr:from>
        <xdr:to>
          <xdr:col>2</xdr:col>
          <xdr:colOff>5410200</xdr:colOff>
          <xdr:row>79</xdr:row>
          <xdr:rowOff>3359150</xdr:rowOff>
        </xdr:to>
        <xdr:sp macro="" textlink="">
          <xdr:nvSpPr>
            <xdr:cNvPr id="1045" name="Object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50800</xdr:colOff>
          <xdr:row>103</xdr:row>
          <xdr:rowOff>38100</xdr:rowOff>
        </xdr:from>
        <xdr:to>
          <xdr:col>2</xdr:col>
          <xdr:colOff>6584950</xdr:colOff>
          <xdr:row>103</xdr:row>
          <xdr:rowOff>4349750</xdr:rowOff>
        </xdr:to>
        <xdr:sp macro="" textlink="">
          <xdr:nvSpPr>
            <xdr:cNvPr id="1046" name="Object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31750</xdr:colOff>
          <xdr:row>384</xdr:row>
          <xdr:rowOff>38100</xdr:rowOff>
        </xdr:from>
        <xdr:to>
          <xdr:col>2</xdr:col>
          <xdr:colOff>946150</xdr:colOff>
          <xdr:row>384</xdr:row>
          <xdr:rowOff>723900</xdr:rowOff>
        </xdr:to>
        <xdr:sp macro="" textlink="">
          <xdr:nvSpPr>
            <xdr:cNvPr id="1048" name="Object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38100</xdr:colOff>
          <xdr:row>388</xdr:row>
          <xdr:rowOff>31750</xdr:rowOff>
        </xdr:from>
        <xdr:to>
          <xdr:col>2</xdr:col>
          <xdr:colOff>3517900</xdr:colOff>
          <xdr:row>388</xdr:row>
          <xdr:rowOff>2012950</xdr:rowOff>
        </xdr:to>
        <xdr:sp macro="" textlink="">
          <xdr:nvSpPr>
            <xdr:cNvPr id="1049" name="Object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526</xdr:row>
          <xdr:rowOff>50800</xdr:rowOff>
        </xdr:from>
        <xdr:to>
          <xdr:col>2</xdr:col>
          <xdr:colOff>6572250</xdr:colOff>
          <xdr:row>526</xdr:row>
          <xdr:rowOff>1638300</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639</xdr:row>
          <xdr:rowOff>31750</xdr:rowOff>
        </xdr:from>
        <xdr:to>
          <xdr:col>2</xdr:col>
          <xdr:colOff>3238500</xdr:colOff>
          <xdr:row>639</xdr:row>
          <xdr:rowOff>2432050</xdr:rowOff>
        </xdr:to>
        <xdr:sp macro="" textlink="">
          <xdr:nvSpPr>
            <xdr:cNvPr id="1051" name="Object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675</xdr:row>
          <xdr:rowOff>50800</xdr:rowOff>
        </xdr:from>
        <xdr:to>
          <xdr:col>2</xdr:col>
          <xdr:colOff>6985000</xdr:colOff>
          <xdr:row>675</xdr:row>
          <xdr:rowOff>1289050</xdr:rowOff>
        </xdr:to>
        <xdr:sp macro="" textlink="">
          <xdr:nvSpPr>
            <xdr:cNvPr id="1052" name="Object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718</xdr:row>
          <xdr:rowOff>38100</xdr:rowOff>
        </xdr:from>
        <xdr:to>
          <xdr:col>2</xdr:col>
          <xdr:colOff>6737350</xdr:colOff>
          <xdr:row>718</xdr:row>
          <xdr:rowOff>1714500</xdr:rowOff>
        </xdr:to>
        <xdr:sp macro="" textlink="">
          <xdr:nvSpPr>
            <xdr:cNvPr id="1053" name="Object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764</xdr:row>
          <xdr:rowOff>38100</xdr:rowOff>
        </xdr:from>
        <xdr:to>
          <xdr:col>2</xdr:col>
          <xdr:colOff>6819900</xdr:colOff>
          <xdr:row>764</xdr:row>
          <xdr:rowOff>1955800</xdr:rowOff>
        </xdr:to>
        <xdr:sp macro="" textlink="">
          <xdr:nvSpPr>
            <xdr:cNvPr id="1054" name="Object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765</xdr:row>
          <xdr:rowOff>38100</xdr:rowOff>
        </xdr:from>
        <xdr:to>
          <xdr:col>2</xdr:col>
          <xdr:colOff>6800850</xdr:colOff>
          <xdr:row>765</xdr:row>
          <xdr:rowOff>1689100</xdr:rowOff>
        </xdr:to>
        <xdr:sp macro="" textlink="">
          <xdr:nvSpPr>
            <xdr:cNvPr id="1055" name="Object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822</xdr:row>
          <xdr:rowOff>38100</xdr:rowOff>
        </xdr:from>
        <xdr:to>
          <xdr:col>2</xdr:col>
          <xdr:colOff>6553200</xdr:colOff>
          <xdr:row>822</xdr:row>
          <xdr:rowOff>3886200</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823</xdr:row>
          <xdr:rowOff>38100</xdr:rowOff>
        </xdr:from>
        <xdr:to>
          <xdr:col>2</xdr:col>
          <xdr:colOff>5143500</xdr:colOff>
          <xdr:row>823</xdr:row>
          <xdr:rowOff>2546350</xdr:rowOff>
        </xdr:to>
        <xdr:sp macro="" textlink="">
          <xdr:nvSpPr>
            <xdr:cNvPr id="1057" name="Object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881</xdr:row>
          <xdr:rowOff>31750</xdr:rowOff>
        </xdr:from>
        <xdr:to>
          <xdr:col>2</xdr:col>
          <xdr:colOff>6572250</xdr:colOff>
          <xdr:row>881</xdr:row>
          <xdr:rowOff>3790950</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891</xdr:row>
          <xdr:rowOff>38100</xdr:rowOff>
        </xdr:from>
        <xdr:to>
          <xdr:col>2</xdr:col>
          <xdr:colOff>6572250</xdr:colOff>
          <xdr:row>891</xdr:row>
          <xdr:rowOff>3860800</xdr:rowOff>
        </xdr:to>
        <xdr:sp macro="" textlink="">
          <xdr:nvSpPr>
            <xdr:cNvPr id="1059" name="Object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927</xdr:row>
          <xdr:rowOff>50800</xdr:rowOff>
        </xdr:from>
        <xdr:to>
          <xdr:col>2</xdr:col>
          <xdr:colOff>5429250</xdr:colOff>
          <xdr:row>927</xdr:row>
          <xdr:rowOff>3333750</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1055</xdr:row>
          <xdr:rowOff>31750</xdr:rowOff>
        </xdr:from>
        <xdr:to>
          <xdr:col>2</xdr:col>
          <xdr:colOff>5975350</xdr:colOff>
          <xdr:row>1055</xdr:row>
          <xdr:rowOff>4337050</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31750</xdr:colOff>
          <xdr:row>1125</xdr:row>
          <xdr:rowOff>38100</xdr:rowOff>
        </xdr:from>
        <xdr:to>
          <xdr:col>2</xdr:col>
          <xdr:colOff>946150</xdr:colOff>
          <xdr:row>1125</xdr:row>
          <xdr:rowOff>723900</xdr:rowOff>
        </xdr:to>
        <xdr:sp macro="" textlink="">
          <xdr:nvSpPr>
            <xdr:cNvPr id="1062" name="Object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19050</xdr:colOff>
      <xdr:row>1</xdr:row>
      <xdr:rowOff>25400</xdr:rowOff>
    </xdr:from>
    <xdr:to>
      <xdr:col>12</xdr:col>
      <xdr:colOff>266700</xdr:colOff>
      <xdr:row>28</xdr:row>
      <xdr:rowOff>165100</xdr:rowOff>
    </xdr:to>
    <xdr:graphicFrame macro="">
      <xdr:nvGraphicFramePr>
        <xdr:cNvPr id="2" name="Chart 1" title="Status">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image" Target="../media/image5.emf"/><Relationship Id="rId18" Type="http://schemas.openxmlformats.org/officeDocument/2006/relationships/oleObject" Target="../embeddings/Microsoft_Word_97_-_2003_Document1.doc"/><Relationship Id="rId26" Type="http://schemas.openxmlformats.org/officeDocument/2006/relationships/oleObject" Target="../embeddings/oleObject2.bin"/><Relationship Id="rId39" Type="http://schemas.openxmlformats.org/officeDocument/2006/relationships/package" Target="../embeddings/Microsoft_Word_Document7.docx"/><Relationship Id="rId21" Type="http://schemas.openxmlformats.org/officeDocument/2006/relationships/image" Target="../media/image9.emf"/><Relationship Id="rId34" Type="http://schemas.openxmlformats.org/officeDocument/2006/relationships/package" Target="../embeddings/Microsoft_Word_Document5.docx"/><Relationship Id="rId42" Type="http://schemas.openxmlformats.org/officeDocument/2006/relationships/oleObject" Target="../embeddings/Microsoft_PowerPoint_97-2003_Presentation6.ppt"/><Relationship Id="rId47" Type="http://schemas.openxmlformats.org/officeDocument/2006/relationships/oleObject" Target="../embeddings/Microsoft_Word_97_-_2003_Document9.doc"/><Relationship Id="rId50" Type="http://schemas.openxmlformats.org/officeDocument/2006/relationships/oleObject" Target="../embeddings/oleObject4.bin"/><Relationship Id="rId55" Type="http://schemas.openxmlformats.org/officeDocument/2006/relationships/package" Target="../embeddings/Microsoft_Word_Document14.docx"/><Relationship Id="rId7" Type="http://schemas.openxmlformats.org/officeDocument/2006/relationships/image" Target="../media/image2.emf"/><Relationship Id="rId12" Type="http://schemas.openxmlformats.org/officeDocument/2006/relationships/package" Target="../embeddings/Microsoft_Word_Document2.docx"/><Relationship Id="rId17" Type="http://schemas.openxmlformats.org/officeDocument/2006/relationships/image" Target="../media/image7.emf"/><Relationship Id="rId25" Type="http://schemas.openxmlformats.org/officeDocument/2006/relationships/image" Target="../media/image11.emf"/><Relationship Id="rId33" Type="http://schemas.openxmlformats.org/officeDocument/2006/relationships/image" Target="../media/image15.emf"/><Relationship Id="rId38" Type="http://schemas.openxmlformats.org/officeDocument/2006/relationships/oleObject" Target="../embeddings/Microsoft_Excel_97-2003_Worksheet5.xls"/><Relationship Id="rId46" Type="http://schemas.openxmlformats.org/officeDocument/2006/relationships/oleObject" Target="../embeddings/Microsoft_Word_97_-_2003_Document8.doc"/><Relationship Id="rId2" Type="http://schemas.openxmlformats.org/officeDocument/2006/relationships/drawing" Target="../drawings/drawing1.xml"/><Relationship Id="rId16" Type="http://schemas.openxmlformats.org/officeDocument/2006/relationships/oleObject" Target="../embeddings/Microsoft_Word_97_-_2003_Document.doc"/><Relationship Id="rId20" Type="http://schemas.openxmlformats.org/officeDocument/2006/relationships/oleObject" Target="../embeddings/Microsoft_Word_97_-_2003_Document2.doc"/><Relationship Id="rId29" Type="http://schemas.openxmlformats.org/officeDocument/2006/relationships/image" Target="../media/image13.emf"/><Relationship Id="rId41" Type="http://schemas.openxmlformats.org/officeDocument/2006/relationships/package" Target="../embeddings/Microsoft_Word_Document8.docx"/><Relationship Id="rId54" Type="http://schemas.openxmlformats.org/officeDocument/2006/relationships/package" Target="../embeddings/Microsoft_Word_Document13.docx"/><Relationship Id="rId1" Type="http://schemas.openxmlformats.org/officeDocument/2006/relationships/printerSettings" Target="../printerSettings/printerSettings1.bin"/><Relationship Id="rId6" Type="http://schemas.openxmlformats.org/officeDocument/2006/relationships/package" Target="../embeddings/Microsoft_Word_Document.docx"/><Relationship Id="rId11" Type="http://schemas.openxmlformats.org/officeDocument/2006/relationships/image" Target="../media/image4.emf"/><Relationship Id="rId24" Type="http://schemas.openxmlformats.org/officeDocument/2006/relationships/oleObject" Target="../embeddings/oleObject1.bin"/><Relationship Id="rId32" Type="http://schemas.openxmlformats.org/officeDocument/2006/relationships/oleObject" Target="../embeddings/Microsoft_Word_97_-_2003_Document4.doc"/><Relationship Id="rId37" Type="http://schemas.openxmlformats.org/officeDocument/2006/relationships/image" Target="../media/image17.emf"/><Relationship Id="rId40" Type="http://schemas.openxmlformats.org/officeDocument/2006/relationships/image" Target="../media/image18.emf"/><Relationship Id="rId45" Type="http://schemas.openxmlformats.org/officeDocument/2006/relationships/oleObject" Target="../embeddings/Microsoft_Word_97_-_2003_Document7.doc"/><Relationship Id="rId53" Type="http://schemas.openxmlformats.org/officeDocument/2006/relationships/oleObject" Target="../embeddings/Microsoft_Word_97_-_2003_Document11.doc"/><Relationship Id="rId5" Type="http://schemas.openxmlformats.org/officeDocument/2006/relationships/image" Target="../media/image1.emf"/><Relationship Id="rId15" Type="http://schemas.openxmlformats.org/officeDocument/2006/relationships/image" Target="../media/image6.emf"/><Relationship Id="rId23" Type="http://schemas.openxmlformats.org/officeDocument/2006/relationships/image" Target="../media/image10.emf"/><Relationship Id="rId28" Type="http://schemas.openxmlformats.org/officeDocument/2006/relationships/package" Target="../embeddings/Microsoft_Word_Document3.docx"/><Relationship Id="rId36" Type="http://schemas.openxmlformats.org/officeDocument/2006/relationships/package" Target="../embeddings/Microsoft_Word_Document6.docx"/><Relationship Id="rId49" Type="http://schemas.openxmlformats.org/officeDocument/2006/relationships/oleObject" Target="../embeddings/oleObject3.bin"/><Relationship Id="rId10" Type="http://schemas.openxmlformats.org/officeDocument/2006/relationships/oleObject" Target="../embeddings/Microsoft_PowerPoint_97-2003_Presentation.ppt"/><Relationship Id="rId19" Type="http://schemas.openxmlformats.org/officeDocument/2006/relationships/image" Target="../media/image8.emf"/><Relationship Id="rId31" Type="http://schemas.openxmlformats.org/officeDocument/2006/relationships/image" Target="../media/image14.emf"/><Relationship Id="rId44" Type="http://schemas.openxmlformats.org/officeDocument/2006/relationships/package" Target="../embeddings/Microsoft_PowerPoint_Presentation10.pptx"/><Relationship Id="rId52" Type="http://schemas.openxmlformats.org/officeDocument/2006/relationships/package" Target="../embeddings/Microsoft_Word_Document12.docx"/><Relationship Id="rId4" Type="http://schemas.openxmlformats.org/officeDocument/2006/relationships/oleObject" Target="../embeddings/Microsoft_Excel_97-2003_Worksheet.xls"/><Relationship Id="rId9" Type="http://schemas.openxmlformats.org/officeDocument/2006/relationships/image" Target="../media/image3.emf"/><Relationship Id="rId14" Type="http://schemas.openxmlformats.org/officeDocument/2006/relationships/package" Target="../embeddings/Microsoft_PowerPoint_Presentation.pptx"/><Relationship Id="rId22" Type="http://schemas.openxmlformats.org/officeDocument/2006/relationships/oleObject" Target="../embeddings/Microsoft_Word_97_-_2003_Document3.doc"/><Relationship Id="rId27" Type="http://schemas.openxmlformats.org/officeDocument/2006/relationships/image" Target="../media/image12.emf"/><Relationship Id="rId30" Type="http://schemas.openxmlformats.org/officeDocument/2006/relationships/package" Target="../embeddings/Microsoft_Word_Document4.docx"/><Relationship Id="rId35" Type="http://schemas.openxmlformats.org/officeDocument/2006/relationships/image" Target="../media/image16.emf"/><Relationship Id="rId43" Type="http://schemas.openxmlformats.org/officeDocument/2006/relationships/package" Target="../embeddings/Microsoft_Word_Document9.docx"/><Relationship Id="rId48" Type="http://schemas.openxmlformats.org/officeDocument/2006/relationships/oleObject" Target="../embeddings/Microsoft_Word_97_-_2003_Document10.doc"/><Relationship Id="rId8" Type="http://schemas.openxmlformats.org/officeDocument/2006/relationships/package" Target="../embeddings/Microsoft_Word_Document1.docx"/><Relationship Id="rId51" Type="http://schemas.openxmlformats.org/officeDocument/2006/relationships/package" Target="../embeddings/Microsoft_Word_Document11.docx"/><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P1480"/>
  <sheetViews>
    <sheetView tabSelected="1" zoomScale="85" zoomScaleNormal="85" workbookViewId="0">
      <pane ySplit="1" topLeftCell="A2" activePane="bottomLeft" state="frozen"/>
      <selection activeCell="V33" sqref="V33"/>
      <selection pane="bottomLeft" activeCell="A2" sqref="A2"/>
    </sheetView>
  </sheetViews>
  <sheetFormatPr defaultColWidth="11.453125" defaultRowHeight="14.5" x14ac:dyDescent="0.35"/>
  <cols>
    <col min="1" max="1" width="5.26953125" style="1" customWidth="1"/>
    <col min="2" max="2" width="135.6328125" style="4" hidden="1" customWidth="1"/>
    <col min="3" max="3" width="105.7265625" style="4" customWidth="1"/>
    <col min="4" max="4" width="15" style="1" hidden="1" customWidth="1"/>
    <col min="5" max="7" width="15" style="1" customWidth="1"/>
    <col min="8" max="9" width="15" style="1" hidden="1" customWidth="1"/>
    <col min="10" max="10" width="15" style="1" customWidth="1"/>
    <col min="11" max="12" width="13.36328125" style="30" customWidth="1"/>
    <col min="13" max="13" width="11.26953125" style="30" bestFit="1" customWidth="1"/>
    <col min="14" max="14" width="19.453125" style="31" bestFit="1" customWidth="1"/>
    <col min="15" max="15" width="20.08984375" style="31" bestFit="1" customWidth="1"/>
    <col min="16" max="16" width="27.6328125" style="58" bestFit="1" customWidth="1"/>
    <col min="17" max="16384" width="11.453125" style="1"/>
  </cols>
  <sheetData>
    <row r="1" spans="1:16" ht="58" x14ac:dyDescent="0.35">
      <c r="A1" s="50" t="s">
        <v>2809</v>
      </c>
      <c r="B1" s="51"/>
      <c r="C1" s="51"/>
      <c r="D1" s="50" t="s">
        <v>2810</v>
      </c>
      <c r="E1" s="50" t="s">
        <v>2811</v>
      </c>
      <c r="F1" s="50" t="s">
        <v>2812</v>
      </c>
      <c r="G1" s="50" t="s">
        <v>2813</v>
      </c>
      <c r="H1" s="50" t="s">
        <v>2814</v>
      </c>
      <c r="I1" s="50" t="s">
        <v>2815</v>
      </c>
      <c r="J1" s="50" t="s">
        <v>2816</v>
      </c>
      <c r="K1" s="52" t="s">
        <v>4122</v>
      </c>
      <c r="L1" s="53" t="s">
        <v>4123</v>
      </c>
      <c r="M1" s="54" t="s">
        <v>4124</v>
      </c>
      <c r="N1" s="54" t="s">
        <v>4125</v>
      </c>
      <c r="O1" s="54" t="s">
        <v>4126</v>
      </c>
      <c r="P1" s="55" t="s">
        <v>4127</v>
      </c>
    </row>
    <row r="2" spans="1:16" ht="29" x14ac:dyDescent="0.35">
      <c r="A2" s="2">
        <v>1</v>
      </c>
      <c r="B2" s="33" t="s">
        <v>0</v>
      </c>
      <c r="C2" s="33" t="s">
        <v>2817</v>
      </c>
      <c r="D2" s="2"/>
      <c r="E2" s="2"/>
      <c r="F2" s="2" t="s">
        <v>1</v>
      </c>
      <c r="G2" s="2" t="s">
        <v>2</v>
      </c>
      <c r="H2" s="2" t="s">
        <v>3</v>
      </c>
      <c r="I2" s="2" t="s">
        <v>3</v>
      </c>
      <c r="J2" s="2" t="s">
        <v>4</v>
      </c>
      <c r="K2" s="22"/>
      <c r="L2" s="23"/>
      <c r="M2" s="24"/>
      <c r="N2" s="25"/>
      <c r="O2" s="25"/>
      <c r="P2" s="56"/>
    </row>
    <row r="3" spans="1:16" ht="42" x14ac:dyDescent="0.35">
      <c r="A3" s="3">
        <v>2</v>
      </c>
      <c r="B3" s="34" t="s">
        <v>5</v>
      </c>
      <c r="C3" s="34" t="s">
        <v>2818</v>
      </c>
      <c r="D3" s="3"/>
      <c r="E3" s="3"/>
      <c r="F3" s="3" t="s">
        <v>6</v>
      </c>
      <c r="G3" s="3" t="s">
        <v>2</v>
      </c>
      <c r="H3" s="3" t="s">
        <v>3</v>
      </c>
      <c r="I3" s="3" t="s">
        <v>3</v>
      </c>
      <c r="J3" s="3" t="s">
        <v>7</v>
      </c>
      <c r="K3" s="22"/>
      <c r="L3" s="23"/>
      <c r="M3" s="24"/>
      <c r="N3" s="25"/>
      <c r="O3" s="25"/>
      <c r="P3" s="56" t="str">
        <f t="shared" ref="P3:P66" si="0">IF(AND(J3="Überschrift",LEN(C3)-LEN(SUBSTITUTE(C3,".",""))&lt;2),C3,P2)</f>
        <v>1 Foreword</v>
      </c>
    </row>
    <row r="4" spans="1:16" x14ac:dyDescent="0.35">
      <c r="A4" s="2">
        <v>3</v>
      </c>
      <c r="B4" s="33" t="s">
        <v>8</v>
      </c>
      <c r="C4" s="33" t="s">
        <v>2819</v>
      </c>
      <c r="D4" s="2"/>
      <c r="E4" s="2"/>
      <c r="F4" s="2" t="s">
        <v>9</v>
      </c>
      <c r="G4" s="2" t="s">
        <v>2</v>
      </c>
      <c r="H4" s="2" t="s">
        <v>3</v>
      </c>
      <c r="I4" s="2" t="s">
        <v>3</v>
      </c>
      <c r="J4" s="2" t="s">
        <v>10</v>
      </c>
      <c r="K4" s="22"/>
      <c r="L4" s="23"/>
      <c r="M4" s="24"/>
      <c r="N4" s="25"/>
      <c r="O4" s="25"/>
      <c r="P4" s="56" t="str">
        <f t="shared" si="0"/>
        <v>1 Foreword</v>
      </c>
    </row>
    <row r="5" spans="1:16" x14ac:dyDescent="0.35">
      <c r="A5" s="2">
        <v>4</v>
      </c>
      <c r="B5" s="33" t="s">
        <v>11</v>
      </c>
      <c r="C5" s="33" t="s">
        <v>2820</v>
      </c>
      <c r="D5" s="2"/>
      <c r="E5" s="2"/>
      <c r="F5" s="2" t="s">
        <v>12</v>
      </c>
      <c r="G5" s="2" t="s">
        <v>2</v>
      </c>
      <c r="H5" s="2" t="s">
        <v>3</v>
      </c>
      <c r="I5" s="2" t="s">
        <v>3</v>
      </c>
      <c r="J5" s="2" t="s">
        <v>10</v>
      </c>
      <c r="K5" s="22"/>
      <c r="L5" s="23"/>
      <c r="M5" s="24"/>
      <c r="N5" s="25"/>
      <c r="O5" s="25"/>
      <c r="P5" s="56" t="str">
        <f t="shared" si="0"/>
        <v>1 Foreword</v>
      </c>
    </row>
    <row r="6" spans="1:16" ht="43.5" x14ac:dyDescent="0.35">
      <c r="A6" s="2">
        <v>5</v>
      </c>
      <c r="B6" s="33" t="s">
        <v>13</v>
      </c>
      <c r="C6" s="33" t="s">
        <v>2821</v>
      </c>
      <c r="D6" s="2"/>
      <c r="E6" s="2"/>
      <c r="F6" s="2" t="s">
        <v>14</v>
      </c>
      <c r="G6" s="2" t="s">
        <v>2</v>
      </c>
      <c r="H6" s="2" t="s">
        <v>3</v>
      </c>
      <c r="I6" s="2" t="s">
        <v>3</v>
      </c>
      <c r="J6" s="2" t="s">
        <v>10</v>
      </c>
      <c r="K6" s="22"/>
      <c r="L6" s="23"/>
      <c r="M6" s="24"/>
      <c r="N6" s="25"/>
      <c r="O6" s="25"/>
      <c r="P6" s="56" t="str">
        <f t="shared" si="0"/>
        <v>1 Foreword</v>
      </c>
    </row>
    <row r="7" spans="1:16" ht="159.5" x14ac:dyDescent="0.35">
      <c r="A7" s="2">
        <v>6</v>
      </c>
      <c r="B7" s="33" t="s">
        <v>15</v>
      </c>
      <c r="C7" s="33" t="s">
        <v>2822</v>
      </c>
      <c r="D7" s="2"/>
      <c r="E7" s="2"/>
      <c r="F7" s="2" t="s">
        <v>16</v>
      </c>
      <c r="G7" s="2" t="s">
        <v>2</v>
      </c>
      <c r="H7" s="2" t="s">
        <v>3</v>
      </c>
      <c r="I7" s="2" t="s">
        <v>3</v>
      </c>
      <c r="J7" s="2" t="s">
        <v>4</v>
      </c>
      <c r="K7" s="22"/>
      <c r="L7" s="23"/>
      <c r="M7" s="24"/>
      <c r="N7" s="25"/>
      <c r="O7" s="25"/>
      <c r="P7" s="56" t="str">
        <f t="shared" si="0"/>
        <v>1 Foreword</v>
      </c>
    </row>
    <row r="8" spans="1:16" ht="29" x14ac:dyDescent="0.35">
      <c r="A8" s="2">
        <v>7</v>
      </c>
      <c r="B8" s="33" t="s">
        <v>17</v>
      </c>
      <c r="C8" s="33" t="s">
        <v>2823</v>
      </c>
      <c r="D8" s="2"/>
      <c r="E8" s="2"/>
      <c r="F8" s="2" t="s">
        <v>18</v>
      </c>
      <c r="G8" s="2" t="s">
        <v>2</v>
      </c>
      <c r="H8" s="2" t="s">
        <v>3</v>
      </c>
      <c r="I8" s="2" t="s">
        <v>3</v>
      </c>
      <c r="J8" s="2" t="s">
        <v>10</v>
      </c>
      <c r="K8" s="22"/>
      <c r="L8" s="23"/>
      <c r="M8" s="24"/>
      <c r="N8" s="25"/>
      <c r="O8" s="25"/>
      <c r="P8" s="56" t="str">
        <f t="shared" si="0"/>
        <v>1 Foreword</v>
      </c>
    </row>
    <row r="9" spans="1:16" ht="34" x14ac:dyDescent="0.35">
      <c r="A9" s="3">
        <v>8</v>
      </c>
      <c r="B9" s="35" t="s">
        <v>19</v>
      </c>
      <c r="C9" s="35" t="s">
        <v>2824</v>
      </c>
      <c r="D9" s="3"/>
      <c r="E9" s="3"/>
      <c r="F9" s="3" t="s">
        <v>20</v>
      </c>
      <c r="G9" s="3" t="s">
        <v>2</v>
      </c>
      <c r="H9" s="3" t="s">
        <v>3</v>
      </c>
      <c r="I9" s="3" t="s">
        <v>3</v>
      </c>
      <c r="J9" s="3" t="s">
        <v>7</v>
      </c>
      <c r="K9" s="22"/>
      <c r="L9" s="23"/>
      <c r="M9" s="24"/>
      <c r="N9" s="25"/>
      <c r="O9" s="25"/>
      <c r="P9" s="56" t="str">
        <f t="shared" si="0"/>
        <v>1.1 Confidentiality notice</v>
      </c>
    </row>
    <row r="10" spans="1:16" ht="101.5" x14ac:dyDescent="0.35">
      <c r="A10" s="2">
        <v>9</v>
      </c>
      <c r="B10" s="33" t="s">
        <v>21</v>
      </c>
      <c r="C10" s="33" t="s">
        <v>2825</v>
      </c>
      <c r="D10" s="2"/>
      <c r="E10" s="2"/>
      <c r="F10" s="2" t="s">
        <v>22</v>
      </c>
      <c r="G10" s="2" t="s">
        <v>2</v>
      </c>
      <c r="H10" s="2" t="s">
        <v>3</v>
      </c>
      <c r="I10" s="2" t="s">
        <v>3</v>
      </c>
      <c r="J10" s="2" t="s">
        <v>10</v>
      </c>
      <c r="K10" s="22"/>
      <c r="L10" s="23"/>
      <c r="M10" s="24"/>
      <c r="N10" s="25"/>
      <c r="O10" s="25"/>
      <c r="P10" s="56" t="str">
        <f t="shared" si="0"/>
        <v>1.1 Confidentiality notice</v>
      </c>
    </row>
    <row r="11" spans="1:16" ht="42" x14ac:dyDescent="0.35">
      <c r="A11" s="3">
        <v>10</v>
      </c>
      <c r="B11" s="34" t="s">
        <v>23</v>
      </c>
      <c r="C11" s="34" t="s">
        <v>2826</v>
      </c>
      <c r="D11" s="3"/>
      <c r="E11" s="3"/>
      <c r="F11" s="3" t="s">
        <v>24</v>
      </c>
      <c r="G11" s="3" t="s">
        <v>2</v>
      </c>
      <c r="H11" s="3" t="s">
        <v>3</v>
      </c>
      <c r="I11" s="3" t="s">
        <v>3</v>
      </c>
      <c r="J11" s="3" t="s">
        <v>7</v>
      </c>
      <c r="K11" s="22"/>
      <c r="L11" s="23"/>
      <c r="M11" s="24"/>
      <c r="N11" s="25"/>
      <c r="O11" s="25"/>
      <c r="P11" s="56" t="str">
        <f t="shared" si="0"/>
        <v>2 Testing process</v>
      </c>
    </row>
    <row r="12" spans="1:16" x14ac:dyDescent="0.35">
      <c r="A12" s="2">
        <v>11</v>
      </c>
      <c r="B12" s="33" t="s">
        <v>25</v>
      </c>
      <c r="C12" s="33" t="s">
        <v>2827</v>
      </c>
      <c r="D12" s="2"/>
      <c r="E12" s="2"/>
      <c r="F12" s="2" t="s">
        <v>26</v>
      </c>
      <c r="G12" s="2" t="s">
        <v>2</v>
      </c>
      <c r="H12" s="2" t="s">
        <v>3</v>
      </c>
      <c r="I12" s="2" t="s">
        <v>3</v>
      </c>
      <c r="J12" s="2" t="s">
        <v>4</v>
      </c>
      <c r="K12" s="22"/>
      <c r="L12" s="23"/>
      <c r="M12" s="24"/>
      <c r="N12" s="25"/>
      <c r="O12" s="25"/>
      <c r="P12" s="56" t="str">
        <f t="shared" si="0"/>
        <v>2 Testing process</v>
      </c>
    </row>
    <row r="13" spans="1:16" x14ac:dyDescent="0.35">
      <c r="A13" s="2">
        <v>12</v>
      </c>
      <c r="B13" s="33" t="s">
        <v>27</v>
      </c>
      <c r="C13" s="33" t="s">
        <v>2828</v>
      </c>
      <c r="D13" s="2"/>
      <c r="E13" s="2"/>
      <c r="F13" s="2" t="s">
        <v>28</v>
      </c>
      <c r="G13" s="2" t="s">
        <v>2</v>
      </c>
      <c r="H13" s="2" t="s">
        <v>3</v>
      </c>
      <c r="I13" s="2" t="s">
        <v>3</v>
      </c>
      <c r="J13" s="2" t="s">
        <v>4</v>
      </c>
      <c r="K13" s="22"/>
      <c r="L13" s="23"/>
      <c r="M13" s="24"/>
      <c r="N13" s="25"/>
      <c r="O13" s="25"/>
      <c r="P13" s="56" t="str">
        <f t="shared" si="0"/>
        <v>2 Testing process</v>
      </c>
    </row>
    <row r="14" spans="1:16" ht="34" x14ac:dyDescent="0.35">
      <c r="A14" s="3">
        <v>13</v>
      </c>
      <c r="B14" s="35" t="s">
        <v>29</v>
      </c>
      <c r="C14" s="35" t="s">
        <v>2829</v>
      </c>
      <c r="D14" s="3"/>
      <c r="E14" s="3"/>
      <c r="F14" s="3" t="s">
        <v>30</v>
      </c>
      <c r="G14" s="3" t="s">
        <v>2</v>
      </c>
      <c r="H14" s="3" t="s">
        <v>3</v>
      </c>
      <c r="I14" s="3" t="s">
        <v>3</v>
      </c>
      <c r="J14" s="3" t="s">
        <v>7</v>
      </c>
      <c r="K14" s="22"/>
      <c r="L14" s="23"/>
      <c r="M14" s="24"/>
      <c r="N14" s="25"/>
      <c r="O14" s="25"/>
      <c r="P14" s="56" t="str">
        <f t="shared" si="0"/>
        <v>2.1 Higher-level requirements Testing process</v>
      </c>
    </row>
    <row r="15" spans="1:16" ht="26" x14ac:dyDescent="0.35">
      <c r="A15" s="2">
        <v>14</v>
      </c>
      <c r="B15" s="33" t="s">
        <v>31</v>
      </c>
      <c r="C15" s="33" t="s">
        <v>2830</v>
      </c>
      <c r="D15" s="2"/>
      <c r="E15" s="2"/>
      <c r="F15" s="2" t="s">
        <v>32</v>
      </c>
      <c r="G15" s="2" t="s">
        <v>2</v>
      </c>
      <c r="H15" s="2" t="s">
        <v>3</v>
      </c>
      <c r="I15" s="2" t="s">
        <v>3</v>
      </c>
      <c r="J15" s="2" t="s">
        <v>4</v>
      </c>
      <c r="K15" s="22"/>
      <c r="L15" s="23"/>
      <c r="M15" s="24"/>
      <c r="N15" s="25"/>
      <c r="O15" s="25"/>
      <c r="P15" s="56" t="str">
        <f t="shared" si="0"/>
        <v>2.1 Higher-level requirements Testing process</v>
      </c>
    </row>
    <row r="16" spans="1:16" ht="26" x14ac:dyDescent="0.35">
      <c r="A16" s="2">
        <v>15</v>
      </c>
      <c r="B16" s="33" t="s">
        <v>33</v>
      </c>
      <c r="C16" s="33" t="s">
        <v>2831</v>
      </c>
      <c r="D16" s="2"/>
      <c r="E16" s="2"/>
      <c r="F16" s="2" t="s">
        <v>34</v>
      </c>
      <c r="G16" s="2" t="s">
        <v>2</v>
      </c>
      <c r="H16" s="2" t="s">
        <v>3</v>
      </c>
      <c r="I16" s="2" t="s">
        <v>3</v>
      </c>
      <c r="J16" s="2" t="s">
        <v>4</v>
      </c>
      <c r="K16" s="22"/>
      <c r="L16" s="23"/>
      <c r="M16" s="24"/>
      <c r="N16" s="25"/>
      <c r="O16" s="25"/>
      <c r="P16" s="56" t="str">
        <f t="shared" si="0"/>
        <v>2.1 Higher-level requirements Testing process</v>
      </c>
    </row>
    <row r="17" spans="1:16" ht="26" x14ac:dyDescent="0.35">
      <c r="A17" s="2">
        <v>16</v>
      </c>
      <c r="B17" s="33" t="s">
        <v>35</v>
      </c>
      <c r="C17" s="33" t="s">
        <v>2832</v>
      </c>
      <c r="D17" s="2"/>
      <c r="E17" s="2"/>
      <c r="F17" s="2" t="s">
        <v>36</v>
      </c>
      <c r="G17" s="2" t="s">
        <v>2</v>
      </c>
      <c r="H17" s="2" t="s">
        <v>3</v>
      </c>
      <c r="I17" s="2" t="s">
        <v>3</v>
      </c>
      <c r="J17" s="2" t="s">
        <v>4</v>
      </c>
      <c r="K17" s="22"/>
      <c r="L17" s="23"/>
      <c r="M17" s="24"/>
      <c r="N17" s="25"/>
      <c r="O17" s="25"/>
      <c r="P17" s="56" t="str">
        <f t="shared" si="0"/>
        <v>2.1 Higher-level requirements Testing process</v>
      </c>
    </row>
    <row r="18" spans="1:16" ht="26" x14ac:dyDescent="0.35">
      <c r="A18" s="2">
        <v>17</v>
      </c>
      <c r="B18" s="33" t="s">
        <v>37</v>
      </c>
      <c r="C18" s="33" t="s">
        <v>2833</v>
      </c>
      <c r="D18" s="2"/>
      <c r="E18" s="2"/>
      <c r="F18" s="2" t="s">
        <v>38</v>
      </c>
      <c r="G18" s="2" t="s">
        <v>2</v>
      </c>
      <c r="H18" s="2" t="s">
        <v>3</v>
      </c>
      <c r="I18" s="2" t="s">
        <v>3</v>
      </c>
      <c r="J18" s="2" t="s">
        <v>4</v>
      </c>
      <c r="K18" s="22"/>
      <c r="L18" s="23"/>
      <c r="M18" s="24"/>
      <c r="N18" s="25"/>
      <c r="O18" s="25"/>
      <c r="P18" s="56" t="str">
        <f t="shared" si="0"/>
        <v>2.1 Higher-level requirements Testing process</v>
      </c>
    </row>
    <row r="19" spans="1:16" ht="29" x14ac:dyDescent="0.35">
      <c r="A19" s="2">
        <v>18</v>
      </c>
      <c r="B19" s="33" t="s">
        <v>39</v>
      </c>
      <c r="C19" s="33" t="s">
        <v>2834</v>
      </c>
      <c r="D19" s="2"/>
      <c r="E19" s="2"/>
      <c r="F19" s="2" t="s">
        <v>40</v>
      </c>
      <c r="G19" s="2" t="s">
        <v>2</v>
      </c>
      <c r="H19" s="2" t="s">
        <v>3</v>
      </c>
      <c r="I19" s="2" t="s">
        <v>3</v>
      </c>
      <c r="J19" s="2" t="s">
        <v>4</v>
      </c>
      <c r="K19" s="22"/>
      <c r="L19" s="23"/>
      <c r="M19" s="24"/>
      <c r="N19" s="25"/>
      <c r="O19" s="25"/>
      <c r="P19" s="56" t="str">
        <f t="shared" si="0"/>
        <v>2.1 Higher-level requirements Testing process</v>
      </c>
    </row>
    <row r="20" spans="1:16" ht="29" x14ac:dyDescent="0.35">
      <c r="A20" s="2">
        <v>19</v>
      </c>
      <c r="B20" s="33" t="s">
        <v>41</v>
      </c>
      <c r="C20" s="33" t="s">
        <v>2835</v>
      </c>
      <c r="D20" s="2"/>
      <c r="E20" s="2"/>
      <c r="F20" s="2" t="s">
        <v>42</v>
      </c>
      <c r="G20" s="2" t="s">
        <v>2</v>
      </c>
      <c r="H20" s="2" t="s">
        <v>3</v>
      </c>
      <c r="I20" s="2" t="s">
        <v>3</v>
      </c>
      <c r="J20" s="2" t="s">
        <v>10</v>
      </c>
      <c r="K20" s="22"/>
      <c r="L20" s="23"/>
      <c r="M20" s="24"/>
      <c r="N20" s="25"/>
      <c r="O20" s="25"/>
      <c r="P20" s="56" t="str">
        <f t="shared" si="0"/>
        <v>2.1 Higher-level requirements Testing process</v>
      </c>
    </row>
    <row r="21" spans="1:16" ht="26" x14ac:dyDescent="0.35">
      <c r="A21" s="2">
        <v>20</v>
      </c>
      <c r="B21" s="33" t="s">
        <v>43</v>
      </c>
      <c r="C21" s="33" t="s">
        <v>2836</v>
      </c>
      <c r="D21" s="2"/>
      <c r="E21" s="2"/>
      <c r="F21" s="2" t="s">
        <v>44</v>
      </c>
      <c r="G21" s="2" t="s">
        <v>2</v>
      </c>
      <c r="H21" s="2" t="s">
        <v>3</v>
      </c>
      <c r="I21" s="2" t="s">
        <v>3</v>
      </c>
      <c r="J21" s="2" t="s">
        <v>10</v>
      </c>
      <c r="K21" s="22"/>
      <c r="L21" s="23"/>
      <c r="M21" s="24"/>
      <c r="N21" s="25"/>
      <c r="O21" s="25"/>
      <c r="P21" s="56" t="str">
        <f t="shared" si="0"/>
        <v>2.1 Higher-level requirements Testing process</v>
      </c>
    </row>
    <row r="22" spans="1:16" ht="29" x14ac:dyDescent="0.35">
      <c r="A22" s="2">
        <v>21</v>
      </c>
      <c r="B22" s="33" t="s">
        <v>45</v>
      </c>
      <c r="C22" s="33" t="s">
        <v>2837</v>
      </c>
      <c r="D22" s="2"/>
      <c r="E22" s="2"/>
      <c r="F22" s="2" t="s">
        <v>46</v>
      </c>
      <c r="G22" s="2" t="s">
        <v>47</v>
      </c>
      <c r="H22" s="2" t="s">
        <v>3</v>
      </c>
      <c r="I22" s="2" t="s">
        <v>3</v>
      </c>
      <c r="J22" s="2" t="s">
        <v>10</v>
      </c>
      <c r="K22" s="22"/>
      <c r="L22" s="23"/>
      <c r="M22" s="24"/>
      <c r="N22" s="25"/>
      <c r="O22" s="25"/>
      <c r="P22" s="56" t="str">
        <f t="shared" si="0"/>
        <v>2.1 Higher-level requirements Testing process</v>
      </c>
    </row>
    <row r="23" spans="1:16" ht="26" x14ac:dyDescent="0.35">
      <c r="A23" s="2">
        <v>22</v>
      </c>
      <c r="B23" s="33" t="s">
        <v>48</v>
      </c>
      <c r="C23" s="33" t="s">
        <v>2838</v>
      </c>
      <c r="D23" s="2"/>
      <c r="E23" s="2"/>
      <c r="F23" s="2" t="s">
        <v>49</v>
      </c>
      <c r="G23" s="2" t="s">
        <v>2</v>
      </c>
      <c r="H23" s="2" t="s">
        <v>3</v>
      </c>
      <c r="I23" s="2" t="s">
        <v>3</v>
      </c>
      <c r="J23" s="2" t="s">
        <v>10</v>
      </c>
      <c r="K23" s="22"/>
      <c r="L23" s="23"/>
      <c r="M23" s="24"/>
      <c r="N23" s="25"/>
      <c r="O23" s="25"/>
      <c r="P23" s="56" t="str">
        <f t="shared" si="0"/>
        <v>2.1 Higher-level requirements Testing process</v>
      </c>
    </row>
    <row r="24" spans="1:16" ht="34" x14ac:dyDescent="0.35">
      <c r="A24" s="3">
        <v>23</v>
      </c>
      <c r="B24" s="35" t="s">
        <v>50</v>
      </c>
      <c r="C24" s="35" t="s">
        <v>2839</v>
      </c>
      <c r="D24" s="3"/>
      <c r="E24" s="3"/>
      <c r="F24" s="3" t="s">
        <v>51</v>
      </c>
      <c r="G24" s="3" t="s">
        <v>2</v>
      </c>
      <c r="H24" s="3" t="s">
        <v>3</v>
      </c>
      <c r="I24" s="3" t="s">
        <v>3</v>
      </c>
      <c r="J24" s="3" t="s">
        <v>7</v>
      </c>
      <c r="K24" s="22"/>
      <c r="L24" s="23"/>
      <c r="M24" s="24"/>
      <c r="N24" s="25"/>
      <c r="O24" s="25"/>
      <c r="P24" s="56" t="str">
        <f t="shared" si="0"/>
        <v>2.1 Higher-level requirements Testing process</v>
      </c>
    </row>
    <row r="25" spans="1:16" ht="26" x14ac:dyDescent="0.35">
      <c r="A25" s="2">
        <v>24</v>
      </c>
      <c r="B25" s="33" t="s">
        <v>52</v>
      </c>
      <c r="C25" s="33" t="s">
        <v>2840</v>
      </c>
      <c r="D25" s="2"/>
      <c r="E25" s="2"/>
      <c r="F25" s="2" t="s">
        <v>53</v>
      </c>
      <c r="G25" s="2" t="s">
        <v>2</v>
      </c>
      <c r="H25" s="2" t="s">
        <v>3</v>
      </c>
      <c r="I25" s="2" t="s">
        <v>3</v>
      </c>
      <c r="J25" s="2" t="s">
        <v>10</v>
      </c>
      <c r="K25" s="22"/>
      <c r="L25" s="23"/>
      <c r="M25" s="24"/>
      <c r="N25" s="25"/>
      <c r="O25" s="25"/>
      <c r="P25" s="56" t="str">
        <f t="shared" si="0"/>
        <v>2.1 Higher-level requirements Testing process</v>
      </c>
    </row>
    <row r="26" spans="1:16" ht="26" x14ac:dyDescent="0.35">
      <c r="A26" s="2">
        <v>25</v>
      </c>
      <c r="B26" s="33" t="s">
        <v>54</v>
      </c>
      <c r="C26" s="33" t="s">
        <v>2841</v>
      </c>
      <c r="D26" s="2"/>
      <c r="E26" s="2"/>
      <c r="F26" s="2" t="s">
        <v>55</v>
      </c>
      <c r="G26" s="2" t="s">
        <v>2</v>
      </c>
      <c r="H26" s="2" t="s">
        <v>3</v>
      </c>
      <c r="I26" s="2" t="s">
        <v>3</v>
      </c>
      <c r="J26" s="2" t="s">
        <v>10</v>
      </c>
      <c r="K26" s="22"/>
      <c r="L26" s="23"/>
      <c r="M26" s="24"/>
      <c r="N26" s="25"/>
      <c r="O26" s="25"/>
      <c r="P26" s="56" t="str">
        <f t="shared" si="0"/>
        <v>2.1 Higher-level requirements Testing process</v>
      </c>
    </row>
    <row r="27" spans="1:16" ht="26" x14ac:dyDescent="0.35">
      <c r="A27" s="2">
        <v>26</v>
      </c>
      <c r="B27" s="33" t="s">
        <v>56</v>
      </c>
      <c r="C27" s="33" t="s">
        <v>2842</v>
      </c>
      <c r="D27" s="2"/>
      <c r="E27" s="2"/>
      <c r="F27" s="2" t="s">
        <v>57</v>
      </c>
      <c r="G27" s="2" t="s">
        <v>2</v>
      </c>
      <c r="H27" s="2" t="s">
        <v>3</v>
      </c>
      <c r="I27" s="2" t="s">
        <v>3</v>
      </c>
      <c r="J27" s="2" t="s">
        <v>10</v>
      </c>
      <c r="K27" s="22"/>
      <c r="L27" s="23"/>
      <c r="M27" s="24"/>
      <c r="N27" s="25"/>
      <c r="O27" s="25"/>
      <c r="P27" s="56" t="str">
        <f t="shared" si="0"/>
        <v>2.1 Higher-level requirements Testing process</v>
      </c>
    </row>
    <row r="28" spans="1:16" ht="26" x14ac:dyDescent="0.35">
      <c r="A28" s="2">
        <v>27</v>
      </c>
      <c r="B28" s="33" t="s">
        <v>58</v>
      </c>
      <c r="C28" s="33" t="s">
        <v>2843</v>
      </c>
      <c r="D28" s="2"/>
      <c r="E28" s="2"/>
      <c r="F28" s="2" t="s">
        <v>59</v>
      </c>
      <c r="G28" s="2" t="s">
        <v>2</v>
      </c>
      <c r="H28" s="2" t="s">
        <v>3</v>
      </c>
      <c r="I28" s="2" t="s">
        <v>3</v>
      </c>
      <c r="J28" s="2" t="s">
        <v>10</v>
      </c>
      <c r="K28" s="22"/>
      <c r="L28" s="23"/>
      <c r="M28" s="24"/>
      <c r="N28" s="25"/>
      <c r="O28" s="25"/>
      <c r="P28" s="56" t="str">
        <f t="shared" si="0"/>
        <v>2.1 Higher-level requirements Testing process</v>
      </c>
    </row>
    <row r="29" spans="1:16" ht="26" x14ac:dyDescent="0.35">
      <c r="A29" s="2">
        <v>28</v>
      </c>
      <c r="B29" s="33" t="s">
        <v>60</v>
      </c>
      <c r="C29" s="33" t="s">
        <v>2844</v>
      </c>
      <c r="D29" s="2"/>
      <c r="E29" s="2"/>
      <c r="F29" s="2" t="s">
        <v>61</v>
      </c>
      <c r="G29" s="2" t="s">
        <v>2</v>
      </c>
      <c r="H29" s="2" t="s">
        <v>3</v>
      </c>
      <c r="I29" s="2" t="s">
        <v>3</v>
      </c>
      <c r="J29" s="2" t="s">
        <v>10</v>
      </c>
      <c r="K29" s="22"/>
      <c r="L29" s="23"/>
      <c r="M29" s="24"/>
      <c r="N29" s="25"/>
      <c r="O29" s="25"/>
      <c r="P29" s="56" t="str">
        <f t="shared" si="0"/>
        <v>2.1 Higher-level requirements Testing process</v>
      </c>
    </row>
    <row r="30" spans="1:16" ht="26" x14ac:dyDescent="0.35">
      <c r="A30" s="2">
        <v>29</v>
      </c>
      <c r="B30" s="33" t="s">
        <v>62</v>
      </c>
      <c r="C30" s="33" t="s">
        <v>2845</v>
      </c>
      <c r="D30" s="2"/>
      <c r="E30" s="2"/>
      <c r="F30" s="2" t="s">
        <v>63</v>
      </c>
      <c r="G30" s="2" t="s">
        <v>2</v>
      </c>
      <c r="H30" s="2" t="s">
        <v>3</v>
      </c>
      <c r="I30" s="2" t="s">
        <v>3</v>
      </c>
      <c r="J30" s="2" t="s">
        <v>10</v>
      </c>
      <c r="K30" s="22"/>
      <c r="L30" s="23"/>
      <c r="M30" s="24"/>
      <c r="N30" s="25"/>
      <c r="O30" s="25"/>
      <c r="P30" s="56" t="str">
        <f t="shared" si="0"/>
        <v>2.1 Higher-level requirements Testing process</v>
      </c>
    </row>
    <row r="31" spans="1:16" ht="26" x14ac:dyDescent="0.35">
      <c r="A31" s="2">
        <v>30</v>
      </c>
      <c r="B31" s="33" t="s">
        <v>64</v>
      </c>
      <c r="C31" s="33" t="s">
        <v>2846</v>
      </c>
      <c r="D31" s="2"/>
      <c r="E31" s="2"/>
      <c r="F31" s="2" t="s">
        <v>65</v>
      </c>
      <c r="G31" s="2" t="s">
        <v>2</v>
      </c>
      <c r="H31" s="2" t="s">
        <v>3</v>
      </c>
      <c r="I31" s="2" t="s">
        <v>3</v>
      </c>
      <c r="J31" s="2" t="s">
        <v>10</v>
      </c>
      <c r="K31" s="22"/>
      <c r="L31" s="23"/>
      <c r="M31" s="24"/>
      <c r="N31" s="25"/>
      <c r="O31" s="25"/>
      <c r="P31" s="56" t="str">
        <f t="shared" si="0"/>
        <v>2.1 Higher-level requirements Testing process</v>
      </c>
    </row>
    <row r="32" spans="1:16" ht="26" x14ac:dyDescent="0.35">
      <c r="A32" s="2">
        <v>31</v>
      </c>
      <c r="B32" s="33" t="s">
        <v>66</v>
      </c>
      <c r="C32" s="33" t="s">
        <v>2847</v>
      </c>
      <c r="D32" s="2"/>
      <c r="E32" s="2"/>
      <c r="F32" s="2" t="s">
        <v>67</v>
      </c>
      <c r="G32" s="2" t="s">
        <v>2</v>
      </c>
      <c r="H32" s="2" t="s">
        <v>3</v>
      </c>
      <c r="I32" s="2" t="s">
        <v>3</v>
      </c>
      <c r="J32" s="2" t="s">
        <v>10</v>
      </c>
      <c r="K32" s="22"/>
      <c r="L32" s="23"/>
      <c r="M32" s="24"/>
      <c r="N32" s="25"/>
      <c r="O32" s="25"/>
      <c r="P32" s="56" t="str">
        <f t="shared" si="0"/>
        <v>2.1 Higher-level requirements Testing process</v>
      </c>
    </row>
    <row r="33" spans="1:16" ht="26" x14ac:dyDescent="0.35">
      <c r="A33" s="2">
        <v>32</v>
      </c>
      <c r="B33" s="33" t="s">
        <v>68</v>
      </c>
      <c r="C33" s="33" t="s">
        <v>2848</v>
      </c>
      <c r="D33" s="2"/>
      <c r="E33" s="2"/>
      <c r="F33" s="2" t="s">
        <v>69</v>
      </c>
      <c r="G33" s="2" t="s">
        <v>2</v>
      </c>
      <c r="H33" s="2" t="s">
        <v>3</v>
      </c>
      <c r="I33" s="2" t="s">
        <v>3</v>
      </c>
      <c r="J33" s="2" t="s">
        <v>10</v>
      </c>
      <c r="K33" s="22"/>
      <c r="L33" s="23"/>
      <c r="M33" s="24"/>
      <c r="N33" s="25"/>
      <c r="O33" s="25"/>
      <c r="P33" s="56" t="str">
        <f t="shared" si="0"/>
        <v>2.1 Higher-level requirements Testing process</v>
      </c>
    </row>
    <row r="34" spans="1:16" ht="26" x14ac:dyDescent="0.35">
      <c r="A34" s="2">
        <v>33</v>
      </c>
      <c r="B34" s="33" t="s">
        <v>70</v>
      </c>
      <c r="C34" s="33" t="s">
        <v>2849</v>
      </c>
      <c r="D34" s="2"/>
      <c r="E34" s="2"/>
      <c r="F34" s="2" t="s">
        <v>71</v>
      </c>
      <c r="G34" s="2" t="s">
        <v>2</v>
      </c>
      <c r="H34" s="2" t="s">
        <v>3</v>
      </c>
      <c r="I34" s="2" t="s">
        <v>3</v>
      </c>
      <c r="J34" s="2" t="s">
        <v>10</v>
      </c>
      <c r="K34" s="22"/>
      <c r="L34" s="23"/>
      <c r="M34" s="24"/>
      <c r="N34" s="25"/>
      <c r="O34" s="25"/>
      <c r="P34" s="56" t="str">
        <f t="shared" si="0"/>
        <v>2.1 Higher-level requirements Testing process</v>
      </c>
    </row>
    <row r="35" spans="1:16" ht="34" x14ac:dyDescent="0.35">
      <c r="A35" s="3">
        <v>34</v>
      </c>
      <c r="B35" s="35" t="s">
        <v>72</v>
      </c>
      <c r="C35" s="35" t="s">
        <v>2850</v>
      </c>
      <c r="D35" s="3"/>
      <c r="E35" s="3"/>
      <c r="F35" s="3" t="s">
        <v>73</v>
      </c>
      <c r="G35" s="3" t="s">
        <v>2</v>
      </c>
      <c r="H35" s="3" t="s">
        <v>3</v>
      </c>
      <c r="I35" s="3" t="s">
        <v>3</v>
      </c>
      <c r="J35" s="3" t="s">
        <v>7</v>
      </c>
      <c r="K35" s="22"/>
      <c r="L35" s="23"/>
      <c r="M35" s="24"/>
      <c r="N35" s="25"/>
      <c r="O35" s="25"/>
      <c r="P35" s="56" t="str">
        <f t="shared" si="0"/>
        <v>2.1 Higher-level requirements Testing process</v>
      </c>
    </row>
    <row r="36" spans="1:16" ht="29" x14ac:dyDescent="0.35">
      <c r="A36" s="2">
        <v>35</v>
      </c>
      <c r="B36" s="33" t="s">
        <v>74</v>
      </c>
      <c r="C36" s="33" t="s">
        <v>2851</v>
      </c>
      <c r="D36" s="2"/>
      <c r="E36" s="2"/>
      <c r="F36" s="2" t="s">
        <v>75</v>
      </c>
      <c r="G36" s="2" t="s">
        <v>2</v>
      </c>
      <c r="H36" s="2" t="s">
        <v>3</v>
      </c>
      <c r="I36" s="2" t="s">
        <v>3</v>
      </c>
      <c r="J36" s="2" t="s">
        <v>10</v>
      </c>
      <c r="K36" s="22"/>
      <c r="L36" s="23"/>
      <c r="M36" s="24"/>
      <c r="N36" s="25"/>
      <c r="O36" s="25"/>
      <c r="P36" s="56" t="str">
        <f t="shared" si="0"/>
        <v>2.1 Higher-level requirements Testing process</v>
      </c>
    </row>
    <row r="37" spans="1:16" ht="26" x14ac:dyDescent="0.35">
      <c r="A37" s="2">
        <v>36</v>
      </c>
      <c r="B37" s="33" t="s">
        <v>76</v>
      </c>
      <c r="C37" s="33" t="s">
        <v>2852</v>
      </c>
      <c r="D37" s="2"/>
      <c r="E37" s="2"/>
      <c r="F37" s="2" t="s">
        <v>77</v>
      </c>
      <c r="G37" s="2" t="s">
        <v>2</v>
      </c>
      <c r="H37" s="2" t="s">
        <v>3</v>
      </c>
      <c r="I37" s="2" t="s">
        <v>3</v>
      </c>
      <c r="J37" s="2" t="s">
        <v>10</v>
      </c>
      <c r="K37" s="22"/>
      <c r="L37" s="23"/>
      <c r="M37" s="24"/>
      <c r="N37" s="25"/>
      <c r="O37" s="25"/>
      <c r="P37" s="56" t="str">
        <f t="shared" si="0"/>
        <v>2.1 Higher-level requirements Testing process</v>
      </c>
    </row>
    <row r="38" spans="1:16" ht="26" x14ac:dyDescent="0.35">
      <c r="A38" s="2">
        <v>37</v>
      </c>
      <c r="B38" s="33" t="s">
        <v>78</v>
      </c>
      <c r="C38" s="33" t="s">
        <v>2853</v>
      </c>
      <c r="D38" s="2"/>
      <c r="E38" s="2"/>
      <c r="F38" s="2" t="s">
        <v>79</v>
      </c>
      <c r="G38" s="2" t="s">
        <v>2</v>
      </c>
      <c r="H38" s="2" t="s">
        <v>3</v>
      </c>
      <c r="I38" s="2" t="s">
        <v>3</v>
      </c>
      <c r="J38" s="2" t="s">
        <v>10</v>
      </c>
      <c r="K38" s="22"/>
      <c r="L38" s="23"/>
      <c r="M38" s="24"/>
      <c r="N38" s="25"/>
      <c r="O38" s="25"/>
      <c r="P38" s="56" t="str">
        <f t="shared" si="0"/>
        <v>2.1 Higher-level requirements Testing process</v>
      </c>
    </row>
    <row r="39" spans="1:16" ht="26" x14ac:dyDescent="0.35">
      <c r="A39" s="2">
        <v>38</v>
      </c>
      <c r="B39" s="33" t="s">
        <v>80</v>
      </c>
      <c r="C39" s="33" t="s">
        <v>2854</v>
      </c>
      <c r="D39" s="2"/>
      <c r="E39" s="2"/>
      <c r="F39" s="2" t="s">
        <v>81</v>
      </c>
      <c r="G39" s="2" t="s">
        <v>2</v>
      </c>
      <c r="H39" s="2" t="s">
        <v>3</v>
      </c>
      <c r="I39" s="2" t="s">
        <v>3</v>
      </c>
      <c r="J39" s="2" t="s">
        <v>10</v>
      </c>
      <c r="K39" s="22"/>
      <c r="L39" s="23"/>
      <c r="M39" s="24"/>
      <c r="N39" s="25"/>
      <c r="O39" s="25"/>
      <c r="P39" s="56" t="str">
        <f t="shared" si="0"/>
        <v>2.1 Higher-level requirements Testing process</v>
      </c>
    </row>
    <row r="40" spans="1:16" ht="26" x14ac:dyDescent="0.35">
      <c r="A40" s="2">
        <v>39</v>
      </c>
      <c r="B40" s="33" t="s">
        <v>82</v>
      </c>
      <c r="C40" s="33" t="s">
        <v>2855</v>
      </c>
      <c r="D40" s="2"/>
      <c r="E40" s="2"/>
      <c r="F40" s="2" t="s">
        <v>83</v>
      </c>
      <c r="G40" s="2" t="s">
        <v>2</v>
      </c>
      <c r="H40" s="2" t="s">
        <v>3</v>
      </c>
      <c r="I40" s="2" t="s">
        <v>3</v>
      </c>
      <c r="J40" s="2" t="s">
        <v>10</v>
      </c>
      <c r="K40" s="22"/>
      <c r="L40" s="23"/>
      <c r="M40" s="24"/>
      <c r="N40" s="25"/>
      <c r="O40" s="25"/>
      <c r="P40" s="56" t="str">
        <f t="shared" si="0"/>
        <v>2.1 Higher-level requirements Testing process</v>
      </c>
    </row>
    <row r="41" spans="1:16" ht="26" x14ac:dyDescent="0.35">
      <c r="A41" s="2">
        <v>40</v>
      </c>
      <c r="B41" s="33" t="s">
        <v>84</v>
      </c>
      <c r="C41" s="33" t="s">
        <v>2856</v>
      </c>
      <c r="D41" s="2"/>
      <c r="E41" s="2"/>
      <c r="F41" s="2" t="s">
        <v>85</v>
      </c>
      <c r="G41" s="2" t="s">
        <v>2</v>
      </c>
      <c r="H41" s="2" t="s">
        <v>3</v>
      </c>
      <c r="I41" s="2" t="s">
        <v>3</v>
      </c>
      <c r="J41" s="2" t="s">
        <v>10</v>
      </c>
      <c r="K41" s="22"/>
      <c r="L41" s="23"/>
      <c r="M41" s="24"/>
      <c r="N41" s="25"/>
      <c r="O41" s="25"/>
      <c r="P41" s="56" t="str">
        <f t="shared" si="0"/>
        <v>2.1 Higher-level requirements Testing process</v>
      </c>
    </row>
    <row r="42" spans="1:16" ht="26" x14ac:dyDescent="0.35">
      <c r="A42" s="2">
        <v>41</v>
      </c>
      <c r="B42" s="33" t="s">
        <v>86</v>
      </c>
      <c r="C42" s="33" t="s">
        <v>2857</v>
      </c>
      <c r="D42" s="2"/>
      <c r="E42" s="2"/>
      <c r="F42" s="2" t="s">
        <v>87</v>
      </c>
      <c r="G42" s="2" t="s">
        <v>2</v>
      </c>
      <c r="H42" s="2" t="s">
        <v>3</v>
      </c>
      <c r="I42" s="2" t="s">
        <v>3</v>
      </c>
      <c r="J42" s="2" t="s">
        <v>10</v>
      </c>
      <c r="K42" s="22"/>
      <c r="L42" s="23"/>
      <c r="M42" s="24"/>
      <c r="N42" s="25"/>
      <c r="O42" s="25"/>
      <c r="P42" s="56" t="str">
        <f t="shared" si="0"/>
        <v>2.1 Higher-level requirements Testing process</v>
      </c>
    </row>
    <row r="43" spans="1:16" ht="26" x14ac:dyDescent="0.35">
      <c r="A43" s="2">
        <v>42</v>
      </c>
      <c r="B43" s="33" t="s">
        <v>88</v>
      </c>
      <c r="C43" s="33" t="s">
        <v>2858</v>
      </c>
      <c r="D43" s="2"/>
      <c r="E43" s="2"/>
      <c r="F43" s="2" t="s">
        <v>89</v>
      </c>
      <c r="G43" s="2" t="s">
        <v>2</v>
      </c>
      <c r="H43" s="2" t="s">
        <v>3</v>
      </c>
      <c r="I43" s="2" t="s">
        <v>3</v>
      </c>
      <c r="J43" s="2" t="s">
        <v>10</v>
      </c>
      <c r="K43" s="22"/>
      <c r="L43" s="23"/>
      <c r="M43" s="24"/>
      <c r="N43" s="25"/>
      <c r="O43" s="25"/>
      <c r="P43" s="56" t="str">
        <f t="shared" si="0"/>
        <v>2.1 Higher-level requirements Testing process</v>
      </c>
    </row>
    <row r="44" spans="1:16" ht="29" x14ac:dyDescent="0.35">
      <c r="A44" s="2">
        <v>43</v>
      </c>
      <c r="B44" s="33" t="s">
        <v>90</v>
      </c>
      <c r="C44" s="33" t="s">
        <v>2859</v>
      </c>
      <c r="D44" s="2"/>
      <c r="E44" s="2"/>
      <c r="F44" s="2" t="s">
        <v>91</v>
      </c>
      <c r="G44" s="2" t="s">
        <v>2</v>
      </c>
      <c r="H44" s="2" t="s">
        <v>3</v>
      </c>
      <c r="I44" s="2" t="s">
        <v>3</v>
      </c>
      <c r="J44" s="2" t="s">
        <v>10</v>
      </c>
      <c r="K44" s="22"/>
      <c r="L44" s="23"/>
      <c r="M44" s="24"/>
      <c r="N44" s="25"/>
      <c r="O44" s="25"/>
      <c r="P44" s="56" t="str">
        <f t="shared" si="0"/>
        <v>2.1 Higher-level requirements Testing process</v>
      </c>
    </row>
    <row r="45" spans="1:16" ht="26" x14ac:dyDescent="0.35">
      <c r="A45" s="2">
        <v>44</v>
      </c>
      <c r="B45" s="33" t="s">
        <v>92</v>
      </c>
      <c r="C45" s="33" t="s">
        <v>2860</v>
      </c>
      <c r="D45" s="2"/>
      <c r="E45" s="2"/>
      <c r="F45" s="2" t="s">
        <v>93</v>
      </c>
      <c r="G45" s="2" t="s">
        <v>2</v>
      </c>
      <c r="H45" s="2" t="s">
        <v>3</v>
      </c>
      <c r="I45" s="2" t="s">
        <v>3</v>
      </c>
      <c r="J45" s="2" t="s">
        <v>10</v>
      </c>
      <c r="K45" s="22"/>
      <c r="L45" s="23"/>
      <c r="M45" s="24"/>
      <c r="N45" s="25"/>
      <c r="O45" s="25"/>
      <c r="P45" s="56" t="str">
        <f t="shared" si="0"/>
        <v>2.1 Higher-level requirements Testing process</v>
      </c>
    </row>
    <row r="46" spans="1:16" ht="26" x14ac:dyDescent="0.35">
      <c r="A46" s="2">
        <v>45</v>
      </c>
      <c r="B46" s="33" t="s">
        <v>94</v>
      </c>
      <c r="C46" s="33" t="s">
        <v>2861</v>
      </c>
      <c r="D46" s="2"/>
      <c r="E46" s="2"/>
      <c r="F46" s="2" t="s">
        <v>95</v>
      </c>
      <c r="G46" s="2" t="s">
        <v>2</v>
      </c>
      <c r="H46" s="2" t="s">
        <v>3</v>
      </c>
      <c r="I46" s="2" t="s">
        <v>3</v>
      </c>
      <c r="J46" s="2" t="s">
        <v>10</v>
      </c>
      <c r="K46" s="22"/>
      <c r="L46" s="23"/>
      <c r="M46" s="24"/>
      <c r="N46" s="25"/>
      <c r="O46" s="25"/>
      <c r="P46" s="56" t="str">
        <f t="shared" si="0"/>
        <v>2.1 Higher-level requirements Testing process</v>
      </c>
    </row>
    <row r="47" spans="1:16" ht="26" x14ac:dyDescent="0.35">
      <c r="A47" s="2">
        <v>46</v>
      </c>
      <c r="B47" s="33" t="s">
        <v>96</v>
      </c>
      <c r="C47" s="33" t="s">
        <v>2862</v>
      </c>
      <c r="D47" s="2"/>
      <c r="E47" s="2"/>
      <c r="F47" s="2" t="s">
        <v>97</v>
      </c>
      <c r="G47" s="2" t="s">
        <v>2</v>
      </c>
      <c r="H47" s="2" t="s">
        <v>3</v>
      </c>
      <c r="I47" s="2" t="s">
        <v>3</v>
      </c>
      <c r="J47" s="2" t="s">
        <v>10</v>
      </c>
      <c r="K47" s="22"/>
      <c r="L47" s="23"/>
      <c r="M47" s="24"/>
      <c r="N47" s="25"/>
      <c r="O47" s="25"/>
      <c r="P47" s="56" t="str">
        <f t="shared" si="0"/>
        <v>2.1 Higher-level requirements Testing process</v>
      </c>
    </row>
    <row r="48" spans="1:16" ht="26" x14ac:dyDescent="0.35">
      <c r="A48" s="2">
        <v>47</v>
      </c>
      <c r="B48" s="33" t="s">
        <v>98</v>
      </c>
      <c r="C48" s="33" t="s">
        <v>2863</v>
      </c>
      <c r="D48" s="2"/>
      <c r="E48" s="2"/>
      <c r="F48" s="2" t="s">
        <v>99</v>
      </c>
      <c r="G48" s="2" t="s">
        <v>2</v>
      </c>
      <c r="H48" s="2" t="s">
        <v>3</v>
      </c>
      <c r="I48" s="2" t="s">
        <v>3</v>
      </c>
      <c r="J48" s="2" t="s">
        <v>10</v>
      </c>
      <c r="K48" s="22"/>
      <c r="L48" s="23"/>
      <c r="M48" s="24"/>
      <c r="N48" s="25"/>
      <c r="O48" s="25"/>
      <c r="P48" s="56" t="str">
        <f t="shared" si="0"/>
        <v>2.1 Higher-level requirements Testing process</v>
      </c>
    </row>
    <row r="49" spans="1:16" ht="26" x14ac:dyDescent="0.35">
      <c r="A49" s="2">
        <v>48</v>
      </c>
      <c r="B49" s="33" t="s">
        <v>100</v>
      </c>
      <c r="C49" s="33" t="s">
        <v>2864</v>
      </c>
      <c r="D49" s="2"/>
      <c r="E49" s="2"/>
      <c r="F49" s="2" t="s">
        <v>101</v>
      </c>
      <c r="G49" s="2" t="s">
        <v>2</v>
      </c>
      <c r="H49" s="2" t="s">
        <v>3</v>
      </c>
      <c r="I49" s="2" t="s">
        <v>3</v>
      </c>
      <c r="J49" s="2" t="s">
        <v>10</v>
      </c>
      <c r="K49" s="22"/>
      <c r="L49" s="23"/>
      <c r="M49" s="24"/>
      <c r="N49" s="25"/>
      <c r="O49" s="25"/>
      <c r="P49" s="56" t="str">
        <f t="shared" si="0"/>
        <v>2.1 Higher-level requirements Testing process</v>
      </c>
    </row>
    <row r="50" spans="1:16" ht="29" x14ac:dyDescent="0.35">
      <c r="A50" s="2">
        <v>49</v>
      </c>
      <c r="B50" s="33" t="s">
        <v>102</v>
      </c>
      <c r="C50" s="33" t="s">
        <v>2865</v>
      </c>
      <c r="D50" s="2"/>
      <c r="E50" s="2"/>
      <c r="F50" s="2" t="s">
        <v>103</v>
      </c>
      <c r="G50" s="2" t="s">
        <v>2</v>
      </c>
      <c r="H50" s="2" t="s">
        <v>3</v>
      </c>
      <c r="I50" s="2" t="s">
        <v>3</v>
      </c>
      <c r="J50" s="2" t="s">
        <v>10</v>
      </c>
      <c r="K50" s="22"/>
      <c r="L50" s="23"/>
      <c r="M50" s="24"/>
      <c r="N50" s="25"/>
      <c r="O50" s="25"/>
      <c r="P50" s="56" t="str">
        <f t="shared" si="0"/>
        <v>2.1 Higher-level requirements Testing process</v>
      </c>
    </row>
    <row r="51" spans="1:16" ht="26" x14ac:dyDescent="0.35">
      <c r="A51" s="2">
        <v>50</v>
      </c>
      <c r="B51" s="33" t="s">
        <v>104</v>
      </c>
      <c r="C51" s="33" t="s">
        <v>2866</v>
      </c>
      <c r="D51" s="2"/>
      <c r="E51" s="2"/>
      <c r="F51" s="2" t="s">
        <v>105</v>
      </c>
      <c r="G51" s="2" t="s">
        <v>2</v>
      </c>
      <c r="H51" s="2" t="s">
        <v>3</v>
      </c>
      <c r="I51" s="2" t="s">
        <v>3</v>
      </c>
      <c r="J51" s="2" t="s">
        <v>10</v>
      </c>
      <c r="K51" s="22"/>
      <c r="L51" s="23"/>
      <c r="M51" s="24"/>
      <c r="N51" s="25"/>
      <c r="O51" s="25"/>
      <c r="P51" s="56" t="str">
        <f t="shared" si="0"/>
        <v>2.1 Higher-level requirements Testing process</v>
      </c>
    </row>
    <row r="52" spans="1:16" ht="26" x14ac:dyDescent="0.35">
      <c r="A52" s="2">
        <v>51</v>
      </c>
      <c r="B52" s="33" t="s">
        <v>106</v>
      </c>
      <c r="C52" s="33" t="s">
        <v>2867</v>
      </c>
      <c r="D52" s="2"/>
      <c r="E52" s="2"/>
      <c r="F52" s="2" t="s">
        <v>107</v>
      </c>
      <c r="G52" s="2" t="s">
        <v>2</v>
      </c>
      <c r="H52" s="2" t="s">
        <v>3</v>
      </c>
      <c r="I52" s="2" t="s">
        <v>3</v>
      </c>
      <c r="J52" s="2" t="s">
        <v>10</v>
      </c>
      <c r="K52" s="22"/>
      <c r="L52" s="23"/>
      <c r="M52" s="24"/>
      <c r="N52" s="25"/>
      <c r="O52" s="25"/>
      <c r="P52" s="56" t="str">
        <f t="shared" si="0"/>
        <v>2.1 Higher-level requirements Testing process</v>
      </c>
    </row>
    <row r="53" spans="1:16" ht="26" x14ac:dyDescent="0.35">
      <c r="A53" s="2">
        <v>52</v>
      </c>
      <c r="B53" s="33" t="s">
        <v>108</v>
      </c>
      <c r="C53" s="33" t="s">
        <v>2868</v>
      </c>
      <c r="D53" s="2"/>
      <c r="E53" s="2"/>
      <c r="F53" s="2" t="s">
        <v>109</v>
      </c>
      <c r="G53" s="2" t="s">
        <v>2</v>
      </c>
      <c r="H53" s="2" t="s">
        <v>3</v>
      </c>
      <c r="I53" s="2" t="s">
        <v>3</v>
      </c>
      <c r="J53" s="2" t="s">
        <v>10</v>
      </c>
      <c r="K53" s="22"/>
      <c r="L53" s="23"/>
      <c r="M53" s="24"/>
      <c r="N53" s="25"/>
      <c r="O53" s="25"/>
      <c r="P53" s="56" t="str">
        <f t="shared" si="0"/>
        <v>2.1 Higher-level requirements Testing process</v>
      </c>
    </row>
    <row r="54" spans="1:16" ht="26" x14ac:dyDescent="0.35">
      <c r="A54" s="2">
        <v>53</v>
      </c>
      <c r="B54" s="33" t="s">
        <v>110</v>
      </c>
      <c r="C54" s="33" t="s">
        <v>2869</v>
      </c>
      <c r="D54" s="2"/>
      <c r="E54" s="2"/>
      <c r="F54" s="2" t="s">
        <v>111</v>
      </c>
      <c r="G54" s="2" t="s">
        <v>2</v>
      </c>
      <c r="H54" s="2" t="s">
        <v>3</v>
      </c>
      <c r="I54" s="2" t="s">
        <v>3</v>
      </c>
      <c r="J54" s="2" t="s">
        <v>10</v>
      </c>
      <c r="K54" s="22"/>
      <c r="L54" s="23"/>
      <c r="M54" s="24"/>
      <c r="N54" s="25"/>
      <c r="O54" s="25"/>
      <c r="P54" s="56" t="str">
        <f t="shared" si="0"/>
        <v>2.1 Higher-level requirements Testing process</v>
      </c>
    </row>
    <row r="55" spans="1:16" ht="26" x14ac:dyDescent="0.35">
      <c r="A55" s="2">
        <v>54</v>
      </c>
      <c r="B55" s="33" t="s">
        <v>112</v>
      </c>
      <c r="C55" s="33" t="s">
        <v>2870</v>
      </c>
      <c r="D55" s="2"/>
      <c r="E55" s="2"/>
      <c r="F55" s="2" t="s">
        <v>113</v>
      </c>
      <c r="G55" s="2" t="s">
        <v>2</v>
      </c>
      <c r="H55" s="2" t="s">
        <v>3</v>
      </c>
      <c r="I55" s="2" t="s">
        <v>3</v>
      </c>
      <c r="J55" s="2" t="s">
        <v>10</v>
      </c>
      <c r="K55" s="22"/>
      <c r="L55" s="23"/>
      <c r="M55" s="24"/>
      <c r="N55" s="25"/>
      <c r="O55" s="25"/>
      <c r="P55" s="56" t="str">
        <f t="shared" si="0"/>
        <v>2.1 Higher-level requirements Testing process</v>
      </c>
    </row>
    <row r="56" spans="1:16" ht="26" x14ac:dyDescent="0.35">
      <c r="A56" s="2">
        <v>55</v>
      </c>
      <c r="B56" s="33" t="s">
        <v>114</v>
      </c>
      <c r="C56" s="33" t="s">
        <v>2871</v>
      </c>
      <c r="D56" s="2"/>
      <c r="E56" s="2"/>
      <c r="F56" s="2" t="s">
        <v>115</v>
      </c>
      <c r="G56" s="2" t="s">
        <v>2</v>
      </c>
      <c r="H56" s="2" t="s">
        <v>3</v>
      </c>
      <c r="I56" s="2" t="s">
        <v>3</v>
      </c>
      <c r="J56" s="2" t="s">
        <v>10</v>
      </c>
      <c r="K56" s="22"/>
      <c r="L56" s="23"/>
      <c r="M56" s="24"/>
      <c r="N56" s="25"/>
      <c r="O56" s="25"/>
      <c r="P56" s="56" t="str">
        <f t="shared" si="0"/>
        <v>2.1 Higher-level requirements Testing process</v>
      </c>
    </row>
    <row r="57" spans="1:16" ht="26" x14ac:dyDescent="0.35">
      <c r="A57" s="2">
        <v>56</v>
      </c>
      <c r="B57" s="33" t="s">
        <v>116</v>
      </c>
      <c r="C57" s="33" t="s">
        <v>2872</v>
      </c>
      <c r="D57" s="2"/>
      <c r="E57" s="2"/>
      <c r="F57" s="2" t="s">
        <v>117</v>
      </c>
      <c r="G57" s="2" t="s">
        <v>2</v>
      </c>
      <c r="H57" s="2" t="s">
        <v>3</v>
      </c>
      <c r="I57" s="2" t="s">
        <v>3</v>
      </c>
      <c r="J57" s="2" t="s">
        <v>10</v>
      </c>
      <c r="K57" s="22"/>
      <c r="L57" s="23"/>
      <c r="M57" s="24"/>
      <c r="N57" s="25"/>
      <c r="O57" s="25"/>
      <c r="P57" s="56" t="str">
        <f t="shared" si="0"/>
        <v>2.1 Higher-level requirements Testing process</v>
      </c>
    </row>
    <row r="58" spans="1:16" ht="26" x14ac:dyDescent="0.35">
      <c r="A58" s="2">
        <v>57</v>
      </c>
      <c r="B58" s="33" t="s">
        <v>118</v>
      </c>
      <c r="C58" s="33" t="s">
        <v>2873</v>
      </c>
      <c r="D58" s="2"/>
      <c r="E58" s="2"/>
      <c r="F58" s="2" t="s">
        <v>119</v>
      </c>
      <c r="G58" s="2" t="s">
        <v>2</v>
      </c>
      <c r="H58" s="2" t="s">
        <v>3</v>
      </c>
      <c r="I58" s="2" t="s">
        <v>3</v>
      </c>
      <c r="J58" s="2" t="s">
        <v>10</v>
      </c>
      <c r="K58" s="22"/>
      <c r="L58" s="23"/>
      <c r="M58" s="24"/>
      <c r="N58" s="25"/>
      <c r="O58" s="25"/>
      <c r="P58" s="56" t="str">
        <f t="shared" si="0"/>
        <v>2.1 Higher-level requirements Testing process</v>
      </c>
    </row>
    <row r="59" spans="1:16" ht="26" x14ac:dyDescent="0.35">
      <c r="A59" s="2">
        <v>58</v>
      </c>
      <c r="B59" s="33" t="s">
        <v>120</v>
      </c>
      <c r="C59" s="33" t="s">
        <v>2874</v>
      </c>
      <c r="D59" s="2"/>
      <c r="E59" s="2"/>
      <c r="F59" s="2" t="s">
        <v>121</v>
      </c>
      <c r="G59" s="2" t="s">
        <v>2</v>
      </c>
      <c r="H59" s="2" t="s">
        <v>3</v>
      </c>
      <c r="I59" s="2" t="s">
        <v>3</v>
      </c>
      <c r="J59" s="2" t="s">
        <v>10</v>
      </c>
      <c r="K59" s="22"/>
      <c r="L59" s="23"/>
      <c r="M59" s="24"/>
      <c r="N59" s="25"/>
      <c r="O59" s="25"/>
      <c r="P59" s="56" t="str">
        <f t="shared" si="0"/>
        <v>2.1 Higher-level requirements Testing process</v>
      </c>
    </row>
    <row r="60" spans="1:16" ht="26" x14ac:dyDescent="0.35">
      <c r="A60" s="2">
        <v>59</v>
      </c>
      <c r="B60" s="33" t="s">
        <v>122</v>
      </c>
      <c r="C60" s="33" t="s">
        <v>2875</v>
      </c>
      <c r="D60" s="2"/>
      <c r="E60" s="2"/>
      <c r="F60" s="2" t="s">
        <v>123</v>
      </c>
      <c r="G60" s="2" t="s">
        <v>2</v>
      </c>
      <c r="H60" s="2" t="s">
        <v>3</v>
      </c>
      <c r="I60" s="2" t="s">
        <v>3</v>
      </c>
      <c r="J60" s="2" t="s">
        <v>10</v>
      </c>
      <c r="K60" s="22"/>
      <c r="L60" s="23"/>
      <c r="M60" s="24"/>
      <c r="N60" s="25"/>
      <c r="O60" s="25"/>
      <c r="P60" s="56" t="str">
        <f t="shared" si="0"/>
        <v>2.1 Higher-level requirements Testing process</v>
      </c>
    </row>
    <row r="61" spans="1:16" ht="26" x14ac:dyDescent="0.35">
      <c r="A61" s="2">
        <v>60</v>
      </c>
      <c r="B61" s="33" t="s">
        <v>124</v>
      </c>
      <c r="C61" s="33" t="s">
        <v>2876</v>
      </c>
      <c r="D61" s="2"/>
      <c r="E61" s="2"/>
      <c r="F61" s="2" t="s">
        <v>125</v>
      </c>
      <c r="G61" s="2" t="s">
        <v>2</v>
      </c>
      <c r="H61" s="2" t="s">
        <v>3</v>
      </c>
      <c r="I61" s="2" t="s">
        <v>3</v>
      </c>
      <c r="J61" s="2" t="s">
        <v>10</v>
      </c>
      <c r="K61" s="22"/>
      <c r="L61" s="23"/>
      <c r="M61" s="24"/>
      <c r="N61" s="25"/>
      <c r="O61" s="25"/>
      <c r="P61" s="56" t="str">
        <f t="shared" si="0"/>
        <v>2.1 Higher-level requirements Testing process</v>
      </c>
    </row>
    <row r="62" spans="1:16" ht="26" x14ac:dyDescent="0.35">
      <c r="A62" s="2">
        <v>61</v>
      </c>
      <c r="B62" s="33" t="s">
        <v>126</v>
      </c>
      <c r="C62" s="33" t="s">
        <v>2877</v>
      </c>
      <c r="D62" s="2"/>
      <c r="E62" s="2"/>
      <c r="F62" s="2" t="s">
        <v>127</v>
      </c>
      <c r="G62" s="2" t="s">
        <v>2</v>
      </c>
      <c r="H62" s="2" t="s">
        <v>3</v>
      </c>
      <c r="I62" s="2" t="s">
        <v>3</v>
      </c>
      <c r="J62" s="2" t="s">
        <v>10</v>
      </c>
      <c r="K62" s="22"/>
      <c r="L62" s="23"/>
      <c r="M62" s="24"/>
      <c r="N62" s="25"/>
      <c r="O62" s="25"/>
      <c r="P62" s="56" t="str">
        <f t="shared" si="0"/>
        <v>2.1 Higher-level requirements Testing process</v>
      </c>
    </row>
    <row r="63" spans="1:16" ht="34" x14ac:dyDescent="0.35">
      <c r="A63" s="3">
        <v>62</v>
      </c>
      <c r="B63" s="35" t="s">
        <v>128</v>
      </c>
      <c r="C63" s="35" t="s">
        <v>2878</v>
      </c>
      <c r="D63" s="3"/>
      <c r="E63" s="3"/>
      <c r="F63" s="3" t="s">
        <v>129</v>
      </c>
      <c r="G63" s="3" t="s">
        <v>2</v>
      </c>
      <c r="H63" s="3" t="s">
        <v>3</v>
      </c>
      <c r="I63" s="3" t="s">
        <v>3</v>
      </c>
      <c r="J63" s="3" t="s">
        <v>7</v>
      </c>
      <c r="K63" s="22"/>
      <c r="L63" s="23"/>
      <c r="M63" s="24"/>
      <c r="N63" s="25"/>
      <c r="O63" s="25"/>
      <c r="P63" s="56" t="str">
        <f t="shared" si="0"/>
        <v>2.1 Higher-level requirements Testing process</v>
      </c>
    </row>
    <row r="64" spans="1:16" ht="29" x14ac:dyDescent="0.35">
      <c r="A64" s="2">
        <v>63</v>
      </c>
      <c r="B64" s="33" t="s">
        <v>130</v>
      </c>
      <c r="C64" s="33" t="s">
        <v>2879</v>
      </c>
      <c r="D64" s="2"/>
      <c r="E64" s="2"/>
      <c r="F64" s="2" t="s">
        <v>131</v>
      </c>
      <c r="G64" s="2" t="s">
        <v>2</v>
      </c>
      <c r="H64" s="2" t="s">
        <v>3</v>
      </c>
      <c r="I64" s="2" t="s">
        <v>3</v>
      </c>
      <c r="J64" s="2" t="s">
        <v>10</v>
      </c>
      <c r="K64" s="22"/>
      <c r="L64" s="23"/>
      <c r="M64" s="24"/>
      <c r="N64" s="25"/>
      <c r="O64" s="25"/>
      <c r="P64" s="56" t="str">
        <f t="shared" si="0"/>
        <v>2.1 Higher-level requirements Testing process</v>
      </c>
    </row>
    <row r="65" spans="1:16" ht="43.5" x14ac:dyDescent="0.35">
      <c r="A65" s="2">
        <v>64</v>
      </c>
      <c r="B65" s="33" t="s">
        <v>132</v>
      </c>
      <c r="C65" s="33" t="s">
        <v>2880</v>
      </c>
      <c r="D65" s="2"/>
      <c r="E65" s="2"/>
      <c r="F65" s="2" t="s">
        <v>133</v>
      </c>
      <c r="G65" s="2" t="s">
        <v>2</v>
      </c>
      <c r="H65" s="2" t="s">
        <v>3</v>
      </c>
      <c r="I65" s="2" t="s">
        <v>3</v>
      </c>
      <c r="J65" s="2" t="s">
        <v>10</v>
      </c>
      <c r="K65" s="22"/>
      <c r="L65" s="23"/>
      <c r="M65" s="24"/>
      <c r="N65" s="25"/>
      <c r="O65" s="25"/>
      <c r="P65" s="56" t="str">
        <f t="shared" si="0"/>
        <v>2.1 Higher-level requirements Testing process</v>
      </c>
    </row>
    <row r="66" spans="1:16" ht="29" x14ac:dyDescent="0.35">
      <c r="A66" s="2">
        <v>65</v>
      </c>
      <c r="B66" s="33" t="s">
        <v>134</v>
      </c>
      <c r="C66" s="33" t="s">
        <v>2881</v>
      </c>
      <c r="D66" s="2"/>
      <c r="E66" s="2"/>
      <c r="F66" s="2" t="s">
        <v>135</v>
      </c>
      <c r="G66" s="2" t="s">
        <v>2</v>
      </c>
      <c r="H66" s="2" t="s">
        <v>3</v>
      </c>
      <c r="I66" s="2" t="s">
        <v>3</v>
      </c>
      <c r="J66" s="2" t="s">
        <v>10</v>
      </c>
      <c r="K66" s="22"/>
      <c r="L66" s="23"/>
      <c r="M66" s="24"/>
      <c r="N66" s="25"/>
      <c r="O66" s="25"/>
      <c r="P66" s="56" t="str">
        <f t="shared" si="0"/>
        <v>2.1 Higher-level requirements Testing process</v>
      </c>
    </row>
    <row r="67" spans="1:16" ht="26" x14ac:dyDescent="0.35">
      <c r="A67" s="2">
        <v>66</v>
      </c>
      <c r="B67" s="33" t="s">
        <v>136</v>
      </c>
      <c r="C67" s="33" t="s">
        <v>2882</v>
      </c>
      <c r="D67" s="2"/>
      <c r="E67" s="2"/>
      <c r="F67" s="2" t="s">
        <v>137</v>
      </c>
      <c r="G67" s="2" t="s">
        <v>2</v>
      </c>
      <c r="H67" s="2" t="s">
        <v>3</v>
      </c>
      <c r="I67" s="2" t="s">
        <v>3</v>
      </c>
      <c r="J67" s="2" t="s">
        <v>10</v>
      </c>
      <c r="K67" s="22"/>
      <c r="L67" s="23"/>
      <c r="M67" s="24"/>
      <c r="N67" s="25"/>
      <c r="O67" s="25"/>
      <c r="P67" s="56" t="str">
        <f t="shared" ref="P67:P130" si="1">IF(AND(J67="Überschrift",LEN(C67)-LEN(SUBSTITUTE(C67,".",""))&lt;2),C67,P66)</f>
        <v>2.1 Higher-level requirements Testing process</v>
      </c>
    </row>
    <row r="68" spans="1:16" ht="26" x14ac:dyDescent="0.35">
      <c r="A68" s="2">
        <v>67</v>
      </c>
      <c r="B68" s="33" t="s">
        <v>138</v>
      </c>
      <c r="C68" s="33" t="s">
        <v>2883</v>
      </c>
      <c r="D68" s="2"/>
      <c r="E68" s="2"/>
      <c r="F68" s="2" t="s">
        <v>139</v>
      </c>
      <c r="G68" s="2" t="s">
        <v>2</v>
      </c>
      <c r="H68" s="2" t="s">
        <v>3</v>
      </c>
      <c r="I68" s="2" t="s">
        <v>3</v>
      </c>
      <c r="J68" s="2" t="s">
        <v>10</v>
      </c>
      <c r="K68" s="22"/>
      <c r="L68" s="23"/>
      <c r="M68" s="24"/>
      <c r="N68" s="25"/>
      <c r="O68" s="25"/>
      <c r="P68" s="56" t="str">
        <f t="shared" si="1"/>
        <v>2.1 Higher-level requirements Testing process</v>
      </c>
    </row>
    <row r="69" spans="1:16" ht="26" x14ac:dyDescent="0.35">
      <c r="A69" s="2">
        <v>68</v>
      </c>
      <c r="B69" s="33" t="s">
        <v>140</v>
      </c>
      <c r="C69" s="33" t="s">
        <v>2884</v>
      </c>
      <c r="D69" s="2"/>
      <c r="E69" s="2"/>
      <c r="F69" s="2" t="s">
        <v>141</v>
      </c>
      <c r="G69" s="2" t="s">
        <v>2</v>
      </c>
      <c r="H69" s="2" t="s">
        <v>3</v>
      </c>
      <c r="I69" s="2" t="s">
        <v>3</v>
      </c>
      <c r="J69" s="2" t="s">
        <v>10</v>
      </c>
      <c r="K69" s="22"/>
      <c r="L69" s="23"/>
      <c r="M69" s="24"/>
      <c r="N69" s="25"/>
      <c r="O69" s="25"/>
      <c r="P69" s="56" t="str">
        <f t="shared" si="1"/>
        <v>2.1 Higher-level requirements Testing process</v>
      </c>
    </row>
    <row r="70" spans="1:16" ht="26" x14ac:dyDescent="0.35">
      <c r="A70" s="2">
        <v>69</v>
      </c>
      <c r="B70" s="33" t="s">
        <v>142</v>
      </c>
      <c r="C70" s="33" t="s">
        <v>2885</v>
      </c>
      <c r="D70" s="2"/>
      <c r="E70" s="2"/>
      <c r="F70" s="2" t="s">
        <v>143</v>
      </c>
      <c r="G70" s="2" t="s">
        <v>2</v>
      </c>
      <c r="H70" s="2" t="s">
        <v>3</v>
      </c>
      <c r="I70" s="2" t="s">
        <v>3</v>
      </c>
      <c r="J70" s="2" t="s">
        <v>10</v>
      </c>
      <c r="K70" s="22"/>
      <c r="L70" s="23"/>
      <c r="M70" s="24"/>
      <c r="N70" s="25"/>
      <c r="O70" s="25"/>
      <c r="P70" s="56" t="str">
        <f t="shared" si="1"/>
        <v>2.1 Higher-level requirements Testing process</v>
      </c>
    </row>
    <row r="71" spans="1:16" ht="29" x14ac:dyDescent="0.35">
      <c r="A71" s="2">
        <v>70</v>
      </c>
      <c r="B71" s="33" t="s">
        <v>144</v>
      </c>
      <c r="C71" s="33" t="s">
        <v>2886</v>
      </c>
      <c r="D71" s="2"/>
      <c r="E71" s="2"/>
      <c r="F71" s="2" t="s">
        <v>145</v>
      </c>
      <c r="G71" s="2" t="s">
        <v>2</v>
      </c>
      <c r="H71" s="2" t="s">
        <v>3</v>
      </c>
      <c r="I71" s="2" t="s">
        <v>3</v>
      </c>
      <c r="J71" s="2" t="s">
        <v>10</v>
      </c>
      <c r="K71" s="22"/>
      <c r="L71" s="23"/>
      <c r="M71" s="24"/>
      <c r="N71" s="25"/>
      <c r="O71" s="25"/>
      <c r="P71" s="56" t="str">
        <f t="shared" si="1"/>
        <v>2.1 Higher-level requirements Testing process</v>
      </c>
    </row>
    <row r="72" spans="1:16" ht="43.5" x14ac:dyDescent="0.35">
      <c r="A72" s="2">
        <v>71</v>
      </c>
      <c r="B72" s="33" t="s">
        <v>146</v>
      </c>
      <c r="C72" s="33" t="s">
        <v>2887</v>
      </c>
      <c r="D72" s="2"/>
      <c r="E72" s="2"/>
      <c r="F72" s="2" t="s">
        <v>147</v>
      </c>
      <c r="G72" s="2" t="s">
        <v>2</v>
      </c>
      <c r="H72" s="2" t="s">
        <v>3</v>
      </c>
      <c r="I72" s="2" t="s">
        <v>3</v>
      </c>
      <c r="J72" s="2" t="s">
        <v>10</v>
      </c>
      <c r="K72" s="22"/>
      <c r="L72" s="23"/>
      <c r="M72" s="24"/>
      <c r="N72" s="25"/>
      <c r="O72" s="25"/>
      <c r="P72" s="56" t="str">
        <f t="shared" si="1"/>
        <v>2.1 Higher-level requirements Testing process</v>
      </c>
    </row>
    <row r="73" spans="1:16" ht="43.5" x14ac:dyDescent="0.35">
      <c r="A73" s="2">
        <v>72</v>
      </c>
      <c r="B73" s="33" t="s">
        <v>148</v>
      </c>
      <c r="C73" s="33" t="s">
        <v>2888</v>
      </c>
      <c r="D73" s="2"/>
      <c r="E73" s="2"/>
      <c r="F73" s="2" t="s">
        <v>149</v>
      </c>
      <c r="G73" s="2" t="s">
        <v>2</v>
      </c>
      <c r="H73" s="2" t="s">
        <v>3</v>
      </c>
      <c r="I73" s="2" t="s">
        <v>3</v>
      </c>
      <c r="J73" s="2" t="s">
        <v>10</v>
      </c>
      <c r="K73" s="22"/>
      <c r="L73" s="23"/>
      <c r="M73" s="24"/>
      <c r="N73" s="25"/>
      <c r="O73" s="25"/>
      <c r="P73" s="56" t="str">
        <f t="shared" si="1"/>
        <v>2.1 Higher-level requirements Testing process</v>
      </c>
    </row>
    <row r="74" spans="1:16" ht="29" x14ac:dyDescent="0.35">
      <c r="A74" s="2">
        <v>73</v>
      </c>
      <c r="B74" s="33" t="s">
        <v>150</v>
      </c>
      <c r="C74" s="33" t="s">
        <v>2889</v>
      </c>
      <c r="D74" s="2"/>
      <c r="E74" s="2"/>
      <c r="F74" s="2" t="s">
        <v>151</v>
      </c>
      <c r="G74" s="2" t="s">
        <v>2</v>
      </c>
      <c r="H74" s="2" t="s">
        <v>3</v>
      </c>
      <c r="I74" s="2" t="s">
        <v>3</v>
      </c>
      <c r="J74" s="2" t="s">
        <v>10</v>
      </c>
      <c r="K74" s="22"/>
      <c r="L74" s="23"/>
      <c r="M74" s="24"/>
      <c r="N74" s="25"/>
      <c r="O74" s="25"/>
      <c r="P74" s="56" t="str">
        <f t="shared" si="1"/>
        <v>2.1 Higher-level requirements Testing process</v>
      </c>
    </row>
    <row r="75" spans="1:16" ht="43.5" x14ac:dyDescent="0.35">
      <c r="A75" s="2">
        <v>74</v>
      </c>
      <c r="B75" s="33" t="s">
        <v>152</v>
      </c>
      <c r="C75" s="33" t="s">
        <v>2890</v>
      </c>
      <c r="D75" s="2"/>
      <c r="E75" s="2"/>
      <c r="F75" s="2" t="s">
        <v>153</v>
      </c>
      <c r="G75" s="2" t="s">
        <v>2</v>
      </c>
      <c r="H75" s="2" t="s">
        <v>3</v>
      </c>
      <c r="I75" s="2" t="s">
        <v>3</v>
      </c>
      <c r="J75" s="2" t="s">
        <v>10</v>
      </c>
      <c r="K75" s="22"/>
      <c r="L75" s="23"/>
      <c r="M75" s="24"/>
      <c r="N75" s="25"/>
      <c r="O75" s="25"/>
      <c r="P75" s="56" t="str">
        <f t="shared" si="1"/>
        <v>2.1 Higher-level requirements Testing process</v>
      </c>
    </row>
    <row r="76" spans="1:16" ht="26" x14ac:dyDescent="0.35">
      <c r="A76" s="2">
        <v>75</v>
      </c>
      <c r="B76" s="33" t="s">
        <v>154</v>
      </c>
      <c r="C76" s="33" t="s">
        <v>2891</v>
      </c>
      <c r="D76" s="2"/>
      <c r="E76" s="2"/>
      <c r="F76" s="2" t="s">
        <v>155</v>
      </c>
      <c r="G76" s="2" t="s">
        <v>2</v>
      </c>
      <c r="H76" s="2" t="s">
        <v>3</v>
      </c>
      <c r="I76" s="2" t="s">
        <v>3</v>
      </c>
      <c r="J76" s="2" t="s">
        <v>10</v>
      </c>
      <c r="K76" s="22"/>
      <c r="L76" s="23"/>
      <c r="M76" s="24"/>
      <c r="N76" s="25"/>
      <c r="O76" s="25"/>
      <c r="P76" s="56" t="str">
        <f t="shared" si="1"/>
        <v>2.1 Higher-level requirements Testing process</v>
      </c>
    </row>
    <row r="77" spans="1:16" ht="34" x14ac:dyDescent="0.35">
      <c r="A77" s="3">
        <v>76</v>
      </c>
      <c r="B77" s="35" t="s">
        <v>156</v>
      </c>
      <c r="C77" s="35" t="s">
        <v>2892</v>
      </c>
      <c r="D77" s="3"/>
      <c r="E77" s="3"/>
      <c r="F77" s="3" t="s">
        <v>157</v>
      </c>
      <c r="G77" s="3" t="s">
        <v>2</v>
      </c>
      <c r="H77" s="3" t="s">
        <v>3</v>
      </c>
      <c r="I77" s="3" t="s">
        <v>3</v>
      </c>
      <c r="J77" s="3" t="s">
        <v>7</v>
      </c>
      <c r="K77" s="22"/>
      <c r="L77" s="23"/>
      <c r="M77" s="24"/>
      <c r="N77" s="25"/>
      <c r="O77" s="25"/>
      <c r="P77" s="56" t="str">
        <f t="shared" si="1"/>
        <v>2.1 Higher-level requirements Testing process</v>
      </c>
    </row>
    <row r="78" spans="1:16" ht="26" x14ac:dyDescent="0.35">
      <c r="A78" s="2">
        <v>77</v>
      </c>
      <c r="B78" s="33" t="s">
        <v>158</v>
      </c>
      <c r="C78" s="33" t="s">
        <v>2893</v>
      </c>
      <c r="D78" s="2"/>
      <c r="E78" s="2"/>
      <c r="F78" s="2" t="s">
        <v>159</v>
      </c>
      <c r="G78" s="2" t="s">
        <v>2</v>
      </c>
      <c r="H78" s="2" t="s">
        <v>3</v>
      </c>
      <c r="I78" s="2" t="s">
        <v>3</v>
      </c>
      <c r="J78" s="2" t="s">
        <v>10</v>
      </c>
      <c r="K78" s="22"/>
      <c r="L78" s="23"/>
      <c r="M78" s="24"/>
      <c r="N78" s="25"/>
      <c r="O78" s="25"/>
      <c r="P78" s="56" t="str">
        <f t="shared" si="1"/>
        <v>2.1 Higher-level requirements Testing process</v>
      </c>
    </row>
    <row r="79" spans="1:16" ht="26" x14ac:dyDescent="0.35">
      <c r="A79" s="2">
        <v>78</v>
      </c>
      <c r="B79" s="33" t="s">
        <v>160</v>
      </c>
      <c r="C79" s="33" t="s">
        <v>2894</v>
      </c>
      <c r="D79" s="2"/>
      <c r="E79" s="2"/>
      <c r="F79" s="2" t="s">
        <v>161</v>
      </c>
      <c r="G79" s="2" t="s">
        <v>2</v>
      </c>
      <c r="H79" s="2" t="s">
        <v>3</v>
      </c>
      <c r="I79" s="2" t="s">
        <v>3</v>
      </c>
      <c r="J79" s="2" t="s">
        <v>10</v>
      </c>
      <c r="K79" s="22"/>
      <c r="L79" s="23"/>
      <c r="M79" s="24"/>
      <c r="N79" s="25"/>
      <c r="O79" s="25"/>
      <c r="P79" s="56" t="str">
        <f t="shared" si="1"/>
        <v>2.1 Higher-level requirements Testing process</v>
      </c>
    </row>
    <row r="80" spans="1:16" ht="277" customHeight="1" x14ac:dyDescent="0.35">
      <c r="A80" s="2">
        <v>79</v>
      </c>
      <c r="B80" s="33"/>
      <c r="C80" s="33"/>
      <c r="D80" s="2"/>
      <c r="E80" s="2"/>
      <c r="F80" s="2" t="s">
        <v>162</v>
      </c>
      <c r="G80" s="2" t="s">
        <v>2</v>
      </c>
      <c r="H80" s="2" t="s">
        <v>3</v>
      </c>
      <c r="I80" s="2" t="s">
        <v>3</v>
      </c>
      <c r="J80" s="2" t="s">
        <v>10</v>
      </c>
      <c r="K80" s="22"/>
      <c r="L80" s="23"/>
      <c r="M80" s="24"/>
      <c r="N80" s="25"/>
      <c r="O80" s="25"/>
      <c r="P80" s="56" t="str">
        <f t="shared" si="1"/>
        <v>2.1 Higher-level requirements Testing process</v>
      </c>
    </row>
    <row r="81" spans="1:16" ht="34" x14ac:dyDescent="0.35">
      <c r="A81" s="3">
        <v>80</v>
      </c>
      <c r="B81" s="35" t="s">
        <v>163</v>
      </c>
      <c r="C81" s="35" t="s">
        <v>2895</v>
      </c>
      <c r="D81" s="3"/>
      <c r="E81" s="3"/>
      <c r="F81" s="3" t="s">
        <v>164</v>
      </c>
      <c r="G81" s="3" t="s">
        <v>2</v>
      </c>
      <c r="H81" s="3" t="s">
        <v>3</v>
      </c>
      <c r="I81" s="3" t="s">
        <v>3</v>
      </c>
      <c r="J81" s="3" t="s">
        <v>7</v>
      </c>
      <c r="K81" s="22"/>
      <c r="L81" s="23"/>
      <c r="M81" s="24"/>
      <c r="N81" s="25"/>
      <c r="O81" s="25"/>
      <c r="P81" s="56" t="str">
        <f t="shared" si="1"/>
        <v>2.1 Higher-level requirements Testing process</v>
      </c>
    </row>
    <row r="82" spans="1:16" ht="26" x14ac:dyDescent="0.35">
      <c r="A82" s="2">
        <v>81</v>
      </c>
      <c r="B82" s="33" t="s">
        <v>165</v>
      </c>
      <c r="C82" s="33" t="s">
        <v>2896</v>
      </c>
      <c r="D82" s="2"/>
      <c r="E82" s="2"/>
      <c r="F82" s="2" t="s">
        <v>166</v>
      </c>
      <c r="G82" s="2" t="s">
        <v>2</v>
      </c>
      <c r="H82" s="2" t="s">
        <v>3</v>
      </c>
      <c r="I82" s="2" t="s">
        <v>3</v>
      </c>
      <c r="J82" s="2" t="s">
        <v>10</v>
      </c>
      <c r="K82" s="22"/>
      <c r="L82" s="23"/>
      <c r="M82" s="24"/>
      <c r="N82" s="25"/>
      <c r="O82" s="25"/>
      <c r="P82" s="56" t="str">
        <f t="shared" si="1"/>
        <v>2.1 Higher-level requirements Testing process</v>
      </c>
    </row>
    <row r="83" spans="1:16" ht="26" x14ac:dyDescent="0.35">
      <c r="A83" s="2">
        <v>82</v>
      </c>
      <c r="B83" s="33" t="s">
        <v>167</v>
      </c>
      <c r="C83" s="33" t="s">
        <v>2897</v>
      </c>
      <c r="D83" s="2"/>
      <c r="E83" s="2"/>
      <c r="F83" s="2" t="s">
        <v>168</v>
      </c>
      <c r="G83" s="2" t="s">
        <v>2</v>
      </c>
      <c r="H83" s="2" t="s">
        <v>3</v>
      </c>
      <c r="I83" s="2" t="s">
        <v>3</v>
      </c>
      <c r="J83" s="2" t="s">
        <v>10</v>
      </c>
      <c r="K83" s="22"/>
      <c r="L83" s="23"/>
      <c r="M83" s="24"/>
      <c r="N83" s="25"/>
      <c r="O83" s="25"/>
      <c r="P83" s="56" t="str">
        <f t="shared" si="1"/>
        <v>2.1 Higher-level requirements Testing process</v>
      </c>
    </row>
    <row r="84" spans="1:16" ht="26" x14ac:dyDescent="0.35">
      <c r="A84" s="2">
        <v>83</v>
      </c>
      <c r="B84" s="33" t="s">
        <v>169</v>
      </c>
      <c r="C84" s="33" t="s">
        <v>2898</v>
      </c>
      <c r="D84" s="2"/>
      <c r="E84" s="2"/>
      <c r="F84" s="2" t="s">
        <v>170</v>
      </c>
      <c r="G84" s="2" t="s">
        <v>2</v>
      </c>
      <c r="H84" s="2" t="s">
        <v>3</v>
      </c>
      <c r="I84" s="2" t="s">
        <v>3</v>
      </c>
      <c r="J84" s="2" t="s">
        <v>10</v>
      </c>
      <c r="K84" s="22"/>
      <c r="L84" s="23"/>
      <c r="M84" s="24"/>
      <c r="N84" s="25"/>
      <c r="O84" s="25"/>
      <c r="P84" s="56" t="str">
        <f t="shared" si="1"/>
        <v>2.1 Higher-level requirements Testing process</v>
      </c>
    </row>
    <row r="85" spans="1:16" ht="26" x14ac:dyDescent="0.35">
      <c r="A85" s="2">
        <v>84</v>
      </c>
      <c r="B85" s="33" t="s">
        <v>171</v>
      </c>
      <c r="C85" s="33" t="s">
        <v>2899</v>
      </c>
      <c r="D85" s="2"/>
      <c r="E85" s="2"/>
      <c r="F85" s="2" t="s">
        <v>172</v>
      </c>
      <c r="G85" s="2" t="s">
        <v>2</v>
      </c>
      <c r="H85" s="2" t="s">
        <v>3</v>
      </c>
      <c r="I85" s="2" t="s">
        <v>3</v>
      </c>
      <c r="J85" s="2" t="s">
        <v>10</v>
      </c>
      <c r="K85" s="22"/>
      <c r="L85" s="23"/>
      <c r="M85" s="24"/>
      <c r="N85" s="25"/>
      <c r="O85" s="25"/>
      <c r="P85" s="56" t="str">
        <f t="shared" si="1"/>
        <v>2.1 Higher-level requirements Testing process</v>
      </c>
    </row>
    <row r="86" spans="1:16" ht="26" x14ac:dyDescent="0.35">
      <c r="A86" s="2">
        <v>85</v>
      </c>
      <c r="B86" s="33" t="s">
        <v>173</v>
      </c>
      <c r="C86" s="33" t="s">
        <v>2900</v>
      </c>
      <c r="D86" s="2"/>
      <c r="E86" s="2"/>
      <c r="F86" s="2" t="s">
        <v>174</v>
      </c>
      <c r="G86" s="2" t="s">
        <v>2</v>
      </c>
      <c r="H86" s="2" t="s">
        <v>3</v>
      </c>
      <c r="I86" s="2" t="s">
        <v>3</v>
      </c>
      <c r="J86" s="2" t="s">
        <v>10</v>
      </c>
      <c r="K86" s="22"/>
      <c r="L86" s="23"/>
      <c r="M86" s="24"/>
      <c r="N86" s="25"/>
      <c r="O86" s="25"/>
      <c r="P86" s="56" t="str">
        <f t="shared" si="1"/>
        <v>2.1 Higher-level requirements Testing process</v>
      </c>
    </row>
    <row r="87" spans="1:16" ht="26" x14ac:dyDescent="0.35">
      <c r="A87" s="2">
        <v>86</v>
      </c>
      <c r="B87" s="33" t="s">
        <v>62</v>
      </c>
      <c r="C87" s="33" t="s">
        <v>2845</v>
      </c>
      <c r="D87" s="2"/>
      <c r="E87" s="2"/>
      <c r="F87" s="2" t="s">
        <v>175</v>
      </c>
      <c r="G87" s="2" t="s">
        <v>2</v>
      </c>
      <c r="H87" s="2" t="s">
        <v>3</v>
      </c>
      <c r="I87" s="2" t="s">
        <v>3</v>
      </c>
      <c r="J87" s="2" t="s">
        <v>10</v>
      </c>
      <c r="K87" s="22"/>
      <c r="L87" s="23"/>
      <c r="M87" s="24"/>
      <c r="N87" s="25"/>
      <c r="O87" s="25"/>
      <c r="P87" s="56" t="str">
        <f t="shared" si="1"/>
        <v>2.1 Higher-level requirements Testing process</v>
      </c>
    </row>
    <row r="88" spans="1:16" ht="26" x14ac:dyDescent="0.35">
      <c r="A88" s="2">
        <v>87</v>
      </c>
      <c r="B88" s="33" t="s">
        <v>176</v>
      </c>
      <c r="C88" s="33" t="s">
        <v>2901</v>
      </c>
      <c r="D88" s="2"/>
      <c r="E88" s="2"/>
      <c r="F88" s="2" t="s">
        <v>177</v>
      </c>
      <c r="G88" s="2" t="s">
        <v>2</v>
      </c>
      <c r="H88" s="2" t="s">
        <v>3</v>
      </c>
      <c r="I88" s="2" t="s">
        <v>3</v>
      </c>
      <c r="J88" s="2" t="s">
        <v>10</v>
      </c>
      <c r="K88" s="22"/>
      <c r="L88" s="23"/>
      <c r="M88" s="24"/>
      <c r="N88" s="25"/>
      <c r="O88" s="25"/>
      <c r="P88" s="56" t="str">
        <f t="shared" si="1"/>
        <v>2.1 Higher-level requirements Testing process</v>
      </c>
    </row>
    <row r="89" spans="1:16" ht="26" x14ac:dyDescent="0.35">
      <c r="A89" s="2">
        <v>88</v>
      </c>
      <c r="B89" s="33" t="s">
        <v>178</v>
      </c>
      <c r="C89" s="33" t="s">
        <v>2902</v>
      </c>
      <c r="D89" s="2"/>
      <c r="E89" s="2"/>
      <c r="F89" s="2" t="s">
        <v>179</v>
      </c>
      <c r="G89" s="2" t="s">
        <v>2</v>
      </c>
      <c r="H89" s="2" t="s">
        <v>3</v>
      </c>
      <c r="I89" s="2" t="s">
        <v>3</v>
      </c>
      <c r="J89" s="2" t="s">
        <v>10</v>
      </c>
      <c r="K89" s="22"/>
      <c r="L89" s="23"/>
      <c r="M89" s="24"/>
      <c r="N89" s="25"/>
      <c r="O89" s="25"/>
      <c r="P89" s="56" t="str">
        <f t="shared" si="1"/>
        <v>2.1 Higher-level requirements Testing process</v>
      </c>
    </row>
    <row r="90" spans="1:16" ht="26" x14ac:dyDescent="0.35">
      <c r="A90" s="2">
        <v>89</v>
      </c>
      <c r="B90" s="33" t="s">
        <v>180</v>
      </c>
      <c r="C90" s="33" t="s">
        <v>2903</v>
      </c>
      <c r="D90" s="2"/>
      <c r="E90" s="2"/>
      <c r="F90" s="2" t="s">
        <v>181</v>
      </c>
      <c r="G90" s="2" t="s">
        <v>2</v>
      </c>
      <c r="H90" s="2" t="s">
        <v>3</v>
      </c>
      <c r="I90" s="2" t="s">
        <v>3</v>
      </c>
      <c r="J90" s="2" t="s">
        <v>10</v>
      </c>
      <c r="K90" s="22"/>
      <c r="L90" s="23"/>
      <c r="M90" s="24"/>
      <c r="N90" s="25"/>
      <c r="O90" s="25"/>
      <c r="P90" s="56" t="str">
        <f t="shared" si="1"/>
        <v>2.1 Higher-level requirements Testing process</v>
      </c>
    </row>
    <row r="91" spans="1:16" ht="29" x14ac:dyDescent="0.35">
      <c r="A91" s="2">
        <v>90</v>
      </c>
      <c r="B91" s="33" t="s">
        <v>182</v>
      </c>
      <c r="C91" s="33" t="s">
        <v>2904</v>
      </c>
      <c r="D91" s="2"/>
      <c r="E91" s="2"/>
      <c r="F91" s="2" t="s">
        <v>183</v>
      </c>
      <c r="G91" s="2" t="s">
        <v>2</v>
      </c>
      <c r="H91" s="2" t="s">
        <v>3</v>
      </c>
      <c r="I91" s="2" t="s">
        <v>3</v>
      </c>
      <c r="J91" s="2" t="s">
        <v>10</v>
      </c>
      <c r="K91" s="22"/>
      <c r="L91" s="23"/>
      <c r="M91" s="24"/>
      <c r="N91" s="25"/>
      <c r="O91" s="25"/>
      <c r="P91" s="56" t="str">
        <f t="shared" si="1"/>
        <v>2.1 Higher-level requirements Testing process</v>
      </c>
    </row>
    <row r="92" spans="1:16" ht="34" x14ac:dyDescent="0.35">
      <c r="A92" s="3">
        <v>91</v>
      </c>
      <c r="B92" s="35" t="s">
        <v>184</v>
      </c>
      <c r="C92" s="35" t="s">
        <v>2905</v>
      </c>
      <c r="D92" s="3"/>
      <c r="E92" s="3"/>
      <c r="F92" s="3" t="s">
        <v>185</v>
      </c>
      <c r="G92" s="3" t="s">
        <v>47</v>
      </c>
      <c r="H92" s="3" t="s">
        <v>3</v>
      </c>
      <c r="I92" s="3" t="s">
        <v>3</v>
      </c>
      <c r="J92" s="3" t="s">
        <v>7</v>
      </c>
      <c r="K92" s="22"/>
      <c r="L92" s="23"/>
      <c r="M92" s="24"/>
      <c r="N92" s="25"/>
      <c r="O92" s="25"/>
      <c r="P92" s="56" t="str">
        <f t="shared" si="1"/>
        <v>2.1 Higher-level requirements Testing process</v>
      </c>
    </row>
    <row r="93" spans="1:16" ht="43.5" x14ac:dyDescent="0.35">
      <c r="A93" s="2">
        <v>92</v>
      </c>
      <c r="B93" s="33" t="s">
        <v>186</v>
      </c>
      <c r="C93" s="33" t="s">
        <v>2906</v>
      </c>
      <c r="D93" s="2"/>
      <c r="E93" s="2"/>
      <c r="F93" s="2" t="s">
        <v>187</v>
      </c>
      <c r="G93" s="2" t="s">
        <v>47</v>
      </c>
      <c r="H93" s="2" t="s">
        <v>3</v>
      </c>
      <c r="I93" s="2" t="s">
        <v>3</v>
      </c>
      <c r="J93" s="2" t="s">
        <v>10</v>
      </c>
      <c r="K93" s="22"/>
      <c r="L93" s="23"/>
      <c r="M93" s="24"/>
      <c r="N93" s="25"/>
      <c r="O93" s="25"/>
      <c r="P93" s="56" t="str">
        <f t="shared" si="1"/>
        <v>2.1 Higher-level requirements Testing process</v>
      </c>
    </row>
    <row r="94" spans="1:16" ht="29" x14ac:dyDescent="0.35">
      <c r="A94" s="2">
        <v>93</v>
      </c>
      <c r="B94" s="33" t="s">
        <v>188</v>
      </c>
      <c r="C94" s="33" t="s">
        <v>2907</v>
      </c>
      <c r="D94" s="2"/>
      <c r="E94" s="2"/>
      <c r="F94" s="2" t="s">
        <v>189</v>
      </c>
      <c r="G94" s="2" t="s">
        <v>47</v>
      </c>
      <c r="H94" s="2" t="s">
        <v>3</v>
      </c>
      <c r="I94" s="2" t="s">
        <v>3</v>
      </c>
      <c r="J94" s="2" t="s">
        <v>10</v>
      </c>
      <c r="K94" s="22"/>
      <c r="L94" s="23"/>
      <c r="M94" s="24"/>
      <c r="N94" s="25"/>
      <c r="O94" s="25"/>
      <c r="P94" s="56" t="str">
        <f t="shared" si="1"/>
        <v>2.1 Higher-level requirements Testing process</v>
      </c>
    </row>
    <row r="95" spans="1:16" ht="29" x14ac:dyDescent="0.35">
      <c r="A95" s="2">
        <v>94</v>
      </c>
      <c r="B95" s="33" t="s">
        <v>190</v>
      </c>
      <c r="C95" s="33" t="s">
        <v>2908</v>
      </c>
      <c r="D95" s="2"/>
      <c r="E95" s="2"/>
      <c r="F95" s="2" t="s">
        <v>191</v>
      </c>
      <c r="G95" s="2" t="s">
        <v>47</v>
      </c>
      <c r="H95" s="2" t="s">
        <v>3</v>
      </c>
      <c r="I95" s="2" t="s">
        <v>3</v>
      </c>
      <c r="J95" s="2" t="s">
        <v>10</v>
      </c>
      <c r="K95" s="22"/>
      <c r="L95" s="23"/>
      <c r="M95" s="24"/>
      <c r="N95" s="25"/>
      <c r="O95" s="25"/>
      <c r="P95" s="56" t="str">
        <f t="shared" si="1"/>
        <v>2.1 Higher-level requirements Testing process</v>
      </c>
    </row>
    <row r="96" spans="1:16" ht="29" x14ac:dyDescent="0.35">
      <c r="A96" s="2">
        <v>95</v>
      </c>
      <c r="B96" s="33" t="s">
        <v>192</v>
      </c>
      <c r="C96" s="33" t="s">
        <v>2909</v>
      </c>
      <c r="D96" s="2"/>
      <c r="E96" s="2"/>
      <c r="F96" s="2" t="s">
        <v>193</v>
      </c>
      <c r="G96" s="2" t="s">
        <v>47</v>
      </c>
      <c r="H96" s="2" t="s">
        <v>3</v>
      </c>
      <c r="I96" s="2" t="s">
        <v>3</v>
      </c>
      <c r="J96" s="2" t="s">
        <v>10</v>
      </c>
      <c r="K96" s="22"/>
      <c r="L96" s="23"/>
      <c r="M96" s="24"/>
      <c r="N96" s="25"/>
      <c r="O96" s="25"/>
      <c r="P96" s="56" t="str">
        <f t="shared" si="1"/>
        <v>2.1 Higher-level requirements Testing process</v>
      </c>
    </row>
    <row r="97" spans="1:16" ht="29" x14ac:dyDescent="0.35">
      <c r="A97" s="2">
        <v>96</v>
      </c>
      <c r="B97" s="33" t="s">
        <v>194</v>
      </c>
      <c r="C97" s="33" t="s">
        <v>2910</v>
      </c>
      <c r="D97" s="2"/>
      <c r="E97" s="2"/>
      <c r="F97" s="2" t="s">
        <v>195</v>
      </c>
      <c r="G97" s="2" t="s">
        <v>47</v>
      </c>
      <c r="H97" s="2" t="s">
        <v>3</v>
      </c>
      <c r="I97" s="2" t="s">
        <v>3</v>
      </c>
      <c r="J97" s="2" t="s">
        <v>10</v>
      </c>
      <c r="K97" s="22"/>
      <c r="L97" s="23"/>
      <c r="M97" s="24"/>
      <c r="N97" s="25"/>
      <c r="O97" s="25"/>
      <c r="P97" s="56" t="str">
        <f t="shared" si="1"/>
        <v>2.1 Higher-level requirements Testing process</v>
      </c>
    </row>
    <row r="98" spans="1:16" ht="29" x14ac:dyDescent="0.35">
      <c r="A98" s="2">
        <v>97</v>
      </c>
      <c r="B98" s="33" t="s">
        <v>196</v>
      </c>
      <c r="C98" s="33" t="s">
        <v>2911</v>
      </c>
      <c r="D98" s="2"/>
      <c r="E98" s="2"/>
      <c r="F98" s="2" t="s">
        <v>197</v>
      </c>
      <c r="G98" s="2" t="s">
        <v>47</v>
      </c>
      <c r="H98" s="2" t="s">
        <v>3</v>
      </c>
      <c r="I98" s="2" t="s">
        <v>3</v>
      </c>
      <c r="J98" s="2" t="s">
        <v>10</v>
      </c>
      <c r="K98" s="22"/>
      <c r="L98" s="23"/>
      <c r="M98" s="24"/>
      <c r="N98" s="25"/>
      <c r="O98" s="25"/>
      <c r="P98" s="56" t="str">
        <f t="shared" si="1"/>
        <v>2.1 Higher-level requirements Testing process</v>
      </c>
    </row>
    <row r="99" spans="1:16" ht="29" x14ac:dyDescent="0.35">
      <c r="A99" s="2">
        <v>98</v>
      </c>
      <c r="B99" s="33" t="s">
        <v>198</v>
      </c>
      <c r="C99" s="33" t="s">
        <v>2912</v>
      </c>
      <c r="D99" s="2"/>
      <c r="E99" s="2"/>
      <c r="F99" s="2" t="s">
        <v>199</v>
      </c>
      <c r="G99" s="2" t="s">
        <v>47</v>
      </c>
      <c r="H99" s="2" t="s">
        <v>3</v>
      </c>
      <c r="I99" s="2" t="s">
        <v>3</v>
      </c>
      <c r="J99" s="2" t="s">
        <v>10</v>
      </c>
      <c r="K99" s="22"/>
      <c r="L99" s="23"/>
      <c r="M99" s="24"/>
      <c r="N99" s="25"/>
      <c r="O99" s="25"/>
      <c r="P99" s="56" t="str">
        <f t="shared" si="1"/>
        <v>2.1 Higher-level requirements Testing process</v>
      </c>
    </row>
    <row r="100" spans="1:16" ht="34" x14ac:dyDescent="0.35">
      <c r="A100" s="3">
        <v>99</v>
      </c>
      <c r="B100" s="35" t="s">
        <v>200</v>
      </c>
      <c r="C100" s="35" t="s">
        <v>2913</v>
      </c>
      <c r="D100" s="3"/>
      <c r="E100" s="3"/>
      <c r="F100" s="3" t="s">
        <v>201</v>
      </c>
      <c r="G100" s="3" t="s">
        <v>2</v>
      </c>
      <c r="H100" s="3" t="s">
        <v>3</v>
      </c>
      <c r="I100" s="3" t="s">
        <v>3</v>
      </c>
      <c r="J100" s="3" t="s">
        <v>7</v>
      </c>
      <c r="K100" s="22"/>
      <c r="L100" s="23"/>
      <c r="M100" s="24"/>
      <c r="N100" s="25"/>
      <c r="O100" s="25"/>
      <c r="P100" s="56" t="str">
        <f t="shared" si="1"/>
        <v>2.1 Higher-level requirements Testing process</v>
      </c>
    </row>
    <row r="101" spans="1:16" ht="29" x14ac:dyDescent="0.35">
      <c r="A101" s="2">
        <v>100</v>
      </c>
      <c r="B101" s="33" t="s">
        <v>202</v>
      </c>
      <c r="C101" s="33" t="s">
        <v>2914</v>
      </c>
      <c r="D101" s="2"/>
      <c r="E101" s="2"/>
      <c r="F101" s="2" t="s">
        <v>203</v>
      </c>
      <c r="G101" s="2" t="s">
        <v>2</v>
      </c>
      <c r="H101" s="2" t="s">
        <v>3</v>
      </c>
      <c r="I101" s="2" t="s">
        <v>3</v>
      </c>
      <c r="J101" s="2" t="s">
        <v>10</v>
      </c>
      <c r="K101" s="22"/>
      <c r="L101" s="23"/>
      <c r="M101" s="24"/>
      <c r="N101" s="25"/>
      <c r="O101" s="25"/>
      <c r="P101" s="56" t="str">
        <f t="shared" si="1"/>
        <v>2.1 Higher-level requirements Testing process</v>
      </c>
    </row>
    <row r="102" spans="1:16" ht="34" x14ac:dyDescent="0.35">
      <c r="A102" s="3">
        <v>101</v>
      </c>
      <c r="B102" s="35" t="s">
        <v>204</v>
      </c>
      <c r="C102" s="35" t="s">
        <v>2915</v>
      </c>
      <c r="D102" s="3"/>
      <c r="E102" s="3"/>
      <c r="F102" s="3" t="s">
        <v>205</v>
      </c>
      <c r="G102" s="3" t="s">
        <v>2</v>
      </c>
      <c r="H102" s="3" t="s">
        <v>3</v>
      </c>
      <c r="I102" s="3" t="s">
        <v>3</v>
      </c>
      <c r="J102" s="3" t="s">
        <v>7</v>
      </c>
      <c r="K102" s="22"/>
      <c r="L102" s="23"/>
      <c r="M102" s="24"/>
      <c r="N102" s="25"/>
      <c r="O102" s="25"/>
      <c r="P102" s="56" t="str">
        <f t="shared" si="1"/>
        <v>2.2 V-Modell Testing Process</v>
      </c>
    </row>
    <row r="103" spans="1:16" x14ac:dyDescent="0.35">
      <c r="A103" s="2">
        <v>102</v>
      </c>
      <c r="B103" s="33" t="s">
        <v>206</v>
      </c>
      <c r="C103" s="33" t="s">
        <v>2916</v>
      </c>
      <c r="D103" s="2"/>
      <c r="E103" s="2"/>
      <c r="F103" s="2" t="s">
        <v>207</v>
      </c>
      <c r="G103" s="2" t="s">
        <v>2</v>
      </c>
      <c r="H103" s="2" t="s">
        <v>3</v>
      </c>
      <c r="I103" s="2" t="s">
        <v>3</v>
      </c>
      <c r="J103" s="2" t="s">
        <v>4</v>
      </c>
      <c r="K103" s="22"/>
      <c r="L103" s="23"/>
      <c r="M103" s="24"/>
      <c r="N103" s="25"/>
      <c r="O103" s="25"/>
      <c r="P103" s="56" t="str">
        <f t="shared" si="1"/>
        <v>2.2 V-Modell Testing Process</v>
      </c>
    </row>
    <row r="104" spans="1:16" ht="345" customHeight="1" x14ac:dyDescent="0.35">
      <c r="A104" s="2">
        <v>103</v>
      </c>
      <c r="B104" s="33"/>
      <c r="C104" s="33"/>
      <c r="D104" s="2"/>
      <c r="E104" s="2"/>
      <c r="F104" s="2" t="s">
        <v>208</v>
      </c>
      <c r="G104" s="2" t="s">
        <v>2</v>
      </c>
      <c r="H104" s="2" t="s">
        <v>3</v>
      </c>
      <c r="I104" s="2" t="s">
        <v>3</v>
      </c>
      <c r="J104" s="2" t="s">
        <v>4</v>
      </c>
      <c r="K104" s="22"/>
      <c r="L104" s="23"/>
      <c r="M104" s="24"/>
      <c r="N104" s="25"/>
      <c r="O104" s="25"/>
      <c r="P104" s="56" t="str">
        <f t="shared" si="1"/>
        <v>2.2 V-Modell Testing Process</v>
      </c>
    </row>
    <row r="105" spans="1:16" ht="34" x14ac:dyDescent="0.35">
      <c r="A105" s="3">
        <v>104</v>
      </c>
      <c r="B105" s="35" t="s">
        <v>209</v>
      </c>
      <c r="C105" s="35" t="s">
        <v>2917</v>
      </c>
      <c r="D105" s="3"/>
      <c r="E105" s="3"/>
      <c r="F105" s="3" t="s">
        <v>210</v>
      </c>
      <c r="G105" s="3" t="s">
        <v>2</v>
      </c>
      <c r="H105" s="3" t="s">
        <v>3</v>
      </c>
      <c r="I105" s="3" t="s">
        <v>3</v>
      </c>
      <c r="J105" s="3" t="s">
        <v>7</v>
      </c>
      <c r="K105" s="22"/>
      <c r="L105" s="23"/>
      <c r="M105" s="24"/>
      <c r="N105" s="25"/>
      <c r="O105" s="25"/>
      <c r="P105" s="56" t="str">
        <f t="shared" si="1"/>
        <v>2.2 V-Modell Testing Process</v>
      </c>
    </row>
    <row r="106" spans="1:16" ht="29" x14ac:dyDescent="0.35">
      <c r="A106" s="2">
        <v>105</v>
      </c>
      <c r="B106" s="33" t="s">
        <v>211</v>
      </c>
      <c r="C106" s="33" t="s">
        <v>2918</v>
      </c>
      <c r="D106" s="2"/>
      <c r="E106" s="2"/>
      <c r="F106" s="2" t="s">
        <v>212</v>
      </c>
      <c r="G106" s="2" t="s">
        <v>2</v>
      </c>
      <c r="H106" s="2" t="s">
        <v>3</v>
      </c>
      <c r="I106" s="2" t="s">
        <v>3</v>
      </c>
      <c r="J106" s="2" t="s">
        <v>4</v>
      </c>
      <c r="K106" s="22"/>
      <c r="L106" s="23"/>
      <c r="M106" s="24"/>
      <c r="N106" s="25"/>
      <c r="O106" s="25"/>
      <c r="P106" s="56" t="str">
        <f t="shared" si="1"/>
        <v>2.2 V-Modell Testing Process</v>
      </c>
    </row>
    <row r="107" spans="1:16" ht="34" x14ac:dyDescent="0.35">
      <c r="A107" s="3">
        <v>106</v>
      </c>
      <c r="B107" s="35" t="s">
        <v>213</v>
      </c>
      <c r="C107" s="35" t="s">
        <v>2919</v>
      </c>
      <c r="D107" s="3"/>
      <c r="E107" s="3"/>
      <c r="F107" s="3" t="s">
        <v>214</v>
      </c>
      <c r="G107" s="3" t="s">
        <v>2</v>
      </c>
      <c r="H107" s="3" t="s">
        <v>3</v>
      </c>
      <c r="I107" s="3" t="s">
        <v>3</v>
      </c>
      <c r="J107" s="3" t="s">
        <v>7</v>
      </c>
      <c r="K107" s="22"/>
      <c r="L107" s="23"/>
      <c r="M107" s="24"/>
      <c r="N107" s="25"/>
      <c r="O107" s="25"/>
      <c r="P107" s="56" t="str">
        <f t="shared" si="1"/>
        <v>2.2 V-Modell Testing Process</v>
      </c>
    </row>
    <row r="108" spans="1:16" x14ac:dyDescent="0.35">
      <c r="A108" s="2">
        <v>107</v>
      </c>
      <c r="B108" s="33" t="s">
        <v>215</v>
      </c>
      <c r="C108" s="33" t="s">
        <v>2920</v>
      </c>
      <c r="D108" s="2"/>
      <c r="E108" s="2"/>
      <c r="F108" s="2" t="s">
        <v>216</v>
      </c>
      <c r="G108" s="2" t="s">
        <v>2</v>
      </c>
      <c r="H108" s="2" t="s">
        <v>3</v>
      </c>
      <c r="I108" s="2" t="s">
        <v>3</v>
      </c>
      <c r="J108" s="2" t="s">
        <v>10</v>
      </c>
      <c r="K108" s="22"/>
      <c r="L108" s="23"/>
      <c r="M108" s="24"/>
      <c r="N108" s="25"/>
      <c r="O108" s="25"/>
      <c r="P108" s="56" t="str">
        <f t="shared" si="1"/>
        <v>2.2 V-Modell Testing Process</v>
      </c>
    </row>
    <row r="109" spans="1:16" x14ac:dyDescent="0.35">
      <c r="A109" s="2">
        <v>108</v>
      </c>
      <c r="B109" s="33" t="s">
        <v>217</v>
      </c>
      <c r="C109" s="33" t="s">
        <v>2921</v>
      </c>
      <c r="D109" s="2"/>
      <c r="E109" s="2"/>
      <c r="F109" s="2" t="s">
        <v>218</v>
      </c>
      <c r="G109" s="2" t="s">
        <v>2</v>
      </c>
      <c r="H109" s="2" t="s">
        <v>3</v>
      </c>
      <c r="I109" s="2" t="s">
        <v>3</v>
      </c>
      <c r="J109" s="2" t="s">
        <v>10</v>
      </c>
      <c r="K109" s="22"/>
      <c r="L109" s="23"/>
      <c r="M109" s="24"/>
      <c r="N109" s="25"/>
      <c r="O109" s="25"/>
      <c r="P109" s="56" t="str">
        <f t="shared" si="1"/>
        <v>2.2 V-Modell Testing Process</v>
      </c>
    </row>
    <row r="110" spans="1:16" x14ac:dyDescent="0.35">
      <c r="A110" s="2">
        <v>109</v>
      </c>
      <c r="B110" s="33" t="s">
        <v>219</v>
      </c>
      <c r="C110" s="33" t="s">
        <v>4047</v>
      </c>
      <c r="D110" s="2"/>
      <c r="E110" s="2"/>
      <c r="F110" s="2" t="s">
        <v>220</v>
      </c>
      <c r="G110" s="2" t="s">
        <v>2</v>
      </c>
      <c r="H110" s="2" t="s">
        <v>3</v>
      </c>
      <c r="I110" s="2" t="s">
        <v>3</v>
      </c>
      <c r="J110" s="2" t="s">
        <v>10</v>
      </c>
      <c r="K110" s="22"/>
      <c r="L110" s="23"/>
      <c r="M110" s="24"/>
      <c r="N110" s="25"/>
      <c r="O110" s="25"/>
      <c r="P110" s="56" t="str">
        <f t="shared" si="1"/>
        <v>2.2 V-Modell Testing Process</v>
      </c>
    </row>
    <row r="111" spans="1:16" x14ac:dyDescent="0.35">
      <c r="A111" s="2">
        <v>110</v>
      </c>
      <c r="B111" s="33" t="s">
        <v>221</v>
      </c>
      <c r="C111" s="33" t="s">
        <v>4048</v>
      </c>
      <c r="D111" s="2"/>
      <c r="E111" s="2"/>
      <c r="F111" s="2" t="s">
        <v>222</v>
      </c>
      <c r="G111" s="2" t="s">
        <v>2</v>
      </c>
      <c r="H111" s="2" t="s">
        <v>3</v>
      </c>
      <c r="I111" s="2" t="s">
        <v>3</v>
      </c>
      <c r="J111" s="2" t="s">
        <v>10</v>
      </c>
      <c r="K111" s="22"/>
      <c r="L111" s="23"/>
      <c r="M111" s="24"/>
      <c r="N111" s="25"/>
      <c r="O111" s="25"/>
      <c r="P111" s="56" t="str">
        <f t="shared" si="1"/>
        <v>2.2 V-Modell Testing Process</v>
      </c>
    </row>
    <row r="112" spans="1:16" x14ac:dyDescent="0.35">
      <c r="A112" s="2">
        <v>111</v>
      </c>
      <c r="B112" s="33" t="s">
        <v>223</v>
      </c>
      <c r="C112" s="33" t="s">
        <v>2922</v>
      </c>
      <c r="D112" s="2"/>
      <c r="E112" s="2"/>
      <c r="F112" s="2" t="s">
        <v>224</v>
      </c>
      <c r="G112" s="2" t="s">
        <v>2</v>
      </c>
      <c r="H112" s="2" t="s">
        <v>3</v>
      </c>
      <c r="I112" s="2" t="s">
        <v>3</v>
      </c>
      <c r="J112" s="2" t="s">
        <v>10</v>
      </c>
      <c r="K112" s="22"/>
      <c r="L112" s="23"/>
      <c r="M112" s="24"/>
      <c r="N112" s="25"/>
      <c r="O112" s="25"/>
      <c r="P112" s="56" t="str">
        <f t="shared" si="1"/>
        <v>2.2 V-Modell Testing Process</v>
      </c>
    </row>
    <row r="113" spans="1:16" x14ac:dyDescent="0.35">
      <c r="A113" s="2">
        <v>112</v>
      </c>
      <c r="B113" s="33" t="s">
        <v>225</v>
      </c>
      <c r="C113" s="33" t="s">
        <v>2923</v>
      </c>
      <c r="D113" s="2"/>
      <c r="E113" s="2"/>
      <c r="F113" s="2" t="s">
        <v>226</v>
      </c>
      <c r="G113" s="2" t="s">
        <v>2</v>
      </c>
      <c r="H113" s="2" t="s">
        <v>3</v>
      </c>
      <c r="I113" s="2" t="s">
        <v>3</v>
      </c>
      <c r="J113" s="2" t="s">
        <v>10</v>
      </c>
      <c r="K113" s="22"/>
      <c r="L113" s="23"/>
      <c r="M113" s="24"/>
      <c r="N113" s="25"/>
      <c r="O113" s="25"/>
      <c r="P113" s="56" t="str">
        <f t="shared" si="1"/>
        <v>2.2 V-Modell Testing Process</v>
      </c>
    </row>
    <row r="114" spans="1:16" x14ac:dyDescent="0.35">
      <c r="A114" s="2">
        <v>113</v>
      </c>
      <c r="B114" s="33" t="s">
        <v>227</v>
      </c>
      <c r="C114" s="33" t="s">
        <v>2924</v>
      </c>
      <c r="D114" s="2"/>
      <c r="E114" s="2"/>
      <c r="F114" s="2" t="s">
        <v>228</v>
      </c>
      <c r="G114" s="2" t="s">
        <v>2</v>
      </c>
      <c r="H114" s="2" t="s">
        <v>3</v>
      </c>
      <c r="I114" s="2" t="s">
        <v>3</v>
      </c>
      <c r="J114" s="2" t="s">
        <v>10</v>
      </c>
      <c r="K114" s="22"/>
      <c r="L114" s="23"/>
      <c r="M114" s="24"/>
      <c r="N114" s="25"/>
      <c r="O114" s="25"/>
      <c r="P114" s="56" t="str">
        <f t="shared" si="1"/>
        <v>2.2 V-Modell Testing Process</v>
      </c>
    </row>
    <row r="115" spans="1:16" x14ac:dyDescent="0.35">
      <c r="A115" s="2">
        <v>114</v>
      </c>
      <c r="B115" s="33" t="s">
        <v>229</v>
      </c>
      <c r="C115" s="33" t="s">
        <v>2925</v>
      </c>
      <c r="D115" s="2"/>
      <c r="E115" s="2"/>
      <c r="F115" s="2" t="s">
        <v>230</v>
      </c>
      <c r="G115" s="2" t="s">
        <v>2</v>
      </c>
      <c r="H115" s="2" t="s">
        <v>3</v>
      </c>
      <c r="I115" s="2" t="s">
        <v>3</v>
      </c>
      <c r="J115" s="2" t="s">
        <v>10</v>
      </c>
      <c r="K115" s="22"/>
      <c r="L115" s="23"/>
      <c r="M115" s="24"/>
      <c r="N115" s="25"/>
      <c r="O115" s="25"/>
      <c r="P115" s="56" t="str">
        <f t="shared" si="1"/>
        <v>2.2 V-Modell Testing Process</v>
      </c>
    </row>
    <row r="116" spans="1:16" x14ac:dyDescent="0.35">
      <c r="A116" s="2">
        <v>115</v>
      </c>
      <c r="B116" s="33" t="s">
        <v>231</v>
      </c>
      <c r="C116" s="33" t="s">
        <v>2926</v>
      </c>
      <c r="D116" s="2"/>
      <c r="E116" s="2"/>
      <c r="F116" s="2" t="s">
        <v>232</v>
      </c>
      <c r="G116" s="2" t="s">
        <v>2</v>
      </c>
      <c r="H116" s="2" t="s">
        <v>3</v>
      </c>
      <c r="I116" s="2" t="s">
        <v>3</v>
      </c>
      <c r="J116" s="2" t="s">
        <v>10</v>
      </c>
      <c r="K116" s="22"/>
      <c r="L116" s="23"/>
      <c r="M116" s="24"/>
      <c r="N116" s="25"/>
      <c r="O116" s="25"/>
      <c r="P116" s="56" t="str">
        <f t="shared" si="1"/>
        <v>2.2 V-Modell Testing Process</v>
      </c>
    </row>
    <row r="117" spans="1:16" x14ac:dyDescent="0.35">
      <c r="A117" s="2">
        <v>116</v>
      </c>
      <c r="B117" s="33" t="s">
        <v>233</v>
      </c>
      <c r="C117" s="33" t="s">
        <v>2927</v>
      </c>
      <c r="D117" s="2"/>
      <c r="E117" s="2"/>
      <c r="F117" s="2" t="s">
        <v>234</v>
      </c>
      <c r="G117" s="2" t="s">
        <v>2</v>
      </c>
      <c r="H117" s="2" t="s">
        <v>3</v>
      </c>
      <c r="I117" s="2" t="s">
        <v>3</v>
      </c>
      <c r="J117" s="2" t="s">
        <v>10</v>
      </c>
      <c r="K117" s="22"/>
      <c r="L117" s="23"/>
      <c r="M117" s="24"/>
      <c r="N117" s="25"/>
      <c r="O117" s="25"/>
      <c r="P117" s="56" t="str">
        <f t="shared" si="1"/>
        <v>2.2 V-Modell Testing Process</v>
      </c>
    </row>
    <row r="118" spans="1:16" x14ac:dyDescent="0.35">
      <c r="A118" s="2">
        <v>117</v>
      </c>
      <c r="B118" s="33" t="s">
        <v>235</v>
      </c>
      <c r="C118" s="33" t="s">
        <v>4049</v>
      </c>
      <c r="D118" s="2"/>
      <c r="E118" s="2"/>
      <c r="F118" s="2" t="s">
        <v>236</v>
      </c>
      <c r="G118" s="2" t="s">
        <v>2</v>
      </c>
      <c r="H118" s="2" t="s">
        <v>3</v>
      </c>
      <c r="I118" s="2" t="s">
        <v>3</v>
      </c>
      <c r="J118" s="2" t="s">
        <v>10</v>
      </c>
      <c r="K118" s="22"/>
      <c r="L118" s="23"/>
      <c r="M118" s="24"/>
      <c r="N118" s="25"/>
      <c r="O118" s="25"/>
      <c r="P118" s="56" t="str">
        <f t="shared" si="1"/>
        <v>2.2 V-Modell Testing Process</v>
      </c>
    </row>
    <row r="119" spans="1:16" x14ac:dyDescent="0.35">
      <c r="A119" s="2">
        <v>118</v>
      </c>
      <c r="B119" s="33" t="s">
        <v>237</v>
      </c>
      <c r="C119" s="33" t="s">
        <v>4050</v>
      </c>
      <c r="D119" s="2"/>
      <c r="E119" s="2"/>
      <c r="F119" s="2" t="s">
        <v>238</v>
      </c>
      <c r="G119" s="2" t="s">
        <v>2</v>
      </c>
      <c r="H119" s="2" t="s">
        <v>3</v>
      </c>
      <c r="I119" s="2" t="s">
        <v>3</v>
      </c>
      <c r="J119" s="2" t="s">
        <v>10</v>
      </c>
      <c r="K119" s="22"/>
      <c r="L119" s="23"/>
      <c r="M119" s="24"/>
      <c r="N119" s="25"/>
      <c r="O119" s="25"/>
      <c r="P119" s="56" t="str">
        <f t="shared" si="1"/>
        <v>2.2 V-Modell Testing Process</v>
      </c>
    </row>
    <row r="120" spans="1:16" x14ac:dyDescent="0.35">
      <c r="A120" s="2">
        <v>119</v>
      </c>
      <c r="B120" s="33" t="s">
        <v>239</v>
      </c>
      <c r="C120" s="33" t="s">
        <v>2928</v>
      </c>
      <c r="D120" s="2"/>
      <c r="E120" s="2"/>
      <c r="F120" s="2" t="s">
        <v>240</v>
      </c>
      <c r="G120" s="2" t="s">
        <v>2</v>
      </c>
      <c r="H120" s="2" t="s">
        <v>3</v>
      </c>
      <c r="I120" s="2" t="s">
        <v>3</v>
      </c>
      <c r="J120" s="2" t="s">
        <v>10</v>
      </c>
      <c r="K120" s="22"/>
      <c r="L120" s="23"/>
      <c r="M120" s="24"/>
      <c r="N120" s="25"/>
      <c r="O120" s="25"/>
      <c r="P120" s="56" t="str">
        <f t="shared" si="1"/>
        <v>2.2 V-Modell Testing Process</v>
      </c>
    </row>
    <row r="121" spans="1:16" x14ac:dyDescent="0.35">
      <c r="A121" s="2">
        <v>120</v>
      </c>
      <c r="B121" s="33" t="s">
        <v>241</v>
      </c>
      <c r="C121" s="33" t="s">
        <v>2929</v>
      </c>
      <c r="D121" s="2"/>
      <c r="E121" s="2"/>
      <c r="F121" s="2" t="s">
        <v>242</v>
      </c>
      <c r="G121" s="2" t="s">
        <v>2</v>
      </c>
      <c r="H121" s="2" t="s">
        <v>3</v>
      </c>
      <c r="I121" s="2" t="s">
        <v>3</v>
      </c>
      <c r="J121" s="2" t="s">
        <v>10</v>
      </c>
      <c r="K121" s="22"/>
      <c r="L121" s="23"/>
      <c r="M121" s="24"/>
      <c r="N121" s="25"/>
      <c r="O121" s="25"/>
      <c r="P121" s="56" t="str">
        <f t="shared" si="1"/>
        <v>2.2 V-Modell Testing Process</v>
      </c>
    </row>
    <row r="122" spans="1:16" x14ac:dyDescent="0.35">
      <c r="A122" s="2">
        <v>121</v>
      </c>
      <c r="B122" s="33" t="s">
        <v>243</v>
      </c>
      <c r="C122" s="33" t="s">
        <v>2930</v>
      </c>
      <c r="D122" s="2"/>
      <c r="E122" s="2"/>
      <c r="F122" s="2" t="s">
        <v>244</v>
      </c>
      <c r="G122" s="2" t="s">
        <v>2</v>
      </c>
      <c r="H122" s="2" t="s">
        <v>3</v>
      </c>
      <c r="I122" s="2" t="s">
        <v>3</v>
      </c>
      <c r="J122" s="2" t="s">
        <v>10</v>
      </c>
      <c r="K122" s="22"/>
      <c r="L122" s="23"/>
      <c r="M122" s="24"/>
      <c r="N122" s="25"/>
      <c r="O122" s="25"/>
      <c r="P122" s="56" t="str">
        <f t="shared" si="1"/>
        <v>2.2 V-Modell Testing Process</v>
      </c>
    </row>
    <row r="123" spans="1:16" x14ac:dyDescent="0.35">
      <c r="A123" s="2">
        <v>122</v>
      </c>
      <c r="B123" s="33" t="s">
        <v>245</v>
      </c>
      <c r="C123" s="33" t="s">
        <v>2931</v>
      </c>
      <c r="D123" s="2"/>
      <c r="E123" s="2"/>
      <c r="F123" s="2" t="s">
        <v>246</v>
      </c>
      <c r="G123" s="2" t="s">
        <v>2</v>
      </c>
      <c r="H123" s="2" t="s">
        <v>3</v>
      </c>
      <c r="I123" s="2" t="s">
        <v>3</v>
      </c>
      <c r="J123" s="2" t="s">
        <v>10</v>
      </c>
      <c r="K123" s="22"/>
      <c r="L123" s="23"/>
      <c r="M123" s="24"/>
      <c r="N123" s="25"/>
      <c r="O123" s="25"/>
      <c r="P123" s="56" t="str">
        <f t="shared" si="1"/>
        <v>2.2 V-Modell Testing Process</v>
      </c>
    </row>
    <row r="124" spans="1:16" x14ac:dyDescent="0.35">
      <c r="A124" s="2">
        <v>123</v>
      </c>
      <c r="B124" s="33" t="s">
        <v>247</v>
      </c>
      <c r="C124" s="33" t="s">
        <v>2932</v>
      </c>
      <c r="D124" s="2"/>
      <c r="E124" s="2"/>
      <c r="F124" s="2" t="s">
        <v>248</v>
      </c>
      <c r="G124" s="2" t="s">
        <v>2</v>
      </c>
      <c r="H124" s="2" t="s">
        <v>3</v>
      </c>
      <c r="I124" s="2" t="s">
        <v>3</v>
      </c>
      <c r="J124" s="2" t="s">
        <v>10</v>
      </c>
      <c r="K124" s="22"/>
      <c r="L124" s="23"/>
      <c r="M124" s="24"/>
      <c r="N124" s="25"/>
      <c r="O124" s="25"/>
      <c r="P124" s="56" t="str">
        <f t="shared" si="1"/>
        <v>2.2 V-Modell Testing Process</v>
      </c>
    </row>
    <row r="125" spans="1:16" ht="34" x14ac:dyDescent="0.35">
      <c r="A125" s="3">
        <v>124</v>
      </c>
      <c r="B125" s="35" t="s">
        <v>249</v>
      </c>
      <c r="C125" s="35" t="s">
        <v>2933</v>
      </c>
      <c r="D125" s="3"/>
      <c r="E125" s="3"/>
      <c r="F125" s="3" t="s">
        <v>250</v>
      </c>
      <c r="G125" s="3" t="s">
        <v>2</v>
      </c>
      <c r="H125" s="3" t="s">
        <v>3</v>
      </c>
      <c r="I125" s="3" t="s">
        <v>3</v>
      </c>
      <c r="J125" s="3" t="s">
        <v>7</v>
      </c>
      <c r="K125" s="22"/>
      <c r="L125" s="23"/>
      <c r="M125" s="24"/>
      <c r="N125" s="25"/>
      <c r="O125" s="25"/>
      <c r="P125" s="56" t="str">
        <f t="shared" si="1"/>
        <v>2.2 V-Modell Testing Process</v>
      </c>
    </row>
    <row r="126" spans="1:16" x14ac:dyDescent="0.35">
      <c r="A126" s="2">
        <v>125</v>
      </c>
      <c r="B126" s="33" t="s">
        <v>251</v>
      </c>
      <c r="C126" s="33" t="s">
        <v>2934</v>
      </c>
      <c r="D126" s="2"/>
      <c r="E126" s="2"/>
      <c r="F126" s="2" t="s">
        <v>252</v>
      </c>
      <c r="G126" s="2" t="s">
        <v>2</v>
      </c>
      <c r="H126" s="2" t="s">
        <v>3</v>
      </c>
      <c r="I126" s="2" t="s">
        <v>3</v>
      </c>
      <c r="J126" s="2" t="s">
        <v>10</v>
      </c>
      <c r="K126" s="22"/>
      <c r="L126" s="23"/>
      <c r="M126" s="24"/>
      <c r="N126" s="25"/>
      <c r="O126" s="25"/>
      <c r="P126" s="56" t="str">
        <f t="shared" si="1"/>
        <v>2.2 V-Modell Testing Process</v>
      </c>
    </row>
    <row r="127" spans="1:16" x14ac:dyDescent="0.35">
      <c r="A127" s="2">
        <v>126</v>
      </c>
      <c r="B127" s="33" t="s">
        <v>253</v>
      </c>
      <c r="C127" s="33" t="s">
        <v>2935</v>
      </c>
      <c r="D127" s="2"/>
      <c r="E127" s="2"/>
      <c r="F127" s="2" t="s">
        <v>254</v>
      </c>
      <c r="G127" s="2" t="s">
        <v>2</v>
      </c>
      <c r="H127" s="2" t="s">
        <v>3</v>
      </c>
      <c r="I127" s="2" t="s">
        <v>3</v>
      </c>
      <c r="J127" s="2" t="s">
        <v>10</v>
      </c>
      <c r="K127" s="22"/>
      <c r="L127" s="23"/>
      <c r="M127" s="24"/>
      <c r="N127" s="25"/>
      <c r="O127" s="25"/>
      <c r="P127" s="56" t="str">
        <f t="shared" si="1"/>
        <v>2.2 V-Modell Testing Process</v>
      </c>
    </row>
    <row r="128" spans="1:16" x14ac:dyDescent="0.35">
      <c r="A128" s="2">
        <v>127</v>
      </c>
      <c r="B128" s="33" t="s">
        <v>255</v>
      </c>
      <c r="C128" s="33" t="s">
        <v>2936</v>
      </c>
      <c r="D128" s="2"/>
      <c r="E128" s="2"/>
      <c r="F128" s="2" t="s">
        <v>256</v>
      </c>
      <c r="G128" s="2" t="s">
        <v>2</v>
      </c>
      <c r="H128" s="2" t="s">
        <v>3</v>
      </c>
      <c r="I128" s="2" t="s">
        <v>3</v>
      </c>
      <c r="J128" s="2" t="s">
        <v>10</v>
      </c>
      <c r="K128" s="22"/>
      <c r="L128" s="23"/>
      <c r="M128" s="24"/>
      <c r="N128" s="25"/>
      <c r="O128" s="25"/>
      <c r="P128" s="56" t="str">
        <f t="shared" si="1"/>
        <v>2.2 V-Modell Testing Process</v>
      </c>
    </row>
    <row r="129" spans="1:16" x14ac:dyDescent="0.35">
      <c r="A129" s="2">
        <v>128</v>
      </c>
      <c r="B129" s="33" t="s">
        <v>257</v>
      </c>
      <c r="C129" s="33" t="s">
        <v>2937</v>
      </c>
      <c r="D129" s="2"/>
      <c r="E129" s="2"/>
      <c r="F129" s="2" t="s">
        <v>258</v>
      </c>
      <c r="G129" s="2" t="s">
        <v>2</v>
      </c>
      <c r="H129" s="2" t="s">
        <v>3</v>
      </c>
      <c r="I129" s="2" t="s">
        <v>3</v>
      </c>
      <c r="J129" s="2" t="s">
        <v>10</v>
      </c>
      <c r="K129" s="22"/>
      <c r="L129" s="23"/>
      <c r="M129" s="24"/>
      <c r="N129" s="25"/>
      <c r="O129" s="25"/>
      <c r="P129" s="56" t="str">
        <f t="shared" si="1"/>
        <v>2.2 V-Modell Testing Process</v>
      </c>
    </row>
    <row r="130" spans="1:16" x14ac:dyDescent="0.35">
      <c r="A130" s="2">
        <v>129</v>
      </c>
      <c r="B130" s="33" t="s">
        <v>259</v>
      </c>
      <c r="C130" s="33" t="s">
        <v>2938</v>
      </c>
      <c r="D130" s="2"/>
      <c r="E130" s="2"/>
      <c r="F130" s="2" t="s">
        <v>260</v>
      </c>
      <c r="G130" s="2" t="s">
        <v>2</v>
      </c>
      <c r="H130" s="2" t="s">
        <v>3</v>
      </c>
      <c r="I130" s="2" t="s">
        <v>3</v>
      </c>
      <c r="J130" s="2" t="s">
        <v>10</v>
      </c>
      <c r="K130" s="22"/>
      <c r="L130" s="23"/>
      <c r="M130" s="24"/>
      <c r="N130" s="25"/>
      <c r="O130" s="25"/>
      <c r="P130" s="56" t="str">
        <f t="shared" si="1"/>
        <v>2.2 V-Modell Testing Process</v>
      </c>
    </row>
    <row r="131" spans="1:16" x14ac:dyDescent="0.35">
      <c r="A131" s="2">
        <v>130</v>
      </c>
      <c r="B131" s="33" t="s">
        <v>261</v>
      </c>
      <c r="C131" s="33" t="s">
        <v>4051</v>
      </c>
      <c r="D131" s="2"/>
      <c r="E131" s="2"/>
      <c r="F131" s="2" t="s">
        <v>262</v>
      </c>
      <c r="G131" s="2" t="s">
        <v>2</v>
      </c>
      <c r="H131" s="2" t="s">
        <v>3</v>
      </c>
      <c r="I131" s="2" t="s">
        <v>3</v>
      </c>
      <c r="J131" s="2" t="s">
        <v>10</v>
      </c>
      <c r="K131" s="22"/>
      <c r="L131" s="23"/>
      <c r="M131" s="24"/>
      <c r="N131" s="25"/>
      <c r="O131" s="25"/>
      <c r="P131" s="56" t="str">
        <f t="shared" ref="P131:P194" si="2">IF(AND(J131="Überschrift",LEN(C131)-LEN(SUBSTITUTE(C131,".",""))&lt;2),C131,P130)</f>
        <v>2.2 V-Modell Testing Process</v>
      </c>
    </row>
    <row r="132" spans="1:16" x14ac:dyDescent="0.35">
      <c r="A132" s="2">
        <v>131</v>
      </c>
      <c r="B132" s="33" t="s">
        <v>263</v>
      </c>
      <c r="C132" s="33" t="s">
        <v>2939</v>
      </c>
      <c r="D132" s="2"/>
      <c r="E132" s="2"/>
      <c r="F132" s="2" t="s">
        <v>264</v>
      </c>
      <c r="G132" s="2" t="s">
        <v>2</v>
      </c>
      <c r="H132" s="2" t="s">
        <v>3</v>
      </c>
      <c r="I132" s="2" t="s">
        <v>3</v>
      </c>
      <c r="J132" s="2" t="s">
        <v>10</v>
      </c>
      <c r="K132" s="22"/>
      <c r="L132" s="23"/>
      <c r="M132" s="24"/>
      <c r="N132" s="25"/>
      <c r="O132" s="25"/>
      <c r="P132" s="56" t="str">
        <f t="shared" si="2"/>
        <v>2.2 V-Modell Testing Process</v>
      </c>
    </row>
    <row r="133" spans="1:16" x14ac:dyDescent="0.35">
      <c r="A133" s="2">
        <v>132</v>
      </c>
      <c r="B133" s="33" t="s">
        <v>265</v>
      </c>
      <c r="C133" s="33" t="s">
        <v>2940</v>
      </c>
      <c r="D133" s="2"/>
      <c r="E133" s="2"/>
      <c r="F133" s="2" t="s">
        <v>266</v>
      </c>
      <c r="G133" s="2" t="s">
        <v>2</v>
      </c>
      <c r="H133" s="2" t="s">
        <v>3</v>
      </c>
      <c r="I133" s="2" t="s">
        <v>3</v>
      </c>
      <c r="J133" s="2" t="s">
        <v>10</v>
      </c>
      <c r="K133" s="22"/>
      <c r="L133" s="23"/>
      <c r="M133" s="24"/>
      <c r="N133" s="25"/>
      <c r="O133" s="25"/>
      <c r="P133" s="56" t="str">
        <f t="shared" si="2"/>
        <v>2.2 V-Modell Testing Process</v>
      </c>
    </row>
    <row r="134" spans="1:16" x14ac:dyDescent="0.35">
      <c r="A134" s="2">
        <v>133</v>
      </c>
      <c r="B134" s="33" t="s">
        <v>267</v>
      </c>
      <c r="C134" s="33" t="s">
        <v>2941</v>
      </c>
      <c r="D134" s="2"/>
      <c r="E134" s="2"/>
      <c r="F134" s="2" t="s">
        <v>268</v>
      </c>
      <c r="G134" s="2" t="s">
        <v>2</v>
      </c>
      <c r="H134" s="2" t="s">
        <v>3</v>
      </c>
      <c r="I134" s="2" t="s">
        <v>3</v>
      </c>
      <c r="J134" s="2" t="s">
        <v>10</v>
      </c>
      <c r="K134" s="22"/>
      <c r="L134" s="23"/>
      <c r="M134" s="24"/>
      <c r="N134" s="25"/>
      <c r="O134" s="25"/>
      <c r="P134" s="56" t="str">
        <f t="shared" si="2"/>
        <v>2.2 V-Modell Testing Process</v>
      </c>
    </row>
    <row r="135" spans="1:16" x14ac:dyDescent="0.35">
      <c r="A135" s="2">
        <v>134</v>
      </c>
      <c r="B135" s="33" t="s">
        <v>269</v>
      </c>
      <c r="C135" s="33" t="s">
        <v>2942</v>
      </c>
      <c r="D135" s="2"/>
      <c r="E135" s="2"/>
      <c r="F135" s="2" t="s">
        <v>270</v>
      </c>
      <c r="G135" s="2" t="s">
        <v>2</v>
      </c>
      <c r="H135" s="2" t="s">
        <v>3</v>
      </c>
      <c r="I135" s="2" t="s">
        <v>3</v>
      </c>
      <c r="J135" s="2" t="s">
        <v>10</v>
      </c>
      <c r="K135" s="22"/>
      <c r="L135" s="23"/>
      <c r="M135" s="24"/>
      <c r="N135" s="25"/>
      <c r="O135" s="25"/>
      <c r="P135" s="56" t="str">
        <f t="shared" si="2"/>
        <v>2.2 V-Modell Testing Process</v>
      </c>
    </row>
    <row r="136" spans="1:16" x14ac:dyDescent="0.35">
      <c r="A136" s="2">
        <v>135</v>
      </c>
      <c r="B136" s="33" t="s">
        <v>271</v>
      </c>
      <c r="C136" s="33" t="s">
        <v>4052</v>
      </c>
      <c r="D136" s="2"/>
      <c r="E136" s="2"/>
      <c r="F136" s="2" t="s">
        <v>272</v>
      </c>
      <c r="G136" s="2" t="s">
        <v>2</v>
      </c>
      <c r="H136" s="2" t="s">
        <v>3</v>
      </c>
      <c r="I136" s="2" t="s">
        <v>3</v>
      </c>
      <c r="J136" s="2" t="s">
        <v>10</v>
      </c>
      <c r="K136" s="22"/>
      <c r="L136" s="23"/>
      <c r="M136" s="24"/>
      <c r="N136" s="25"/>
      <c r="O136" s="25"/>
      <c r="P136" s="56" t="str">
        <f t="shared" si="2"/>
        <v>2.2 V-Modell Testing Process</v>
      </c>
    </row>
    <row r="137" spans="1:16" x14ac:dyDescent="0.35">
      <c r="A137" s="2">
        <v>136</v>
      </c>
      <c r="B137" s="33" t="s">
        <v>273</v>
      </c>
      <c r="C137" s="33" t="s">
        <v>4053</v>
      </c>
      <c r="D137" s="2"/>
      <c r="E137" s="2"/>
      <c r="F137" s="2" t="s">
        <v>274</v>
      </c>
      <c r="G137" s="2" t="s">
        <v>2</v>
      </c>
      <c r="H137" s="2" t="s">
        <v>3</v>
      </c>
      <c r="I137" s="2" t="s">
        <v>3</v>
      </c>
      <c r="J137" s="2" t="s">
        <v>10</v>
      </c>
      <c r="K137" s="22"/>
      <c r="L137" s="23"/>
      <c r="M137" s="24"/>
      <c r="N137" s="25"/>
      <c r="O137" s="25"/>
      <c r="P137" s="56" t="str">
        <f t="shared" si="2"/>
        <v>2.2 V-Modell Testing Process</v>
      </c>
    </row>
    <row r="138" spans="1:16" x14ac:dyDescent="0.35">
      <c r="A138" s="2">
        <v>137</v>
      </c>
      <c r="B138" s="33" t="s">
        <v>269</v>
      </c>
      <c r="C138" s="33" t="s">
        <v>2942</v>
      </c>
      <c r="D138" s="2"/>
      <c r="E138" s="2"/>
      <c r="F138" s="2" t="s">
        <v>275</v>
      </c>
      <c r="G138" s="2" t="s">
        <v>2</v>
      </c>
      <c r="H138" s="2" t="s">
        <v>3</v>
      </c>
      <c r="I138" s="2" t="s">
        <v>3</v>
      </c>
      <c r="J138" s="2" t="s">
        <v>10</v>
      </c>
      <c r="K138" s="22"/>
      <c r="L138" s="23"/>
      <c r="M138" s="24"/>
      <c r="N138" s="25"/>
      <c r="O138" s="25"/>
      <c r="P138" s="56" t="str">
        <f t="shared" si="2"/>
        <v>2.2 V-Modell Testing Process</v>
      </c>
    </row>
    <row r="139" spans="1:16" x14ac:dyDescent="0.35">
      <c r="A139" s="2">
        <v>138</v>
      </c>
      <c r="B139" s="33" t="s">
        <v>276</v>
      </c>
      <c r="C139" s="33" t="s">
        <v>2943</v>
      </c>
      <c r="D139" s="2"/>
      <c r="E139" s="2"/>
      <c r="F139" s="2" t="s">
        <v>277</v>
      </c>
      <c r="G139" s="2" t="s">
        <v>2</v>
      </c>
      <c r="H139" s="2" t="s">
        <v>3</v>
      </c>
      <c r="I139" s="2" t="s">
        <v>3</v>
      </c>
      <c r="J139" s="2" t="s">
        <v>10</v>
      </c>
      <c r="K139" s="22"/>
      <c r="L139" s="23"/>
      <c r="M139" s="24"/>
      <c r="N139" s="25"/>
      <c r="O139" s="25"/>
      <c r="P139" s="56" t="str">
        <f t="shared" si="2"/>
        <v>2.2 V-Modell Testing Process</v>
      </c>
    </row>
    <row r="140" spans="1:16" x14ac:dyDescent="0.35">
      <c r="A140" s="2">
        <v>139</v>
      </c>
      <c r="B140" s="33" t="s">
        <v>278</v>
      </c>
      <c r="C140" s="33" t="s">
        <v>2944</v>
      </c>
      <c r="D140" s="2"/>
      <c r="E140" s="2"/>
      <c r="F140" s="2" t="s">
        <v>279</v>
      </c>
      <c r="G140" s="2" t="s">
        <v>2</v>
      </c>
      <c r="H140" s="2" t="s">
        <v>3</v>
      </c>
      <c r="I140" s="2" t="s">
        <v>3</v>
      </c>
      <c r="J140" s="2" t="s">
        <v>10</v>
      </c>
      <c r="K140" s="22"/>
      <c r="L140" s="23"/>
      <c r="M140" s="24"/>
      <c r="N140" s="25"/>
      <c r="O140" s="25"/>
      <c r="P140" s="56" t="str">
        <f t="shared" si="2"/>
        <v>2.2 V-Modell Testing Process</v>
      </c>
    </row>
    <row r="141" spans="1:16" x14ac:dyDescent="0.35">
      <c r="A141" s="2">
        <v>140</v>
      </c>
      <c r="B141" s="33" t="s">
        <v>280</v>
      </c>
      <c r="C141" s="33" t="s">
        <v>2945</v>
      </c>
      <c r="D141" s="2"/>
      <c r="E141" s="2"/>
      <c r="F141" s="2" t="s">
        <v>281</v>
      </c>
      <c r="G141" s="2" t="s">
        <v>2</v>
      </c>
      <c r="H141" s="2" t="s">
        <v>3</v>
      </c>
      <c r="I141" s="2" t="s">
        <v>3</v>
      </c>
      <c r="J141" s="2" t="s">
        <v>10</v>
      </c>
      <c r="K141" s="22"/>
      <c r="L141" s="23"/>
      <c r="M141" s="24"/>
      <c r="N141" s="25"/>
      <c r="O141" s="25"/>
      <c r="P141" s="56" t="str">
        <f t="shared" si="2"/>
        <v>2.2 V-Modell Testing Process</v>
      </c>
    </row>
    <row r="142" spans="1:16" x14ac:dyDescent="0.35">
      <c r="A142" s="2">
        <v>141</v>
      </c>
      <c r="B142" s="33" t="s">
        <v>282</v>
      </c>
      <c r="C142" s="33" t="s">
        <v>2946</v>
      </c>
      <c r="D142" s="2"/>
      <c r="E142" s="2"/>
      <c r="F142" s="2" t="s">
        <v>283</v>
      </c>
      <c r="G142" s="2" t="s">
        <v>2</v>
      </c>
      <c r="H142" s="2" t="s">
        <v>3</v>
      </c>
      <c r="I142" s="2" t="s">
        <v>3</v>
      </c>
      <c r="J142" s="2" t="s">
        <v>10</v>
      </c>
      <c r="K142" s="22"/>
      <c r="L142" s="23"/>
      <c r="M142" s="24"/>
      <c r="N142" s="25"/>
      <c r="O142" s="25"/>
      <c r="P142" s="56" t="str">
        <f t="shared" si="2"/>
        <v>2.2 V-Modell Testing Process</v>
      </c>
    </row>
    <row r="143" spans="1:16" x14ac:dyDescent="0.35">
      <c r="A143" s="2">
        <v>142</v>
      </c>
      <c r="B143" s="33" t="s">
        <v>284</v>
      </c>
      <c r="C143" s="33" t="s">
        <v>2947</v>
      </c>
      <c r="D143" s="2"/>
      <c r="E143" s="2"/>
      <c r="F143" s="2" t="s">
        <v>285</v>
      </c>
      <c r="G143" s="2" t="s">
        <v>2</v>
      </c>
      <c r="H143" s="2" t="s">
        <v>3</v>
      </c>
      <c r="I143" s="2" t="s">
        <v>3</v>
      </c>
      <c r="J143" s="2" t="s">
        <v>10</v>
      </c>
      <c r="K143" s="22"/>
      <c r="L143" s="23"/>
      <c r="M143" s="24"/>
      <c r="N143" s="25"/>
      <c r="O143" s="25"/>
      <c r="P143" s="56" t="str">
        <f t="shared" si="2"/>
        <v>2.2 V-Modell Testing Process</v>
      </c>
    </row>
    <row r="144" spans="1:16" ht="29" x14ac:dyDescent="0.35">
      <c r="A144" s="2">
        <v>143</v>
      </c>
      <c r="B144" s="33" t="s">
        <v>286</v>
      </c>
      <c r="C144" s="33" t="s">
        <v>2948</v>
      </c>
      <c r="D144" s="2"/>
      <c r="E144" s="2"/>
      <c r="F144" s="2" t="s">
        <v>287</v>
      </c>
      <c r="G144" s="2" t="s">
        <v>2</v>
      </c>
      <c r="H144" s="2" t="s">
        <v>3</v>
      </c>
      <c r="I144" s="2" t="s">
        <v>3</v>
      </c>
      <c r="J144" s="2" t="s">
        <v>10</v>
      </c>
      <c r="K144" s="22"/>
      <c r="L144" s="23"/>
      <c r="M144" s="24"/>
      <c r="N144" s="25"/>
      <c r="O144" s="25"/>
      <c r="P144" s="56" t="str">
        <f t="shared" si="2"/>
        <v>2.2 V-Modell Testing Process</v>
      </c>
    </row>
    <row r="145" spans="1:16" ht="29" x14ac:dyDescent="0.35">
      <c r="A145" s="2">
        <v>144</v>
      </c>
      <c r="B145" s="33" t="s">
        <v>288</v>
      </c>
      <c r="C145" s="33" t="s">
        <v>2949</v>
      </c>
      <c r="D145" s="2"/>
      <c r="E145" s="2"/>
      <c r="F145" s="2" t="s">
        <v>289</v>
      </c>
      <c r="G145" s="2" t="s">
        <v>2</v>
      </c>
      <c r="H145" s="2" t="s">
        <v>3</v>
      </c>
      <c r="I145" s="2" t="s">
        <v>3</v>
      </c>
      <c r="J145" s="2" t="s">
        <v>10</v>
      </c>
      <c r="K145" s="22"/>
      <c r="L145" s="23"/>
      <c r="M145" s="24"/>
      <c r="N145" s="25"/>
      <c r="O145" s="25"/>
      <c r="P145" s="56" t="str">
        <f t="shared" si="2"/>
        <v>2.2 V-Modell Testing Process</v>
      </c>
    </row>
    <row r="146" spans="1:16" ht="43.5" x14ac:dyDescent="0.35">
      <c r="A146" s="2">
        <v>145</v>
      </c>
      <c r="B146" s="33" t="s">
        <v>290</v>
      </c>
      <c r="C146" s="33" t="s">
        <v>2950</v>
      </c>
      <c r="D146" s="2"/>
      <c r="E146" s="2"/>
      <c r="F146" s="2" t="s">
        <v>291</v>
      </c>
      <c r="G146" s="2" t="s">
        <v>2</v>
      </c>
      <c r="H146" s="2" t="s">
        <v>3</v>
      </c>
      <c r="I146" s="2" t="s">
        <v>3</v>
      </c>
      <c r="J146" s="2" t="s">
        <v>10</v>
      </c>
      <c r="K146" s="22"/>
      <c r="L146" s="23"/>
      <c r="M146" s="24"/>
      <c r="N146" s="25"/>
      <c r="O146" s="25"/>
      <c r="P146" s="56" t="str">
        <f t="shared" si="2"/>
        <v>2.2 V-Modell Testing Process</v>
      </c>
    </row>
    <row r="147" spans="1:16" x14ac:dyDescent="0.35">
      <c r="A147" s="2">
        <v>146</v>
      </c>
      <c r="B147" s="33" t="s">
        <v>292</v>
      </c>
      <c r="C147" s="33" t="s">
        <v>2951</v>
      </c>
      <c r="D147" s="2"/>
      <c r="E147" s="2"/>
      <c r="F147" s="2" t="s">
        <v>293</v>
      </c>
      <c r="G147" s="2" t="s">
        <v>2</v>
      </c>
      <c r="H147" s="2" t="s">
        <v>3</v>
      </c>
      <c r="I147" s="2" t="s">
        <v>3</v>
      </c>
      <c r="J147" s="2" t="s">
        <v>10</v>
      </c>
      <c r="K147" s="22"/>
      <c r="L147" s="23"/>
      <c r="M147" s="24"/>
      <c r="N147" s="25"/>
      <c r="O147" s="25"/>
      <c r="P147" s="56" t="str">
        <f t="shared" si="2"/>
        <v>2.2 V-Modell Testing Process</v>
      </c>
    </row>
    <row r="148" spans="1:16" x14ac:dyDescent="0.35">
      <c r="A148" s="2">
        <v>147</v>
      </c>
      <c r="B148" s="33" t="s">
        <v>294</v>
      </c>
      <c r="C148" s="33" t="s">
        <v>2952</v>
      </c>
      <c r="D148" s="2"/>
      <c r="E148" s="2"/>
      <c r="F148" s="2" t="s">
        <v>295</v>
      </c>
      <c r="G148" s="2" t="s">
        <v>2</v>
      </c>
      <c r="H148" s="2" t="s">
        <v>3</v>
      </c>
      <c r="I148" s="2" t="s">
        <v>3</v>
      </c>
      <c r="J148" s="2" t="s">
        <v>10</v>
      </c>
      <c r="K148" s="22"/>
      <c r="L148" s="23"/>
      <c r="M148" s="24"/>
      <c r="N148" s="25"/>
      <c r="O148" s="25"/>
      <c r="P148" s="56" t="str">
        <f t="shared" si="2"/>
        <v>2.2 V-Modell Testing Process</v>
      </c>
    </row>
    <row r="149" spans="1:16" ht="29" x14ac:dyDescent="0.35">
      <c r="A149" s="2">
        <v>148</v>
      </c>
      <c r="B149" s="33" t="s">
        <v>296</v>
      </c>
      <c r="C149" s="33" t="s">
        <v>2953</v>
      </c>
      <c r="D149" s="2"/>
      <c r="E149" s="2"/>
      <c r="F149" s="2" t="s">
        <v>297</v>
      </c>
      <c r="G149" s="2" t="s">
        <v>2</v>
      </c>
      <c r="H149" s="2" t="s">
        <v>3</v>
      </c>
      <c r="I149" s="2" t="s">
        <v>3</v>
      </c>
      <c r="J149" s="2" t="s">
        <v>10</v>
      </c>
      <c r="K149" s="22"/>
      <c r="L149" s="23"/>
      <c r="M149" s="24"/>
      <c r="N149" s="25"/>
      <c r="O149" s="25"/>
      <c r="P149" s="56" t="str">
        <f t="shared" si="2"/>
        <v>2.2 V-Modell Testing Process</v>
      </c>
    </row>
    <row r="150" spans="1:16" ht="34" x14ac:dyDescent="0.35">
      <c r="A150" s="3">
        <v>149</v>
      </c>
      <c r="B150" s="35" t="s">
        <v>298</v>
      </c>
      <c r="C150" s="35" t="s">
        <v>2954</v>
      </c>
      <c r="D150" s="3"/>
      <c r="E150" s="3"/>
      <c r="F150" s="3" t="s">
        <v>299</v>
      </c>
      <c r="G150" s="3" t="s">
        <v>2</v>
      </c>
      <c r="H150" s="3" t="s">
        <v>3</v>
      </c>
      <c r="I150" s="3" t="s">
        <v>3</v>
      </c>
      <c r="J150" s="3" t="s">
        <v>7</v>
      </c>
      <c r="K150" s="22"/>
      <c r="L150" s="23"/>
      <c r="M150" s="24"/>
      <c r="N150" s="25"/>
      <c r="O150" s="25"/>
      <c r="P150" s="56" t="str">
        <f t="shared" si="2"/>
        <v>2.2 V-Modell Testing Process</v>
      </c>
    </row>
    <row r="151" spans="1:16" x14ac:dyDescent="0.35">
      <c r="A151" s="2">
        <v>150</v>
      </c>
      <c r="B151" s="33" t="s">
        <v>300</v>
      </c>
      <c r="C151" s="33" t="s">
        <v>2955</v>
      </c>
      <c r="D151" s="2"/>
      <c r="E151" s="2"/>
      <c r="F151" s="2" t="s">
        <v>301</v>
      </c>
      <c r="G151" s="2" t="s">
        <v>2</v>
      </c>
      <c r="H151" s="2" t="s">
        <v>3</v>
      </c>
      <c r="I151" s="2" t="s">
        <v>3</v>
      </c>
      <c r="J151" s="2" t="s">
        <v>10</v>
      </c>
      <c r="K151" s="22"/>
      <c r="L151" s="23"/>
      <c r="M151" s="24"/>
      <c r="N151" s="25"/>
      <c r="O151" s="25"/>
      <c r="P151" s="56" t="str">
        <f t="shared" si="2"/>
        <v>2.2 V-Modell Testing Process</v>
      </c>
    </row>
    <row r="152" spans="1:16" x14ac:dyDescent="0.35">
      <c r="A152" s="2">
        <v>151</v>
      </c>
      <c r="B152" s="33" t="s">
        <v>302</v>
      </c>
      <c r="C152" s="33" t="s">
        <v>2956</v>
      </c>
      <c r="D152" s="2"/>
      <c r="E152" s="2"/>
      <c r="F152" s="2" t="s">
        <v>303</v>
      </c>
      <c r="G152" s="2" t="s">
        <v>2</v>
      </c>
      <c r="H152" s="2" t="s">
        <v>3</v>
      </c>
      <c r="I152" s="2" t="s">
        <v>3</v>
      </c>
      <c r="J152" s="2" t="s">
        <v>10</v>
      </c>
      <c r="K152" s="22"/>
      <c r="L152" s="23"/>
      <c r="M152" s="24"/>
      <c r="N152" s="25"/>
      <c r="O152" s="25"/>
      <c r="P152" s="56" t="str">
        <f t="shared" si="2"/>
        <v>2.2 V-Modell Testing Process</v>
      </c>
    </row>
    <row r="153" spans="1:16" x14ac:dyDescent="0.35">
      <c r="A153" s="2">
        <v>152</v>
      </c>
      <c r="B153" s="33" t="s">
        <v>304</v>
      </c>
      <c r="C153" s="33" t="s">
        <v>2957</v>
      </c>
      <c r="D153" s="2"/>
      <c r="E153" s="2"/>
      <c r="F153" s="2" t="s">
        <v>305</v>
      </c>
      <c r="G153" s="2" t="s">
        <v>2</v>
      </c>
      <c r="H153" s="2" t="s">
        <v>3</v>
      </c>
      <c r="I153" s="2" t="s">
        <v>3</v>
      </c>
      <c r="J153" s="2" t="s">
        <v>10</v>
      </c>
      <c r="K153" s="22"/>
      <c r="L153" s="23"/>
      <c r="M153" s="24"/>
      <c r="N153" s="25"/>
      <c r="O153" s="25"/>
      <c r="P153" s="56" t="str">
        <f t="shared" si="2"/>
        <v>2.2 V-Modell Testing Process</v>
      </c>
    </row>
    <row r="154" spans="1:16" x14ac:dyDescent="0.35">
      <c r="A154" s="2">
        <v>153</v>
      </c>
      <c r="B154" s="33" t="s">
        <v>306</v>
      </c>
      <c r="C154" s="33" t="s">
        <v>4055</v>
      </c>
      <c r="D154" s="2"/>
      <c r="E154" s="2"/>
      <c r="F154" s="2" t="s">
        <v>307</v>
      </c>
      <c r="G154" s="2" t="s">
        <v>2</v>
      </c>
      <c r="H154" s="2" t="s">
        <v>3</v>
      </c>
      <c r="I154" s="2" t="s">
        <v>3</v>
      </c>
      <c r="J154" s="2" t="s">
        <v>10</v>
      </c>
      <c r="K154" s="22"/>
      <c r="L154" s="23"/>
      <c r="M154" s="24"/>
      <c r="N154" s="25"/>
      <c r="O154" s="25"/>
      <c r="P154" s="56" t="str">
        <f t="shared" si="2"/>
        <v>2.2 V-Modell Testing Process</v>
      </c>
    </row>
    <row r="155" spans="1:16" x14ac:dyDescent="0.35">
      <c r="A155" s="2">
        <v>154</v>
      </c>
      <c r="B155" s="33" t="s">
        <v>308</v>
      </c>
      <c r="C155" s="33" t="s">
        <v>2958</v>
      </c>
      <c r="D155" s="2"/>
      <c r="E155" s="2"/>
      <c r="F155" s="2" t="s">
        <v>309</v>
      </c>
      <c r="G155" s="2" t="s">
        <v>2</v>
      </c>
      <c r="H155" s="2" t="s">
        <v>3</v>
      </c>
      <c r="I155" s="2" t="s">
        <v>3</v>
      </c>
      <c r="J155" s="2" t="s">
        <v>10</v>
      </c>
      <c r="K155" s="22"/>
      <c r="L155" s="23"/>
      <c r="M155" s="24"/>
      <c r="N155" s="25"/>
      <c r="O155" s="25"/>
      <c r="P155" s="56" t="str">
        <f t="shared" si="2"/>
        <v>2.2 V-Modell Testing Process</v>
      </c>
    </row>
    <row r="156" spans="1:16" x14ac:dyDescent="0.35">
      <c r="A156" s="2">
        <v>155</v>
      </c>
      <c r="B156" s="33" t="s">
        <v>310</v>
      </c>
      <c r="C156" s="33" t="s">
        <v>2959</v>
      </c>
      <c r="D156" s="2"/>
      <c r="E156" s="2"/>
      <c r="F156" s="2" t="s">
        <v>311</v>
      </c>
      <c r="G156" s="2" t="s">
        <v>2</v>
      </c>
      <c r="H156" s="2" t="s">
        <v>3</v>
      </c>
      <c r="I156" s="2" t="s">
        <v>3</v>
      </c>
      <c r="J156" s="2" t="s">
        <v>10</v>
      </c>
      <c r="K156" s="22"/>
      <c r="L156" s="23"/>
      <c r="M156" s="24"/>
      <c r="N156" s="25"/>
      <c r="O156" s="25"/>
      <c r="P156" s="56" t="str">
        <f t="shared" si="2"/>
        <v>2.2 V-Modell Testing Process</v>
      </c>
    </row>
    <row r="157" spans="1:16" x14ac:dyDescent="0.35">
      <c r="A157" s="2">
        <v>156</v>
      </c>
      <c r="B157" s="33" t="s">
        <v>312</v>
      </c>
      <c r="C157" s="33" t="s">
        <v>4054</v>
      </c>
      <c r="D157" s="2"/>
      <c r="E157" s="2"/>
      <c r="F157" s="2" t="s">
        <v>313</v>
      </c>
      <c r="G157" s="2" t="s">
        <v>2</v>
      </c>
      <c r="H157" s="2" t="s">
        <v>3</v>
      </c>
      <c r="I157" s="2" t="s">
        <v>3</v>
      </c>
      <c r="J157" s="2" t="s">
        <v>10</v>
      </c>
      <c r="K157" s="22"/>
      <c r="L157" s="23"/>
      <c r="M157" s="24"/>
      <c r="N157" s="25"/>
      <c r="O157" s="25"/>
      <c r="P157" s="56" t="str">
        <f t="shared" si="2"/>
        <v>2.2 V-Modell Testing Process</v>
      </c>
    </row>
    <row r="158" spans="1:16" x14ac:dyDescent="0.35">
      <c r="A158" s="2">
        <v>157</v>
      </c>
      <c r="B158" s="33" t="s">
        <v>314</v>
      </c>
      <c r="C158" s="33" t="s">
        <v>2960</v>
      </c>
      <c r="D158" s="2"/>
      <c r="E158" s="2"/>
      <c r="F158" s="2" t="s">
        <v>315</v>
      </c>
      <c r="G158" s="2" t="s">
        <v>2</v>
      </c>
      <c r="H158" s="2" t="s">
        <v>3</v>
      </c>
      <c r="I158" s="2" t="s">
        <v>3</v>
      </c>
      <c r="J158" s="2" t="s">
        <v>10</v>
      </c>
      <c r="K158" s="22"/>
      <c r="L158" s="23"/>
      <c r="M158" s="24"/>
      <c r="N158" s="25"/>
      <c r="O158" s="25"/>
      <c r="P158" s="56" t="str">
        <f t="shared" si="2"/>
        <v>2.2 V-Modell Testing Process</v>
      </c>
    </row>
    <row r="159" spans="1:16" x14ac:dyDescent="0.35">
      <c r="A159" s="2">
        <v>158</v>
      </c>
      <c r="B159" s="33" t="s">
        <v>316</v>
      </c>
      <c r="C159" s="33" t="s">
        <v>4056</v>
      </c>
      <c r="D159" s="2"/>
      <c r="E159" s="2"/>
      <c r="F159" s="2" t="s">
        <v>317</v>
      </c>
      <c r="G159" s="2" t="s">
        <v>2</v>
      </c>
      <c r="H159" s="2" t="s">
        <v>3</v>
      </c>
      <c r="I159" s="2" t="s">
        <v>3</v>
      </c>
      <c r="J159" s="2" t="s">
        <v>10</v>
      </c>
      <c r="K159" s="22"/>
      <c r="L159" s="23"/>
      <c r="M159" s="24"/>
      <c r="N159" s="25"/>
      <c r="O159" s="25"/>
      <c r="P159" s="56" t="str">
        <f t="shared" si="2"/>
        <v>2.2 V-Modell Testing Process</v>
      </c>
    </row>
    <row r="160" spans="1:16" x14ac:dyDescent="0.35">
      <c r="A160" s="2">
        <v>159</v>
      </c>
      <c r="B160" s="33" t="s">
        <v>318</v>
      </c>
      <c r="C160" s="33" t="s">
        <v>4057</v>
      </c>
      <c r="D160" s="2"/>
      <c r="E160" s="2"/>
      <c r="F160" s="2" t="s">
        <v>319</v>
      </c>
      <c r="G160" s="2" t="s">
        <v>2</v>
      </c>
      <c r="H160" s="2" t="s">
        <v>3</v>
      </c>
      <c r="I160" s="2" t="s">
        <v>3</v>
      </c>
      <c r="J160" s="2" t="s">
        <v>10</v>
      </c>
      <c r="K160" s="22"/>
      <c r="L160" s="23"/>
      <c r="M160" s="24"/>
      <c r="N160" s="25"/>
      <c r="O160" s="25"/>
      <c r="P160" s="56" t="str">
        <f t="shared" si="2"/>
        <v>2.2 V-Modell Testing Process</v>
      </c>
    </row>
    <row r="161" spans="1:16" x14ac:dyDescent="0.35">
      <c r="A161" s="2">
        <v>160</v>
      </c>
      <c r="B161" s="33" t="s">
        <v>320</v>
      </c>
      <c r="C161" s="33" t="s">
        <v>2961</v>
      </c>
      <c r="D161" s="2"/>
      <c r="E161" s="2"/>
      <c r="F161" s="2" t="s">
        <v>321</v>
      </c>
      <c r="G161" s="2" t="s">
        <v>2</v>
      </c>
      <c r="H161" s="2" t="s">
        <v>3</v>
      </c>
      <c r="I161" s="2" t="s">
        <v>3</v>
      </c>
      <c r="J161" s="2" t="s">
        <v>10</v>
      </c>
      <c r="K161" s="22"/>
      <c r="L161" s="23"/>
      <c r="M161" s="24"/>
      <c r="N161" s="25"/>
      <c r="O161" s="25"/>
      <c r="P161" s="56" t="str">
        <f t="shared" si="2"/>
        <v>2.2 V-Modell Testing Process</v>
      </c>
    </row>
    <row r="162" spans="1:16" x14ac:dyDescent="0.35">
      <c r="A162" s="2">
        <v>161</v>
      </c>
      <c r="B162" s="33" t="s">
        <v>322</v>
      </c>
      <c r="C162" s="33" t="s">
        <v>2962</v>
      </c>
      <c r="D162" s="2"/>
      <c r="E162" s="2"/>
      <c r="F162" s="2" t="s">
        <v>323</v>
      </c>
      <c r="G162" s="2" t="s">
        <v>2</v>
      </c>
      <c r="H162" s="2" t="s">
        <v>3</v>
      </c>
      <c r="I162" s="2" t="s">
        <v>3</v>
      </c>
      <c r="J162" s="2" t="s">
        <v>10</v>
      </c>
      <c r="K162" s="22"/>
      <c r="L162" s="23"/>
      <c r="M162" s="24"/>
      <c r="N162" s="25"/>
      <c r="O162" s="25"/>
      <c r="P162" s="56" t="str">
        <f t="shared" si="2"/>
        <v>2.2 V-Modell Testing Process</v>
      </c>
    </row>
    <row r="163" spans="1:16" x14ac:dyDescent="0.35">
      <c r="A163" s="2">
        <v>162</v>
      </c>
      <c r="B163" s="33" t="s">
        <v>324</v>
      </c>
      <c r="C163" s="33" t="s">
        <v>2963</v>
      </c>
      <c r="D163" s="2"/>
      <c r="E163" s="2"/>
      <c r="F163" s="2" t="s">
        <v>325</v>
      </c>
      <c r="G163" s="2" t="s">
        <v>2</v>
      </c>
      <c r="H163" s="2" t="s">
        <v>3</v>
      </c>
      <c r="I163" s="2" t="s">
        <v>3</v>
      </c>
      <c r="J163" s="2" t="s">
        <v>10</v>
      </c>
      <c r="K163" s="22"/>
      <c r="L163" s="23"/>
      <c r="M163" s="24"/>
      <c r="N163" s="25"/>
      <c r="O163" s="25"/>
      <c r="P163" s="56" t="str">
        <f t="shared" si="2"/>
        <v>2.2 V-Modell Testing Process</v>
      </c>
    </row>
    <row r="164" spans="1:16" x14ac:dyDescent="0.35">
      <c r="A164" s="2">
        <v>163</v>
      </c>
      <c r="B164" s="33" t="s">
        <v>326</v>
      </c>
      <c r="C164" s="33" t="s">
        <v>2964</v>
      </c>
      <c r="D164" s="2"/>
      <c r="E164" s="2"/>
      <c r="F164" s="2" t="s">
        <v>327</v>
      </c>
      <c r="G164" s="2" t="s">
        <v>2</v>
      </c>
      <c r="H164" s="2" t="s">
        <v>3</v>
      </c>
      <c r="I164" s="2" t="s">
        <v>3</v>
      </c>
      <c r="J164" s="2" t="s">
        <v>10</v>
      </c>
      <c r="K164" s="22"/>
      <c r="L164" s="23"/>
      <c r="M164" s="24"/>
      <c r="N164" s="25"/>
      <c r="O164" s="25"/>
      <c r="P164" s="56" t="str">
        <f t="shared" si="2"/>
        <v>2.2 V-Modell Testing Process</v>
      </c>
    </row>
    <row r="165" spans="1:16" x14ac:dyDescent="0.35">
      <c r="A165" s="2">
        <v>164</v>
      </c>
      <c r="B165" s="33" t="s">
        <v>328</v>
      </c>
      <c r="C165" s="33" t="s">
        <v>4058</v>
      </c>
      <c r="D165" s="2"/>
      <c r="E165" s="2"/>
      <c r="F165" s="2" t="s">
        <v>329</v>
      </c>
      <c r="G165" s="2" t="s">
        <v>2</v>
      </c>
      <c r="H165" s="2" t="s">
        <v>3</v>
      </c>
      <c r="I165" s="2" t="s">
        <v>3</v>
      </c>
      <c r="J165" s="2" t="s">
        <v>10</v>
      </c>
      <c r="K165" s="22"/>
      <c r="L165" s="23"/>
      <c r="M165" s="24"/>
      <c r="N165" s="25"/>
      <c r="O165" s="25"/>
      <c r="P165" s="56" t="str">
        <f t="shared" si="2"/>
        <v>2.2 V-Modell Testing Process</v>
      </c>
    </row>
    <row r="166" spans="1:16" x14ac:dyDescent="0.35">
      <c r="A166" s="2">
        <v>165</v>
      </c>
      <c r="B166" s="33" t="s">
        <v>330</v>
      </c>
      <c r="C166" s="33" t="s">
        <v>2965</v>
      </c>
      <c r="D166" s="2"/>
      <c r="E166" s="2"/>
      <c r="F166" s="2" t="s">
        <v>331</v>
      </c>
      <c r="G166" s="2" t="s">
        <v>2</v>
      </c>
      <c r="H166" s="2" t="s">
        <v>3</v>
      </c>
      <c r="I166" s="2" t="s">
        <v>3</v>
      </c>
      <c r="J166" s="2" t="s">
        <v>10</v>
      </c>
      <c r="K166" s="22"/>
      <c r="L166" s="23"/>
      <c r="M166" s="24"/>
      <c r="N166" s="25"/>
      <c r="O166" s="25"/>
      <c r="P166" s="56" t="str">
        <f t="shared" si="2"/>
        <v>2.2 V-Modell Testing Process</v>
      </c>
    </row>
    <row r="167" spans="1:16" x14ac:dyDescent="0.35">
      <c r="A167" s="2">
        <v>166</v>
      </c>
      <c r="B167" s="33" t="s">
        <v>178</v>
      </c>
      <c r="C167" s="33" t="s">
        <v>4059</v>
      </c>
      <c r="D167" s="2"/>
      <c r="E167" s="2"/>
      <c r="F167" s="2" t="s">
        <v>332</v>
      </c>
      <c r="G167" s="2" t="s">
        <v>2</v>
      </c>
      <c r="H167" s="2" t="s">
        <v>3</v>
      </c>
      <c r="I167" s="2" t="s">
        <v>3</v>
      </c>
      <c r="J167" s="2" t="s">
        <v>10</v>
      </c>
      <c r="K167" s="22"/>
      <c r="L167" s="23"/>
      <c r="M167" s="24"/>
      <c r="N167" s="25"/>
      <c r="O167" s="25"/>
      <c r="P167" s="56" t="str">
        <f t="shared" si="2"/>
        <v>2.2 V-Modell Testing Process</v>
      </c>
    </row>
    <row r="168" spans="1:16" x14ac:dyDescent="0.35">
      <c r="A168" s="2">
        <v>167</v>
      </c>
      <c r="B168" s="33" t="s">
        <v>333</v>
      </c>
      <c r="C168" s="33" t="s">
        <v>2966</v>
      </c>
      <c r="D168" s="2"/>
      <c r="E168" s="2"/>
      <c r="F168" s="2" t="s">
        <v>334</v>
      </c>
      <c r="G168" s="2" t="s">
        <v>2</v>
      </c>
      <c r="H168" s="2" t="s">
        <v>3</v>
      </c>
      <c r="I168" s="2" t="s">
        <v>3</v>
      </c>
      <c r="J168" s="2" t="s">
        <v>10</v>
      </c>
      <c r="K168" s="22"/>
      <c r="L168" s="23"/>
      <c r="M168" s="24"/>
      <c r="N168" s="25"/>
      <c r="O168" s="25"/>
      <c r="P168" s="56" t="str">
        <f t="shared" si="2"/>
        <v>2.2 V-Modell Testing Process</v>
      </c>
    </row>
    <row r="169" spans="1:16" x14ac:dyDescent="0.35">
      <c r="A169" s="2">
        <v>168</v>
      </c>
      <c r="B169" s="33" t="s">
        <v>335</v>
      </c>
      <c r="C169" s="33" t="s">
        <v>2967</v>
      </c>
      <c r="D169" s="2"/>
      <c r="E169" s="2"/>
      <c r="F169" s="2" t="s">
        <v>336</v>
      </c>
      <c r="G169" s="2" t="s">
        <v>2</v>
      </c>
      <c r="H169" s="2" t="s">
        <v>3</v>
      </c>
      <c r="I169" s="2" t="s">
        <v>3</v>
      </c>
      <c r="J169" s="2" t="s">
        <v>10</v>
      </c>
      <c r="K169" s="22"/>
      <c r="L169" s="23"/>
      <c r="M169" s="24"/>
      <c r="N169" s="25"/>
      <c r="O169" s="25"/>
      <c r="P169" s="56" t="str">
        <f t="shared" si="2"/>
        <v>2.2 V-Modell Testing Process</v>
      </c>
    </row>
    <row r="170" spans="1:16" x14ac:dyDescent="0.35">
      <c r="A170" s="2">
        <v>169</v>
      </c>
      <c r="B170" s="33" t="s">
        <v>337</v>
      </c>
      <c r="C170" s="33" t="s">
        <v>4060</v>
      </c>
      <c r="D170" s="2"/>
      <c r="E170" s="2"/>
      <c r="F170" s="2" t="s">
        <v>338</v>
      </c>
      <c r="G170" s="2" t="s">
        <v>2</v>
      </c>
      <c r="H170" s="2" t="s">
        <v>3</v>
      </c>
      <c r="I170" s="2" t="s">
        <v>3</v>
      </c>
      <c r="J170" s="2" t="s">
        <v>10</v>
      </c>
      <c r="K170" s="22"/>
      <c r="L170" s="23"/>
      <c r="M170" s="24"/>
      <c r="N170" s="25"/>
      <c r="O170" s="25"/>
      <c r="P170" s="56" t="str">
        <f t="shared" si="2"/>
        <v>2.2 V-Modell Testing Process</v>
      </c>
    </row>
    <row r="171" spans="1:16" x14ac:dyDescent="0.35">
      <c r="A171" s="2">
        <v>170</v>
      </c>
      <c r="B171" s="33" t="s">
        <v>339</v>
      </c>
      <c r="C171" s="33" t="s">
        <v>4061</v>
      </c>
      <c r="D171" s="2"/>
      <c r="E171" s="2"/>
      <c r="F171" s="2" t="s">
        <v>340</v>
      </c>
      <c r="G171" s="2" t="s">
        <v>2</v>
      </c>
      <c r="H171" s="2" t="s">
        <v>3</v>
      </c>
      <c r="I171" s="2" t="s">
        <v>3</v>
      </c>
      <c r="J171" s="2" t="s">
        <v>10</v>
      </c>
      <c r="K171" s="22"/>
      <c r="L171" s="23"/>
      <c r="M171" s="24"/>
      <c r="N171" s="25"/>
      <c r="O171" s="25"/>
      <c r="P171" s="56" t="str">
        <f t="shared" si="2"/>
        <v>2.2 V-Modell Testing Process</v>
      </c>
    </row>
    <row r="172" spans="1:16" x14ac:dyDescent="0.35">
      <c r="A172" s="2">
        <v>171</v>
      </c>
      <c r="B172" s="33" t="s">
        <v>341</v>
      </c>
      <c r="C172" s="33" t="s">
        <v>2968</v>
      </c>
      <c r="D172" s="2"/>
      <c r="E172" s="2"/>
      <c r="F172" s="2" t="s">
        <v>342</v>
      </c>
      <c r="G172" s="2" t="s">
        <v>2</v>
      </c>
      <c r="H172" s="2" t="s">
        <v>3</v>
      </c>
      <c r="I172" s="2" t="s">
        <v>3</v>
      </c>
      <c r="J172" s="2" t="s">
        <v>10</v>
      </c>
      <c r="K172" s="22"/>
      <c r="L172" s="23"/>
      <c r="M172" s="24"/>
      <c r="N172" s="25"/>
      <c r="O172" s="25"/>
      <c r="P172" s="56" t="str">
        <f t="shared" si="2"/>
        <v>2.2 V-Modell Testing Process</v>
      </c>
    </row>
    <row r="173" spans="1:16" x14ac:dyDescent="0.35">
      <c r="A173" s="2">
        <v>172</v>
      </c>
      <c r="B173" s="33" t="s">
        <v>343</v>
      </c>
      <c r="C173" s="33" t="s">
        <v>2969</v>
      </c>
      <c r="D173" s="2"/>
      <c r="E173" s="2"/>
      <c r="F173" s="2" t="s">
        <v>344</v>
      </c>
      <c r="G173" s="2" t="s">
        <v>2</v>
      </c>
      <c r="H173" s="2" t="s">
        <v>3</v>
      </c>
      <c r="I173" s="2" t="s">
        <v>3</v>
      </c>
      <c r="J173" s="2" t="s">
        <v>10</v>
      </c>
      <c r="K173" s="22"/>
      <c r="L173" s="23"/>
      <c r="M173" s="24"/>
      <c r="N173" s="25"/>
      <c r="O173" s="25"/>
      <c r="P173" s="56" t="str">
        <f t="shared" si="2"/>
        <v>2.2 V-Modell Testing Process</v>
      </c>
    </row>
    <row r="174" spans="1:16" x14ac:dyDescent="0.35">
      <c r="A174" s="2">
        <v>173</v>
      </c>
      <c r="B174" s="33" t="s">
        <v>345</v>
      </c>
      <c r="C174" s="33" t="s">
        <v>2970</v>
      </c>
      <c r="D174" s="2"/>
      <c r="E174" s="2"/>
      <c r="F174" s="2" t="s">
        <v>346</v>
      </c>
      <c r="G174" s="2" t="s">
        <v>2</v>
      </c>
      <c r="H174" s="2" t="s">
        <v>3</v>
      </c>
      <c r="I174" s="2" t="s">
        <v>3</v>
      </c>
      <c r="J174" s="2" t="s">
        <v>10</v>
      </c>
      <c r="K174" s="22"/>
      <c r="L174" s="23"/>
      <c r="M174" s="24"/>
      <c r="N174" s="25"/>
      <c r="O174" s="25"/>
      <c r="P174" s="56" t="str">
        <f t="shared" si="2"/>
        <v>2.2 V-Modell Testing Process</v>
      </c>
    </row>
    <row r="175" spans="1:16" x14ac:dyDescent="0.35">
      <c r="A175" s="2">
        <v>174</v>
      </c>
      <c r="B175" s="33" t="s">
        <v>347</v>
      </c>
      <c r="C175" s="33" t="s">
        <v>347</v>
      </c>
      <c r="D175" s="2"/>
      <c r="E175" s="2"/>
      <c r="F175" s="2" t="s">
        <v>348</v>
      </c>
      <c r="G175" s="2" t="s">
        <v>2</v>
      </c>
      <c r="H175" s="2" t="s">
        <v>3</v>
      </c>
      <c r="I175" s="2" t="s">
        <v>3</v>
      </c>
      <c r="J175" s="2" t="s">
        <v>10</v>
      </c>
      <c r="K175" s="22"/>
      <c r="L175" s="23"/>
      <c r="M175" s="24"/>
      <c r="N175" s="25"/>
      <c r="O175" s="25"/>
      <c r="P175" s="56" t="str">
        <f t="shared" si="2"/>
        <v>2.2 V-Modell Testing Process</v>
      </c>
    </row>
    <row r="176" spans="1:16" x14ac:dyDescent="0.35">
      <c r="A176" s="2">
        <v>175</v>
      </c>
      <c r="B176" s="33" t="s">
        <v>349</v>
      </c>
      <c r="C176" s="33" t="s">
        <v>4062</v>
      </c>
      <c r="D176" s="2"/>
      <c r="E176" s="2"/>
      <c r="F176" s="2" t="s">
        <v>350</v>
      </c>
      <c r="G176" s="2" t="s">
        <v>2</v>
      </c>
      <c r="H176" s="2" t="s">
        <v>3</v>
      </c>
      <c r="I176" s="2" t="s">
        <v>3</v>
      </c>
      <c r="J176" s="2" t="s">
        <v>10</v>
      </c>
      <c r="K176" s="22"/>
      <c r="L176" s="23"/>
      <c r="M176" s="24"/>
      <c r="N176" s="25"/>
      <c r="O176" s="25"/>
      <c r="P176" s="56" t="str">
        <f t="shared" si="2"/>
        <v>2.2 V-Modell Testing Process</v>
      </c>
    </row>
    <row r="177" spans="1:16" x14ac:dyDescent="0.35">
      <c r="A177" s="2">
        <v>176</v>
      </c>
      <c r="B177" s="33" t="s">
        <v>351</v>
      </c>
      <c r="C177" s="33" t="s">
        <v>4063</v>
      </c>
      <c r="D177" s="2"/>
      <c r="E177" s="2"/>
      <c r="F177" s="2" t="s">
        <v>352</v>
      </c>
      <c r="G177" s="2" t="s">
        <v>2</v>
      </c>
      <c r="H177" s="2" t="s">
        <v>3</v>
      </c>
      <c r="I177" s="2" t="s">
        <v>3</v>
      </c>
      <c r="J177" s="2" t="s">
        <v>10</v>
      </c>
      <c r="K177" s="22"/>
      <c r="L177" s="23"/>
      <c r="M177" s="24"/>
      <c r="N177" s="25"/>
      <c r="O177" s="25"/>
      <c r="P177" s="56" t="str">
        <f t="shared" si="2"/>
        <v>2.2 V-Modell Testing Process</v>
      </c>
    </row>
    <row r="178" spans="1:16" x14ac:dyDescent="0.35">
      <c r="A178" s="2">
        <v>177</v>
      </c>
      <c r="B178" s="33" t="s">
        <v>353</v>
      </c>
      <c r="C178" s="33" t="s">
        <v>2971</v>
      </c>
      <c r="D178" s="2"/>
      <c r="E178" s="2"/>
      <c r="F178" s="2" t="s">
        <v>354</v>
      </c>
      <c r="G178" s="2" t="s">
        <v>2</v>
      </c>
      <c r="H178" s="2" t="s">
        <v>3</v>
      </c>
      <c r="I178" s="2" t="s">
        <v>3</v>
      </c>
      <c r="J178" s="2" t="s">
        <v>10</v>
      </c>
      <c r="K178" s="22"/>
      <c r="L178" s="23"/>
      <c r="M178" s="24"/>
      <c r="N178" s="25"/>
      <c r="O178" s="25"/>
      <c r="P178" s="56" t="str">
        <f t="shared" si="2"/>
        <v>2.2 V-Modell Testing Process</v>
      </c>
    </row>
    <row r="179" spans="1:16" x14ac:dyDescent="0.35">
      <c r="A179" s="2">
        <v>178</v>
      </c>
      <c r="B179" s="33" t="s">
        <v>355</v>
      </c>
      <c r="C179" s="33" t="s">
        <v>2972</v>
      </c>
      <c r="D179" s="2"/>
      <c r="E179" s="2"/>
      <c r="F179" s="2" t="s">
        <v>356</v>
      </c>
      <c r="G179" s="2" t="s">
        <v>2</v>
      </c>
      <c r="H179" s="2" t="s">
        <v>3</v>
      </c>
      <c r="I179" s="2" t="s">
        <v>3</v>
      </c>
      <c r="J179" s="2" t="s">
        <v>10</v>
      </c>
      <c r="K179" s="22"/>
      <c r="L179" s="23"/>
      <c r="M179" s="24"/>
      <c r="N179" s="25"/>
      <c r="O179" s="25"/>
      <c r="P179" s="56" t="str">
        <f t="shared" si="2"/>
        <v>2.2 V-Modell Testing Process</v>
      </c>
    </row>
    <row r="180" spans="1:16" ht="34" x14ac:dyDescent="0.35">
      <c r="A180" s="3">
        <v>179</v>
      </c>
      <c r="B180" s="35" t="s">
        <v>357</v>
      </c>
      <c r="C180" s="35" t="s">
        <v>2973</v>
      </c>
      <c r="D180" s="3"/>
      <c r="E180" s="3"/>
      <c r="F180" s="3" t="s">
        <v>358</v>
      </c>
      <c r="G180" s="3" t="s">
        <v>2</v>
      </c>
      <c r="H180" s="3" t="s">
        <v>3</v>
      </c>
      <c r="I180" s="3" t="s">
        <v>3</v>
      </c>
      <c r="J180" s="3" t="s">
        <v>7</v>
      </c>
      <c r="K180" s="22"/>
      <c r="L180" s="23"/>
      <c r="M180" s="24"/>
      <c r="N180" s="25"/>
      <c r="O180" s="25"/>
      <c r="P180" s="56" t="str">
        <f t="shared" si="2"/>
        <v>2.2 V-Modell Testing Process</v>
      </c>
    </row>
    <row r="181" spans="1:16" ht="29" x14ac:dyDescent="0.35">
      <c r="A181" s="2">
        <v>180</v>
      </c>
      <c r="B181" s="33" t="s">
        <v>359</v>
      </c>
      <c r="C181" s="33" t="s">
        <v>2974</v>
      </c>
      <c r="D181" s="2"/>
      <c r="E181" s="2"/>
      <c r="F181" s="2" t="s">
        <v>360</v>
      </c>
      <c r="G181" s="2" t="s">
        <v>2</v>
      </c>
      <c r="H181" s="2" t="s">
        <v>3</v>
      </c>
      <c r="I181" s="2" t="s">
        <v>3</v>
      </c>
      <c r="J181" s="2" t="s">
        <v>10</v>
      </c>
      <c r="K181" s="22"/>
      <c r="L181" s="23"/>
      <c r="M181" s="24"/>
      <c r="N181" s="25"/>
      <c r="O181" s="25"/>
      <c r="P181" s="56" t="str">
        <f t="shared" si="2"/>
        <v>2.2 V-Modell Testing Process</v>
      </c>
    </row>
    <row r="182" spans="1:16" ht="29" x14ac:dyDescent="0.35">
      <c r="A182" s="2">
        <v>181</v>
      </c>
      <c r="B182" s="33" t="s">
        <v>361</v>
      </c>
      <c r="C182" s="33" t="s">
        <v>2975</v>
      </c>
      <c r="D182" s="2"/>
      <c r="E182" s="2"/>
      <c r="F182" s="2" t="s">
        <v>362</v>
      </c>
      <c r="G182" s="2" t="s">
        <v>2</v>
      </c>
      <c r="H182" s="2" t="s">
        <v>3</v>
      </c>
      <c r="I182" s="2" t="s">
        <v>3</v>
      </c>
      <c r="J182" s="2" t="s">
        <v>10</v>
      </c>
      <c r="K182" s="22"/>
      <c r="L182" s="23"/>
      <c r="M182" s="24"/>
      <c r="N182" s="25"/>
      <c r="O182" s="25"/>
      <c r="P182" s="56" t="str">
        <f t="shared" si="2"/>
        <v>2.2 V-Modell Testing Process</v>
      </c>
    </row>
    <row r="183" spans="1:16" x14ac:dyDescent="0.35">
      <c r="A183" s="2">
        <v>182</v>
      </c>
      <c r="B183" s="33" t="s">
        <v>363</v>
      </c>
      <c r="C183" s="33" t="s">
        <v>2976</v>
      </c>
      <c r="D183" s="2"/>
      <c r="E183" s="2"/>
      <c r="F183" s="2" t="s">
        <v>364</v>
      </c>
      <c r="G183" s="2" t="s">
        <v>2</v>
      </c>
      <c r="H183" s="2" t="s">
        <v>3</v>
      </c>
      <c r="I183" s="2" t="s">
        <v>3</v>
      </c>
      <c r="J183" s="2" t="s">
        <v>10</v>
      </c>
      <c r="K183" s="22"/>
      <c r="L183" s="23"/>
      <c r="M183" s="24"/>
      <c r="N183" s="25"/>
      <c r="O183" s="25"/>
      <c r="P183" s="56" t="str">
        <f t="shared" si="2"/>
        <v>2.2 V-Modell Testing Process</v>
      </c>
    </row>
    <row r="184" spans="1:16" x14ac:dyDescent="0.35">
      <c r="A184" s="2">
        <v>183</v>
      </c>
      <c r="B184" s="33" t="s">
        <v>365</v>
      </c>
      <c r="C184" s="33" t="s">
        <v>4064</v>
      </c>
      <c r="D184" s="2"/>
      <c r="E184" s="2"/>
      <c r="F184" s="2" t="s">
        <v>366</v>
      </c>
      <c r="G184" s="2" t="s">
        <v>2</v>
      </c>
      <c r="H184" s="2" t="s">
        <v>3</v>
      </c>
      <c r="I184" s="2" t="s">
        <v>3</v>
      </c>
      <c r="J184" s="2" t="s">
        <v>10</v>
      </c>
      <c r="K184" s="22"/>
      <c r="L184" s="23"/>
      <c r="M184" s="24"/>
      <c r="N184" s="25"/>
      <c r="O184" s="25"/>
      <c r="P184" s="56" t="str">
        <f t="shared" si="2"/>
        <v>2.2 V-Modell Testing Process</v>
      </c>
    </row>
    <row r="185" spans="1:16" x14ac:dyDescent="0.35">
      <c r="A185" s="2">
        <v>184</v>
      </c>
      <c r="B185" s="33" t="s">
        <v>367</v>
      </c>
      <c r="C185" s="33" t="s">
        <v>2977</v>
      </c>
      <c r="D185" s="2"/>
      <c r="E185" s="2"/>
      <c r="F185" s="2" t="s">
        <v>368</v>
      </c>
      <c r="G185" s="2" t="s">
        <v>2</v>
      </c>
      <c r="H185" s="2" t="s">
        <v>3</v>
      </c>
      <c r="I185" s="2" t="s">
        <v>3</v>
      </c>
      <c r="J185" s="2" t="s">
        <v>10</v>
      </c>
      <c r="K185" s="22"/>
      <c r="L185" s="23"/>
      <c r="M185" s="24"/>
      <c r="N185" s="25"/>
      <c r="O185" s="25"/>
      <c r="P185" s="56" t="str">
        <f t="shared" si="2"/>
        <v>2.2 V-Modell Testing Process</v>
      </c>
    </row>
    <row r="186" spans="1:16" x14ac:dyDescent="0.35">
      <c r="A186" s="2">
        <v>185</v>
      </c>
      <c r="B186" s="33" t="s">
        <v>369</v>
      </c>
      <c r="C186" s="33" t="s">
        <v>4065</v>
      </c>
      <c r="D186" s="2"/>
      <c r="E186" s="2"/>
      <c r="F186" s="2" t="s">
        <v>370</v>
      </c>
      <c r="G186" s="2" t="s">
        <v>2</v>
      </c>
      <c r="H186" s="2" t="s">
        <v>3</v>
      </c>
      <c r="I186" s="2" t="s">
        <v>3</v>
      </c>
      <c r="J186" s="2" t="s">
        <v>10</v>
      </c>
      <c r="K186" s="22"/>
      <c r="L186" s="23"/>
      <c r="M186" s="24"/>
      <c r="N186" s="25"/>
      <c r="O186" s="25"/>
      <c r="P186" s="56" t="str">
        <f t="shared" si="2"/>
        <v>2.2 V-Modell Testing Process</v>
      </c>
    </row>
    <row r="187" spans="1:16" x14ac:dyDescent="0.35">
      <c r="A187" s="2">
        <v>186</v>
      </c>
      <c r="B187" s="33" t="s">
        <v>371</v>
      </c>
      <c r="C187" s="33" t="s">
        <v>2978</v>
      </c>
      <c r="D187" s="2"/>
      <c r="E187" s="2"/>
      <c r="F187" s="2" t="s">
        <v>372</v>
      </c>
      <c r="G187" s="2" t="s">
        <v>2</v>
      </c>
      <c r="H187" s="2" t="s">
        <v>3</v>
      </c>
      <c r="I187" s="2" t="s">
        <v>3</v>
      </c>
      <c r="J187" s="2" t="s">
        <v>10</v>
      </c>
      <c r="K187" s="22"/>
      <c r="L187" s="23"/>
      <c r="M187" s="24"/>
      <c r="N187" s="25"/>
      <c r="O187" s="25"/>
      <c r="P187" s="56" t="str">
        <f t="shared" si="2"/>
        <v>2.2 V-Modell Testing Process</v>
      </c>
    </row>
    <row r="188" spans="1:16" x14ac:dyDescent="0.35">
      <c r="A188" s="2">
        <v>187</v>
      </c>
      <c r="B188" s="33" t="s">
        <v>373</v>
      </c>
      <c r="C188" s="33" t="s">
        <v>4066</v>
      </c>
      <c r="D188" s="2"/>
      <c r="E188" s="2"/>
      <c r="F188" s="2" t="s">
        <v>374</v>
      </c>
      <c r="G188" s="2" t="s">
        <v>2</v>
      </c>
      <c r="H188" s="2" t="s">
        <v>3</v>
      </c>
      <c r="I188" s="2" t="s">
        <v>3</v>
      </c>
      <c r="J188" s="2" t="s">
        <v>10</v>
      </c>
      <c r="K188" s="22"/>
      <c r="L188" s="23"/>
      <c r="M188" s="24"/>
      <c r="N188" s="25"/>
      <c r="O188" s="25"/>
      <c r="P188" s="56" t="str">
        <f t="shared" si="2"/>
        <v>2.2 V-Modell Testing Process</v>
      </c>
    </row>
    <row r="189" spans="1:16" x14ac:dyDescent="0.35">
      <c r="A189" s="2">
        <v>188</v>
      </c>
      <c r="B189" s="33" t="s">
        <v>375</v>
      </c>
      <c r="C189" s="33" t="s">
        <v>2979</v>
      </c>
      <c r="D189" s="2"/>
      <c r="E189" s="2"/>
      <c r="F189" s="2" t="s">
        <v>376</v>
      </c>
      <c r="G189" s="2" t="s">
        <v>2</v>
      </c>
      <c r="H189" s="2" t="s">
        <v>3</v>
      </c>
      <c r="I189" s="2" t="s">
        <v>3</v>
      </c>
      <c r="J189" s="2" t="s">
        <v>10</v>
      </c>
      <c r="K189" s="22"/>
      <c r="L189" s="23"/>
      <c r="M189" s="24"/>
      <c r="N189" s="25"/>
      <c r="O189" s="25"/>
      <c r="P189" s="56" t="str">
        <f t="shared" si="2"/>
        <v>2.2 V-Modell Testing Process</v>
      </c>
    </row>
    <row r="190" spans="1:16" x14ac:dyDescent="0.35">
      <c r="A190" s="2">
        <v>189</v>
      </c>
      <c r="B190" s="33" t="s">
        <v>377</v>
      </c>
      <c r="C190" s="33" t="s">
        <v>2980</v>
      </c>
      <c r="D190" s="2"/>
      <c r="E190" s="2"/>
      <c r="F190" s="2" t="s">
        <v>378</v>
      </c>
      <c r="G190" s="2" t="s">
        <v>2</v>
      </c>
      <c r="H190" s="2" t="s">
        <v>3</v>
      </c>
      <c r="I190" s="2" t="s">
        <v>3</v>
      </c>
      <c r="J190" s="2" t="s">
        <v>10</v>
      </c>
      <c r="K190" s="22"/>
      <c r="L190" s="23"/>
      <c r="M190" s="24"/>
      <c r="N190" s="25"/>
      <c r="O190" s="25"/>
      <c r="P190" s="56" t="str">
        <f t="shared" si="2"/>
        <v>2.2 V-Modell Testing Process</v>
      </c>
    </row>
    <row r="191" spans="1:16" x14ac:dyDescent="0.35">
      <c r="A191" s="2">
        <v>190</v>
      </c>
      <c r="B191" s="33" t="s">
        <v>333</v>
      </c>
      <c r="C191" s="33" t="s">
        <v>2966</v>
      </c>
      <c r="D191" s="2"/>
      <c r="E191" s="2"/>
      <c r="F191" s="2" t="s">
        <v>379</v>
      </c>
      <c r="G191" s="2" t="s">
        <v>2</v>
      </c>
      <c r="H191" s="2" t="s">
        <v>3</v>
      </c>
      <c r="I191" s="2" t="s">
        <v>3</v>
      </c>
      <c r="J191" s="2" t="s">
        <v>10</v>
      </c>
      <c r="K191" s="22"/>
      <c r="L191" s="23"/>
      <c r="M191" s="24"/>
      <c r="N191" s="25"/>
      <c r="O191" s="25"/>
      <c r="P191" s="56" t="str">
        <f t="shared" si="2"/>
        <v>2.2 V-Modell Testing Process</v>
      </c>
    </row>
    <row r="192" spans="1:16" x14ac:dyDescent="0.35">
      <c r="A192" s="2">
        <v>191</v>
      </c>
      <c r="B192" s="33" t="s">
        <v>380</v>
      </c>
      <c r="C192" s="33" t="s">
        <v>4067</v>
      </c>
      <c r="D192" s="2"/>
      <c r="E192" s="2"/>
      <c r="F192" s="2" t="s">
        <v>381</v>
      </c>
      <c r="G192" s="2" t="s">
        <v>2</v>
      </c>
      <c r="H192" s="2" t="s">
        <v>3</v>
      </c>
      <c r="I192" s="2" t="s">
        <v>3</v>
      </c>
      <c r="J192" s="2" t="s">
        <v>10</v>
      </c>
      <c r="K192" s="22"/>
      <c r="L192" s="23"/>
      <c r="M192" s="24"/>
      <c r="N192" s="25"/>
      <c r="O192" s="25"/>
      <c r="P192" s="56" t="str">
        <f t="shared" si="2"/>
        <v>2.2 V-Modell Testing Process</v>
      </c>
    </row>
    <row r="193" spans="1:16" x14ac:dyDescent="0.35">
      <c r="A193" s="2">
        <v>192</v>
      </c>
      <c r="B193" s="33" t="s">
        <v>382</v>
      </c>
      <c r="C193" s="33" t="s">
        <v>2981</v>
      </c>
      <c r="D193" s="2"/>
      <c r="E193" s="2"/>
      <c r="F193" s="2" t="s">
        <v>383</v>
      </c>
      <c r="G193" s="2" t="s">
        <v>2</v>
      </c>
      <c r="H193" s="2" t="s">
        <v>3</v>
      </c>
      <c r="I193" s="2" t="s">
        <v>3</v>
      </c>
      <c r="J193" s="2" t="s">
        <v>10</v>
      </c>
      <c r="K193" s="22"/>
      <c r="L193" s="23"/>
      <c r="M193" s="24"/>
      <c r="N193" s="25"/>
      <c r="O193" s="25"/>
      <c r="P193" s="56" t="str">
        <f t="shared" si="2"/>
        <v>2.2 V-Modell Testing Process</v>
      </c>
    </row>
    <row r="194" spans="1:16" x14ac:dyDescent="0.35">
      <c r="A194" s="2">
        <v>193</v>
      </c>
      <c r="B194" s="33" t="s">
        <v>384</v>
      </c>
      <c r="C194" s="33" t="s">
        <v>2982</v>
      </c>
      <c r="D194" s="2"/>
      <c r="E194" s="2"/>
      <c r="F194" s="2" t="s">
        <v>385</v>
      </c>
      <c r="G194" s="2" t="s">
        <v>2</v>
      </c>
      <c r="H194" s="2" t="s">
        <v>3</v>
      </c>
      <c r="I194" s="2" t="s">
        <v>3</v>
      </c>
      <c r="J194" s="2" t="s">
        <v>10</v>
      </c>
      <c r="K194" s="22"/>
      <c r="L194" s="23"/>
      <c r="M194" s="24"/>
      <c r="N194" s="25"/>
      <c r="O194" s="25"/>
      <c r="P194" s="56" t="str">
        <f t="shared" si="2"/>
        <v>2.2 V-Modell Testing Process</v>
      </c>
    </row>
    <row r="195" spans="1:16" x14ac:dyDescent="0.35">
      <c r="A195" s="2">
        <v>194</v>
      </c>
      <c r="B195" s="33" t="s">
        <v>386</v>
      </c>
      <c r="C195" s="33" t="s">
        <v>4068</v>
      </c>
      <c r="D195" s="2"/>
      <c r="E195" s="2"/>
      <c r="F195" s="2" t="s">
        <v>387</v>
      </c>
      <c r="G195" s="2" t="s">
        <v>2</v>
      </c>
      <c r="H195" s="2" t="s">
        <v>3</v>
      </c>
      <c r="I195" s="2" t="s">
        <v>3</v>
      </c>
      <c r="J195" s="2" t="s">
        <v>10</v>
      </c>
      <c r="K195" s="22"/>
      <c r="L195" s="23"/>
      <c r="M195" s="24"/>
      <c r="N195" s="25"/>
      <c r="O195" s="25"/>
      <c r="P195" s="56" t="str">
        <f t="shared" ref="P195:P258" si="3">IF(AND(J195="Überschrift",LEN(C195)-LEN(SUBSTITUTE(C195,".",""))&lt;2),C195,P194)</f>
        <v>2.2 V-Modell Testing Process</v>
      </c>
    </row>
    <row r="196" spans="1:16" x14ac:dyDescent="0.35">
      <c r="A196" s="2">
        <v>195</v>
      </c>
      <c r="B196" s="33" t="s">
        <v>388</v>
      </c>
      <c r="C196" s="33" t="s">
        <v>4069</v>
      </c>
      <c r="D196" s="2"/>
      <c r="E196" s="2"/>
      <c r="F196" s="2" t="s">
        <v>389</v>
      </c>
      <c r="G196" s="2" t="s">
        <v>2</v>
      </c>
      <c r="H196" s="2" t="s">
        <v>3</v>
      </c>
      <c r="I196" s="2" t="s">
        <v>3</v>
      </c>
      <c r="J196" s="2" t="s">
        <v>10</v>
      </c>
      <c r="K196" s="22"/>
      <c r="L196" s="23"/>
      <c r="M196" s="24"/>
      <c r="N196" s="25"/>
      <c r="O196" s="25"/>
      <c r="P196" s="56" t="str">
        <f t="shared" si="3"/>
        <v>2.2 V-Modell Testing Process</v>
      </c>
    </row>
    <row r="197" spans="1:16" x14ac:dyDescent="0.35">
      <c r="A197" s="2">
        <v>196</v>
      </c>
      <c r="B197" s="33" t="s">
        <v>231</v>
      </c>
      <c r="C197" s="33" t="s">
        <v>2926</v>
      </c>
      <c r="D197" s="2"/>
      <c r="E197" s="2"/>
      <c r="F197" s="2" t="s">
        <v>390</v>
      </c>
      <c r="G197" s="2" t="s">
        <v>2</v>
      </c>
      <c r="H197" s="2" t="s">
        <v>3</v>
      </c>
      <c r="I197" s="2" t="s">
        <v>3</v>
      </c>
      <c r="J197" s="2" t="s">
        <v>10</v>
      </c>
      <c r="K197" s="22"/>
      <c r="L197" s="23"/>
      <c r="M197" s="24"/>
      <c r="N197" s="25"/>
      <c r="O197" s="25"/>
      <c r="P197" s="56" t="str">
        <f t="shared" si="3"/>
        <v>2.2 V-Modell Testing Process</v>
      </c>
    </row>
    <row r="198" spans="1:16" x14ac:dyDescent="0.35">
      <c r="A198" s="2">
        <v>197</v>
      </c>
      <c r="B198" s="33" t="s">
        <v>233</v>
      </c>
      <c r="C198" s="33" t="s">
        <v>2927</v>
      </c>
      <c r="D198" s="2"/>
      <c r="E198" s="2"/>
      <c r="F198" s="2" t="s">
        <v>391</v>
      </c>
      <c r="G198" s="2" t="s">
        <v>2</v>
      </c>
      <c r="H198" s="2" t="s">
        <v>3</v>
      </c>
      <c r="I198" s="2" t="s">
        <v>3</v>
      </c>
      <c r="J198" s="2" t="s">
        <v>10</v>
      </c>
      <c r="K198" s="22"/>
      <c r="L198" s="23"/>
      <c r="M198" s="24"/>
      <c r="N198" s="25"/>
      <c r="O198" s="25"/>
      <c r="P198" s="56" t="str">
        <f t="shared" si="3"/>
        <v>2.2 V-Modell Testing Process</v>
      </c>
    </row>
    <row r="199" spans="1:16" x14ac:dyDescent="0.35">
      <c r="A199" s="2">
        <v>198</v>
      </c>
      <c r="B199" s="33" t="s">
        <v>235</v>
      </c>
      <c r="C199" s="33" t="s">
        <v>4049</v>
      </c>
      <c r="D199" s="2"/>
      <c r="E199" s="2"/>
      <c r="F199" s="2" t="s">
        <v>392</v>
      </c>
      <c r="G199" s="2" t="s">
        <v>2</v>
      </c>
      <c r="H199" s="2" t="s">
        <v>3</v>
      </c>
      <c r="I199" s="2" t="s">
        <v>3</v>
      </c>
      <c r="J199" s="2" t="s">
        <v>10</v>
      </c>
      <c r="K199" s="22"/>
      <c r="L199" s="23"/>
      <c r="M199" s="24"/>
      <c r="N199" s="25"/>
      <c r="O199" s="25"/>
      <c r="P199" s="56" t="str">
        <f t="shared" si="3"/>
        <v>2.2 V-Modell Testing Process</v>
      </c>
    </row>
    <row r="200" spans="1:16" x14ac:dyDescent="0.35">
      <c r="A200" s="2">
        <v>199</v>
      </c>
      <c r="B200" s="33" t="s">
        <v>237</v>
      </c>
      <c r="C200" s="33" t="s">
        <v>4050</v>
      </c>
      <c r="D200" s="2"/>
      <c r="E200" s="2"/>
      <c r="F200" s="2" t="s">
        <v>393</v>
      </c>
      <c r="G200" s="2" t="s">
        <v>2</v>
      </c>
      <c r="H200" s="2" t="s">
        <v>3</v>
      </c>
      <c r="I200" s="2" t="s">
        <v>3</v>
      </c>
      <c r="J200" s="2" t="s">
        <v>10</v>
      </c>
      <c r="K200" s="22"/>
      <c r="L200" s="23"/>
      <c r="M200" s="24"/>
      <c r="N200" s="25"/>
      <c r="O200" s="25"/>
      <c r="P200" s="56" t="str">
        <f t="shared" si="3"/>
        <v>2.2 V-Modell Testing Process</v>
      </c>
    </row>
    <row r="201" spans="1:16" x14ac:dyDescent="0.35">
      <c r="A201" s="2">
        <v>200</v>
      </c>
      <c r="B201" s="33" t="s">
        <v>394</v>
      </c>
      <c r="C201" s="33" t="s">
        <v>2983</v>
      </c>
      <c r="D201" s="2"/>
      <c r="E201" s="2"/>
      <c r="F201" s="2" t="s">
        <v>395</v>
      </c>
      <c r="G201" s="2" t="s">
        <v>2</v>
      </c>
      <c r="H201" s="2" t="s">
        <v>3</v>
      </c>
      <c r="I201" s="2" t="s">
        <v>3</v>
      </c>
      <c r="J201" s="2" t="s">
        <v>10</v>
      </c>
      <c r="K201" s="22"/>
      <c r="L201" s="23"/>
      <c r="M201" s="24"/>
      <c r="N201" s="25"/>
      <c r="O201" s="25"/>
      <c r="P201" s="56" t="str">
        <f t="shared" si="3"/>
        <v>2.2 V-Modell Testing Process</v>
      </c>
    </row>
    <row r="202" spans="1:16" x14ac:dyDescent="0.35">
      <c r="A202" s="2">
        <v>201</v>
      </c>
      <c r="B202" s="33" t="s">
        <v>396</v>
      </c>
      <c r="C202" s="33" t="s">
        <v>2984</v>
      </c>
      <c r="D202" s="2"/>
      <c r="E202" s="2"/>
      <c r="F202" s="2" t="s">
        <v>397</v>
      </c>
      <c r="G202" s="2" t="s">
        <v>2</v>
      </c>
      <c r="H202" s="2" t="s">
        <v>3</v>
      </c>
      <c r="I202" s="2" t="s">
        <v>3</v>
      </c>
      <c r="J202" s="2" t="s">
        <v>10</v>
      </c>
      <c r="K202" s="22"/>
      <c r="L202" s="23"/>
      <c r="M202" s="24"/>
      <c r="N202" s="25"/>
      <c r="O202" s="25"/>
      <c r="P202" s="56" t="str">
        <f t="shared" si="3"/>
        <v>2.2 V-Modell Testing Process</v>
      </c>
    </row>
    <row r="203" spans="1:16" x14ac:dyDescent="0.35">
      <c r="A203" s="2">
        <v>202</v>
      </c>
      <c r="B203" s="33" t="s">
        <v>398</v>
      </c>
      <c r="C203" s="33" t="s">
        <v>2985</v>
      </c>
      <c r="D203" s="2"/>
      <c r="E203" s="2"/>
      <c r="F203" s="2" t="s">
        <v>399</v>
      </c>
      <c r="G203" s="2" t="s">
        <v>2</v>
      </c>
      <c r="H203" s="2" t="s">
        <v>3</v>
      </c>
      <c r="I203" s="2" t="s">
        <v>3</v>
      </c>
      <c r="J203" s="2" t="s">
        <v>10</v>
      </c>
      <c r="K203" s="22"/>
      <c r="L203" s="23"/>
      <c r="M203" s="24"/>
      <c r="N203" s="25"/>
      <c r="O203" s="25"/>
      <c r="P203" s="56" t="str">
        <f t="shared" si="3"/>
        <v>2.2 V-Modell Testing Process</v>
      </c>
    </row>
    <row r="204" spans="1:16" x14ac:dyDescent="0.35">
      <c r="A204" s="2">
        <v>203</v>
      </c>
      <c r="B204" s="33" t="s">
        <v>400</v>
      </c>
      <c r="C204" s="33" t="s">
        <v>2986</v>
      </c>
      <c r="D204" s="2"/>
      <c r="E204" s="2"/>
      <c r="F204" s="2" t="s">
        <v>401</v>
      </c>
      <c r="G204" s="2" t="s">
        <v>2</v>
      </c>
      <c r="H204" s="2" t="s">
        <v>3</v>
      </c>
      <c r="I204" s="2" t="s">
        <v>3</v>
      </c>
      <c r="J204" s="2" t="s">
        <v>10</v>
      </c>
      <c r="K204" s="22"/>
      <c r="L204" s="23"/>
      <c r="M204" s="24"/>
      <c r="N204" s="25"/>
      <c r="O204" s="25"/>
      <c r="P204" s="56" t="str">
        <f t="shared" si="3"/>
        <v>2.2 V-Modell Testing Process</v>
      </c>
    </row>
    <row r="205" spans="1:16" x14ac:dyDescent="0.35">
      <c r="A205" s="2">
        <v>204</v>
      </c>
      <c r="B205" s="33" t="s">
        <v>402</v>
      </c>
      <c r="C205" s="33" t="s">
        <v>2987</v>
      </c>
      <c r="D205" s="2"/>
      <c r="E205" s="2"/>
      <c r="F205" s="2" t="s">
        <v>403</v>
      </c>
      <c r="G205" s="2" t="s">
        <v>2</v>
      </c>
      <c r="H205" s="2" t="s">
        <v>3</v>
      </c>
      <c r="I205" s="2" t="s">
        <v>3</v>
      </c>
      <c r="J205" s="2" t="s">
        <v>10</v>
      </c>
      <c r="K205" s="22"/>
      <c r="L205" s="23"/>
      <c r="M205" s="24"/>
      <c r="N205" s="25"/>
      <c r="O205" s="25"/>
      <c r="P205" s="56" t="str">
        <f t="shared" si="3"/>
        <v>2.2 V-Modell Testing Process</v>
      </c>
    </row>
    <row r="206" spans="1:16" x14ac:dyDescent="0.35">
      <c r="A206" s="2">
        <v>205</v>
      </c>
      <c r="B206" s="33" t="s">
        <v>404</v>
      </c>
      <c r="C206" s="33" t="s">
        <v>2988</v>
      </c>
      <c r="D206" s="2"/>
      <c r="E206" s="2"/>
      <c r="F206" s="2" t="s">
        <v>405</v>
      </c>
      <c r="G206" s="2" t="s">
        <v>2</v>
      </c>
      <c r="H206" s="2" t="s">
        <v>3</v>
      </c>
      <c r="I206" s="2" t="s">
        <v>3</v>
      </c>
      <c r="J206" s="2" t="s">
        <v>10</v>
      </c>
      <c r="K206" s="22"/>
      <c r="L206" s="23"/>
      <c r="M206" s="24"/>
      <c r="N206" s="25"/>
      <c r="O206" s="25"/>
      <c r="P206" s="56" t="str">
        <f t="shared" si="3"/>
        <v>2.2 V-Modell Testing Process</v>
      </c>
    </row>
    <row r="207" spans="1:16" x14ac:dyDescent="0.35">
      <c r="A207" s="2">
        <v>206</v>
      </c>
      <c r="B207" s="33" t="s">
        <v>406</v>
      </c>
      <c r="C207" s="33" t="s">
        <v>2989</v>
      </c>
      <c r="D207" s="2"/>
      <c r="E207" s="2"/>
      <c r="F207" s="2" t="s">
        <v>407</v>
      </c>
      <c r="G207" s="2" t="s">
        <v>2</v>
      </c>
      <c r="H207" s="2" t="s">
        <v>3</v>
      </c>
      <c r="I207" s="2" t="s">
        <v>3</v>
      </c>
      <c r="J207" s="2" t="s">
        <v>10</v>
      </c>
      <c r="K207" s="22"/>
      <c r="L207" s="23"/>
      <c r="M207" s="24"/>
      <c r="N207" s="25"/>
      <c r="O207" s="25"/>
      <c r="P207" s="56" t="str">
        <f t="shared" si="3"/>
        <v>2.2 V-Modell Testing Process</v>
      </c>
    </row>
    <row r="208" spans="1:16" x14ac:dyDescent="0.35">
      <c r="A208" s="2">
        <v>207</v>
      </c>
      <c r="B208" s="33" t="s">
        <v>408</v>
      </c>
      <c r="C208" s="33" t="s">
        <v>2990</v>
      </c>
      <c r="D208" s="2"/>
      <c r="E208" s="2"/>
      <c r="F208" s="2" t="s">
        <v>409</v>
      </c>
      <c r="G208" s="2" t="s">
        <v>2</v>
      </c>
      <c r="H208" s="2" t="s">
        <v>3</v>
      </c>
      <c r="I208" s="2" t="s">
        <v>3</v>
      </c>
      <c r="J208" s="2" t="s">
        <v>10</v>
      </c>
      <c r="K208" s="22"/>
      <c r="L208" s="23"/>
      <c r="M208" s="24"/>
      <c r="N208" s="25"/>
      <c r="O208" s="25"/>
      <c r="P208" s="56" t="str">
        <f t="shared" si="3"/>
        <v>2.2 V-Modell Testing Process</v>
      </c>
    </row>
    <row r="209" spans="1:16" x14ac:dyDescent="0.35">
      <c r="A209" s="2">
        <v>208</v>
      </c>
      <c r="B209" s="33" t="s">
        <v>410</v>
      </c>
      <c r="C209" s="33" t="s">
        <v>4070</v>
      </c>
      <c r="D209" s="2"/>
      <c r="E209" s="2"/>
      <c r="F209" s="2" t="s">
        <v>411</v>
      </c>
      <c r="G209" s="2" t="s">
        <v>2</v>
      </c>
      <c r="H209" s="2" t="s">
        <v>3</v>
      </c>
      <c r="I209" s="2" t="s">
        <v>3</v>
      </c>
      <c r="J209" s="2" t="s">
        <v>10</v>
      </c>
      <c r="K209" s="22"/>
      <c r="L209" s="23"/>
      <c r="M209" s="24"/>
      <c r="N209" s="25"/>
      <c r="O209" s="25"/>
      <c r="P209" s="56" t="str">
        <f t="shared" si="3"/>
        <v>2.2 V-Modell Testing Process</v>
      </c>
    </row>
    <row r="210" spans="1:16" x14ac:dyDescent="0.35">
      <c r="A210" s="2">
        <v>209</v>
      </c>
      <c r="B210" s="33" t="s">
        <v>412</v>
      </c>
      <c r="C210" s="33" t="s">
        <v>4071</v>
      </c>
      <c r="D210" s="2"/>
      <c r="E210" s="2"/>
      <c r="F210" s="2" t="s">
        <v>413</v>
      </c>
      <c r="G210" s="2" t="s">
        <v>2</v>
      </c>
      <c r="H210" s="2" t="s">
        <v>3</v>
      </c>
      <c r="I210" s="2" t="s">
        <v>3</v>
      </c>
      <c r="J210" s="2" t="s">
        <v>10</v>
      </c>
      <c r="K210" s="22"/>
      <c r="L210" s="23"/>
      <c r="M210" s="24"/>
      <c r="N210" s="25"/>
      <c r="O210" s="25"/>
      <c r="P210" s="56" t="str">
        <f t="shared" si="3"/>
        <v>2.2 V-Modell Testing Process</v>
      </c>
    </row>
    <row r="211" spans="1:16" x14ac:dyDescent="0.35">
      <c r="A211" s="2">
        <v>210</v>
      </c>
      <c r="B211" s="33" t="s">
        <v>414</v>
      </c>
      <c r="C211" s="33" t="s">
        <v>4072</v>
      </c>
      <c r="D211" s="2"/>
      <c r="E211" s="2"/>
      <c r="F211" s="2" t="s">
        <v>415</v>
      </c>
      <c r="G211" s="2" t="s">
        <v>2</v>
      </c>
      <c r="H211" s="2" t="s">
        <v>3</v>
      </c>
      <c r="I211" s="2" t="s">
        <v>3</v>
      </c>
      <c r="J211" s="2" t="s">
        <v>10</v>
      </c>
      <c r="K211" s="22"/>
      <c r="L211" s="23"/>
      <c r="M211" s="24"/>
      <c r="N211" s="25"/>
      <c r="O211" s="25"/>
      <c r="P211" s="56" t="str">
        <f t="shared" si="3"/>
        <v>2.2 V-Modell Testing Process</v>
      </c>
    </row>
    <row r="212" spans="1:16" x14ac:dyDescent="0.35">
      <c r="A212" s="2">
        <v>211</v>
      </c>
      <c r="B212" s="33" t="s">
        <v>416</v>
      </c>
      <c r="C212" s="33" t="s">
        <v>4073</v>
      </c>
      <c r="D212" s="2"/>
      <c r="E212" s="2"/>
      <c r="F212" s="2" t="s">
        <v>417</v>
      </c>
      <c r="G212" s="2" t="s">
        <v>2</v>
      </c>
      <c r="H212" s="2" t="s">
        <v>3</v>
      </c>
      <c r="I212" s="2" t="s">
        <v>3</v>
      </c>
      <c r="J212" s="2" t="s">
        <v>10</v>
      </c>
      <c r="K212" s="22"/>
      <c r="L212" s="23"/>
      <c r="M212" s="24"/>
      <c r="N212" s="25"/>
      <c r="O212" s="25"/>
      <c r="P212" s="56" t="str">
        <f t="shared" si="3"/>
        <v>2.2 V-Modell Testing Process</v>
      </c>
    </row>
    <row r="213" spans="1:16" x14ac:dyDescent="0.35">
      <c r="A213" s="2">
        <v>212</v>
      </c>
      <c r="B213" s="33" t="s">
        <v>418</v>
      </c>
      <c r="C213" s="33" t="s">
        <v>4074</v>
      </c>
      <c r="D213" s="2"/>
      <c r="E213" s="2"/>
      <c r="F213" s="2" t="s">
        <v>419</v>
      </c>
      <c r="G213" s="2" t="s">
        <v>2</v>
      </c>
      <c r="H213" s="2" t="s">
        <v>3</v>
      </c>
      <c r="I213" s="2" t="s">
        <v>3</v>
      </c>
      <c r="J213" s="2" t="s">
        <v>10</v>
      </c>
      <c r="K213" s="22"/>
      <c r="L213" s="23"/>
      <c r="M213" s="24"/>
      <c r="N213" s="25"/>
      <c r="O213" s="25"/>
      <c r="P213" s="56" t="str">
        <f t="shared" si="3"/>
        <v>2.2 V-Modell Testing Process</v>
      </c>
    </row>
    <row r="214" spans="1:16" x14ac:dyDescent="0.35">
      <c r="A214" s="2">
        <v>213</v>
      </c>
      <c r="B214" s="33" t="s">
        <v>420</v>
      </c>
      <c r="C214" s="33" t="s">
        <v>4075</v>
      </c>
      <c r="D214" s="2"/>
      <c r="E214" s="2"/>
      <c r="F214" s="2" t="s">
        <v>421</v>
      </c>
      <c r="G214" s="2" t="s">
        <v>2</v>
      </c>
      <c r="H214" s="2" t="s">
        <v>3</v>
      </c>
      <c r="I214" s="2" t="s">
        <v>3</v>
      </c>
      <c r="J214" s="2" t="s">
        <v>10</v>
      </c>
      <c r="K214" s="22"/>
      <c r="L214" s="23"/>
      <c r="M214" s="24"/>
      <c r="N214" s="25"/>
      <c r="O214" s="25"/>
      <c r="P214" s="56" t="str">
        <f t="shared" si="3"/>
        <v>2.2 V-Modell Testing Process</v>
      </c>
    </row>
    <row r="215" spans="1:16" x14ac:dyDescent="0.35">
      <c r="A215" s="2">
        <v>214</v>
      </c>
      <c r="B215" s="33" t="s">
        <v>422</v>
      </c>
      <c r="C215" s="33" t="s">
        <v>2991</v>
      </c>
      <c r="D215" s="2"/>
      <c r="E215" s="2"/>
      <c r="F215" s="2" t="s">
        <v>423</v>
      </c>
      <c r="G215" s="2" t="s">
        <v>2</v>
      </c>
      <c r="H215" s="2" t="s">
        <v>3</v>
      </c>
      <c r="I215" s="2" t="s">
        <v>3</v>
      </c>
      <c r="J215" s="2" t="s">
        <v>10</v>
      </c>
      <c r="K215" s="22"/>
      <c r="L215" s="23"/>
      <c r="M215" s="24"/>
      <c r="N215" s="25"/>
      <c r="O215" s="25"/>
      <c r="P215" s="56" t="str">
        <f t="shared" si="3"/>
        <v>2.2 V-Modell Testing Process</v>
      </c>
    </row>
    <row r="216" spans="1:16" ht="29" x14ac:dyDescent="0.35">
      <c r="A216" s="2">
        <v>215</v>
      </c>
      <c r="B216" s="33" t="s">
        <v>424</v>
      </c>
      <c r="C216" s="33" t="s">
        <v>2992</v>
      </c>
      <c r="D216" s="2"/>
      <c r="E216" s="2"/>
      <c r="F216" s="2" t="s">
        <v>425</v>
      </c>
      <c r="G216" s="2" t="s">
        <v>2</v>
      </c>
      <c r="H216" s="2" t="s">
        <v>3</v>
      </c>
      <c r="I216" s="2" t="s">
        <v>3</v>
      </c>
      <c r="J216" s="2" t="s">
        <v>10</v>
      </c>
      <c r="K216" s="22"/>
      <c r="L216" s="23"/>
      <c r="M216" s="24"/>
      <c r="N216" s="25"/>
      <c r="O216" s="25"/>
      <c r="P216" s="56" t="str">
        <f t="shared" si="3"/>
        <v>2.2 V-Modell Testing Process</v>
      </c>
    </row>
    <row r="217" spans="1:16" x14ac:dyDescent="0.35">
      <c r="A217" s="2">
        <v>216</v>
      </c>
      <c r="B217" s="33" t="s">
        <v>426</v>
      </c>
      <c r="C217" s="33" t="s">
        <v>2993</v>
      </c>
      <c r="D217" s="2"/>
      <c r="E217" s="2"/>
      <c r="F217" s="2" t="s">
        <v>427</v>
      </c>
      <c r="G217" s="2" t="s">
        <v>2</v>
      </c>
      <c r="H217" s="2" t="s">
        <v>3</v>
      </c>
      <c r="I217" s="2" t="s">
        <v>3</v>
      </c>
      <c r="J217" s="2" t="s">
        <v>10</v>
      </c>
      <c r="K217" s="22"/>
      <c r="L217" s="23"/>
      <c r="M217" s="24"/>
      <c r="N217" s="25"/>
      <c r="O217" s="25"/>
      <c r="P217" s="56" t="str">
        <f t="shared" si="3"/>
        <v>2.2 V-Modell Testing Process</v>
      </c>
    </row>
    <row r="218" spans="1:16" x14ac:dyDescent="0.35">
      <c r="A218" s="2">
        <v>217</v>
      </c>
      <c r="B218" s="33" t="s">
        <v>428</v>
      </c>
      <c r="C218" s="33" t="s">
        <v>2994</v>
      </c>
      <c r="D218" s="2"/>
      <c r="E218" s="2"/>
      <c r="F218" s="2" t="s">
        <v>429</v>
      </c>
      <c r="G218" s="2" t="s">
        <v>2</v>
      </c>
      <c r="H218" s="2" t="s">
        <v>3</v>
      </c>
      <c r="I218" s="2" t="s">
        <v>3</v>
      </c>
      <c r="J218" s="2" t="s">
        <v>10</v>
      </c>
      <c r="K218" s="22"/>
      <c r="L218" s="23"/>
      <c r="M218" s="24"/>
      <c r="N218" s="25"/>
      <c r="O218" s="25"/>
      <c r="P218" s="56" t="str">
        <f t="shared" si="3"/>
        <v>2.2 V-Modell Testing Process</v>
      </c>
    </row>
    <row r="219" spans="1:16" x14ac:dyDescent="0.35">
      <c r="A219" s="2">
        <v>218</v>
      </c>
      <c r="B219" s="33" t="s">
        <v>430</v>
      </c>
      <c r="C219" s="33" t="s">
        <v>2995</v>
      </c>
      <c r="D219" s="2"/>
      <c r="E219" s="2"/>
      <c r="F219" s="2" t="s">
        <v>431</v>
      </c>
      <c r="G219" s="2" t="s">
        <v>2</v>
      </c>
      <c r="H219" s="2" t="s">
        <v>3</v>
      </c>
      <c r="I219" s="2" t="s">
        <v>3</v>
      </c>
      <c r="J219" s="2" t="s">
        <v>10</v>
      </c>
      <c r="K219" s="22"/>
      <c r="L219" s="23"/>
      <c r="M219" s="24"/>
      <c r="N219" s="25"/>
      <c r="O219" s="25"/>
      <c r="P219" s="56" t="str">
        <f t="shared" si="3"/>
        <v>2.2 V-Modell Testing Process</v>
      </c>
    </row>
    <row r="220" spans="1:16" x14ac:dyDescent="0.35">
      <c r="A220" s="2">
        <v>219</v>
      </c>
      <c r="B220" s="33" t="s">
        <v>432</v>
      </c>
      <c r="C220" s="33" t="s">
        <v>2996</v>
      </c>
      <c r="D220" s="2"/>
      <c r="E220" s="2"/>
      <c r="F220" s="2" t="s">
        <v>433</v>
      </c>
      <c r="G220" s="2" t="s">
        <v>2</v>
      </c>
      <c r="H220" s="2" t="s">
        <v>3</v>
      </c>
      <c r="I220" s="2" t="s">
        <v>3</v>
      </c>
      <c r="J220" s="2" t="s">
        <v>10</v>
      </c>
      <c r="K220" s="22"/>
      <c r="L220" s="23"/>
      <c r="M220" s="24"/>
      <c r="N220" s="25"/>
      <c r="O220" s="25"/>
      <c r="P220" s="56" t="str">
        <f t="shared" si="3"/>
        <v>2.2 V-Modell Testing Process</v>
      </c>
    </row>
    <row r="221" spans="1:16" x14ac:dyDescent="0.35">
      <c r="A221" s="2">
        <v>220</v>
      </c>
      <c r="B221" s="33" t="s">
        <v>434</v>
      </c>
      <c r="C221" s="33" t="s">
        <v>2997</v>
      </c>
      <c r="D221" s="2"/>
      <c r="E221" s="2"/>
      <c r="F221" s="2" t="s">
        <v>435</v>
      </c>
      <c r="G221" s="2" t="s">
        <v>2</v>
      </c>
      <c r="H221" s="2" t="s">
        <v>3</v>
      </c>
      <c r="I221" s="2" t="s">
        <v>3</v>
      </c>
      <c r="J221" s="2" t="s">
        <v>10</v>
      </c>
      <c r="K221" s="22"/>
      <c r="L221" s="23"/>
      <c r="M221" s="24"/>
      <c r="N221" s="25"/>
      <c r="O221" s="25"/>
      <c r="P221" s="56" t="str">
        <f t="shared" si="3"/>
        <v>2.2 V-Modell Testing Process</v>
      </c>
    </row>
    <row r="222" spans="1:16" x14ac:dyDescent="0.35">
      <c r="A222" s="2">
        <v>221</v>
      </c>
      <c r="B222" s="33" t="s">
        <v>436</v>
      </c>
      <c r="C222" s="33" t="s">
        <v>4076</v>
      </c>
      <c r="D222" s="2"/>
      <c r="E222" s="2"/>
      <c r="F222" s="2" t="s">
        <v>437</v>
      </c>
      <c r="G222" s="2" t="s">
        <v>2</v>
      </c>
      <c r="H222" s="2" t="s">
        <v>3</v>
      </c>
      <c r="I222" s="2" t="s">
        <v>3</v>
      </c>
      <c r="J222" s="2" t="s">
        <v>10</v>
      </c>
      <c r="K222" s="22"/>
      <c r="L222" s="23"/>
      <c r="M222" s="24"/>
      <c r="N222" s="25"/>
      <c r="O222" s="25"/>
      <c r="P222" s="56" t="str">
        <f t="shared" si="3"/>
        <v>2.2 V-Modell Testing Process</v>
      </c>
    </row>
    <row r="223" spans="1:16" x14ac:dyDescent="0.35">
      <c r="A223" s="2">
        <v>222</v>
      </c>
      <c r="B223" s="33" t="s">
        <v>438</v>
      </c>
      <c r="C223" s="33" t="s">
        <v>2998</v>
      </c>
      <c r="D223" s="2"/>
      <c r="E223" s="2"/>
      <c r="F223" s="2" t="s">
        <v>439</v>
      </c>
      <c r="G223" s="2" t="s">
        <v>2</v>
      </c>
      <c r="H223" s="2" t="s">
        <v>3</v>
      </c>
      <c r="I223" s="2" t="s">
        <v>3</v>
      </c>
      <c r="J223" s="2" t="s">
        <v>10</v>
      </c>
      <c r="K223" s="22"/>
      <c r="L223" s="23"/>
      <c r="M223" s="24"/>
      <c r="N223" s="25"/>
      <c r="O223" s="25"/>
      <c r="P223" s="56" t="str">
        <f t="shared" si="3"/>
        <v>2.2 V-Modell Testing Process</v>
      </c>
    </row>
    <row r="224" spans="1:16" x14ac:dyDescent="0.35">
      <c r="A224" s="2">
        <v>223</v>
      </c>
      <c r="B224" s="33" t="s">
        <v>440</v>
      </c>
      <c r="C224" s="33" t="s">
        <v>2999</v>
      </c>
      <c r="D224" s="2"/>
      <c r="E224" s="2"/>
      <c r="F224" s="2" t="s">
        <v>441</v>
      </c>
      <c r="G224" s="2" t="s">
        <v>2</v>
      </c>
      <c r="H224" s="2" t="s">
        <v>3</v>
      </c>
      <c r="I224" s="2" t="s">
        <v>3</v>
      </c>
      <c r="J224" s="2" t="s">
        <v>10</v>
      </c>
      <c r="K224" s="22"/>
      <c r="L224" s="23"/>
      <c r="M224" s="24"/>
      <c r="N224" s="25"/>
      <c r="O224" s="25"/>
      <c r="P224" s="56" t="str">
        <f t="shared" si="3"/>
        <v>2.2 V-Modell Testing Process</v>
      </c>
    </row>
    <row r="225" spans="1:16" x14ac:dyDescent="0.35">
      <c r="A225" s="2">
        <v>224</v>
      </c>
      <c r="B225" s="33" t="s">
        <v>442</v>
      </c>
      <c r="C225" s="33" t="s">
        <v>3000</v>
      </c>
      <c r="D225" s="2"/>
      <c r="E225" s="2"/>
      <c r="F225" s="2" t="s">
        <v>443</v>
      </c>
      <c r="G225" s="2" t="s">
        <v>2</v>
      </c>
      <c r="H225" s="2" t="s">
        <v>3</v>
      </c>
      <c r="I225" s="2" t="s">
        <v>3</v>
      </c>
      <c r="J225" s="2" t="s">
        <v>10</v>
      </c>
      <c r="K225" s="22"/>
      <c r="L225" s="23"/>
      <c r="M225" s="24"/>
      <c r="N225" s="25"/>
      <c r="O225" s="25"/>
      <c r="P225" s="56" t="str">
        <f t="shared" si="3"/>
        <v>2.2 V-Modell Testing Process</v>
      </c>
    </row>
    <row r="226" spans="1:16" x14ac:dyDescent="0.35">
      <c r="A226" s="2">
        <v>225</v>
      </c>
      <c r="B226" s="33" t="s">
        <v>444</v>
      </c>
      <c r="C226" s="33" t="s">
        <v>3001</v>
      </c>
      <c r="D226" s="2"/>
      <c r="E226" s="2"/>
      <c r="F226" s="2" t="s">
        <v>445</v>
      </c>
      <c r="G226" s="2" t="s">
        <v>2</v>
      </c>
      <c r="H226" s="2" t="s">
        <v>3</v>
      </c>
      <c r="I226" s="2" t="s">
        <v>3</v>
      </c>
      <c r="J226" s="2" t="s">
        <v>10</v>
      </c>
      <c r="K226" s="22"/>
      <c r="L226" s="23"/>
      <c r="M226" s="24"/>
      <c r="N226" s="25"/>
      <c r="O226" s="25"/>
      <c r="P226" s="56" t="str">
        <f t="shared" si="3"/>
        <v>2.2 V-Modell Testing Process</v>
      </c>
    </row>
    <row r="227" spans="1:16" x14ac:dyDescent="0.35">
      <c r="A227" s="2">
        <v>226</v>
      </c>
      <c r="B227" s="33" t="s">
        <v>446</v>
      </c>
      <c r="C227" s="33" t="s">
        <v>3002</v>
      </c>
      <c r="D227" s="2"/>
      <c r="E227" s="2"/>
      <c r="F227" s="2" t="s">
        <v>447</v>
      </c>
      <c r="G227" s="2" t="s">
        <v>2</v>
      </c>
      <c r="H227" s="2" t="s">
        <v>3</v>
      </c>
      <c r="I227" s="2" t="s">
        <v>3</v>
      </c>
      <c r="J227" s="2" t="s">
        <v>10</v>
      </c>
      <c r="K227" s="22"/>
      <c r="L227" s="23"/>
      <c r="M227" s="24"/>
      <c r="N227" s="25"/>
      <c r="O227" s="25"/>
      <c r="P227" s="56" t="str">
        <f t="shared" si="3"/>
        <v>2.2 V-Modell Testing Process</v>
      </c>
    </row>
    <row r="228" spans="1:16" x14ac:dyDescent="0.35">
      <c r="A228" s="2">
        <v>227</v>
      </c>
      <c r="B228" s="33" t="s">
        <v>448</v>
      </c>
      <c r="C228" s="33" t="s">
        <v>3003</v>
      </c>
      <c r="D228" s="2"/>
      <c r="E228" s="2"/>
      <c r="F228" s="2" t="s">
        <v>449</v>
      </c>
      <c r="G228" s="2" t="s">
        <v>2</v>
      </c>
      <c r="H228" s="2" t="s">
        <v>3</v>
      </c>
      <c r="I228" s="2" t="s">
        <v>3</v>
      </c>
      <c r="J228" s="2" t="s">
        <v>10</v>
      </c>
      <c r="K228" s="22"/>
      <c r="L228" s="23"/>
      <c r="M228" s="24"/>
      <c r="N228" s="25"/>
      <c r="O228" s="25"/>
      <c r="P228" s="56" t="str">
        <f t="shared" si="3"/>
        <v>2.2 V-Modell Testing Process</v>
      </c>
    </row>
    <row r="229" spans="1:16" x14ac:dyDescent="0.35">
      <c r="A229" s="2">
        <v>228</v>
      </c>
      <c r="B229" s="33" t="s">
        <v>450</v>
      </c>
      <c r="C229" s="33" t="s">
        <v>3004</v>
      </c>
      <c r="D229" s="2"/>
      <c r="E229" s="2"/>
      <c r="F229" s="2" t="s">
        <v>451</v>
      </c>
      <c r="G229" s="2" t="s">
        <v>2</v>
      </c>
      <c r="H229" s="2" t="s">
        <v>3</v>
      </c>
      <c r="I229" s="2" t="s">
        <v>3</v>
      </c>
      <c r="J229" s="2" t="s">
        <v>10</v>
      </c>
      <c r="K229" s="22"/>
      <c r="L229" s="23"/>
      <c r="M229" s="24"/>
      <c r="N229" s="25"/>
      <c r="O229" s="25"/>
      <c r="P229" s="56" t="str">
        <f t="shared" si="3"/>
        <v>2.2 V-Modell Testing Process</v>
      </c>
    </row>
    <row r="230" spans="1:16" ht="29" x14ac:dyDescent="0.35">
      <c r="A230" s="2">
        <v>229</v>
      </c>
      <c r="B230" s="33" t="s">
        <v>452</v>
      </c>
      <c r="C230" s="33" t="s">
        <v>3005</v>
      </c>
      <c r="D230" s="2"/>
      <c r="E230" s="2"/>
      <c r="F230" s="2" t="s">
        <v>453</v>
      </c>
      <c r="G230" s="2" t="s">
        <v>2</v>
      </c>
      <c r="H230" s="2" t="s">
        <v>3</v>
      </c>
      <c r="I230" s="2" t="s">
        <v>3</v>
      </c>
      <c r="J230" s="2" t="s">
        <v>10</v>
      </c>
      <c r="K230" s="22"/>
      <c r="L230" s="23"/>
      <c r="M230" s="24"/>
      <c r="N230" s="25"/>
      <c r="O230" s="25"/>
      <c r="P230" s="56" t="str">
        <f t="shared" si="3"/>
        <v>2.2 V-Modell Testing Process</v>
      </c>
    </row>
    <row r="231" spans="1:16" x14ac:dyDescent="0.35">
      <c r="A231" s="2">
        <v>230</v>
      </c>
      <c r="B231" s="33" t="s">
        <v>454</v>
      </c>
      <c r="C231" s="33" t="s">
        <v>3006</v>
      </c>
      <c r="D231" s="2"/>
      <c r="E231" s="2"/>
      <c r="F231" s="2" t="s">
        <v>455</v>
      </c>
      <c r="G231" s="2" t="s">
        <v>2</v>
      </c>
      <c r="H231" s="2" t="s">
        <v>3</v>
      </c>
      <c r="I231" s="2" t="s">
        <v>3</v>
      </c>
      <c r="J231" s="2" t="s">
        <v>10</v>
      </c>
      <c r="K231" s="22"/>
      <c r="L231" s="23"/>
      <c r="M231" s="24"/>
      <c r="N231" s="25"/>
      <c r="O231" s="25"/>
      <c r="P231" s="56" t="str">
        <f t="shared" si="3"/>
        <v>2.2 V-Modell Testing Process</v>
      </c>
    </row>
    <row r="232" spans="1:16" ht="34" x14ac:dyDescent="0.35">
      <c r="A232" s="3">
        <v>231</v>
      </c>
      <c r="B232" s="35" t="s">
        <v>456</v>
      </c>
      <c r="C232" s="35" t="s">
        <v>3007</v>
      </c>
      <c r="D232" s="3"/>
      <c r="E232" s="3"/>
      <c r="F232" s="3" t="s">
        <v>457</v>
      </c>
      <c r="G232" s="3" t="s">
        <v>2</v>
      </c>
      <c r="H232" s="3" t="s">
        <v>3</v>
      </c>
      <c r="I232" s="3" t="s">
        <v>3</v>
      </c>
      <c r="J232" s="3" t="s">
        <v>7</v>
      </c>
      <c r="K232" s="22"/>
      <c r="L232" s="23"/>
      <c r="M232" s="24"/>
      <c r="N232" s="25"/>
      <c r="O232" s="25"/>
      <c r="P232" s="56" t="str">
        <f t="shared" si="3"/>
        <v>2.2 V-Modell Testing Process</v>
      </c>
    </row>
    <row r="233" spans="1:16" ht="29" x14ac:dyDescent="0.35">
      <c r="A233" s="2">
        <v>232</v>
      </c>
      <c r="B233" s="33" t="s">
        <v>458</v>
      </c>
      <c r="C233" s="33" t="s">
        <v>3008</v>
      </c>
      <c r="D233" s="2"/>
      <c r="E233" s="2"/>
      <c r="F233" s="2" t="s">
        <v>459</v>
      </c>
      <c r="G233" s="2" t="s">
        <v>2</v>
      </c>
      <c r="H233" s="2" t="s">
        <v>3</v>
      </c>
      <c r="I233" s="2" t="s">
        <v>3</v>
      </c>
      <c r="J233" s="2" t="s">
        <v>10</v>
      </c>
      <c r="K233" s="22"/>
      <c r="L233" s="23"/>
      <c r="M233" s="24"/>
      <c r="N233" s="25"/>
      <c r="O233" s="25"/>
      <c r="P233" s="56" t="str">
        <f t="shared" si="3"/>
        <v>2.2 V-Modell Testing Process</v>
      </c>
    </row>
    <row r="234" spans="1:16" x14ac:dyDescent="0.35">
      <c r="A234" s="2">
        <v>233</v>
      </c>
      <c r="B234" s="33" t="s">
        <v>460</v>
      </c>
      <c r="C234" s="33" t="s">
        <v>3009</v>
      </c>
      <c r="D234" s="2"/>
      <c r="E234" s="2"/>
      <c r="F234" s="2" t="s">
        <v>461</v>
      </c>
      <c r="G234" s="2" t="s">
        <v>2</v>
      </c>
      <c r="H234" s="2" t="s">
        <v>3</v>
      </c>
      <c r="I234" s="2" t="s">
        <v>3</v>
      </c>
      <c r="J234" s="2" t="s">
        <v>10</v>
      </c>
      <c r="K234" s="22"/>
      <c r="L234" s="23"/>
      <c r="M234" s="24"/>
      <c r="N234" s="25"/>
      <c r="O234" s="25"/>
      <c r="P234" s="56" t="str">
        <f t="shared" si="3"/>
        <v>2.2 V-Modell Testing Process</v>
      </c>
    </row>
    <row r="235" spans="1:16" x14ac:dyDescent="0.35">
      <c r="A235" s="2">
        <v>234</v>
      </c>
      <c r="B235" s="33" t="s">
        <v>462</v>
      </c>
      <c r="C235" s="33" t="s">
        <v>3010</v>
      </c>
      <c r="D235" s="2"/>
      <c r="E235" s="2"/>
      <c r="F235" s="2" t="s">
        <v>463</v>
      </c>
      <c r="G235" s="2" t="s">
        <v>2</v>
      </c>
      <c r="H235" s="2" t="s">
        <v>3</v>
      </c>
      <c r="I235" s="2" t="s">
        <v>3</v>
      </c>
      <c r="J235" s="2" t="s">
        <v>10</v>
      </c>
      <c r="K235" s="22"/>
      <c r="L235" s="23"/>
      <c r="M235" s="24"/>
      <c r="N235" s="25"/>
      <c r="O235" s="25"/>
      <c r="P235" s="56" t="str">
        <f t="shared" si="3"/>
        <v>2.2 V-Modell Testing Process</v>
      </c>
    </row>
    <row r="236" spans="1:16" x14ac:dyDescent="0.35">
      <c r="A236" s="2">
        <v>235</v>
      </c>
      <c r="B236" s="33" t="s">
        <v>464</v>
      </c>
      <c r="C236" s="33" t="s">
        <v>464</v>
      </c>
      <c r="D236" s="2"/>
      <c r="E236" s="2"/>
      <c r="F236" s="2" t="s">
        <v>465</v>
      </c>
      <c r="G236" s="2" t="s">
        <v>2</v>
      </c>
      <c r="H236" s="2" t="s">
        <v>3</v>
      </c>
      <c r="I236" s="2" t="s">
        <v>3</v>
      </c>
      <c r="J236" s="2" t="s">
        <v>10</v>
      </c>
      <c r="K236" s="22"/>
      <c r="L236" s="23"/>
      <c r="M236" s="24"/>
      <c r="N236" s="25"/>
      <c r="O236" s="25"/>
      <c r="P236" s="56" t="str">
        <f t="shared" si="3"/>
        <v>2.2 V-Modell Testing Process</v>
      </c>
    </row>
    <row r="237" spans="1:16" x14ac:dyDescent="0.35">
      <c r="A237" s="2">
        <v>236</v>
      </c>
      <c r="B237" s="33" t="s">
        <v>466</v>
      </c>
      <c r="C237" s="33" t="s">
        <v>3011</v>
      </c>
      <c r="D237" s="2"/>
      <c r="E237" s="2"/>
      <c r="F237" s="2" t="s">
        <v>467</v>
      </c>
      <c r="G237" s="2" t="s">
        <v>2</v>
      </c>
      <c r="H237" s="2" t="s">
        <v>3</v>
      </c>
      <c r="I237" s="2" t="s">
        <v>3</v>
      </c>
      <c r="J237" s="2" t="s">
        <v>10</v>
      </c>
      <c r="K237" s="22"/>
      <c r="L237" s="23"/>
      <c r="M237" s="24"/>
      <c r="N237" s="25"/>
      <c r="O237" s="25"/>
      <c r="P237" s="56" t="str">
        <f t="shared" si="3"/>
        <v>2.2 V-Modell Testing Process</v>
      </c>
    </row>
    <row r="238" spans="1:16" x14ac:dyDescent="0.35">
      <c r="A238" s="2">
        <v>237</v>
      </c>
      <c r="B238" s="33" t="s">
        <v>468</v>
      </c>
      <c r="C238" s="33" t="s">
        <v>3012</v>
      </c>
      <c r="D238" s="2"/>
      <c r="E238" s="2"/>
      <c r="F238" s="2" t="s">
        <v>469</v>
      </c>
      <c r="G238" s="2" t="s">
        <v>2</v>
      </c>
      <c r="H238" s="2" t="s">
        <v>3</v>
      </c>
      <c r="I238" s="2" t="s">
        <v>3</v>
      </c>
      <c r="J238" s="2" t="s">
        <v>10</v>
      </c>
      <c r="K238" s="22"/>
      <c r="L238" s="23"/>
      <c r="M238" s="24"/>
      <c r="N238" s="25"/>
      <c r="O238" s="25"/>
      <c r="P238" s="56" t="str">
        <f t="shared" si="3"/>
        <v>2.2 V-Modell Testing Process</v>
      </c>
    </row>
    <row r="239" spans="1:16" x14ac:dyDescent="0.35">
      <c r="A239" s="2">
        <v>238</v>
      </c>
      <c r="B239" s="33" t="s">
        <v>470</v>
      </c>
      <c r="C239" s="33" t="s">
        <v>3013</v>
      </c>
      <c r="D239" s="2"/>
      <c r="E239" s="2"/>
      <c r="F239" s="2" t="s">
        <v>471</v>
      </c>
      <c r="G239" s="2" t="s">
        <v>2</v>
      </c>
      <c r="H239" s="2" t="s">
        <v>3</v>
      </c>
      <c r="I239" s="2" t="s">
        <v>3</v>
      </c>
      <c r="J239" s="2" t="s">
        <v>10</v>
      </c>
      <c r="K239" s="22"/>
      <c r="L239" s="23"/>
      <c r="M239" s="24"/>
      <c r="N239" s="25"/>
      <c r="O239" s="25"/>
      <c r="P239" s="56" t="str">
        <f t="shared" si="3"/>
        <v>2.2 V-Modell Testing Process</v>
      </c>
    </row>
    <row r="240" spans="1:16" x14ac:dyDescent="0.35">
      <c r="A240" s="2">
        <v>239</v>
      </c>
      <c r="B240" s="33" t="s">
        <v>472</v>
      </c>
      <c r="C240" s="33" t="s">
        <v>3014</v>
      </c>
      <c r="D240" s="2"/>
      <c r="E240" s="2"/>
      <c r="F240" s="2" t="s">
        <v>473</v>
      </c>
      <c r="G240" s="2" t="s">
        <v>2</v>
      </c>
      <c r="H240" s="2" t="s">
        <v>3</v>
      </c>
      <c r="I240" s="2" t="s">
        <v>3</v>
      </c>
      <c r="J240" s="2" t="s">
        <v>10</v>
      </c>
      <c r="K240" s="22"/>
      <c r="L240" s="23"/>
      <c r="M240" s="24"/>
      <c r="N240" s="25"/>
      <c r="O240" s="25"/>
      <c r="P240" s="56" t="str">
        <f t="shared" si="3"/>
        <v>2.2 V-Modell Testing Process</v>
      </c>
    </row>
    <row r="241" spans="1:16" ht="29" x14ac:dyDescent="0.35">
      <c r="A241" s="2">
        <v>240</v>
      </c>
      <c r="B241" s="33" t="s">
        <v>474</v>
      </c>
      <c r="C241" s="33" t="s">
        <v>3015</v>
      </c>
      <c r="D241" s="2"/>
      <c r="E241" s="2"/>
      <c r="F241" s="2" t="s">
        <v>475</v>
      </c>
      <c r="G241" s="2" t="s">
        <v>2</v>
      </c>
      <c r="H241" s="2" t="s">
        <v>3</v>
      </c>
      <c r="I241" s="2" t="s">
        <v>3</v>
      </c>
      <c r="J241" s="2" t="s">
        <v>10</v>
      </c>
      <c r="K241" s="22"/>
      <c r="L241" s="23"/>
      <c r="M241" s="24"/>
      <c r="N241" s="25"/>
      <c r="O241" s="25"/>
      <c r="P241" s="56" t="str">
        <f t="shared" si="3"/>
        <v>2.2 V-Modell Testing Process</v>
      </c>
    </row>
    <row r="242" spans="1:16" x14ac:dyDescent="0.35">
      <c r="A242" s="2">
        <v>241</v>
      </c>
      <c r="B242" s="33" t="s">
        <v>476</v>
      </c>
      <c r="C242" s="33" t="s">
        <v>3016</v>
      </c>
      <c r="D242" s="2"/>
      <c r="E242" s="2"/>
      <c r="F242" s="2" t="s">
        <v>477</v>
      </c>
      <c r="G242" s="2" t="s">
        <v>2</v>
      </c>
      <c r="H242" s="2" t="s">
        <v>3</v>
      </c>
      <c r="I242" s="2" t="s">
        <v>3</v>
      </c>
      <c r="J242" s="2" t="s">
        <v>10</v>
      </c>
      <c r="K242" s="22"/>
      <c r="L242" s="23"/>
      <c r="M242" s="24"/>
      <c r="N242" s="25"/>
      <c r="O242" s="25"/>
      <c r="P242" s="56" t="str">
        <f t="shared" si="3"/>
        <v>2.2 V-Modell Testing Process</v>
      </c>
    </row>
    <row r="243" spans="1:16" ht="29" x14ac:dyDescent="0.35">
      <c r="A243" s="2">
        <v>242</v>
      </c>
      <c r="B243" s="33" t="s">
        <v>478</v>
      </c>
      <c r="C243" s="33" t="s">
        <v>3017</v>
      </c>
      <c r="D243" s="2"/>
      <c r="E243" s="2"/>
      <c r="F243" s="2" t="s">
        <v>479</v>
      </c>
      <c r="G243" s="2" t="s">
        <v>2</v>
      </c>
      <c r="H243" s="2" t="s">
        <v>3</v>
      </c>
      <c r="I243" s="2" t="s">
        <v>3</v>
      </c>
      <c r="J243" s="2" t="s">
        <v>10</v>
      </c>
      <c r="K243" s="22"/>
      <c r="L243" s="23"/>
      <c r="M243" s="24"/>
      <c r="N243" s="25"/>
      <c r="O243" s="25"/>
      <c r="P243" s="56" t="str">
        <f t="shared" si="3"/>
        <v>2.2 V-Modell Testing Process</v>
      </c>
    </row>
    <row r="244" spans="1:16" ht="34" x14ac:dyDescent="0.35">
      <c r="A244" s="3">
        <v>243</v>
      </c>
      <c r="B244" s="35" t="s">
        <v>480</v>
      </c>
      <c r="C244" s="35" t="s">
        <v>3018</v>
      </c>
      <c r="D244" s="3"/>
      <c r="E244" s="3"/>
      <c r="F244" s="3" t="s">
        <v>481</v>
      </c>
      <c r="G244" s="3" t="s">
        <v>2</v>
      </c>
      <c r="H244" s="3" t="s">
        <v>3</v>
      </c>
      <c r="I244" s="3" t="s">
        <v>3</v>
      </c>
      <c r="J244" s="3" t="s">
        <v>7</v>
      </c>
      <c r="K244" s="22"/>
      <c r="L244" s="23"/>
      <c r="M244" s="24"/>
      <c r="N244" s="25"/>
      <c r="O244" s="25"/>
      <c r="P244" s="56" t="str">
        <f t="shared" si="3"/>
        <v>2.2 V-Modell Testing Process</v>
      </c>
    </row>
    <row r="245" spans="1:16" ht="29" x14ac:dyDescent="0.35">
      <c r="A245" s="2">
        <v>244</v>
      </c>
      <c r="B245" s="33" t="s">
        <v>482</v>
      </c>
      <c r="C245" s="33" t="s">
        <v>3019</v>
      </c>
      <c r="D245" s="2"/>
      <c r="E245" s="2"/>
      <c r="F245" s="2" t="s">
        <v>483</v>
      </c>
      <c r="G245" s="2" t="s">
        <v>2</v>
      </c>
      <c r="H245" s="2" t="s">
        <v>3</v>
      </c>
      <c r="I245" s="2" t="s">
        <v>3</v>
      </c>
      <c r="J245" s="2" t="s">
        <v>4</v>
      </c>
      <c r="K245" s="22"/>
      <c r="L245" s="23"/>
      <c r="M245" s="24"/>
      <c r="N245" s="25"/>
      <c r="O245" s="25"/>
      <c r="P245" s="56" t="str">
        <f t="shared" si="3"/>
        <v>2.2 V-Modell Testing Process</v>
      </c>
    </row>
    <row r="246" spans="1:16" x14ac:dyDescent="0.35">
      <c r="A246" s="2">
        <v>245</v>
      </c>
      <c r="B246" s="33" t="s">
        <v>484</v>
      </c>
      <c r="C246" s="33" t="s">
        <v>3020</v>
      </c>
      <c r="D246" s="2"/>
      <c r="E246" s="2"/>
      <c r="F246" s="2" t="s">
        <v>485</v>
      </c>
      <c r="G246" s="2" t="s">
        <v>2</v>
      </c>
      <c r="H246" s="2" t="s">
        <v>3</v>
      </c>
      <c r="I246" s="2" t="s">
        <v>3</v>
      </c>
      <c r="J246" s="2" t="s">
        <v>10</v>
      </c>
      <c r="K246" s="22"/>
      <c r="L246" s="23"/>
      <c r="M246" s="24"/>
      <c r="N246" s="25"/>
      <c r="O246" s="25"/>
      <c r="P246" s="56" t="str">
        <f t="shared" si="3"/>
        <v>2.2 V-Modell Testing Process</v>
      </c>
    </row>
    <row r="247" spans="1:16" x14ac:dyDescent="0.35">
      <c r="A247" s="2">
        <v>246</v>
      </c>
      <c r="B247" s="33" t="s">
        <v>486</v>
      </c>
      <c r="C247" s="33" t="s">
        <v>3021</v>
      </c>
      <c r="D247" s="2"/>
      <c r="E247" s="2"/>
      <c r="F247" s="2" t="s">
        <v>487</v>
      </c>
      <c r="G247" s="2" t="s">
        <v>2</v>
      </c>
      <c r="H247" s="2" t="s">
        <v>3</v>
      </c>
      <c r="I247" s="2" t="s">
        <v>3</v>
      </c>
      <c r="J247" s="2" t="s">
        <v>10</v>
      </c>
      <c r="K247" s="22"/>
      <c r="L247" s="23"/>
      <c r="M247" s="24"/>
      <c r="N247" s="25"/>
      <c r="O247" s="25"/>
      <c r="P247" s="56" t="str">
        <f t="shared" si="3"/>
        <v>2.2 V-Modell Testing Process</v>
      </c>
    </row>
    <row r="248" spans="1:16" x14ac:dyDescent="0.35">
      <c r="A248" s="2">
        <v>247</v>
      </c>
      <c r="B248" s="33" t="s">
        <v>488</v>
      </c>
      <c r="C248" s="33" t="s">
        <v>4077</v>
      </c>
      <c r="D248" s="2"/>
      <c r="E248" s="2"/>
      <c r="F248" s="2" t="s">
        <v>489</v>
      </c>
      <c r="G248" s="2" t="s">
        <v>2</v>
      </c>
      <c r="H248" s="2" t="s">
        <v>3</v>
      </c>
      <c r="I248" s="2" t="s">
        <v>3</v>
      </c>
      <c r="J248" s="2" t="s">
        <v>10</v>
      </c>
      <c r="K248" s="22"/>
      <c r="L248" s="23"/>
      <c r="M248" s="24"/>
      <c r="N248" s="25"/>
      <c r="O248" s="25"/>
      <c r="P248" s="56" t="str">
        <f t="shared" si="3"/>
        <v>2.2 V-Modell Testing Process</v>
      </c>
    </row>
    <row r="249" spans="1:16" x14ac:dyDescent="0.35">
      <c r="A249" s="2">
        <v>248</v>
      </c>
      <c r="B249" s="33" t="s">
        <v>490</v>
      </c>
      <c r="C249" s="33" t="s">
        <v>4078</v>
      </c>
      <c r="D249" s="2"/>
      <c r="E249" s="2"/>
      <c r="F249" s="2" t="s">
        <v>491</v>
      </c>
      <c r="G249" s="2" t="s">
        <v>2</v>
      </c>
      <c r="H249" s="2" t="s">
        <v>3</v>
      </c>
      <c r="I249" s="2" t="s">
        <v>3</v>
      </c>
      <c r="J249" s="2" t="s">
        <v>10</v>
      </c>
      <c r="K249" s="22"/>
      <c r="L249" s="23"/>
      <c r="M249" s="24"/>
      <c r="N249" s="25"/>
      <c r="O249" s="25"/>
      <c r="P249" s="56" t="str">
        <f t="shared" si="3"/>
        <v>2.2 V-Modell Testing Process</v>
      </c>
    </row>
    <row r="250" spans="1:16" x14ac:dyDescent="0.35">
      <c r="A250" s="2">
        <v>249</v>
      </c>
      <c r="B250" s="33" t="s">
        <v>492</v>
      </c>
      <c r="C250" s="33" t="s">
        <v>4079</v>
      </c>
      <c r="D250" s="2"/>
      <c r="E250" s="2"/>
      <c r="F250" s="2" t="s">
        <v>493</v>
      </c>
      <c r="G250" s="2" t="s">
        <v>2</v>
      </c>
      <c r="H250" s="2" t="s">
        <v>3</v>
      </c>
      <c r="I250" s="2" t="s">
        <v>3</v>
      </c>
      <c r="J250" s="2" t="s">
        <v>10</v>
      </c>
      <c r="K250" s="22"/>
      <c r="L250" s="23"/>
      <c r="M250" s="24"/>
      <c r="N250" s="25"/>
      <c r="O250" s="25"/>
      <c r="P250" s="56" t="str">
        <f t="shared" si="3"/>
        <v>2.2 V-Modell Testing Process</v>
      </c>
    </row>
    <row r="251" spans="1:16" x14ac:dyDescent="0.35">
      <c r="A251" s="2">
        <v>250</v>
      </c>
      <c r="B251" s="33" t="s">
        <v>494</v>
      </c>
      <c r="C251" s="33" t="s">
        <v>3022</v>
      </c>
      <c r="D251" s="2"/>
      <c r="E251" s="2"/>
      <c r="F251" s="2" t="s">
        <v>495</v>
      </c>
      <c r="G251" s="2" t="s">
        <v>2</v>
      </c>
      <c r="H251" s="2" t="s">
        <v>3</v>
      </c>
      <c r="I251" s="2" t="s">
        <v>3</v>
      </c>
      <c r="J251" s="2" t="s">
        <v>10</v>
      </c>
      <c r="K251" s="22"/>
      <c r="L251" s="23"/>
      <c r="M251" s="24"/>
      <c r="N251" s="25"/>
      <c r="O251" s="25"/>
      <c r="P251" s="56" t="str">
        <f t="shared" si="3"/>
        <v>2.2 V-Modell Testing Process</v>
      </c>
    </row>
    <row r="252" spans="1:16" x14ac:dyDescent="0.35">
      <c r="A252" s="2">
        <v>251</v>
      </c>
      <c r="B252" s="33" t="s">
        <v>496</v>
      </c>
      <c r="C252" s="33" t="s">
        <v>4080</v>
      </c>
      <c r="D252" s="2"/>
      <c r="E252" s="2"/>
      <c r="F252" s="2" t="s">
        <v>497</v>
      </c>
      <c r="G252" s="2" t="s">
        <v>2</v>
      </c>
      <c r="H252" s="2" t="s">
        <v>3</v>
      </c>
      <c r="I252" s="2" t="s">
        <v>3</v>
      </c>
      <c r="J252" s="2" t="s">
        <v>10</v>
      </c>
      <c r="K252" s="22"/>
      <c r="L252" s="23"/>
      <c r="M252" s="24"/>
      <c r="N252" s="25"/>
      <c r="O252" s="25"/>
      <c r="P252" s="56" t="str">
        <f t="shared" si="3"/>
        <v>2.2 V-Modell Testing Process</v>
      </c>
    </row>
    <row r="253" spans="1:16" x14ac:dyDescent="0.35">
      <c r="A253" s="2">
        <v>252</v>
      </c>
      <c r="B253" s="33" t="s">
        <v>498</v>
      </c>
      <c r="C253" s="33" t="s">
        <v>4081</v>
      </c>
      <c r="D253" s="2"/>
      <c r="E253" s="2"/>
      <c r="F253" s="2" t="s">
        <v>499</v>
      </c>
      <c r="G253" s="2" t="s">
        <v>2</v>
      </c>
      <c r="H253" s="2" t="s">
        <v>3</v>
      </c>
      <c r="I253" s="2" t="s">
        <v>3</v>
      </c>
      <c r="J253" s="2" t="s">
        <v>10</v>
      </c>
      <c r="K253" s="22"/>
      <c r="L253" s="23"/>
      <c r="M253" s="24"/>
      <c r="N253" s="25"/>
      <c r="O253" s="25"/>
      <c r="P253" s="56" t="str">
        <f t="shared" si="3"/>
        <v>2.2 V-Modell Testing Process</v>
      </c>
    </row>
    <row r="254" spans="1:16" x14ac:dyDescent="0.35">
      <c r="A254" s="2">
        <v>253</v>
      </c>
      <c r="B254" s="33" t="s">
        <v>500</v>
      </c>
      <c r="C254" s="33" t="s">
        <v>3023</v>
      </c>
      <c r="D254" s="2"/>
      <c r="E254" s="2"/>
      <c r="F254" s="2" t="s">
        <v>501</v>
      </c>
      <c r="G254" s="2" t="s">
        <v>2</v>
      </c>
      <c r="H254" s="2" t="s">
        <v>3</v>
      </c>
      <c r="I254" s="2" t="s">
        <v>3</v>
      </c>
      <c r="J254" s="2" t="s">
        <v>10</v>
      </c>
      <c r="K254" s="22"/>
      <c r="L254" s="23"/>
      <c r="M254" s="24"/>
      <c r="N254" s="25"/>
      <c r="O254" s="25"/>
      <c r="P254" s="56" t="str">
        <f t="shared" si="3"/>
        <v>2.2 V-Modell Testing Process</v>
      </c>
    </row>
    <row r="255" spans="1:16" x14ac:dyDescent="0.35">
      <c r="A255" s="2">
        <v>254</v>
      </c>
      <c r="B255" s="33" t="s">
        <v>502</v>
      </c>
      <c r="C255" s="33" t="s">
        <v>3024</v>
      </c>
      <c r="D255" s="2"/>
      <c r="E255" s="2"/>
      <c r="F255" s="2" t="s">
        <v>503</v>
      </c>
      <c r="G255" s="2" t="s">
        <v>2</v>
      </c>
      <c r="H255" s="2" t="s">
        <v>3</v>
      </c>
      <c r="I255" s="2" t="s">
        <v>3</v>
      </c>
      <c r="J255" s="2" t="s">
        <v>10</v>
      </c>
      <c r="K255" s="22"/>
      <c r="L255" s="23"/>
      <c r="M255" s="24"/>
      <c r="N255" s="25"/>
      <c r="O255" s="25"/>
      <c r="P255" s="56" t="str">
        <f t="shared" si="3"/>
        <v>2.2 V-Modell Testing Process</v>
      </c>
    </row>
    <row r="256" spans="1:16" x14ac:dyDescent="0.35">
      <c r="A256" s="2">
        <v>255</v>
      </c>
      <c r="B256" s="33" t="s">
        <v>504</v>
      </c>
      <c r="C256" s="33" t="s">
        <v>3025</v>
      </c>
      <c r="D256" s="2"/>
      <c r="E256" s="2"/>
      <c r="F256" s="2" t="s">
        <v>505</v>
      </c>
      <c r="G256" s="2" t="s">
        <v>2</v>
      </c>
      <c r="H256" s="2" t="s">
        <v>3</v>
      </c>
      <c r="I256" s="2" t="s">
        <v>3</v>
      </c>
      <c r="J256" s="2" t="s">
        <v>10</v>
      </c>
      <c r="K256" s="22"/>
      <c r="L256" s="23"/>
      <c r="M256" s="24"/>
      <c r="N256" s="25"/>
      <c r="O256" s="25"/>
      <c r="P256" s="56" t="str">
        <f t="shared" si="3"/>
        <v>2.2 V-Modell Testing Process</v>
      </c>
    </row>
    <row r="257" spans="1:16" ht="31.5" x14ac:dyDescent="0.35">
      <c r="A257" s="3">
        <v>256</v>
      </c>
      <c r="B257" s="35" t="s">
        <v>506</v>
      </c>
      <c r="C257" s="35" t="s">
        <v>3026</v>
      </c>
      <c r="D257" s="3"/>
      <c r="E257" s="3"/>
      <c r="F257" s="3" t="s">
        <v>507</v>
      </c>
      <c r="G257" s="3" t="s">
        <v>2</v>
      </c>
      <c r="H257" s="3" t="s">
        <v>3</v>
      </c>
      <c r="I257" s="3" t="s">
        <v>3</v>
      </c>
      <c r="J257" s="3" t="s">
        <v>10</v>
      </c>
      <c r="K257" s="22"/>
      <c r="L257" s="23"/>
      <c r="M257" s="24"/>
      <c r="N257" s="25"/>
      <c r="O257" s="25"/>
      <c r="P257" s="56" t="str">
        <f t="shared" si="3"/>
        <v>2.2 V-Modell Testing Process</v>
      </c>
    </row>
    <row r="258" spans="1:16" x14ac:dyDescent="0.35">
      <c r="A258" s="2">
        <v>257</v>
      </c>
      <c r="B258" s="33" t="s">
        <v>508</v>
      </c>
      <c r="C258" s="33" t="s">
        <v>3027</v>
      </c>
      <c r="D258" s="2"/>
      <c r="E258" s="2"/>
      <c r="F258" s="2" t="s">
        <v>509</v>
      </c>
      <c r="G258" s="2" t="s">
        <v>2</v>
      </c>
      <c r="H258" s="2" t="s">
        <v>3</v>
      </c>
      <c r="I258" s="2" t="s">
        <v>3</v>
      </c>
      <c r="J258" s="2" t="s">
        <v>4</v>
      </c>
      <c r="K258" s="22"/>
      <c r="L258" s="23"/>
      <c r="M258" s="24"/>
      <c r="N258" s="25"/>
      <c r="O258" s="25"/>
      <c r="P258" s="56" t="str">
        <f t="shared" si="3"/>
        <v>2.2 V-Modell Testing Process</v>
      </c>
    </row>
    <row r="259" spans="1:16" x14ac:dyDescent="0.35">
      <c r="A259" s="2">
        <v>258</v>
      </c>
      <c r="B259" s="33" t="s">
        <v>510</v>
      </c>
      <c r="C259" s="33" t="s">
        <v>3028</v>
      </c>
      <c r="D259" s="2"/>
      <c r="E259" s="2"/>
      <c r="F259" s="2" t="s">
        <v>511</v>
      </c>
      <c r="G259" s="2" t="s">
        <v>2</v>
      </c>
      <c r="H259" s="2" t="s">
        <v>3</v>
      </c>
      <c r="I259" s="2" t="s">
        <v>3</v>
      </c>
      <c r="J259" s="2" t="s">
        <v>10</v>
      </c>
      <c r="K259" s="22"/>
      <c r="L259" s="23"/>
      <c r="M259" s="24"/>
      <c r="N259" s="25"/>
      <c r="O259" s="25"/>
      <c r="P259" s="56" t="str">
        <f t="shared" ref="P259:P322" si="4">IF(AND(J259="Überschrift",LEN(C259)-LEN(SUBSTITUTE(C259,".",""))&lt;2),C259,P258)</f>
        <v>2.2 V-Modell Testing Process</v>
      </c>
    </row>
    <row r="260" spans="1:16" x14ac:dyDescent="0.35">
      <c r="A260" s="2">
        <v>259</v>
      </c>
      <c r="B260" s="33" t="s">
        <v>512</v>
      </c>
      <c r="C260" s="33" t="s">
        <v>3029</v>
      </c>
      <c r="D260" s="2"/>
      <c r="E260" s="2"/>
      <c r="F260" s="2" t="s">
        <v>513</v>
      </c>
      <c r="G260" s="2" t="s">
        <v>2</v>
      </c>
      <c r="H260" s="2" t="s">
        <v>3</v>
      </c>
      <c r="I260" s="2" t="s">
        <v>3</v>
      </c>
      <c r="J260" s="2" t="s">
        <v>10</v>
      </c>
      <c r="K260" s="22"/>
      <c r="L260" s="23"/>
      <c r="M260" s="24"/>
      <c r="N260" s="25"/>
      <c r="O260" s="25"/>
      <c r="P260" s="56" t="str">
        <f t="shared" si="4"/>
        <v>2.2 V-Modell Testing Process</v>
      </c>
    </row>
    <row r="261" spans="1:16" x14ac:dyDescent="0.35">
      <c r="A261" s="2">
        <v>260</v>
      </c>
      <c r="B261" s="33" t="s">
        <v>488</v>
      </c>
      <c r="C261" s="33" t="s">
        <v>4077</v>
      </c>
      <c r="D261" s="2"/>
      <c r="E261" s="2"/>
      <c r="F261" s="2" t="s">
        <v>514</v>
      </c>
      <c r="G261" s="2" t="s">
        <v>2</v>
      </c>
      <c r="H261" s="2" t="s">
        <v>3</v>
      </c>
      <c r="I261" s="2" t="s">
        <v>3</v>
      </c>
      <c r="J261" s="2" t="s">
        <v>10</v>
      </c>
      <c r="K261" s="22"/>
      <c r="L261" s="23"/>
      <c r="M261" s="24"/>
      <c r="N261" s="25"/>
      <c r="O261" s="25"/>
      <c r="P261" s="56" t="str">
        <f t="shared" si="4"/>
        <v>2.2 V-Modell Testing Process</v>
      </c>
    </row>
    <row r="262" spans="1:16" x14ac:dyDescent="0.35">
      <c r="A262" s="2">
        <v>261</v>
      </c>
      <c r="B262" s="33" t="s">
        <v>515</v>
      </c>
      <c r="C262" s="33" t="s">
        <v>3030</v>
      </c>
      <c r="D262" s="2"/>
      <c r="E262" s="2"/>
      <c r="F262" s="2" t="s">
        <v>516</v>
      </c>
      <c r="G262" s="2" t="s">
        <v>2</v>
      </c>
      <c r="H262" s="2" t="s">
        <v>3</v>
      </c>
      <c r="I262" s="2" t="s">
        <v>3</v>
      </c>
      <c r="J262" s="2" t="s">
        <v>10</v>
      </c>
      <c r="K262" s="22"/>
      <c r="L262" s="23"/>
      <c r="M262" s="24"/>
      <c r="N262" s="25"/>
      <c r="O262" s="25"/>
      <c r="P262" s="56" t="str">
        <f t="shared" si="4"/>
        <v>2.2 V-Modell Testing Process</v>
      </c>
    </row>
    <row r="263" spans="1:16" x14ac:dyDescent="0.35">
      <c r="A263" s="2">
        <v>262</v>
      </c>
      <c r="B263" s="33" t="s">
        <v>492</v>
      </c>
      <c r="C263" s="33" t="s">
        <v>4079</v>
      </c>
      <c r="D263" s="2"/>
      <c r="E263" s="2"/>
      <c r="F263" s="2" t="s">
        <v>517</v>
      </c>
      <c r="G263" s="2" t="s">
        <v>2</v>
      </c>
      <c r="H263" s="2" t="s">
        <v>3</v>
      </c>
      <c r="I263" s="2" t="s">
        <v>3</v>
      </c>
      <c r="J263" s="2" t="s">
        <v>10</v>
      </c>
      <c r="K263" s="22"/>
      <c r="L263" s="23"/>
      <c r="M263" s="24"/>
      <c r="N263" s="25"/>
      <c r="O263" s="25"/>
      <c r="P263" s="56" t="str">
        <f t="shared" si="4"/>
        <v>2.2 V-Modell Testing Process</v>
      </c>
    </row>
    <row r="264" spans="1:16" x14ac:dyDescent="0.35">
      <c r="A264" s="2">
        <v>263</v>
      </c>
      <c r="B264" s="33" t="s">
        <v>518</v>
      </c>
      <c r="C264" s="33" t="s">
        <v>4082</v>
      </c>
      <c r="D264" s="2"/>
      <c r="E264" s="2"/>
      <c r="F264" s="2" t="s">
        <v>519</v>
      </c>
      <c r="G264" s="2" t="s">
        <v>2</v>
      </c>
      <c r="H264" s="2" t="s">
        <v>3</v>
      </c>
      <c r="I264" s="2" t="s">
        <v>3</v>
      </c>
      <c r="J264" s="2" t="s">
        <v>10</v>
      </c>
      <c r="K264" s="22"/>
      <c r="L264" s="23"/>
      <c r="M264" s="24"/>
      <c r="N264" s="25"/>
      <c r="O264" s="25"/>
      <c r="P264" s="56" t="str">
        <f t="shared" si="4"/>
        <v>2.2 V-Modell Testing Process</v>
      </c>
    </row>
    <row r="265" spans="1:16" x14ac:dyDescent="0.35">
      <c r="A265" s="2">
        <v>264</v>
      </c>
      <c r="B265" s="33" t="s">
        <v>520</v>
      </c>
      <c r="C265" s="33" t="s">
        <v>3031</v>
      </c>
      <c r="D265" s="2"/>
      <c r="E265" s="2"/>
      <c r="F265" s="2" t="s">
        <v>521</v>
      </c>
      <c r="G265" s="2" t="s">
        <v>2</v>
      </c>
      <c r="H265" s="2" t="s">
        <v>3</v>
      </c>
      <c r="I265" s="2" t="s">
        <v>3</v>
      </c>
      <c r="J265" s="2" t="s">
        <v>10</v>
      </c>
      <c r="K265" s="22"/>
      <c r="L265" s="23"/>
      <c r="M265" s="24"/>
      <c r="N265" s="25"/>
      <c r="O265" s="25"/>
      <c r="P265" s="56" t="str">
        <f t="shared" si="4"/>
        <v>2.2 V-Modell Testing Process</v>
      </c>
    </row>
    <row r="266" spans="1:16" x14ac:dyDescent="0.35">
      <c r="A266" s="2">
        <v>265</v>
      </c>
      <c r="B266" s="33" t="s">
        <v>522</v>
      </c>
      <c r="C266" s="33" t="s">
        <v>3032</v>
      </c>
      <c r="D266" s="2"/>
      <c r="E266" s="2"/>
      <c r="F266" s="2" t="s">
        <v>523</v>
      </c>
      <c r="G266" s="2" t="s">
        <v>2</v>
      </c>
      <c r="H266" s="2" t="s">
        <v>3</v>
      </c>
      <c r="I266" s="2" t="s">
        <v>3</v>
      </c>
      <c r="J266" s="2" t="s">
        <v>10</v>
      </c>
      <c r="K266" s="22"/>
      <c r="L266" s="23"/>
      <c r="M266" s="24"/>
      <c r="N266" s="25"/>
      <c r="O266" s="25"/>
      <c r="P266" s="56" t="str">
        <f t="shared" si="4"/>
        <v>2.2 V-Modell Testing Process</v>
      </c>
    </row>
    <row r="267" spans="1:16" x14ac:dyDescent="0.35">
      <c r="A267" s="2">
        <v>266</v>
      </c>
      <c r="B267" s="33" t="s">
        <v>524</v>
      </c>
      <c r="C267" s="33" t="s">
        <v>3033</v>
      </c>
      <c r="D267" s="2"/>
      <c r="E267" s="2"/>
      <c r="F267" s="2" t="s">
        <v>525</v>
      </c>
      <c r="G267" s="2" t="s">
        <v>2</v>
      </c>
      <c r="H267" s="2" t="s">
        <v>3</v>
      </c>
      <c r="I267" s="2" t="s">
        <v>3</v>
      </c>
      <c r="J267" s="2" t="s">
        <v>10</v>
      </c>
      <c r="K267" s="22"/>
      <c r="L267" s="23"/>
      <c r="M267" s="24"/>
      <c r="N267" s="25"/>
      <c r="O267" s="25"/>
      <c r="P267" s="56" t="str">
        <f t="shared" si="4"/>
        <v>2.2 V-Modell Testing Process</v>
      </c>
    </row>
    <row r="268" spans="1:16" x14ac:dyDescent="0.35">
      <c r="A268" s="2">
        <v>267</v>
      </c>
      <c r="B268" s="33" t="s">
        <v>526</v>
      </c>
      <c r="C268" s="33" t="s">
        <v>3034</v>
      </c>
      <c r="D268" s="2"/>
      <c r="E268" s="2"/>
      <c r="F268" s="2" t="s">
        <v>527</v>
      </c>
      <c r="G268" s="2" t="s">
        <v>2</v>
      </c>
      <c r="H268" s="2" t="s">
        <v>3</v>
      </c>
      <c r="I268" s="2" t="s">
        <v>3</v>
      </c>
      <c r="J268" s="2" t="s">
        <v>10</v>
      </c>
      <c r="K268" s="22"/>
      <c r="L268" s="23"/>
      <c r="M268" s="24"/>
      <c r="N268" s="25"/>
      <c r="O268" s="25"/>
      <c r="P268" s="56" t="str">
        <f t="shared" si="4"/>
        <v>2.2 V-Modell Testing Process</v>
      </c>
    </row>
    <row r="269" spans="1:16" x14ac:dyDescent="0.35">
      <c r="A269" s="2">
        <v>268</v>
      </c>
      <c r="B269" s="33" t="s">
        <v>528</v>
      </c>
      <c r="C269" s="33" t="s">
        <v>3035</v>
      </c>
      <c r="D269" s="2"/>
      <c r="E269" s="2"/>
      <c r="F269" s="2" t="s">
        <v>529</v>
      </c>
      <c r="G269" s="2" t="s">
        <v>2</v>
      </c>
      <c r="H269" s="2" t="s">
        <v>3</v>
      </c>
      <c r="I269" s="2" t="s">
        <v>3</v>
      </c>
      <c r="J269" s="2" t="s">
        <v>10</v>
      </c>
      <c r="K269" s="22"/>
      <c r="L269" s="23"/>
      <c r="M269" s="24"/>
      <c r="N269" s="25"/>
      <c r="O269" s="25"/>
      <c r="P269" s="56" t="str">
        <f t="shared" si="4"/>
        <v>2.2 V-Modell Testing Process</v>
      </c>
    </row>
    <row r="270" spans="1:16" x14ac:dyDescent="0.35">
      <c r="A270" s="2">
        <v>269</v>
      </c>
      <c r="B270" s="33" t="s">
        <v>530</v>
      </c>
      <c r="C270" s="33" t="s">
        <v>4083</v>
      </c>
      <c r="D270" s="2"/>
      <c r="E270" s="2"/>
      <c r="F270" s="2" t="s">
        <v>531</v>
      </c>
      <c r="G270" s="2" t="s">
        <v>2</v>
      </c>
      <c r="H270" s="2" t="s">
        <v>3</v>
      </c>
      <c r="I270" s="2" t="s">
        <v>3</v>
      </c>
      <c r="J270" s="2" t="s">
        <v>10</v>
      </c>
      <c r="K270" s="22"/>
      <c r="L270" s="23"/>
      <c r="M270" s="24"/>
      <c r="N270" s="25"/>
      <c r="O270" s="25"/>
      <c r="P270" s="56" t="str">
        <f t="shared" si="4"/>
        <v>2.2 V-Modell Testing Process</v>
      </c>
    </row>
    <row r="271" spans="1:16" x14ac:dyDescent="0.35">
      <c r="A271" s="2">
        <v>270</v>
      </c>
      <c r="B271" s="33" t="s">
        <v>532</v>
      </c>
      <c r="C271" s="33" t="s">
        <v>4084</v>
      </c>
      <c r="D271" s="2"/>
      <c r="E271" s="2"/>
      <c r="F271" s="2" t="s">
        <v>533</v>
      </c>
      <c r="G271" s="2" t="s">
        <v>2</v>
      </c>
      <c r="H271" s="2" t="s">
        <v>3</v>
      </c>
      <c r="I271" s="2" t="s">
        <v>3</v>
      </c>
      <c r="J271" s="2" t="s">
        <v>10</v>
      </c>
      <c r="K271" s="22"/>
      <c r="L271" s="23"/>
      <c r="M271" s="24"/>
      <c r="N271" s="25"/>
      <c r="O271" s="25"/>
      <c r="P271" s="56" t="str">
        <f t="shared" si="4"/>
        <v>2.2 V-Modell Testing Process</v>
      </c>
    </row>
    <row r="272" spans="1:16" x14ac:dyDescent="0.35">
      <c r="A272" s="2">
        <v>271</v>
      </c>
      <c r="B272" s="33" t="s">
        <v>534</v>
      </c>
      <c r="C272" s="33" t="s">
        <v>3036</v>
      </c>
      <c r="D272" s="2"/>
      <c r="E272" s="2"/>
      <c r="F272" s="2" t="s">
        <v>535</v>
      </c>
      <c r="G272" s="2" t="s">
        <v>2</v>
      </c>
      <c r="H272" s="2" t="s">
        <v>3</v>
      </c>
      <c r="I272" s="2" t="s">
        <v>3</v>
      </c>
      <c r="J272" s="2" t="s">
        <v>10</v>
      </c>
      <c r="K272" s="22"/>
      <c r="L272" s="23"/>
      <c r="M272" s="24"/>
      <c r="N272" s="25"/>
      <c r="O272" s="25"/>
      <c r="P272" s="56" t="str">
        <f t="shared" si="4"/>
        <v>2.2 V-Modell Testing Process</v>
      </c>
    </row>
    <row r="273" spans="1:16" x14ac:dyDescent="0.35">
      <c r="A273" s="2">
        <v>272</v>
      </c>
      <c r="B273" s="33" t="s">
        <v>536</v>
      </c>
      <c r="C273" s="33" t="s">
        <v>3037</v>
      </c>
      <c r="D273" s="2"/>
      <c r="E273" s="2"/>
      <c r="F273" s="2" t="s">
        <v>537</v>
      </c>
      <c r="G273" s="2" t="s">
        <v>2</v>
      </c>
      <c r="H273" s="2" t="s">
        <v>3</v>
      </c>
      <c r="I273" s="2" t="s">
        <v>3</v>
      </c>
      <c r="J273" s="2" t="s">
        <v>10</v>
      </c>
      <c r="K273" s="22"/>
      <c r="L273" s="23"/>
      <c r="M273" s="24"/>
      <c r="N273" s="25"/>
      <c r="O273" s="25"/>
      <c r="P273" s="56" t="str">
        <f t="shared" si="4"/>
        <v>2.2 V-Modell Testing Process</v>
      </c>
    </row>
    <row r="274" spans="1:16" x14ac:dyDescent="0.35">
      <c r="A274" s="2">
        <v>273</v>
      </c>
      <c r="B274" s="33" t="s">
        <v>538</v>
      </c>
      <c r="C274" s="33" t="s">
        <v>3038</v>
      </c>
      <c r="D274" s="2"/>
      <c r="E274" s="2"/>
      <c r="F274" s="2" t="s">
        <v>539</v>
      </c>
      <c r="G274" s="2" t="s">
        <v>2</v>
      </c>
      <c r="H274" s="2" t="s">
        <v>3</v>
      </c>
      <c r="I274" s="2" t="s">
        <v>3</v>
      </c>
      <c r="J274" s="2" t="s">
        <v>10</v>
      </c>
      <c r="K274" s="22"/>
      <c r="L274" s="23"/>
      <c r="M274" s="24"/>
      <c r="N274" s="25"/>
      <c r="O274" s="25"/>
      <c r="P274" s="56" t="str">
        <f t="shared" si="4"/>
        <v>2.2 V-Modell Testing Process</v>
      </c>
    </row>
    <row r="275" spans="1:16" x14ac:dyDescent="0.35">
      <c r="A275" s="2">
        <v>274</v>
      </c>
      <c r="B275" s="33" t="s">
        <v>540</v>
      </c>
      <c r="C275" s="33" t="s">
        <v>3039</v>
      </c>
      <c r="D275" s="2"/>
      <c r="E275" s="2"/>
      <c r="F275" s="2" t="s">
        <v>541</v>
      </c>
      <c r="G275" s="2" t="s">
        <v>2</v>
      </c>
      <c r="H275" s="2" t="s">
        <v>3</v>
      </c>
      <c r="I275" s="2" t="s">
        <v>3</v>
      </c>
      <c r="J275" s="2" t="s">
        <v>10</v>
      </c>
      <c r="K275" s="22"/>
      <c r="L275" s="23"/>
      <c r="M275" s="24"/>
      <c r="N275" s="25"/>
      <c r="O275" s="25"/>
      <c r="P275" s="56" t="str">
        <f t="shared" si="4"/>
        <v>2.2 V-Modell Testing Process</v>
      </c>
    </row>
    <row r="276" spans="1:16" ht="29" x14ac:dyDescent="0.35">
      <c r="A276" s="2">
        <v>275</v>
      </c>
      <c r="B276" s="33" t="s">
        <v>542</v>
      </c>
      <c r="C276" s="33" t="s">
        <v>3040</v>
      </c>
      <c r="D276" s="2"/>
      <c r="E276" s="2"/>
      <c r="F276" s="2" t="s">
        <v>543</v>
      </c>
      <c r="G276" s="2" t="s">
        <v>2</v>
      </c>
      <c r="H276" s="2" t="s">
        <v>3</v>
      </c>
      <c r="I276" s="2" t="s">
        <v>3</v>
      </c>
      <c r="J276" s="2" t="s">
        <v>10</v>
      </c>
      <c r="K276" s="22"/>
      <c r="L276" s="23"/>
      <c r="M276" s="24"/>
      <c r="N276" s="25"/>
      <c r="O276" s="25"/>
      <c r="P276" s="56" t="str">
        <f t="shared" si="4"/>
        <v>2.2 V-Modell Testing Process</v>
      </c>
    </row>
    <row r="277" spans="1:16" ht="26" x14ac:dyDescent="0.35">
      <c r="A277" s="2">
        <v>276</v>
      </c>
      <c r="B277" s="33" t="s">
        <v>544</v>
      </c>
      <c r="C277" s="33" t="s">
        <v>3041</v>
      </c>
      <c r="D277" s="2"/>
      <c r="E277" s="2"/>
      <c r="F277" s="2" t="s">
        <v>545</v>
      </c>
      <c r="G277" s="2" t="s">
        <v>2</v>
      </c>
      <c r="H277" s="2" t="s">
        <v>3</v>
      </c>
      <c r="I277" s="2" t="s">
        <v>3</v>
      </c>
      <c r="J277" s="2" t="s">
        <v>7</v>
      </c>
      <c r="K277" s="22"/>
      <c r="L277" s="23"/>
      <c r="M277" s="24"/>
      <c r="N277" s="25"/>
      <c r="O277" s="25"/>
      <c r="P277" s="56" t="str">
        <f t="shared" si="4"/>
        <v>Review of the test execution (Test Methodology Review)</v>
      </c>
    </row>
    <row r="278" spans="1:16" ht="29" x14ac:dyDescent="0.35">
      <c r="A278" s="2">
        <v>277</v>
      </c>
      <c r="B278" s="33" t="s">
        <v>546</v>
      </c>
      <c r="C278" s="33" t="s">
        <v>3042</v>
      </c>
      <c r="D278" s="2"/>
      <c r="E278" s="2"/>
      <c r="F278" s="2" t="s">
        <v>547</v>
      </c>
      <c r="G278" s="2" t="s">
        <v>2</v>
      </c>
      <c r="H278" s="2" t="s">
        <v>3</v>
      </c>
      <c r="I278" s="2" t="s">
        <v>3</v>
      </c>
      <c r="J278" s="2" t="s">
        <v>4</v>
      </c>
      <c r="K278" s="22"/>
      <c r="L278" s="23"/>
      <c r="M278" s="24"/>
      <c r="N278" s="25"/>
      <c r="O278" s="25"/>
      <c r="P278" s="56" t="str">
        <f t="shared" si="4"/>
        <v>Review of the test execution (Test Methodology Review)</v>
      </c>
    </row>
    <row r="279" spans="1:16" ht="26" x14ac:dyDescent="0.35">
      <c r="A279" s="2">
        <v>278</v>
      </c>
      <c r="B279" s="33" t="s">
        <v>548</v>
      </c>
      <c r="C279" s="33" t="s">
        <v>3043</v>
      </c>
      <c r="D279" s="2"/>
      <c r="E279" s="2"/>
      <c r="F279" s="2" t="s">
        <v>549</v>
      </c>
      <c r="G279" s="2" t="s">
        <v>2</v>
      </c>
      <c r="H279" s="2" t="s">
        <v>3</v>
      </c>
      <c r="I279" s="2" t="s">
        <v>3</v>
      </c>
      <c r="J279" s="2" t="s">
        <v>10</v>
      </c>
      <c r="K279" s="22"/>
      <c r="L279" s="23"/>
      <c r="M279" s="24"/>
      <c r="N279" s="25"/>
      <c r="O279" s="25"/>
      <c r="P279" s="56" t="str">
        <f t="shared" si="4"/>
        <v>Review of the test execution (Test Methodology Review)</v>
      </c>
    </row>
    <row r="280" spans="1:16" ht="26" x14ac:dyDescent="0.35">
      <c r="A280" s="2">
        <v>279</v>
      </c>
      <c r="B280" s="33" t="s">
        <v>550</v>
      </c>
      <c r="C280" s="33" t="s">
        <v>3044</v>
      </c>
      <c r="D280" s="2"/>
      <c r="E280" s="2"/>
      <c r="F280" s="2" t="s">
        <v>551</v>
      </c>
      <c r="G280" s="2" t="s">
        <v>2</v>
      </c>
      <c r="H280" s="2" t="s">
        <v>3</v>
      </c>
      <c r="I280" s="2" t="s">
        <v>3</v>
      </c>
      <c r="J280" s="2" t="s">
        <v>10</v>
      </c>
      <c r="K280" s="22"/>
      <c r="L280" s="23"/>
      <c r="M280" s="24"/>
      <c r="N280" s="25"/>
      <c r="O280" s="25"/>
      <c r="P280" s="56" t="str">
        <f t="shared" si="4"/>
        <v>Review of the test execution (Test Methodology Review)</v>
      </c>
    </row>
    <row r="281" spans="1:16" ht="29" x14ac:dyDescent="0.35">
      <c r="A281" s="2">
        <v>280</v>
      </c>
      <c r="B281" s="33" t="s">
        <v>552</v>
      </c>
      <c r="C281" s="33" t="s">
        <v>3045</v>
      </c>
      <c r="D281" s="2"/>
      <c r="E281" s="2"/>
      <c r="F281" s="2" t="s">
        <v>553</v>
      </c>
      <c r="G281" s="2" t="s">
        <v>2</v>
      </c>
      <c r="H281" s="2" t="s">
        <v>3</v>
      </c>
      <c r="I281" s="2" t="s">
        <v>3</v>
      </c>
      <c r="J281" s="2" t="s">
        <v>10</v>
      </c>
      <c r="K281" s="22"/>
      <c r="L281" s="23"/>
      <c r="M281" s="24"/>
      <c r="N281" s="25"/>
      <c r="O281" s="25"/>
      <c r="P281" s="56" t="str">
        <f t="shared" si="4"/>
        <v>Review of the test execution (Test Methodology Review)</v>
      </c>
    </row>
    <row r="282" spans="1:16" ht="26" x14ac:dyDescent="0.35">
      <c r="A282" s="2">
        <v>281</v>
      </c>
      <c r="B282" s="33" t="s">
        <v>554</v>
      </c>
      <c r="C282" s="33" t="s">
        <v>3046</v>
      </c>
      <c r="D282" s="2"/>
      <c r="E282" s="2"/>
      <c r="F282" s="2" t="s">
        <v>555</v>
      </c>
      <c r="G282" s="2" t="s">
        <v>2</v>
      </c>
      <c r="H282" s="2" t="s">
        <v>3</v>
      </c>
      <c r="I282" s="2" t="s">
        <v>3</v>
      </c>
      <c r="J282" s="2" t="s">
        <v>10</v>
      </c>
      <c r="K282" s="22"/>
      <c r="L282" s="23"/>
      <c r="M282" s="24"/>
      <c r="N282" s="25"/>
      <c r="O282" s="25"/>
      <c r="P282" s="56" t="str">
        <f t="shared" si="4"/>
        <v>Review of the test execution (Test Methodology Review)</v>
      </c>
    </row>
    <row r="283" spans="1:16" ht="26" x14ac:dyDescent="0.35">
      <c r="A283" s="2">
        <v>282</v>
      </c>
      <c r="B283" s="33" t="s">
        <v>556</v>
      </c>
      <c r="C283" s="33" t="s">
        <v>3047</v>
      </c>
      <c r="D283" s="2"/>
      <c r="E283" s="2"/>
      <c r="F283" s="2" t="s">
        <v>557</v>
      </c>
      <c r="G283" s="2" t="s">
        <v>2</v>
      </c>
      <c r="H283" s="2" t="s">
        <v>3</v>
      </c>
      <c r="I283" s="2" t="s">
        <v>3</v>
      </c>
      <c r="J283" s="2" t="s">
        <v>10</v>
      </c>
      <c r="K283" s="22"/>
      <c r="L283" s="23"/>
      <c r="M283" s="24"/>
      <c r="N283" s="25"/>
      <c r="O283" s="25"/>
      <c r="P283" s="56" t="str">
        <f t="shared" si="4"/>
        <v>Review of the test execution (Test Methodology Review)</v>
      </c>
    </row>
    <row r="284" spans="1:16" ht="26" x14ac:dyDescent="0.35">
      <c r="A284" s="2">
        <v>283</v>
      </c>
      <c r="B284" s="33" t="s">
        <v>558</v>
      </c>
      <c r="C284" s="33" t="s">
        <v>3048</v>
      </c>
      <c r="D284" s="2"/>
      <c r="E284" s="2"/>
      <c r="F284" s="2" t="s">
        <v>559</v>
      </c>
      <c r="G284" s="2" t="s">
        <v>2</v>
      </c>
      <c r="H284" s="2" t="s">
        <v>3</v>
      </c>
      <c r="I284" s="2" t="s">
        <v>3</v>
      </c>
      <c r="J284" s="2" t="s">
        <v>10</v>
      </c>
      <c r="K284" s="22"/>
      <c r="L284" s="23"/>
      <c r="M284" s="24"/>
      <c r="N284" s="25"/>
      <c r="O284" s="25"/>
      <c r="P284" s="56" t="str">
        <f t="shared" si="4"/>
        <v>Review of the test execution (Test Methodology Review)</v>
      </c>
    </row>
    <row r="285" spans="1:16" ht="29" x14ac:dyDescent="0.35">
      <c r="A285" s="2">
        <v>284</v>
      </c>
      <c r="B285" s="33" t="s">
        <v>560</v>
      </c>
      <c r="C285" s="33" t="s">
        <v>3049</v>
      </c>
      <c r="D285" s="2"/>
      <c r="E285" s="2"/>
      <c r="F285" s="2" t="s">
        <v>561</v>
      </c>
      <c r="G285" s="2" t="s">
        <v>2</v>
      </c>
      <c r="H285" s="2" t="s">
        <v>3</v>
      </c>
      <c r="I285" s="2" t="s">
        <v>3</v>
      </c>
      <c r="J285" s="2" t="s">
        <v>10</v>
      </c>
      <c r="K285" s="22"/>
      <c r="L285" s="23"/>
      <c r="M285" s="24"/>
      <c r="N285" s="25"/>
      <c r="O285" s="25"/>
      <c r="P285" s="56" t="str">
        <f t="shared" si="4"/>
        <v>Review of the test execution (Test Methodology Review)</v>
      </c>
    </row>
    <row r="286" spans="1:16" ht="26" x14ac:dyDescent="0.35">
      <c r="A286" s="2">
        <v>285</v>
      </c>
      <c r="B286" s="33" t="s">
        <v>562</v>
      </c>
      <c r="C286" s="33" t="s">
        <v>3050</v>
      </c>
      <c r="D286" s="2"/>
      <c r="E286" s="2"/>
      <c r="F286" s="2" t="s">
        <v>563</v>
      </c>
      <c r="G286" s="2" t="s">
        <v>2</v>
      </c>
      <c r="H286" s="2" t="s">
        <v>3</v>
      </c>
      <c r="I286" s="2" t="s">
        <v>3</v>
      </c>
      <c r="J286" s="2" t="s">
        <v>10</v>
      </c>
      <c r="K286" s="22"/>
      <c r="L286" s="23"/>
      <c r="M286" s="24"/>
      <c r="N286" s="25"/>
      <c r="O286" s="25"/>
      <c r="P286" s="56" t="str">
        <f t="shared" si="4"/>
        <v>Review of the test execution (Test Methodology Review)</v>
      </c>
    </row>
    <row r="287" spans="1:16" ht="26" x14ac:dyDescent="0.35">
      <c r="A287" s="2">
        <v>286</v>
      </c>
      <c r="B287" s="33" t="s">
        <v>564</v>
      </c>
      <c r="C287" s="33" t="s">
        <v>3051</v>
      </c>
      <c r="D287" s="2"/>
      <c r="E287" s="2"/>
      <c r="F287" s="2" t="s">
        <v>565</v>
      </c>
      <c r="G287" s="2" t="s">
        <v>2</v>
      </c>
      <c r="H287" s="2" t="s">
        <v>3</v>
      </c>
      <c r="I287" s="2" t="s">
        <v>3</v>
      </c>
      <c r="J287" s="2" t="s">
        <v>10</v>
      </c>
      <c r="K287" s="22"/>
      <c r="L287" s="23"/>
      <c r="M287" s="24"/>
      <c r="N287" s="25"/>
      <c r="O287" s="25"/>
      <c r="P287" s="56" t="str">
        <f t="shared" si="4"/>
        <v>Review of the test execution (Test Methodology Review)</v>
      </c>
    </row>
    <row r="288" spans="1:16" ht="26" x14ac:dyDescent="0.35">
      <c r="A288" s="2">
        <v>287</v>
      </c>
      <c r="B288" s="33" t="s">
        <v>566</v>
      </c>
      <c r="C288" s="33" t="s">
        <v>3052</v>
      </c>
      <c r="D288" s="2"/>
      <c r="E288" s="2"/>
      <c r="F288" s="2" t="s">
        <v>567</v>
      </c>
      <c r="G288" s="2" t="s">
        <v>2</v>
      </c>
      <c r="H288" s="2" t="s">
        <v>3</v>
      </c>
      <c r="I288" s="2" t="s">
        <v>3</v>
      </c>
      <c r="J288" s="2" t="s">
        <v>10</v>
      </c>
      <c r="K288" s="22"/>
      <c r="L288" s="23"/>
      <c r="M288" s="24"/>
      <c r="N288" s="25"/>
      <c r="O288" s="25"/>
      <c r="P288" s="56" t="str">
        <f t="shared" si="4"/>
        <v>Review of the test execution (Test Methodology Review)</v>
      </c>
    </row>
    <row r="289" spans="1:16" ht="26" x14ac:dyDescent="0.35">
      <c r="A289" s="2">
        <v>288</v>
      </c>
      <c r="B289" s="33" t="s">
        <v>568</v>
      </c>
      <c r="C289" s="33" t="s">
        <v>3053</v>
      </c>
      <c r="D289" s="2"/>
      <c r="E289" s="2"/>
      <c r="F289" s="2" t="s">
        <v>569</v>
      </c>
      <c r="G289" s="2" t="s">
        <v>2</v>
      </c>
      <c r="H289" s="2" t="s">
        <v>3</v>
      </c>
      <c r="I289" s="2" t="s">
        <v>3</v>
      </c>
      <c r="J289" s="2" t="s">
        <v>10</v>
      </c>
      <c r="K289" s="22"/>
      <c r="L289" s="23"/>
      <c r="M289" s="24"/>
      <c r="N289" s="25"/>
      <c r="O289" s="25"/>
      <c r="P289" s="56" t="str">
        <f t="shared" si="4"/>
        <v>Review of the test execution (Test Methodology Review)</v>
      </c>
    </row>
    <row r="290" spans="1:16" ht="29" x14ac:dyDescent="0.35">
      <c r="A290" s="2">
        <v>289</v>
      </c>
      <c r="B290" s="33" t="s">
        <v>570</v>
      </c>
      <c r="C290" s="33" t="s">
        <v>3054</v>
      </c>
      <c r="D290" s="2"/>
      <c r="E290" s="2"/>
      <c r="F290" s="2" t="s">
        <v>571</v>
      </c>
      <c r="G290" s="2" t="s">
        <v>2</v>
      </c>
      <c r="H290" s="2" t="s">
        <v>3</v>
      </c>
      <c r="I290" s="2" t="s">
        <v>3</v>
      </c>
      <c r="J290" s="2" t="s">
        <v>10</v>
      </c>
      <c r="K290" s="22"/>
      <c r="L290" s="23"/>
      <c r="M290" s="24"/>
      <c r="N290" s="25"/>
      <c r="O290" s="25"/>
      <c r="P290" s="56" t="str">
        <f t="shared" si="4"/>
        <v>Review of the test execution (Test Methodology Review)</v>
      </c>
    </row>
    <row r="291" spans="1:16" ht="29" x14ac:dyDescent="0.35">
      <c r="A291" s="2">
        <v>290</v>
      </c>
      <c r="B291" s="33" t="s">
        <v>572</v>
      </c>
      <c r="C291" s="33" t="s">
        <v>3055</v>
      </c>
      <c r="D291" s="2"/>
      <c r="E291" s="2"/>
      <c r="F291" s="2" t="s">
        <v>573</v>
      </c>
      <c r="G291" s="2" t="s">
        <v>2</v>
      </c>
      <c r="H291" s="2" t="s">
        <v>3</v>
      </c>
      <c r="I291" s="2" t="s">
        <v>3</v>
      </c>
      <c r="J291" s="2" t="s">
        <v>10</v>
      </c>
      <c r="K291" s="22"/>
      <c r="L291" s="23"/>
      <c r="M291" s="24"/>
      <c r="N291" s="25"/>
      <c r="O291" s="25"/>
      <c r="P291" s="56" t="str">
        <f t="shared" si="4"/>
        <v>Review of the test execution (Test Methodology Review)</v>
      </c>
    </row>
    <row r="292" spans="1:16" ht="26" x14ac:dyDescent="0.35">
      <c r="A292" s="2">
        <v>291</v>
      </c>
      <c r="B292" s="33" t="s">
        <v>574</v>
      </c>
      <c r="C292" s="33" t="s">
        <v>3056</v>
      </c>
      <c r="D292" s="2"/>
      <c r="E292" s="2"/>
      <c r="F292" s="2" t="s">
        <v>575</v>
      </c>
      <c r="G292" s="2" t="s">
        <v>2</v>
      </c>
      <c r="H292" s="2" t="s">
        <v>3</v>
      </c>
      <c r="I292" s="2" t="s">
        <v>3</v>
      </c>
      <c r="J292" s="2" t="s">
        <v>10</v>
      </c>
      <c r="K292" s="22"/>
      <c r="L292" s="23"/>
      <c r="M292" s="24"/>
      <c r="N292" s="25"/>
      <c r="O292" s="25"/>
      <c r="P292" s="56" t="str">
        <f t="shared" si="4"/>
        <v>Review of the test execution (Test Methodology Review)</v>
      </c>
    </row>
    <row r="293" spans="1:16" ht="29" x14ac:dyDescent="0.35">
      <c r="A293" s="2">
        <v>292</v>
      </c>
      <c r="B293" s="33" t="s">
        <v>576</v>
      </c>
      <c r="C293" s="33" t="s">
        <v>3057</v>
      </c>
      <c r="D293" s="2"/>
      <c r="E293" s="2"/>
      <c r="F293" s="2" t="s">
        <v>577</v>
      </c>
      <c r="G293" s="2" t="s">
        <v>2</v>
      </c>
      <c r="H293" s="2" t="s">
        <v>3</v>
      </c>
      <c r="I293" s="2" t="s">
        <v>3</v>
      </c>
      <c r="J293" s="2" t="s">
        <v>10</v>
      </c>
      <c r="K293" s="22"/>
      <c r="L293" s="23"/>
      <c r="M293" s="24"/>
      <c r="N293" s="25"/>
      <c r="O293" s="25"/>
      <c r="P293" s="56" t="str">
        <f t="shared" si="4"/>
        <v>Review of the test execution (Test Methodology Review)</v>
      </c>
    </row>
    <row r="294" spans="1:16" ht="26" x14ac:dyDescent="0.35">
      <c r="A294" s="2">
        <v>293</v>
      </c>
      <c r="B294" s="33" t="s">
        <v>578</v>
      </c>
      <c r="C294" s="33" t="s">
        <v>3058</v>
      </c>
      <c r="D294" s="2"/>
      <c r="E294" s="2"/>
      <c r="F294" s="2" t="s">
        <v>579</v>
      </c>
      <c r="G294" s="2" t="s">
        <v>2</v>
      </c>
      <c r="H294" s="2" t="s">
        <v>3</v>
      </c>
      <c r="I294" s="2" t="s">
        <v>3</v>
      </c>
      <c r="J294" s="2" t="s">
        <v>10</v>
      </c>
      <c r="K294" s="22"/>
      <c r="L294" s="23"/>
      <c r="M294" s="24"/>
      <c r="N294" s="25"/>
      <c r="O294" s="25"/>
      <c r="P294" s="56" t="str">
        <f t="shared" si="4"/>
        <v>Review of the test execution (Test Methodology Review)</v>
      </c>
    </row>
    <row r="295" spans="1:16" ht="29" x14ac:dyDescent="0.35">
      <c r="A295" s="2">
        <v>294</v>
      </c>
      <c r="B295" s="33" t="s">
        <v>580</v>
      </c>
      <c r="C295" s="33" t="s">
        <v>3059</v>
      </c>
      <c r="D295" s="2"/>
      <c r="E295" s="2"/>
      <c r="F295" s="2" t="s">
        <v>581</v>
      </c>
      <c r="G295" s="2" t="s">
        <v>2</v>
      </c>
      <c r="H295" s="2" t="s">
        <v>3</v>
      </c>
      <c r="I295" s="2" t="s">
        <v>3</v>
      </c>
      <c r="J295" s="2" t="s">
        <v>10</v>
      </c>
      <c r="K295" s="22"/>
      <c r="L295" s="23"/>
      <c r="M295" s="24"/>
      <c r="N295" s="25"/>
      <c r="O295" s="25"/>
      <c r="P295" s="56" t="str">
        <f t="shared" si="4"/>
        <v>Review of the test execution (Test Methodology Review)</v>
      </c>
    </row>
    <row r="296" spans="1:16" ht="26" x14ac:dyDescent="0.35">
      <c r="A296" s="2">
        <v>295</v>
      </c>
      <c r="B296" s="33" t="s">
        <v>582</v>
      </c>
      <c r="C296" s="33" t="s">
        <v>3060</v>
      </c>
      <c r="D296" s="2"/>
      <c r="E296" s="2"/>
      <c r="F296" s="2" t="s">
        <v>583</v>
      </c>
      <c r="G296" s="2" t="s">
        <v>2</v>
      </c>
      <c r="H296" s="2" t="s">
        <v>3</v>
      </c>
      <c r="I296" s="2" t="s">
        <v>3</v>
      </c>
      <c r="J296" s="2" t="s">
        <v>10</v>
      </c>
      <c r="K296" s="22"/>
      <c r="L296" s="23"/>
      <c r="M296" s="24"/>
      <c r="N296" s="25"/>
      <c r="O296" s="25"/>
      <c r="P296" s="56" t="str">
        <f t="shared" si="4"/>
        <v>Review of the test execution (Test Methodology Review)</v>
      </c>
    </row>
    <row r="297" spans="1:16" ht="29" x14ac:dyDescent="0.35">
      <c r="A297" s="2">
        <v>296</v>
      </c>
      <c r="B297" s="33" t="s">
        <v>584</v>
      </c>
      <c r="C297" s="33" t="s">
        <v>3061</v>
      </c>
      <c r="D297" s="2"/>
      <c r="E297" s="2"/>
      <c r="F297" s="2" t="s">
        <v>585</v>
      </c>
      <c r="G297" s="2" t="s">
        <v>2</v>
      </c>
      <c r="H297" s="2" t="s">
        <v>3</v>
      </c>
      <c r="I297" s="2" t="s">
        <v>3</v>
      </c>
      <c r="J297" s="2" t="s">
        <v>10</v>
      </c>
      <c r="K297" s="22"/>
      <c r="L297" s="23"/>
      <c r="M297" s="24"/>
      <c r="N297" s="25"/>
      <c r="O297" s="25"/>
      <c r="P297" s="56" t="str">
        <f t="shared" si="4"/>
        <v>Review of the test execution (Test Methodology Review)</v>
      </c>
    </row>
    <row r="298" spans="1:16" ht="34" x14ac:dyDescent="0.35">
      <c r="A298" s="3">
        <v>297</v>
      </c>
      <c r="B298" s="35" t="s">
        <v>586</v>
      </c>
      <c r="C298" s="35" t="s">
        <v>3062</v>
      </c>
      <c r="D298" s="3"/>
      <c r="E298" s="3"/>
      <c r="F298" s="3" t="s">
        <v>587</v>
      </c>
      <c r="G298" s="3" t="s">
        <v>2</v>
      </c>
      <c r="H298" s="3" t="s">
        <v>3</v>
      </c>
      <c r="I298" s="3" t="s">
        <v>3</v>
      </c>
      <c r="J298" s="3" t="s">
        <v>7</v>
      </c>
      <c r="K298" s="22"/>
      <c r="L298" s="23"/>
      <c r="M298" s="24"/>
      <c r="N298" s="25"/>
      <c r="O298" s="25"/>
      <c r="P298" s="56" t="str">
        <f t="shared" si="4"/>
        <v>Review of the test execution (Test Methodology Review)</v>
      </c>
    </row>
    <row r="299" spans="1:16" ht="29" x14ac:dyDescent="0.35">
      <c r="A299" s="2">
        <v>298</v>
      </c>
      <c r="B299" s="33" t="s">
        <v>588</v>
      </c>
      <c r="C299" s="33" t="s">
        <v>3063</v>
      </c>
      <c r="D299" s="2"/>
      <c r="E299" s="2"/>
      <c r="F299" s="2" t="s">
        <v>589</v>
      </c>
      <c r="G299" s="2" t="s">
        <v>2</v>
      </c>
      <c r="H299" s="2" t="s">
        <v>3</v>
      </c>
      <c r="I299" s="2" t="s">
        <v>3</v>
      </c>
      <c r="J299" s="2" t="s">
        <v>10</v>
      </c>
      <c r="K299" s="22"/>
      <c r="L299" s="23"/>
      <c r="M299" s="24"/>
      <c r="N299" s="25"/>
      <c r="O299" s="25"/>
      <c r="P299" s="56" t="str">
        <f t="shared" si="4"/>
        <v>Review of the test execution (Test Methodology Review)</v>
      </c>
    </row>
    <row r="300" spans="1:16" ht="26" x14ac:dyDescent="0.35">
      <c r="A300" s="2">
        <v>299</v>
      </c>
      <c r="B300" s="33" t="s">
        <v>590</v>
      </c>
      <c r="C300" s="33" t="s">
        <v>3064</v>
      </c>
      <c r="D300" s="2"/>
      <c r="E300" s="2"/>
      <c r="F300" s="2" t="s">
        <v>591</v>
      </c>
      <c r="G300" s="2" t="s">
        <v>2</v>
      </c>
      <c r="H300" s="2" t="s">
        <v>3</v>
      </c>
      <c r="I300" s="2" t="s">
        <v>3</v>
      </c>
      <c r="J300" s="2" t="s">
        <v>10</v>
      </c>
      <c r="K300" s="22"/>
      <c r="L300" s="23"/>
      <c r="M300" s="24"/>
      <c r="N300" s="25"/>
      <c r="O300" s="25"/>
      <c r="P300" s="56" t="str">
        <f t="shared" si="4"/>
        <v>Review of the test execution (Test Methodology Review)</v>
      </c>
    </row>
    <row r="301" spans="1:16" ht="26" x14ac:dyDescent="0.35">
      <c r="A301" s="2">
        <v>300</v>
      </c>
      <c r="B301" s="33" t="s">
        <v>592</v>
      </c>
      <c r="C301" s="33" t="s">
        <v>3065</v>
      </c>
      <c r="D301" s="2"/>
      <c r="E301" s="2"/>
      <c r="F301" s="2" t="s">
        <v>593</v>
      </c>
      <c r="G301" s="2" t="s">
        <v>2</v>
      </c>
      <c r="H301" s="2" t="s">
        <v>3</v>
      </c>
      <c r="I301" s="2" t="s">
        <v>3</v>
      </c>
      <c r="J301" s="2" t="s">
        <v>10</v>
      </c>
      <c r="K301" s="22"/>
      <c r="L301" s="23"/>
      <c r="M301" s="24"/>
      <c r="N301" s="25"/>
      <c r="O301" s="25"/>
      <c r="P301" s="56" t="str">
        <f t="shared" si="4"/>
        <v>Review of the test execution (Test Methodology Review)</v>
      </c>
    </row>
    <row r="302" spans="1:16" ht="26" x14ac:dyDescent="0.35">
      <c r="A302" s="2">
        <v>301</v>
      </c>
      <c r="B302" s="33" t="s">
        <v>594</v>
      </c>
      <c r="C302" s="33" t="s">
        <v>3066</v>
      </c>
      <c r="D302" s="2"/>
      <c r="E302" s="2"/>
      <c r="F302" s="2" t="s">
        <v>595</v>
      </c>
      <c r="G302" s="2" t="s">
        <v>2</v>
      </c>
      <c r="H302" s="2" t="s">
        <v>3</v>
      </c>
      <c r="I302" s="2" t="s">
        <v>3</v>
      </c>
      <c r="J302" s="2" t="s">
        <v>10</v>
      </c>
      <c r="K302" s="22"/>
      <c r="L302" s="23"/>
      <c r="M302" s="24"/>
      <c r="N302" s="25"/>
      <c r="O302" s="25"/>
      <c r="P302" s="56" t="str">
        <f t="shared" si="4"/>
        <v>Review of the test execution (Test Methodology Review)</v>
      </c>
    </row>
    <row r="303" spans="1:16" ht="26" x14ac:dyDescent="0.35">
      <c r="A303" s="2">
        <v>302</v>
      </c>
      <c r="B303" s="33" t="s">
        <v>596</v>
      </c>
      <c r="C303" s="33" t="s">
        <v>3067</v>
      </c>
      <c r="D303" s="2"/>
      <c r="E303" s="2"/>
      <c r="F303" s="2" t="s">
        <v>597</v>
      </c>
      <c r="G303" s="2" t="s">
        <v>2</v>
      </c>
      <c r="H303" s="2" t="s">
        <v>3</v>
      </c>
      <c r="I303" s="2" t="s">
        <v>3</v>
      </c>
      <c r="J303" s="2" t="s">
        <v>10</v>
      </c>
      <c r="K303" s="22"/>
      <c r="L303" s="23"/>
      <c r="M303" s="24"/>
      <c r="N303" s="25"/>
      <c r="O303" s="25"/>
      <c r="P303" s="56" t="str">
        <f t="shared" si="4"/>
        <v>Review of the test execution (Test Methodology Review)</v>
      </c>
    </row>
    <row r="304" spans="1:16" ht="26" x14ac:dyDescent="0.35">
      <c r="A304" s="2">
        <v>303</v>
      </c>
      <c r="B304" s="33" t="s">
        <v>598</v>
      </c>
      <c r="C304" s="33" t="s">
        <v>3068</v>
      </c>
      <c r="D304" s="2"/>
      <c r="E304" s="2"/>
      <c r="F304" s="2" t="s">
        <v>599</v>
      </c>
      <c r="G304" s="2" t="s">
        <v>2</v>
      </c>
      <c r="H304" s="2" t="s">
        <v>3</v>
      </c>
      <c r="I304" s="2" t="s">
        <v>3</v>
      </c>
      <c r="J304" s="2" t="s">
        <v>10</v>
      </c>
      <c r="K304" s="22"/>
      <c r="L304" s="23"/>
      <c r="M304" s="24"/>
      <c r="N304" s="25"/>
      <c r="O304" s="25"/>
      <c r="P304" s="56" t="str">
        <f t="shared" si="4"/>
        <v>Review of the test execution (Test Methodology Review)</v>
      </c>
    </row>
    <row r="305" spans="1:16" ht="26" x14ac:dyDescent="0.35">
      <c r="A305" s="2">
        <v>304</v>
      </c>
      <c r="B305" s="33" t="s">
        <v>600</v>
      </c>
      <c r="C305" s="33" t="s">
        <v>3069</v>
      </c>
      <c r="D305" s="2"/>
      <c r="E305" s="2"/>
      <c r="F305" s="2" t="s">
        <v>601</v>
      </c>
      <c r="G305" s="2" t="s">
        <v>2</v>
      </c>
      <c r="H305" s="2" t="s">
        <v>3</v>
      </c>
      <c r="I305" s="2" t="s">
        <v>3</v>
      </c>
      <c r="J305" s="2" t="s">
        <v>10</v>
      </c>
      <c r="K305" s="22"/>
      <c r="L305" s="23"/>
      <c r="M305" s="24"/>
      <c r="N305" s="25"/>
      <c r="O305" s="25"/>
      <c r="P305" s="56" t="str">
        <f t="shared" si="4"/>
        <v>Review of the test execution (Test Methodology Review)</v>
      </c>
    </row>
    <row r="306" spans="1:16" ht="26" x14ac:dyDescent="0.35">
      <c r="A306" s="2">
        <v>305</v>
      </c>
      <c r="B306" s="33" t="s">
        <v>602</v>
      </c>
      <c r="C306" s="33" t="s">
        <v>3070</v>
      </c>
      <c r="D306" s="2"/>
      <c r="E306" s="2"/>
      <c r="F306" s="2" t="s">
        <v>603</v>
      </c>
      <c r="G306" s="2" t="s">
        <v>2</v>
      </c>
      <c r="H306" s="2" t="s">
        <v>3</v>
      </c>
      <c r="I306" s="2" t="s">
        <v>3</v>
      </c>
      <c r="J306" s="2" t="s">
        <v>10</v>
      </c>
      <c r="K306" s="22"/>
      <c r="L306" s="23"/>
      <c r="M306" s="24"/>
      <c r="N306" s="25"/>
      <c r="O306" s="25"/>
      <c r="P306" s="56" t="str">
        <f t="shared" si="4"/>
        <v>Review of the test execution (Test Methodology Review)</v>
      </c>
    </row>
    <row r="307" spans="1:16" ht="26" x14ac:dyDescent="0.35">
      <c r="A307" s="2">
        <v>306</v>
      </c>
      <c r="B307" s="33" t="s">
        <v>604</v>
      </c>
      <c r="C307" s="33" t="s">
        <v>3071</v>
      </c>
      <c r="D307" s="2"/>
      <c r="E307" s="2"/>
      <c r="F307" s="2" t="s">
        <v>605</v>
      </c>
      <c r="G307" s="2" t="s">
        <v>2</v>
      </c>
      <c r="H307" s="2" t="s">
        <v>3</v>
      </c>
      <c r="I307" s="2" t="s">
        <v>3</v>
      </c>
      <c r="J307" s="2" t="s">
        <v>10</v>
      </c>
      <c r="K307" s="22"/>
      <c r="L307" s="23"/>
      <c r="M307" s="24"/>
      <c r="N307" s="25"/>
      <c r="O307" s="25"/>
      <c r="P307" s="56" t="str">
        <f t="shared" si="4"/>
        <v>Review of the test execution (Test Methodology Review)</v>
      </c>
    </row>
    <row r="308" spans="1:16" ht="26" x14ac:dyDescent="0.35">
      <c r="A308" s="2">
        <v>307</v>
      </c>
      <c r="B308" s="33" t="s">
        <v>606</v>
      </c>
      <c r="C308" s="33" t="s">
        <v>3072</v>
      </c>
      <c r="D308" s="2"/>
      <c r="E308" s="2"/>
      <c r="F308" s="2" t="s">
        <v>607</v>
      </c>
      <c r="G308" s="2" t="s">
        <v>2</v>
      </c>
      <c r="H308" s="2" t="s">
        <v>3</v>
      </c>
      <c r="I308" s="2" t="s">
        <v>3</v>
      </c>
      <c r="J308" s="2" t="s">
        <v>10</v>
      </c>
      <c r="K308" s="22"/>
      <c r="L308" s="23"/>
      <c r="M308" s="24"/>
      <c r="N308" s="25"/>
      <c r="O308" s="25"/>
      <c r="P308" s="56" t="str">
        <f t="shared" si="4"/>
        <v>Review of the test execution (Test Methodology Review)</v>
      </c>
    </row>
    <row r="309" spans="1:16" ht="26" x14ac:dyDescent="0.35">
      <c r="A309" s="2">
        <v>308</v>
      </c>
      <c r="B309" s="33" t="s">
        <v>608</v>
      </c>
      <c r="C309" s="33" t="s">
        <v>3073</v>
      </c>
      <c r="D309" s="2"/>
      <c r="E309" s="2"/>
      <c r="F309" s="2" t="s">
        <v>609</v>
      </c>
      <c r="G309" s="2" t="s">
        <v>2</v>
      </c>
      <c r="H309" s="2" t="s">
        <v>3</v>
      </c>
      <c r="I309" s="2" t="s">
        <v>3</v>
      </c>
      <c r="J309" s="2" t="s">
        <v>10</v>
      </c>
      <c r="K309" s="22"/>
      <c r="L309" s="23"/>
      <c r="M309" s="24"/>
      <c r="N309" s="25"/>
      <c r="O309" s="25"/>
      <c r="P309" s="56" t="str">
        <f t="shared" si="4"/>
        <v>Review of the test execution (Test Methodology Review)</v>
      </c>
    </row>
    <row r="310" spans="1:16" ht="29" x14ac:dyDescent="0.35">
      <c r="A310" s="2">
        <v>309</v>
      </c>
      <c r="B310" s="33" t="s">
        <v>610</v>
      </c>
      <c r="C310" s="33" t="s">
        <v>3074</v>
      </c>
      <c r="D310" s="2"/>
      <c r="E310" s="2"/>
      <c r="F310" s="2" t="s">
        <v>611</v>
      </c>
      <c r="G310" s="2" t="s">
        <v>2</v>
      </c>
      <c r="H310" s="2" t="s">
        <v>3</v>
      </c>
      <c r="I310" s="2" t="s">
        <v>3</v>
      </c>
      <c r="J310" s="2" t="s">
        <v>10</v>
      </c>
      <c r="K310" s="22"/>
      <c r="L310" s="23"/>
      <c r="M310" s="24"/>
      <c r="N310" s="25"/>
      <c r="O310" s="25"/>
      <c r="P310" s="56" t="str">
        <f t="shared" si="4"/>
        <v>Review of the test execution (Test Methodology Review)</v>
      </c>
    </row>
    <row r="311" spans="1:16" ht="29" x14ac:dyDescent="0.35">
      <c r="A311" s="2">
        <v>310</v>
      </c>
      <c r="B311" s="33" t="s">
        <v>612</v>
      </c>
      <c r="C311" s="33" t="s">
        <v>3060</v>
      </c>
      <c r="D311" s="2"/>
      <c r="E311" s="2"/>
      <c r="F311" s="2" t="s">
        <v>613</v>
      </c>
      <c r="G311" s="2" t="s">
        <v>2</v>
      </c>
      <c r="H311" s="2" t="s">
        <v>3</v>
      </c>
      <c r="I311" s="2" t="s">
        <v>3</v>
      </c>
      <c r="J311" s="2" t="s">
        <v>10</v>
      </c>
      <c r="K311" s="22"/>
      <c r="L311" s="23"/>
      <c r="M311" s="24"/>
      <c r="N311" s="25"/>
      <c r="O311" s="25"/>
      <c r="P311" s="56" t="str">
        <f t="shared" si="4"/>
        <v>Review of the test execution (Test Methodology Review)</v>
      </c>
    </row>
    <row r="312" spans="1:16" ht="26" x14ac:dyDescent="0.35">
      <c r="A312" s="2">
        <v>311</v>
      </c>
      <c r="B312" s="33" t="s">
        <v>614</v>
      </c>
      <c r="C312" s="33" t="s">
        <v>3075</v>
      </c>
      <c r="D312" s="2"/>
      <c r="E312" s="2"/>
      <c r="F312" s="2" t="s">
        <v>615</v>
      </c>
      <c r="G312" s="2" t="s">
        <v>2</v>
      </c>
      <c r="H312" s="2" t="s">
        <v>3</v>
      </c>
      <c r="I312" s="2" t="s">
        <v>3</v>
      </c>
      <c r="J312" s="2" t="s">
        <v>10</v>
      </c>
      <c r="K312" s="22"/>
      <c r="L312" s="23"/>
      <c r="M312" s="24"/>
      <c r="N312" s="25"/>
      <c r="O312" s="25"/>
      <c r="P312" s="56" t="str">
        <f t="shared" si="4"/>
        <v>Review of the test execution (Test Methodology Review)</v>
      </c>
    </row>
    <row r="313" spans="1:16" ht="26" x14ac:dyDescent="0.35">
      <c r="A313" s="2">
        <v>312</v>
      </c>
      <c r="B313" s="33" t="s">
        <v>616</v>
      </c>
      <c r="C313" s="33" t="s">
        <v>3076</v>
      </c>
      <c r="D313" s="2"/>
      <c r="E313" s="2"/>
      <c r="F313" s="2" t="s">
        <v>617</v>
      </c>
      <c r="G313" s="2" t="s">
        <v>2</v>
      </c>
      <c r="H313" s="2" t="s">
        <v>3</v>
      </c>
      <c r="I313" s="2" t="s">
        <v>3</v>
      </c>
      <c r="J313" s="2" t="s">
        <v>10</v>
      </c>
      <c r="K313" s="22"/>
      <c r="L313" s="23"/>
      <c r="M313" s="24"/>
      <c r="N313" s="25"/>
      <c r="O313" s="25"/>
      <c r="P313" s="56" t="str">
        <f t="shared" si="4"/>
        <v>Review of the test execution (Test Methodology Review)</v>
      </c>
    </row>
    <row r="314" spans="1:16" ht="31.5" x14ac:dyDescent="0.35">
      <c r="A314" s="3">
        <v>313</v>
      </c>
      <c r="B314" s="35" t="s">
        <v>618</v>
      </c>
      <c r="C314" s="35" t="s">
        <v>3077</v>
      </c>
      <c r="D314" s="3"/>
      <c r="E314" s="3"/>
      <c r="F314" s="3" t="s">
        <v>619</v>
      </c>
      <c r="G314" s="3" t="s">
        <v>2</v>
      </c>
      <c r="H314" s="3" t="s">
        <v>3</v>
      </c>
      <c r="I314" s="3" t="s">
        <v>3</v>
      </c>
      <c r="J314" s="3" t="s">
        <v>7</v>
      </c>
      <c r="K314" s="22"/>
      <c r="L314" s="23"/>
      <c r="M314" s="24"/>
      <c r="N314" s="25"/>
      <c r="O314" s="25"/>
      <c r="P314" s="56" t="str">
        <f t="shared" si="4"/>
        <v>Review of the test execution (Test Methodology Review)</v>
      </c>
    </row>
    <row r="315" spans="1:16" ht="29" x14ac:dyDescent="0.35">
      <c r="A315" s="2">
        <v>314</v>
      </c>
      <c r="B315" s="33" t="s">
        <v>620</v>
      </c>
      <c r="C315" s="33" t="s">
        <v>3078</v>
      </c>
      <c r="D315" s="2"/>
      <c r="E315" s="2"/>
      <c r="F315" s="2" t="s">
        <v>621</v>
      </c>
      <c r="G315" s="2" t="s">
        <v>2</v>
      </c>
      <c r="H315" s="2" t="s">
        <v>3</v>
      </c>
      <c r="I315" s="2" t="s">
        <v>3</v>
      </c>
      <c r="J315" s="2" t="s">
        <v>10</v>
      </c>
      <c r="K315" s="22"/>
      <c r="L315" s="23"/>
      <c r="M315" s="24"/>
      <c r="N315" s="25"/>
      <c r="O315" s="25"/>
      <c r="P315" s="56" t="str">
        <f t="shared" si="4"/>
        <v>Review of the test execution (Test Methodology Review)</v>
      </c>
    </row>
    <row r="316" spans="1:16" ht="26" x14ac:dyDescent="0.35">
      <c r="A316" s="2">
        <v>315</v>
      </c>
      <c r="B316" s="33" t="s">
        <v>622</v>
      </c>
      <c r="C316" s="33" t="s">
        <v>3079</v>
      </c>
      <c r="D316" s="2"/>
      <c r="E316" s="2"/>
      <c r="F316" s="2" t="s">
        <v>623</v>
      </c>
      <c r="G316" s="2" t="s">
        <v>2</v>
      </c>
      <c r="H316" s="2" t="s">
        <v>3</v>
      </c>
      <c r="I316" s="2" t="s">
        <v>3</v>
      </c>
      <c r="J316" s="2" t="s">
        <v>10</v>
      </c>
      <c r="K316" s="22"/>
      <c r="L316" s="23"/>
      <c r="M316" s="24"/>
      <c r="N316" s="25"/>
      <c r="O316" s="25"/>
      <c r="P316" s="56" t="str">
        <f t="shared" si="4"/>
        <v>Review of the test execution (Test Methodology Review)</v>
      </c>
    </row>
    <row r="317" spans="1:16" ht="29" x14ac:dyDescent="0.35">
      <c r="A317" s="2">
        <v>316</v>
      </c>
      <c r="B317" s="33" t="s">
        <v>624</v>
      </c>
      <c r="C317" s="33" t="s">
        <v>3080</v>
      </c>
      <c r="D317" s="2"/>
      <c r="E317" s="2"/>
      <c r="F317" s="2" t="s">
        <v>625</v>
      </c>
      <c r="G317" s="2" t="s">
        <v>2</v>
      </c>
      <c r="H317" s="2" t="s">
        <v>3</v>
      </c>
      <c r="I317" s="2" t="s">
        <v>3</v>
      </c>
      <c r="J317" s="2" t="s">
        <v>10</v>
      </c>
      <c r="K317" s="22"/>
      <c r="L317" s="23"/>
      <c r="M317" s="24"/>
      <c r="N317" s="25"/>
      <c r="O317" s="25"/>
      <c r="P317" s="56" t="str">
        <f t="shared" si="4"/>
        <v>Review of the test execution (Test Methodology Review)</v>
      </c>
    </row>
    <row r="318" spans="1:16" ht="26" x14ac:dyDescent="0.35">
      <c r="A318" s="2">
        <v>317</v>
      </c>
      <c r="B318" s="33" t="s">
        <v>626</v>
      </c>
      <c r="C318" s="33" t="s">
        <v>3081</v>
      </c>
      <c r="D318" s="2"/>
      <c r="E318" s="2"/>
      <c r="F318" s="2" t="s">
        <v>627</v>
      </c>
      <c r="G318" s="2" t="s">
        <v>2</v>
      </c>
      <c r="H318" s="2" t="s">
        <v>3</v>
      </c>
      <c r="I318" s="2" t="s">
        <v>3</v>
      </c>
      <c r="J318" s="2" t="s">
        <v>10</v>
      </c>
      <c r="K318" s="22"/>
      <c r="L318" s="23"/>
      <c r="M318" s="24"/>
      <c r="N318" s="25"/>
      <c r="O318" s="25"/>
      <c r="P318" s="56" t="str">
        <f t="shared" si="4"/>
        <v>Review of the test execution (Test Methodology Review)</v>
      </c>
    </row>
    <row r="319" spans="1:16" ht="29" x14ac:dyDescent="0.35">
      <c r="A319" s="2">
        <v>318</v>
      </c>
      <c r="B319" s="33" t="s">
        <v>628</v>
      </c>
      <c r="C319" s="33" t="s">
        <v>3082</v>
      </c>
      <c r="D319" s="2"/>
      <c r="E319" s="2"/>
      <c r="F319" s="2" t="s">
        <v>629</v>
      </c>
      <c r="G319" s="2" t="s">
        <v>2</v>
      </c>
      <c r="H319" s="2" t="s">
        <v>3</v>
      </c>
      <c r="I319" s="2" t="s">
        <v>3</v>
      </c>
      <c r="J319" s="2" t="s">
        <v>10</v>
      </c>
      <c r="K319" s="22"/>
      <c r="L319" s="23"/>
      <c r="M319" s="24"/>
      <c r="N319" s="25"/>
      <c r="O319" s="25"/>
      <c r="P319" s="56" t="str">
        <f t="shared" si="4"/>
        <v>Review of the test execution (Test Methodology Review)</v>
      </c>
    </row>
    <row r="320" spans="1:16" ht="29" x14ac:dyDescent="0.35">
      <c r="A320" s="2">
        <v>319</v>
      </c>
      <c r="B320" s="33" t="s">
        <v>630</v>
      </c>
      <c r="C320" s="33" t="s">
        <v>3083</v>
      </c>
      <c r="D320" s="2"/>
      <c r="E320" s="2"/>
      <c r="F320" s="2" t="s">
        <v>631</v>
      </c>
      <c r="G320" s="2" t="s">
        <v>2</v>
      </c>
      <c r="H320" s="2" t="s">
        <v>3</v>
      </c>
      <c r="I320" s="2" t="s">
        <v>3</v>
      </c>
      <c r="J320" s="2" t="s">
        <v>10</v>
      </c>
      <c r="K320" s="22"/>
      <c r="L320" s="23"/>
      <c r="M320" s="24"/>
      <c r="N320" s="25"/>
      <c r="O320" s="25"/>
      <c r="P320" s="56" t="str">
        <f t="shared" si="4"/>
        <v>Review of the test execution (Test Methodology Review)</v>
      </c>
    </row>
    <row r="321" spans="1:16" ht="43.5" x14ac:dyDescent="0.35">
      <c r="A321" s="2">
        <v>320</v>
      </c>
      <c r="B321" s="33" t="s">
        <v>632</v>
      </c>
      <c r="C321" s="33" t="s">
        <v>3084</v>
      </c>
      <c r="D321" s="2"/>
      <c r="E321" s="2"/>
      <c r="F321" s="2" t="s">
        <v>633</v>
      </c>
      <c r="G321" s="2" t="s">
        <v>2</v>
      </c>
      <c r="H321" s="2" t="s">
        <v>3</v>
      </c>
      <c r="I321" s="2" t="s">
        <v>3</v>
      </c>
      <c r="J321" s="2" t="s">
        <v>10</v>
      </c>
      <c r="K321" s="22"/>
      <c r="L321" s="23"/>
      <c r="M321" s="24"/>
      <c r="N321" s="25"/>
      <c r="O321" s="25"/>
      <c r="P321" s="56" t="str">
        <f t="shared" si="4"/>
        <v>Review of the test execution (Test Methodology Review)</v>
      </c>
    </row>
    <row r="322" spans="1:16" ht="29" x14ac:dyDescent="0.35">
      <c r="A322" s="2">
        <v>321</v>
      </c>
      <c r="B322" s="33" t="s">
        <v>634</v>
      </c>
      <c r="C322" s="33" t="s">
        <v>3085</v>
      </c>
      <c r="D322" s="2"/>
      <c r="E322" s="2"/>
      <c r="F322" s="2" t="s">
        <v>635</v>
      </c>
      <c r="G322" s="2" t="s">
        <v>2</v>
      </c>
      <c r="H322" s="2" t="s">
        <v>3</v>
      </c>
      <c r="I322" s="2" t="s">
        <v>3</v>
      </c>
      <c r="J322" s="2" t="s">
        <v>10</v>
      </c>
      <c r="K322" s="22"/>
      <c r="L322" s="23"/>
      <c r="M322" s="24"/>
      <c r="N322" s="25"/>
      <c r="O322" s="25"/>
      <c r="P322" s="56" t="str">
        <f t="shared" si="4"/>
        <v>Review of the test execution (Test Methodology Review)</v>
      </c>
    </row>
    <row r="323" spans="1:16" ht="43.5" x14ac:dyDescent="0.35">
      <c r="A323" s="2">
        <v>322</v>
      </c>
      <c r="B323" s="33" t="s">
        <v>636</v>
      </c>
      <c r="C323" s="33" t="s">
        <v>3086</v>
      </c>
      <c r="D323" s="2"/>
      <c r="E323" s="2"/>
      <c r="F323" s="2" t="s">
        <v>637</v>
      </c>
      <c r="G323" s="2" t="s">
        <v>2</v>
      </c>
      <c r="H323" s="2" t="s">
        <v>3</v>
      </c>
      <c r="I323" s="2" t="s">
        <v>3</v>
      </c>
      <c r="J323" s="2" t="s">
        <v>10</v>
      </c>
      <c r="K323" s="22"/>
      <c r="L323" s="23"/>
      <c r="M323" s="24"/>
      <c r="N323" s="25"/>
      <c r="O323" s="25"/>
      <c r="P323" s="56" t="str">
        <f t="shared" ref="P323:P386" si="5">IF(AND(J323="Überschrift",LEN(C323)-LEN(SUBSTITUTE(C323,".",""))&lt;2),C323,P322)</f>
        <v>Review of the test execution (Test Methodology Review)</v>
      </c>
    </row>
    <row r="324" spans="1:16" ht="26" x14ac:dyDescent="0.35">
      <c r="A324" s="2">
        <v>323</v>
      </c>
      <c r="B324" s="33" t="s">
        <v>638</v>
      </c>
      <c r="C324" s="33" t="s">
        <v>3087</v>
      </c>
      <c r="D324" s="2"/>
      <c r="E324" s="2"/>
      <c r="F324" s="2" t="s">
        <v>639</v>
      </c>
      <c r="G324" s="2" t="s">
        <v>2</v>
      </c>
      <c r="H324" s="2" t="s">
        <v>3</v>
      </c>
      <c r="I324" s="2" t="s">
        <v>3</v>
      </c>
      <c r="J324" s="2" t="s">
        <v>10</v>
      </c>
      <c r="K324" s="22"/>
      <c r="L324" s="23"/>
      <c r="M324" s="24"/>
      <c r="N324" s="25"/>
      <c r="O324" s="25"/>
      <c r="P324" s="56" t="str">
        <f t="shared" si="5"/>
        <v>Review of the test execution (Test Methodology Review)</v>
      </c>
    </row>
    <row r="325" spans="1:16" ht="34" x14ac:dyDescent="0.35">
      <c r="A325" s="3">
        <v>324</v>
      </c>
      <c r="B325" s="35" t="s">
        <v>640</v>
      </c>
      <c r="C325" s="35" t="s">
        <v>3088</v>
      </c>
      <c r="D325" s="3"/>
      <c r="E325" s="3"/>
      <c r="F325" s="3" t="s">
        <v>641</v>
      </c>
      <c r="G325" s="3" t="s">
        <v>2</v>
      </c>
      <c r="H325" s="3" t="s">
        <v>3</v>
      </c>
      <c r="I325" s="3" t="s">
        <v>3</v>
      </c>
      <c r="J325" s="3" t="s">
        <v>7</v>
      </c>
      <c r="K325" s="22"/>
      <c r="L325" s="23"/>
      <c r="M325" s="24"/>
      <c r="N325" s="25"/>
      <c r="O325" s="25"/>
      <c r="P325" s="56" t="str">
        <f t="shared" si="5"/>
        <v>Review of the test execution (Test Methodology Review)</v>
      </c>
    </row>
    <row r="326" spans="1:16" ht="26" x14ac:dyDescent="0.35">
      <c r="A326" s="2">
        <v>325</v>
      </c>
      <c r="B326" s="33" t="s">
        <v>642</v>
      </c>
      <c r="C326" s="33" t="s">
        <v>3089</v>
      </c>
      <c r="D326" s="2"/>
      <c r="E326" s="2"/>
      <c r="F326" s="2" t="s">
        <v>643</v>
      </c>
      <c r="G326" s="2" t="s">
        <v>2</v>
      </c>
      <c r="H326" s="2" t="s">
        <v>3</v>
      </c>
      <c r="I326" s="2" t="s">
        <v>3</v>
      </c>
      <c r="J326" s="2" t="s">
        <v>10</v>
      </c>
      <c r="K326" s="22"/>
      <c r="L326" s="23"/>
      <c r="M326" s="24"/>
      <c r="N326" s="25"/>
      <c r="O326" s="25"/>
      <c r="P326" s="56" t="str">
        <f t="shared" si="5"/>
        <v>Review of the test execution (Test Methodology Review)</v>
      </c>
    </row>
    <row r="327" spans="1:16" ht="34" x14ac:dyDescent="0.35">
      <c r="A327" s="3">
        <v>326</v>
      </c>
      <c r="B327" s="35" t="s">
        <v>644</v>
      </c>
      <c r="C327" s="35" t="s">
        <v>3090</v>
      </c>
      <c r="D327" s="3"/>
      <c r="E327" s="3"/>
      <c r="F327" s="3" t="s">
        <v>645</v>
      </c>
      <c r="G327" s="3" t="s">
        <v>2</v>
      </c>
      <c r="H327" s="3" t="s">
        <v>3</v>
      </c>
      <c r="I327" s="3" t="s">
        <v>3</v>
      </c>
      <c r="J327" s="3" t="s">
        <v>7</v>
      </c>
      <c r="K327" s="22"/>
      <c r="L327" s="23"/>
      <c r="M327" s="24"/>
      <c r="N327" s="25"/>
      <c r="O327" s="25"/>
      <c r="P327" s="56" t="str">
        <f t="shared" si="5"/>
        <v>Review of the test execution (Test Methodology Review)</v>
      </c>
    </row>
    <row r="328" spans="1:16" ht="29" x14ac:dyDescent="0.35">
      <c r="A328" s="2">
        <v>327</v>
      </c>
      <c r="B328" s="33" t="s">
        <v>646</v>
      </c>
      <c r="C328" s="33" t="s">
        <v>3091</v>
      </c>
      <c r="D328" s="2"/>
      <c r="E328" s="2"/>
      <c r="F328" s="2" t="s">
        <v>647</v>
      </c>
      <c r="G328" s="2" t="s">
        <v>2</v>
      </c>
      <c r="H328" s="2" t="s">
        <v>3</v>
      </c>
      <c r="I328" s="2" t="s">
        <v>3</v>
      </c>
      <c r="J328" s="2" t="s">
        <v>10</v>
      </c>
      <c r="K328" s="22"/>
      <c r="L328" s="23"/>
      <c r="M328" s="24"/>
      <c r="N328" s="25"/>
      <c r="O328" s="25"/>
      <c r="P328" s="56" t="str">
        <f t="shared" si="5"/>
        <v>Review of the test execution (Test Methodology Review)</v>
      </c>
    </row>
    <row r="329" spans="1:16" ht="26" x14ac:dyDescent="0.35">
      <c r="A329" s="2">
        <v>328</v>
      </c>
      <c r="B329" s="33" t="s">
        <v>648</v>
      </c>
      <c r="C329" s="33" t="s">
        <v>3092</v>
      </c>
      <c r="D329" s="2"/>
      <c r="E329" s="2"/>
      <c r="F329" s="2" t="s">
        <v>649</v>
      </c>
      <c r="G329" s="2" t="s">
        <v>2</v>
      </c>
      <c r="H329" s="2" t="s">
        <v>3</v>
      </c>
      <c r="I329" s="2" t="s">
        <v>3</v>
      </c>
      <c r="J329" s="2" t="s">
        <v>10</v>
      </c>
      <c r="K329" s="22"/>
      <c r="L329" s="23"/>
      <c r="M329" s="24"/>
      <c r="N329" s="25"/>
      <c r="O329" s="25"/>
      <c r="P329" s="56" t="str">
        <f t="shared" si="5"/>
        <v>Review of the test execution (Test Methodology Review)</v>
      </c>
    </row>
    <row r="330" spans="1:16" ht="26" x14ac:dyDescent="0.35">
      <c r="A330" s="2">
        <v>329</v>
      </c>
      <c r="B330" s="33" t="s">
        <v>650</v>
      </c>
      <c r="C330" s="33" t="s">
        <v>3093</v>
      </c>
      <c r="D330" s="2"/>
      <c r="E330" s="2"/>
      <c r="F330" s="2" t="s">
        <v>651</v>
      </c>
      <c r="G330" s="2" t="s">
        <v>2</v>
      </c>
      <c r="H330" s="2" t="s">
        <v>3</v>
      </c>
      <c r="I330" s="2" t="s">
        <v>3</v>
      </c>
      <c r="J330" s="2" t="s">
        <v>10</v>
      </c>
      <c r="K330" s="22"/>
      <c r="L330" s="23"/>
      <c r="M330" s="24"/>
      <c r="N330" s="25"/>
      <c r="O330" s="25"/>
      <c r="P330" s="56" t="str">
        <f t="shared" si="5"/>
        <v>Review of the test execution (Test Methodology Review)</v>
      </c>
    </row>
    <row r="331" spans="1:16" ht="29" x14ac:dyDescent="0.35">
      <c r="A331" s="2">
        <v>330</v>
      </c>
      <c r="B331" s="33" t="s">
        <v>652</v>
      </c>
      <c r="C331" s="33" t="s">
        <v>3094</v>
      </c>
      <c r="D331" s="2"/>
      <c r="E331" s="2"/>
      <c r="F331" s="2" t="s">
        <v>653</v>
      </c>
      <c r="G331" s="2" t="s">
        <v>2</v>
      </c>
      <c r="H331" s="2" t="s">
        <v>3</v>
      </c>
      <c r="I331" s="2" t="s">
        <v>3</v>
      </c>
      <c r="J331" s="2" t="s">
        <v>10</v>
      </c>
      <c r="K331" s="22"/>
      <c r="L331" s="23"/>
      <c r="M331" s="24"/>
      <c r="N331" s="25"/>
      <c r="O331" s="25"/>
      <c r="P331" s="56" t="str">
        <f t="shared" si="5"/>
        <v>Review of the test execution (Test Methodology Review)</v>
      </c>
    </row>
    <row r="332" spans="1:16" ht="26" x14ac:dyDescent="0.35">
      <c r="A332" s="2">
        <v>331</v>
      </c>
      <c r="B332" s="33" t="s">
        <v>654</v>
      </c>
      <c r="C332" s="33" t="s">
        <v>3095</v>
      </c>
      <c r="D332" s="2"/>
      <c r="E332" s="2"/>
      <c r="F332" s="2" t="s">
        <v>655</v>
      </c>
      <c r="G332" s="2" t="s">
        <v>2</v>
      </c>
      <c r="H332" s="2" t="s">
        <v>3</v>
      </c>
      <c r="I332" s="2" t="s">
        <v>3</v>
      </c>
      <c r="J332" s="2" t="s">
        <v>10</v>
      </c>
      <c r="K332" s="22"/>
      <c r="L332" s="23"/>
      <c r="M332" s="24"/>
      <c r="N332" s="25"/>
      <c r="O332" s="25"/>
      <c r="P332" s="56" t="str">
        <f t="shared" si="5"/>
        <v>Review of the test execution (Test Methodology Review)</v>
      </c>
    </row>
    <row r="333" spans="1:16" ht="26" x14ac:dyDescent="0.35">
      <c r="A333" s="2">
        <v>332</v>
      </c>
      <c r="B333" s="33" t="s">
        <v>656</v>
      </c>
      <c r="C333" s="33" t="s">
        <v>3096</v>
      </c>
      <c r="D333" s="2"/>
      <c r="E333" s="2"/>
      <c r="F333" s="2" t="s">
        <v>657</v>
      </c>
      <c r="G333" s="2" t="s">
        <v>2</v>
      </c>
      <c r="H333" s="2" t="s">
        <v>3</v>
      </c>
      <c r="I333" s="2" t="s">
        <v>3</v>
      </c>
      <c r="J333" s="2" t="s">
        <v>10</v>
      </c>
      <c r="K333" s="22"/>
      <c r="L333" s="23"/>
      <c r="M333" s="24"/>
      <c r="N333" s="25"/>
      <c r="O333" s="25"/>
      <c r="P333" s="56" t="str">
        <f t="shared" si="5"/>
        <v>Review of the test execution (Test Methodology Review)</v>
      </c>
    </row>
    <row r="334" spans="1:16" ht="26" x14ac:dyDescent="0.35">
      <c r="A334" s="2">
        <v>333</v>
      </c>
      <c r="B334" s="33" t="s">
        <v>658</v>
      </c>
      <c r="C334" s="33" t="s">
        <v>3097</v>
      </c>
      <c r="D334" s="2"/>
      <c r="E334" s="2"/>
      <c r="F334" s="2" t="s">
        <v>659</v>
      </c>
      <c r="G334" s="2" t="s">
        <v>2</v>
      </c>
      <c r="H334" s="2" t="s">
        <v>3</v>
      </c>
      <c r="I334" s="2" t="s">
        <v>3</v>
      </c>
      <c r="J334" s="2" t="s">
        <v>10</v>
      </c>
      <c r="K334" s="22"/>
      <c r="L334" s="23"/>
      <c r="M334" s="24"/>
      <c r="N334" s="25"/>
      <c r="O334" s="25"/>
      <c r="P334" s="56" t="str">
        <f t="shared" si="5"/>
        <v>Review of the test execution (Test Methodology Review)</v>
      </c>
    </row>
    <row r="335" spans="1:16" ht="26" x14ac:dyDescent="0.35">
      <c r="A335" s="2">
        <v>334</v>
      </c>
      <c r="B335" s="33" t="s">
        <v>660</v>
      </c>
      <c r="C335" s="33" t="s">
        <v>3098</v>
      </c>
      <c r="D335" s="2"/>
      <c r="E335" s="2"/>
      <c r="F335" s="2" t="s">
        <v>661</v>
      </c>
      <c r="G335" s="2" t="s">
        <v>2</v>
      </c>
      <c r="H335" s="2" t="s">
        <v>3</v>
      </c>
      <c r="I335" s="2" t="s">
        <v>3</v>
      </c>
      <c r="J335" s="2" t="s">
        <v>4</v>
      </c>
      <c r="K335" s="22"/>
      <c r="L335" s="23"/>
      <c r="M335" s="24"/>
      <c r="N335" s="25"/>
      <c r="O335" s="25"/>
      <c r="P335" s="56" t="str">
        <f t="shared" si="5"/>
        <v>Review of the test execution (Test Methodology Review)</v>
      </c>
    </row>
    <row r="336" spans="1:16" ht="34" x14ac:dyDescent="0.35">
      <c r="A336" s="3">
        <v>335</v>
      </c>
      <c r="B336" s="35" t="s">
        <v>662</v>
      </c>
      <c r="C336" s="35" t="s">
        <v>3099</v>
      </c>
      <c r="D336" s="3"/>
      <c r="E336" s="3"/>
      <c r="F336" s="3" t="s">
        <v>663</v>
      </c>
      <c r="G336" s="3" t="s">
        <v>2</v>
      </c>
      <c r="H336" s="3" t="s">
        <v>3</v>
      </c>
      <c r="I336" s="3" t="s">
        <v>3</v>
      </c>
      <c r="J336" s="3" t="s">
        <v>7</v>
      </c>
      <c r="K336" s="22"/>
      <c r="L336" s="23"/>
      <c r="M336" s="24"/>
      <c r="N336" s="25"/>
      <c r="O336" s="25"/>
      <c r="P336" s="56" t="str">
        <f t="shared" si="5"/>
        <v>Review of the test execution (Test Methodology Review)</v>
      </c>
    </row>
    <row r="337" spans="1:16" ht="29" x14ac:dyDescent="0.35">
      <c r="A337" s="2">
        <v>336</v>
      </c>
      <c r="B337" s="33" t="s">
        <v>664</v>
      </c>
      <c r="C337" s="33" t="s">
        <v>3100</v>
      </c>
      <c r="D337" s="2"/>
      <c r="E337" s="2"/>
      <c r="F337" s="2" t="s">
        <v>665</v>
      </c>
      <c r="G337" s="2" t="s">
        <v>2</v>
      </c>
      <c r="H337" s="2" t="s">
        <v>3</v>
      </c>
      <c r="I337" s="2" t="s">
        <v>3</v>
      </c>
      <c r="J337" s="2" t="s">
        <v>4</v>
      </c>
      <c r="K337" s="22"/>
      <c r="L337" s="23"/>
      <c r="M337" s="24"/>
      <c r="N337" s="25"/>
      <c r="O337" s="25"/>
      <c r="P337" s="56" t="str">
        <f t="shared" si="5"/>
        <v>Review of the test execution (Test Methodology Review)</v>
      </c>
    </row>
    <row r="338" spans="1:16" ht="26" x14ac:dyDescent="0.35">
      <c r="A338" s="2">
        <v>337</v>
      </c>
      <c r="B338" s="33" t="s">
        <v>666</v>
      </c>
      <c r="C338" s="33" t="s">
        <v>3101</v>
      </c>
      <c r="D338" s="2"/>
      <c r="E338" s="2"/>
      <c r="F338" s="2" t="s">
        <v>667</v>
      </c>
      <c r="G338" s="2" t="s">
        <v>2</v>
      </c>
      <c r="H338" s="2" t="s">
        <v>3</v>
      </c>
      <c r="I338" s="2" t="s">
        <v>3</v>
      </c>
      <c r="J338" s="2" t="s">
        <v>4</v>
      </c>
      <c r="K338" s="22"/>
      <c r="L338" s="23"/>
      <c r="M338" s="24"/>
      <c r="N338" s="25"/>
      <c r="O338" s="25"/>
      <c r="P338" s="56" t="str">
        <f t="shared" si="5"/>
        <v>Review of the test execution (Test Methodology Review)</v>
      </c>
    </row>
    <row r="339" spans="1:16" ht="26" x14ac:dyDescent="0.35">
      <c r="A339" s="2">
        <v>338</v>
      </c>
      <c r="B339" s="33" t="s">
        <v>668</v>
      </c>
      <c r="C339" s="33" t="s">
        <v>3102</v>
      </c>
      <c r="D339" s="2"/>
      <c r="E339" s="2"/>
      <c r="F339" s="2" t="s">
        <v>669</v>
      </c>
      <c r="G339" s="2" t="s">
        <v>2</v>
      </c>
      <c r="H339" s="2" t="s">
        <v>3</v>
      </c>
      <c r="I339" s="2" t="s">
        <v>3</v>
      </c>
      <c r="J339" s="2" t="s">
        <v>4</v>
      </c>
      <c r="K339" s="22"/>
      <c r="L339" s="23"/>
      <c r="M339" s="24"/>
      <c r="N339" s="25"/>
      <c r="O339" s="25"/>
      <c r="P339" s="56" t="str">
        <f t="shared" si="5"/>
        <v>Review of the test execution (Test Methodology Review)</v>
      </c>
    </row>
    <row r="340" spans="1:16" ht="34" x14ac:dyDescent="0.35">
      <c r="A340" s="3">
        <v>339</v>
      </c>
      <c r="B340" s="35" t="s">
        <v>670</v>
      </c>
      <c r="C340" s="35" t="s">
        <v>3103</v>
      </c>
      <c r="D340" s="3"/>
      <c r="E340" s="3"/>
      <c r="F340" s="3" t="s">
        <v>671</v>
      </c>
      <c r="G340" s="3" t="s">
        <v>2</v>
      </c>
      <c r="H340" s="3" t="s">
        <v>3</v>
      </c>
      <c r="I340" s="3" t="s">
        <v>3</v>
      </c>
      <c r="J340" s="3" t="s">
        <v>7</v>
      </c>
      <c r="K340" s="22"/>
      <c r="L340" s="23"/>
      <c r="M340" s="24"/>
      <c r="N340" s="25"/>
      <c r="O340" s="25"/>
      <c r="P340" s="56" t="str">
        <f t="shared" si="5"/>
        <v>2.3 Documentation</v>
      </c>
    </row>
    <row r="341" spans="1:16" ht="34" x14ac:dyDescent="0.35">
      <c r="A341" s="3">
        <v>340</v>
      </c>
      <c r="B341" s="35" t="s">
        <v>672</v>
      </c>
      <c r="C341" s="35" t="s">
        <v>3104</v>
      </c>
      <c r="D341" s="3"/>
      <c r="E341" s="3"/>
      <c r="F341" s="3" t="s">
        <v>673</v>
      </c>
      <c r="G341" s="3" t="s">
        <v>2</v>
      </c>
      <c r="H341" s="3" t="s">
        <v>3</v>
      </c>
      <c r="I341" s="3" t="s">
        <v>3</v>
      </c>
      <c r="J341" s="3" t="s">
        <v>7</v>
      </c>
      <c r="K341" s="22"/>
      <c r="L341" s="23"/>
      <c r="M341" s="24"/>
      <c r="N341" s="25"/>
      <c r="O341" s="25"/>
      <c r="P341" s="56" t="str">
        <f t="shared" si="5"/>
        <v>2.3 Documentation</v>
      </c>
    </row>
    <row r="342" spans="1:16" ht="29" x14ac:dyDescent="0.35">
      <c r="A342" s="2">
        <v>341</v>
      </c>
      <c r="B342" s="33" t="s">
        <v>674</v>
      </c>
      <c r="C342" s="33" t="s">
        <v>3105</v>
      </c>
      <c r="D342" s="2"/>
      <c r="E342" s="2"/>
      <c r="F342" s="2" t="s">
        <v>675</v>
      </c>
      <c r="G342" s="2" t="s">
        <v>2</v>
      </c>
      <c r="H342" s="2" t="s">
        <v>3</v>
      </c>
      <c r="I342" s="2" t="s">
        <v>3</v>
      </c>
      <c r="J342" s="2" t="s">
        <v>10</v>
      </c>
      <c r="K342" s="22"/>
      <c r="L342" s="23"/>
      <c r="M342" s="24"/>
      <c r="N342" s="25"/>
      <c r="O342" s="25"/>
      <c r="P342" s="56" t="str">
        <f t="shared" si="5"/>
        <v>2.3 Documentation</v>
      </c>
    </row>
    <row r="343" spans="1:16" x14ac:dyDescent="0.35">
      <c r="A343" s="2">
        <v>342</v>
      </c>
      <c r="B343" s="33" t="s">
        <v>676</v>
      </c>
      <c r="C343" s="33" t="s">
        <v>3106</v>
      </c>
      <c r="D343" s="2"/>
      <c r="E343" s="2"/>
      <c r="F343" s="2" t="s">
        <v>677</v>
      </c>
      <c r="G343" s="2" t="s">
        <v>2</v>
      </c>
      <c r="H343" s="2" t="s">
        <v>3</v>
      </c>
      <c r="I343" s="2" t="s">
        <v>3</v>
      </c>
      <c r="J343" s="2" t="s">
        <v>10</v>
      </c>
      <c r="K343" s="22"/>
      <c r="L343" s="23"/>
      <c r="M343" s="24"/>
      <c r="N343" s="25"/>
      <c r="O343" s="25"/>
      <c r="P343" s="56" t="str">
        <f t="shared" si="5"/>
        <v>2.3 Documentation</v>
      </c>
    </row>
    <row r="344" spans="1:16" x14ac:dyDescent="0.35">
      <c r="A344" s="2">
        <v>343</v>
      </c>
      <c r="B344" s="33" t="s">
        <v>678</v>
      </c>
      <c r="C344" s="33" t="s">
        <v>4065</v>
      </c>
      <c r="D344" s="2"/>
      <c r="E344" s="2"/>
      <c r="F344" s="2" t="s">
        <v>679</v>
      </c>
      <c r="G344" s="2" t="s">
        <v>2</v>
      </c>
      <c r="H344" s="2" t="s">
        <v>3</v>
      </c>
      <c r="I344" s="2" t="s">
        <v>3</v>
      </c>
      <c r="J344" s="2" t="s">
        <v>10</v>
      </c>
      <c r="K344" s="22"/>
      <c r="L344" s="23"/>
      <c r="M344" s="24"/>
      <c r="N344" s="25"/>
      <c r="O344" s="25"/>
      <c r="P344" s="56" t="str">
        <f t="shared" si="5"/>
        <v>2.3 Documentation</v>
      </c>
    </row>
    <row r="345" spans="1:16" x14ac:dyDescent="0.35">
      <c r="A345" s="2">
        <v>344</v>
      </c>
      <c r="B345" s="33" t="s">
        <v>680</v>
      </c>
      <c r="C345" s="33" t="s">
        <v>4085</v>
      </c>
      <c r="D345" s="2"/>
      <c r="E345" s="2"/>
      <c r="F345" s="2" t="s">
        <v>681</v>
      </c>
      <c r="G345" s="2" t="s">
        <v>2</v>
      </c>
      <c r="H345" s="2" t="s">
        <v>3</v>
      </c>
      <c r="I345" s="2" t="s">
        <v>3</v>
      </c>
      <c r="J345" s="2" t="s">
        <v>10</v>
      </c>
      <c r="K345" s="22"/>
      <c r="L345" s="23"/>
      <c r="M345" s="24"/>
      <c r="N345" s="25"/>
      <c r="O345" s="25"/>
      <c r="P345" s="56" t="str">
        <f t="shared" si="5"/>
        <v>2.3 Documentation</v>
      </c>
    </row>
    <row r="346" spans="1:16" x14ac:dyDescent="0.35">
      <c r="A346" s="2">
        <v>345</v>
      </c>
      <c r="B346" s="33" t="s">
        <v>371</v>
      </c>
      <c r="C346" s="33" t="s">
        <v>4086</v>
      </c>
      <c r="D346" s="2"/>
      <c r="E346" s="2"/>
      <c r="F346" s="2" t="s">
        <v>682</v>
      </c>
      <c r="G346" s="2" t="s">
        <v>2</v>
      </c>
      <c r="H346" s="2" t="s">
        <v>3</v>
      </c>
      <c r="I346" s="2" t="s">
        <v>3</v>
      </c>
      <c r="J346" s="2" t="s">
        <v>10</v>
      </c>
      <c r="K346" s="22"/>
      <c r="L346" s="23"/>
      <c r="M346" s="24"/>
      <c r="N346" s="25"/>
      <c r="O346" s="25"/>
      <c r="P346" s="56" t="str">
        <f t="shared" si="5"/>
        <v>2.3 Documentation</v>
      </c>
    </row>
    <row r="347" spans="1:16" x14ac:dyDescent="0.35">
      <c r="A347" s="2">
        <v>346</v>
      </c>
      <c r="B347" s="33" t="s">
        <v>683</v>
      </c>
      <c r="C347" s="33" t="s">
        <v>3107</v>
      </c>
      <c r="D347" s="2"/>
      <c r="E347" s="2"/>
      <c r="F347" s="2" t="s">
        <v>684</v>
      </c>
      <c r="G347" s="2" t="s">
        <v>2</v>
      </c>
      <c r="H347" s="2" t="s">
        <v>3</v>
      </c>
      <c r="I347" s="2" t="s">
        <v>3</v>
      </c>
      <c r="J347" s="2" t="s">
        <v>10</v>
      </c>
      <c r="K347" s="22"/>
      <c r="L347" s="23"/>
      <c r="M347" s="24"/>
      <c r="N347" s="25"/>
      <c r="O347" s="25"/>
      <c r="P347" s="56" t="str">
        <f t="shared" si="5"/>
        <v>2.3 Documentation</v>
      </c>
    </row>
    <row r="348" spans="1:16" x14ac:dyDescent="0.35">
      <c r="A348" s="2">
        <v>347</v>
      </c>
      <c r="B348" s="33" t="s">
        <v>685</v>
      </c>
      <c r="C348" s="33" t="s">
        <v>4087</v>
      </c>
      <c r="D348" s="2"/>
      <c r="E348" s="2"/>
      <c r="F348" s="2" t="s">
        <v>686</v>
      </c>
      <c r="G348" s="2" t="s">
        <v>2</v>
      </c>
      <c r="H348" s="2" t="s">
        <v>3</v>
      </c>
      <c r="I348" s="2" t="s">
        <v>3</v>
      </c>
      <c r="J348" s="2" t="s">
        <v>10</v>
      </c>
      <c r="K348" s="22"/>
      <c r="L348" s="23"/>
      <c r="M348" s="24"/>
      <c r="N348" s="25"/>
      <c r="O348" s="25"/>
      <c r="P348" s="56" t="str">
        <f t="shared" si="5"/>
        <v>2.3 Documentation</v>
      </c>
    </row>
    <row r="349" spans="1:16" x14ac:dyDescent="0.35">
      <c r="A349" s="2">
        <v>348</v>
      </c>
      <c r="B349" s="33" t="s">
        <v>373</v>
      </c>
      <c r="C349" s="33" t="s">
        <v>4066</v>
      </c>
      <c r="D349" s="2"/>
      <c r="E349" s="2"/>
      <c r="F349" s="2" t="s">
        <v>687</v>
      </c>
      <c r="G349" s="2" t="s">
        <v>2</v>
      </c>
      <c r="H349" s="2" t="s">
        <v>3</v>
      </c>
      <c r="I349" s="2" t="s">
        <v>3</v>
      </c>
      <c r="J349" s="2" t="s">
        <v>10</v>
      </c>
      <c r="K349" s="22"/>
      <c r="L349" s="23"/>
      <c r="M349" s="24"/>
      <c r="N349" s="25"/>
      <c r="O349" s="25"/>
      <c r="P349" s="56" t="str">
        <f t="shared" si="5"/>
        <v>2.3 Documentation</v>
      </c>
    </row>
    <row r="350" spans="1:16" x14ac:dyDescent="0.35">
      <c r="A350" s="2">
        <v>349</v>
      </c>
      <c r="B350" s="33" t="s">
        <v>688</v>
      </c>
      <c r="C350" s="33" t="s">
        <v>3108</v>
      </c>
      <c r="D350" s="2"/>
      <c r="E350" s="2"/>
      <c r="F350" s="2" t="s">
        <v>689</v>
      </c>
      <c r="G350" s="2" t="s">
        <v>2</v>
      </c>
      <c r="H350" s="2" t="s">
        <v>3</v>
      </c>
      <c r="I350" s="2" t="s">
        <v>3</v>
      </c>
      <c r="J350" s="2" t="s">
        <v>10</v>
      </c>
      <c r="K350" s="22"/>
      <c r="L350" s="23"/>
      <c r="M350" s="24"/>
      <c r="N350" s="25"/>
      <c r="O350" s="25"/>
      <c r="P350" s="56" t="str">
        <f t="shared" si="5"/>
        <v>2.3 Documentation</v>
      </c>
    </row>
    <row r="351" spans="1:16" x14ac:dyDescent="0.35">
      <c r="A351" s="2">
        <v>350</v>
      </c>
      <c r="B351" s="33" t="s">
        <v>690</v>
      </c>
      <c r="C351" s="33" t="s">
        <v>3109</v>
      </c>
      <c r="D351" s="2"/>
      <c r="E351" s="2"/>
      <c r="F351" s="2" t="s">
        <v>691</v>
      </c>
      <c r="G351" s="2" t="s">
        <v>2</v>
      </c>
      <c r="H351" s="2" t="s">
        <v>3</v>
      </c>
      <c r="I351" s="2" t="s">
        <v>3</v>
      </c>
      <c r="J351" s="2" t="s">
        <v>10</v>
      </c>
      <c r="K351" s="22"/>
      <c r="L351" s="23"/>
      <c r="M351" s="24"/>
      <c r="N351" s="25"/>
      <c r="O351" s="25"/>
      <c r="P351" s="56" t="str">
        <f t="shared" si="5"/>
        <v>2.3 Documentation</v>
      </c>
    </row>
    <row r="352" spans="1:16" x14ac:dyDescent="0.35">
      <c r="A352" s="2">
        <v>351</v>
      </c>
      <c r="B352" s="33" t="s">
        <v>692</v>
      </c>
      <c r="C352" s="33" t="s">
        <v>3110</v>
      </c>
      <c r="D352" s="2"/>
      <c r="E352" s="2"/>
      <c r="F352" s="2" t="s">
        <v>693</v>
      </c>
      <c r="G352" s="2" t="s">
        <v>2</v>
      </c>
      <c r="H352" s="2" t="s">
        <v>3</v>
      </c>
      <c r="I352" s="2" t="s">
        <v>3</v>
      </c>
      <c r="J352" s="2" t="s">
        <v>10</v>
      </c>
      <c r="K352" s="22"/>
      <c r="L352" s="23"/>
      <c r="M352" s="24"/>
      <c r="N352" s="25"/>
      <c r="O352" s="25"/>
      <c r="P352" s="56" t="str">
        <f t="shared" si="5"/>
        <v>2.3 Documentation</v>
      </c>
    </row>
    <row r="353" spans="1:16" ht="29" x14ac:dyDescent="0.35">
      <c r="A353" s="2">
        <v>352</v>
      </c>
      <c r="B353" s="33" t="s">
        <v>694</v>
      </c>
      <c r="C353" s="33" t="s">
        <v>3111</v>
      </c>
      <c r="D353" s="2"/>
      <c r="E353" s="2"/>
      <c r="F353" s="2" t="s">
        <v>695</v>
      </c>
      <c r="G353" s="2" t="s">
        <v>2</v>
      </c>
      <c r="H353" s="2" t="s">
        <v>3</v>
      </c>
      <c r="I353" s="2" t="s">
        <v>3</v>
      </c>
      <c r="J353" s="2" t="s">
        <v>10</v>
      </c>
      <c r="K353" s="22"/>
      <c r="L353" s="23"/>
      <c r="M353" s="24"/>
      <c r="N353" s="25"/>
      <c r="O353" s="25"/>
      <c r="P353" s="56" t="str">
        <f t="shared" si="5"/>
        <v>2.3 Documentation</v>
      </c>
    </row>
    <row r="354" spans="1:16" x14ac:dyDescent="0.35">
      <c r="A354" s="2">
        <v>353</v>
      </c>
      <c r="B354" s="33" t="s">
        <v>696</v>
      </c>
      <c r="C354" s="33" t="s">
        <v>4088</v>
      </c>
      <c r="D354" s="2"/>
      <c r="E354" s="2"/>
      <c r="F354" s="2" t="s">
        <v>697</v>
      </c>
      <c r="G354" s="2" t="s">
        <v>2</v>
      </c>
      <c r="H354" s="2" t="s">
        <v>3</v>
      </c>
      <c r="I354" s="2" t="s">
        <v>3</v>
      </c>
      <c r="J354" s="2" t="s">
        <v>10</v>
      </c>
      <c r="K354" s="22"/>
      <c r="L354" s="23"/>
      <c r="M354" s="24"/>
      <c r="N354" s="25"/>
      <c r="O354" s="25"/>
      <c r="P354" s="56" t="str">
        <f t="shared" si="5"/>
        <v>2.3 Documentation</v>
      </c>
    </row>
    <row r="355" spans="1:16" x14ac:dyDescent="0.35">
      <c r="A355" s="2">
        <v>354</v>
      </c>
      <c r="B355" s="33" t="s">
        <v>698</v>
      </c>
      <c r="C355" s="33" t="s">
        <v>3112</v>
      </c>
      <c r="D355" s="2"/>
      <c r="E355" s="2"/>
      <c r="F355" s="2" t="s">
        <v>699</v>
      </c>
      <c r="G355" s="2" t="s">
        <v>2</v>
      </c>
      <c r="H355" s="2" t="s">
        <v>3</v>
      </c>
      <c r="I355" s="2" t="s">
        <v>3</v>
      </c>
      <c r="J355" s="2" t="s">
        <v>10</v>
      </c>
      <c r="K355" s="22"/>
      <c r="L355" s="23"/>
      <c r="M355" s="24"/>
      <c r="N355" s="25"/>
      <c r="O355" s="25"/>
      <c r="P355" s="56" t="str">
        <f t="shared" si="5"/>
        <v>2.3 Documentation</v>
      </c>
    </row>
    <row r="356" spans="1:16" x14ac:dyDescent="0.35">
      <c r="A356" s="2">
        <v>355</v>
      </c>
      <c r="B356" s="33" t="s">
        <v>700</v>
      </c>
      <c r="C356" s="33" t="s">
        <v>3113</v>
      </c>
      <c r="D356" s="2"/>
      <c r="E356" s="2"/>
      <c r="F356" s="2" t="s">
        <v>701</v>
      </c>
      <c r="G356" s="2" t="s">
        <v>2</v>
      </c>
      <c r="H356" s="2" t="s">
        <v>3</v>
      </c>
      <c r="I356" s="2" t="s">
        <v>3</v>
      </c>
      <c r="J356" s="2" t="s">
        <v>10</v>
      </c>
      <c r="K356" s="22"/>
      <c r="L356" s="23"/>
      <c r="M356" s="24"/>
      <c r="N356" s="25"/>
      <c r="O356" s="25"/>
      <c r="P356" s="56" t="str">
        <f t="shared" si="5"/>
        <v>2.3 Documentation</v>
      </c>
    </row>
    <row r="357" spans="1:16" x14ac:dyDescent="0.35">
      <c r="A357" s="2">
        <v>356</v>
      </c>
      <c r="B357" s="33" t="s">
        <v>702</v>
      </c>
      <c r="C357" s="33" t="s">
        <v>3114</v>
      </c>
      <c r="D357" s="2"/>
      <c r="E357" s="2"/>
      <c r="F357" s="2" t="s">
        <v>703</v>
      </c>
      <c r="G357" s="2" t="s">
        <v>2</v>
      </c>
      <c r="H357" s="2" t="s">
        <v>3</v>
      </c>
      <c r="I357" s="2" t="s">
        <v>3</v>
      </c>
      <c r="J357" s="2" t="s">
        <v>10</v>
      </c>
      <c r="K357" s="22"/>
      <c r="L357" s="23"/>
      <c r="M357" s="24"/>
      <c r="N357" s="25"/>
      <c r="O357" s="25"/>
      <c r="P357" s="56" t="str">
        <f t="shared" si="5"/>
        <v>2.3 Documentation</v>
      </c>
    </row>
    <row r="358" spans="1:16" x14ac:dyDescent="0.35">
      <c r="A358" s="2">
        <v>357</v>
      </c>
      <c r="B358" s="33" t="s">
        <v>704</v>
      </c>
      <c r="C358" s="33" t="s">
        <v>3115</v>
      </c>
      <c r="D358" s="2"/>
      <c r="E358" s="2"/>
      <c r="F358" s="2" t="s">
        <v>705</v>
      </c>
      <c r="G358" s="2" t="s">
        <v>2</v>
      </c>
      <c r="H358" s="2" t="s">
        <v>3</v>
      </c>
      <c r="I358" s="2" t="s">
        <v>3</v>
      </c>
      <c r="J358" s="2" t="s">
        <v>10</v>
      </c>
      <c r="K358" s="22"/>
      <c r="L358" s="23"/>
      <c r="M358" s="24"/>
      <c r="N358" s="25"/>
      <c r="O358" s="25"/>
      <c r="P358" s="56" t="str">
        <f t="shared" si="5"/>
        <v>2.3 Documentation</v>
      </c>
    </row>
    <row r="359" spans="1:16" x14ac:dyDescent="0.35">
      <c r="A359" s="2">
        <v>358</v>
      </c>
      <c r="B359" s="33" t="s">
        <v>706</v>
      </c>
      <c r="C359" s="33" t="s">
        <v>4089</v>
      </c>
      <c r="D359" s="2"/>
      <c r="E359" s="2"/>
      <c r="F359" s="2" t="s">
        <v>707</v>
      </c>
      <c r="G359" s="2" t="s">
        <v>2</v>
      </c>
      <c r="H359" s="2" t="s">
        <v>3</v>
      </c>
      <c r="I359" s="2" t="s">
        <v>3</v>
      </c>
      <c r="J359" s="2" t="s">
        <v>10</v>
      </c>
      <c r="K359" s="22"/>
      <c r="L359" s="23"/>
      <c r="M359" s="24"/>
      <c r="N359" s="25"/>
      <c r="O359" s="25"/>
      <c r="P359" s="56" t="str">
        <f t="shared" si="5"/>
        <v>2.3 Documentation</v>
      </c>
    </row>
    <row r="360" spans="1:16" x14ac:dyDescent="0.35">
      <c r="A360" s="2">
        <v>359</v>
      </c>
      <c r="B360" s="33" t="s">
        <v>708</v>
      </c>
      <c r="C360" s="33" t="s">
        <v>4090</v>
      </c>
      <c r="D360" s="2"/>
      <c r="E360" s="2"/>
      <c r="F360" s="2" t="s">
        <v>709</v>
      </c>
      <c r="G360" s="2" t="s">
        <v>2</v>
      </c>
      <c r="H360" s="2" t="s">
        <v>3</v>
      </c>
      <c r="I360" s="2" t="s">
        <v>3</v>
      </c>
      <c r="J360" s="2" t="s">
        <v>10</v>
      </c>
      <c r="K360" s="22"/>
      <c r="L360" s="23"/>
      <c r="M360" s="24"/>
      <c r="N360" s="25"/>
      <c r="O360" s="25"/>
      <c r="P360" s="56" t="str">
        <f t="shared" si="5"/>
        <v>2.3 Documentation</v>
      </c>
    </row>
    <row r="361" spans="1:16" x14ac:dyDescent="0.35">
      <c r="A361" s="2">
        <v>360</v>
      </c>
      <c r="B361" s="33" t="s">
        <v>710</v>
      </c>
      <c r="C361" s="33" t="s">
        <v>3116</v>
      </c>
      <c r="D361" s="2"/>
      <c r="E361" s="2"/>
      <c r="F361" s="2" t="s">
        <v>711</v>
      </c>
      <c r="G361" s="2" t="s">
        <v>2</v>
      </c>
      <c r="H361" s="2" t="s">
        <v>3</v>
      </c>
      <c r="I361" s="2" t="s">
        <v>3</v>
      </c>
      <c r="J361" s="2" t="s">
        <v>10</v>
      </c>
      <c r="K361" s="22"/>
      <c r="L361" s="23"/>
      <c r="M361" s="24"/>
      <c r="N361" s="25"/>
      <c r="O361" s="25"/>
      <c r="P361" s="56" t="str">
        <f t="shared" si="5"/>
        <v>2.3 Documentation</v>
      </c>
    </row>
    <row r="362" spans="1:16" x14ac:dyDescent="0.35">
      <c r="A362" s="2">
        <v>361</v>
      </c>
      <c r="B362" s="33" t="s">
        <v>712</v>
      </c>
      <c r="C362" s="33" t="s">
        <v>3117</v>
      </c>
      <c r="D362" s="2"/>
      <c r="E362" s="2"/>
      <c r="F362" s="2" t="s">
        <v>713</v>
      </c>
      <c r="G362" s="2" t="s">
        <v>2</v>
      </c>
      <c r="H362" s="2" t="s">
        <v>3</v>
      </c>
      <c r="I362" s="2" t="s">
        <v>3</v>
      </c>
      <c r="J362" s="2" t="s">
        <v>10</v>
      </c>
      <c r="K362" s="22"/>
      <c r="L362" s="23"/>
      <c r="M362" s="24"/>
      <c r="N362" s="25"/>
      <c r="O362" s="25"/>
      <c r="P362" s="56" t="str">
        <f t="shared" si="5"/>
        <v>2.3 Documentation</v>
      </c>
    </row>
    <row r="363" spans="1:16" x14ac:dyDescent="0.35">
      <c r="A363" s="2">
        <v>362</v>
      </c>
      <c r="B363" s="33" t="s">
        <v>714</v>
      </c>
      <c r="C363" s="33" t="s">
        <v>3118</v>
      </c>
      <c r="D363" s="2"/>
      <c r="E363" s="2"/>
      <c r="F363" s="2" t="s">
        <v>715</v>
      </c>
      <c r="G363" s="2" t="s">
        <v>2</v>
      </c>
      <c r="H363" s="2" t="s">
        <v>3</v>
      </c>
      <c r="I363" s="2" t="s">
        <v>3</v>
      </c>
      <c r="J363" s="2" t="s">
        <v>10</v>
      </c>
      <c r="K363" s="22"/>
      <c r="L363" s="23"/>
      <c r="M363" s="24"/>
      <c r="N363" s="25"/>
      <c r="O363" s="25"/>
      <c r="P363" s="56" t="str">
        <f t="shared" si="5"/>
        <v>2.3 Documentation</v>
      </c>
    </row>
    <row r="364" spans="1:16" x14ac:dyDescent="0.35">
      <c r="A364" s="2">
        <v>363</v>
      </c>
      <c r="B364" s="33" t="s">
        <v>716</v>
      </c>
      <c r="C364" s="33" t="s">
        <v>3119</v>
      </c>
      <c r="D364" s="2"/>
      <c r="E364" s="2"/>
      <c r="F364" s="2" t="s">
        <v>717</v>
      </c>
      <c r="G364" s="2" t="s">
        <v>2</v>
      </c>
      <c r="H364" s="2" t="s">
        <v>3</v>
      </c>
      <c r="I364" s="2" t="s">
        <v>3</v>
      </c>
      <c r="J364" s="2" t="s">
        <v>10</v>
      </c>
      <c r="K364" s="22"/>
      <c r="L364" s="23"/>
      <c r="M364" s="24"/>
      <c r="N364" s="25"/>
      <c r="O364" s="25"/>
      <c r="P364" s="56" t="str">
        <f t="shared" si="5"/>
        <v>2.3 Documentation</v>
      </c>
    </row>
    <row r="365" spans="1:16" x14ac:dyDescent="0.35">
      <c r="A365" s="2">
        <v>364</v>
      </c>
      <c r="B365" s="33" t="s">
        <v>718</v>
      </c>
      <c r="C365" s="33" t="s">
        <v>3120</v>
      </c>
      <c r="D365" s="2"/>
      <c r="E365" s="2"/>
      <c r="F365" s="2" t="s">
        <v>719</v>
      </c>
      <c r="G365" s="2" t="s">
        <v>2</v>
      </c>
      <c r="H365" s="2" t="s">
        <v>3</v>
      </c>
      <c r="I365" s="2" t="s">
        <v>3</v>
      </c>
      <c r="J365" s="2" t="s">
        <v>10</v>
      </c>
      <c r="K365" s="22"/>
      <c r="L365" s="23"/>
      <c r="M365" s="24"/>
      <c r="N365" s="25"/>
      <c r="O365" s="25"/>
      <c r="P365" s="56" t="str">
        <f t="shared" si="5"/>
        <v>2.3 Documentation</v>
      </c>
    </row>
    <row r="366" spans="1:16" x14ac:dyDescent="0.35">
      <c r="A366" s="2">
        <v>365</v>
      </c>
      <c r="B366" s="33" t="s">
        <v>720</v>
      </c>
      <c r="C366" s="33" t="s">
        <v>3121</v>
      </c>
      <c r="D366" s="2"/>
      <c r="E366" s="2"/>
      <c r="F366" s="2" t="s">
        <v>721</v>
      </c>
      <c r="G366" s="2" t="s">
        <v>2</v>
      </c>
      <c r="H366" s="2" t="s">
        <v>3</v>
      </c>
      <c r="I366" s="2" t="s">
        <v>3</v>
      </c>
      <c r="J366" s="2" t="s">
        <v>10</v>
      </c>
      <c r="K366" s="22"/>
      <c r="L366" s="23"/>
      <c r="M366" s="24"/>
      <c r="N366" s="25"/>
      <c r="O366" s="25"/>
      <c r="P366" s="56" t="str">
        <f t="shared" si="5"/>
        <v>2.3 Documentation</v>
      </c>
    </row>
    <row r="367" spans="1:16" x14ac:dyDescent="0.35">
      <c r="A367" s="2">
        <v>366</v>
      </c>
      <c r="B367" s="33" t="s">
        <v>722</v>
      </c>
      <c r="C367" s="33" t="s">
        <v>3122</v>
      </c>
      <c r="D367" s="2"/>
      <c r="E367" s="2"/>
      <c r="F367" s="2" t="s">
        <v>723</v>
      </c>
      <c r="G367" s="2" t="s">
        <v>2</v>
      </c>
      <c r="H367" s="2" t="s">
        <v>3</v>
      </c>
      <c r="I367" s="2" t="s">
        <v>3</v>
      </c>
      <c r="J367" s="2" t="s">
        <v>10</v>
      </c>
      <c r="K367" s="22"/>
      <c r="L367" s="23"/>
      <c r="M367" s="24"/>
      <c r="N367" s="25"/>
      <c r="O367" s="25"/>
      <c r="P367" s="56" t="str">
        <f t="shared" si="5"/>
        <v>2.3 Documentation</v>
      </c>
    </row>
    <row r="368" spans="1:16" x14ac:dyDescent="0.35">
      <c r="A368" s="2">
        <v>367</v>
      </c>
      <c r="B368" s="33" t="s">
        <v>724</v>
      </c>
      <c r="C368" s="33" t="s">
        <v>3123</v>
      </c>
      <c r="D368" s="2"/>
      <c r="E368" s="2"/>
      <c r="F368" s="2" t="s">
        <v>725</v>
      </c>
      <c r="G368" s="2" t="s">
        <v>2</v>
      </c>
      <c r="H368" s="2" t="s">
        <v>3</v>
      </c>
      <c r="I368" s="2" t="s">
        <v>3</v>
      </c>
      <c r="J368" s="2" t="s">
        <v>10</v>
      </c>
      <c r="K368" s="22"/>
      <c r="L368" s="23"/>
      <c r="M368" s="24"/>
      <c r="N368" s="25"/>
      <c r="O368" s="25"/>
      <c r="P368" s="56" t="str">
        <f t="shared" si="5"/>
        <v>2.3 Documentation</v>
      </c>
    </row>
    <row r="369" spans="1:16" x14ac:dyDescent="0.35">
      <c r="A369" s="2">
        <v>368</v>
      </c>
      <c r="B369" s="33" t="s">
        <v>726</v>
      </c>
      <c r="C369" s="33" t="s">
        <v>3124</v>
      </c>
      <c r="D369" s="2"/>
      <c r="E369" s="2"/>
      <c r="F369" s="2" t="s">
        <v>727</v>
      </c>
      <c r="G369" s="2" t="s">
        <v>2</v>
      </c>
      <c r="H369" s="2" t="s">
        <v>3</v>
      </c>
      <c r="I369" s="2" t="s">
        <v>3</v>
      </c>
      <c r="J369" s="2" t="s">
        <v>10</v>
      </c>
      <c r="K369" s="22"/>
      <c r="L369" s="23"/>
      <c r="M369" s="24"/>
      <c r="N369" s="25"/>
      <c r="O369" s="25"/>
      <c r="P369" s="56" t="str">
        <f t="shared" si="5"/>
        <v>2.3 Documentation</v>
      </c>
    </row>
    <row r="370" spans="1:16" x14ac:dyDescent="0.35">
      <c r="A370" s="2">
        <v>369</v>
      </c>
      <c r="B370" s="33" t="s">
        <v>700</v>
      </c>
      <c r="C370" s="33" t="s">
        <v>3113</v>
      </c>
      <c r="D370" s="2"/>
      <c r="E370" s="2"/>
      <c r="F370" s="2" t="s">
        <v>728</v>
      </c>
      <c r="G370" s="2" t="s">
        <v>2</v>
      </c>
      <c r="H370" s="2" t="s">
        <v>3</v>
      </c>
      <c r="I370" s="2" t="s">
        <v>3</v>
      </c>
      <c r="J370" s="2" t="s">
        <v>10</v>
      </c>
      <c r="K370" s="22"/>
      <c r="L370" s="23"/>
      <c r="M370" s="24"/>
      <c r="N370" s="25"/>
      <c r="O370" s="25"/>
      <c r="P370" s="56" t="str">
        <f t="shared" si="5"/>
        <v>2.3 Documentation</v>
      </c>
    </row>
    <row r="371" spans="1:16" x14ac:dyDescent="0.35">
      <c r="A371" s="2">
        <v>370</v>
      </c>
      <c r="B371" s="33" t="s">
        <v>702</v>
      </c>
      <c r="C371" s="33" t="s">
        <v>3114</v>
      </c>
      <c r="D371" s="2"/>
      <c r="E371" s="2"/>
      <c r="F371" s="2" t="s">
        <v>729</v>
      </c>
      <c r="G371" s="2" t="s">
        <v>2</v>
      </c>
      <c r="H371" s="2" t="s">
        <v>3</v>
      </c>
      <c r="I371" s="2" t="s">
        <v>3</v>
      </c>
      <c r="J371" s="2" t="s">
        <v>10</v>
      </c>
      <c r="K371" s="22"/>
      <c r="L371" s="23"/>
      <c r="M371" s="24"/>
      <c r="N371" s="25"/>
      <c r="O371" s="25"/>
      <c r="P371" s="56" t="str">
        <f t="shared" si="5"/>
        <v>2.3 Documentation</v>
      </c>
    </row>
    <row r="372" spans="1:16" x14ac:dyDescent="0.35">
      <c r="A372" s="2">
        <v>371</v>
      </c>
      <c r="B372" s="33" t="s">
        <v>730</v>
      </c>
      <c r="C372" s="33" t="s">
        <v>3125</v>
      </c>
      <c r="D372" s="2"/>
      <c r="E372" s="2"/>
      <c r="F372" s="2" t="s">
        <v>731</v>
      </c>
      <c r="G372" s="2" t="s">
        <v>2</v>
      </c>
      <c r="H372" s="2" t="s">
        <v>3</v>
      </c>
      <c r="I372" s="2" t="s">
        <v>3</v>
      </c>
      <c r="J372" s="2" t="s">
        <v>10</v>
      </c>
      <c r="K372" s="22"/>
      <c r="L372" s="23"/>
      <c r="M372" s="24"/>
      <c r="N372" s="25"/>
      <c r="O372" s="25"/>
      <c r="P372" s="56" t="str">
        <f t="shared" si="5"/>
        <v>2.3 Documentation</v>
      </c>
    </row>
    <row r="373" spans="1:16" x14ac:dyDescent="0.35">
      <c r="A373" s="2">
        <v>372</v>
      </c>
      <c r="B373" s="33" t="s">
        <v>732</v>
      </c>
      <c r="C373" s="33" t="s">
        <v>3126</v>
      </c>
      <c r="D373" s="2"/>
      <c r="E373" s="2"/>
      <c r="F373" s="2" t="s">
        <v>733</v>
      </c>
      <c r="G373" s="2" t="s">
        <v>2</v>
      </c>
      <c r="H373" s="2" t="s">
        <v>3</v>
      </c>
      <c r="I373" s="2" t="s">
        <v>3</v>
      </c>
      <c r="J373" s="2" t="s">
        <v>10</v>
      </c>
      <c r="K373" s="22"/>
      <c r="L373" s="23"/>
      <c r="M373" s="24"/>
      <c r="N373" s="25"/>
      <c r="O373" s="25"/>
      <c r="P373" s="56" t="str">
        <f t="shared" si="5"/>
        <v>2.3 Documentation</v>
      </c>
    </row>
    <row r="374" spans="1:16" x14ac:dyDescent="0.35">
      <c r="A374" s="2">
        <v>373</v>
      </c>
      <c r="B374" s="33" t="s">
        <v>734</v>
      </c>
      <c r="C374" s="33" t="s">
        <v>3127</v>
      </c>
      <c r="D374" s="2"/>
      <c r="E374" s="2"/>
      <c r="F374" s="2" t="s">
        <v>735</v>
      </c>
      <c r="G374" s="2" t="s">
        <v>2</v>
      </c>
      <c r="H374" s="2" t="s">
        <v>3</v>
      </c>
      <c r="I374" s="2" t="s">
        <v>3</v>
      </c>
      <c r="J374" s="2" t="s">
        <v>10</v>
      </c>
      <c r="K374" s="22"/>
      <c r="L374" s="23"/>
      <c r="M374" s="24"/>
      <c r="N374" s="25"/>
      <c r="O374" s="25"/>
      <c r="P374" s="56" t="str">
        <f t="shared" si="5"/>
        <v>2.3 Documentation</v>
      </c>
    </row>
    <row r="375" spans="1:16" x14ac:dyDescent="0.35">
      <c r="A375" s="2">
        <v>374</v>
      </c>
      <c r="B375" s="33" t="s">
        <v>736</v>
      </c>
      <c r="C375" s="33" t="s">
        <v>3128</v>
      </c>
      <c r="D375" s="2"/>
      <c r="E375" s="2"/>
      <c r="F375" s="2" t="s">
        <v>737</v>
      </c>
      <c r="G375" s="2" t="s">
        <v>2</v>
      </c>
      <c r="H375" s="2" t="s">
        <v>3</v>
      </c>
      <c r="I375" s="2" t="s">
        <v>3</v>
      </c>
      <c r="J375" s="2" t="s">
        <v>10</v>
      </c>
      <c r="K375" s="22"/>
      <c r="L375" s="23"/>
      <c r="M375" s="24"/>
      <c r="N375" s="25"/>
      <c r="O375" s="25"/>
      <c r="P375" s="56" t="str">
        <f t="shared" si="5"/>
        <v>2.3 Documentation</v>
      </c>
    </row>
    <row r="376" spans="1:16" x14ac:dyDescent="0.35">
      <c r="A376" s="2">
        <v>375</v>
      </c>
      <c r="B376" s="33" t="s">
        <v>738</v>
      </c>
      <c r="C376" s="33" t="s">
        <v>4091</v>
      </c>
      <c r="D376" s="2"/>
      <c r="E376" s="2"/>
      <c r="F376" s="2" t="s">
        <v>739</v>
      </c>
      <c r="G376" s="2" t="s">
        <v>2</v>
      </c>
      <c r="H376" s="2" t="s">
        <v>3</v>
      </c>
      <c r="I376" s="2" t="s">
        <v>3</v>
      </c>
      <c r="J376" s="2" t="s">
        <v>10</v>
      </c>
      <c r="K376" s="22"/>
      <c r="L376" s="23"/>
      <c r="M376" s="24"/>
      <c r="N376" s="25"/>
      <c r="O376" s="25"/>
      <c r="P376" s="56" t="str">
        <f t="shared" si="5"/>
        <v>2.3 Documentation</v>
      </c>
    </row>
    <row r="377" spans="1:16" x14ac:dyDescent="0.35">
      <c r="A377" s="2">
        <v>376</v>
      </c>
      <c r="B377" s="33" t="s">
        <v>740</v>
      </c>
      <c r="C377" s="33" t="s">
        <v>3129</v>
      </c>
      <c r="D377" s="2"/>
      <c r="E377" s="2"/>
      <c r="F377" s="2" t="s">
        <v>741</v>
      </c>
      <c r="G377" s="2" t="s">
        <v>2</v>
      </c>
      <c r="H377" s="2" t="s">
        <v>3</v>
      </c>
      <c r="I377" s="2" t="s">
        <v>3</v>
      </c>
      <c r="J377" s="2" t="s">
        <v>10</v>
      </c>
      <c r="K377" s="22"/>
      <c r="L377" s="23"/>
      <c r="M377" s="24"/>
      <c r="N377" s="25"/>
      <c r="O377" s="25"/>
      <c r="P377" s="56" t="str">
        <f t="shared" si="5"/>
        <v>2.3 Documentation</v>
      </c>
    </row>
    <row r="378" spans="1:16" x14ac:dyDescent="0.35">
      <c r="A378" s="2">
        <v>377</v>
      </c>
      <c r="B378" s="33" t="s">
        <v>742</v>
      </c>
      <c r="C378" s="33" t="s">
        <v>4092</v>
      </c>
      <c r="D378" s="2"/>
      <c r="E378" s="2"/>
      <c r="F378" s="2" t="s">
        <v>743</v>
      </c>
      <c r="G378" s="2" t="s">
        <v>2</v>
      </c>
      <c r="H378" s="2" t="s">
        <v>3</v>
      </c>
      <c r="I378" s="2" t="s">
        <v>3</v>
      </c>
      <c r="J378" s="2" t="s">
        <v>10</v>
      </c>
      <c r="K378" s="22"/>
      <c r="L378" s="23"/>
      <c r="M378" s="24"/>
      <c r="N378" s="25"/>
      <c r="O378" s="25"/>
      <c r="P378" s="56" t="str">
        <f t="shared" si="5"/>
        <v>2.3 Documentation</v>
      </c>
    </row>
    <row r="379" spans="1:16" x14ac:dyDescent="0.35">
      <c r="A379" s="2">
        <v>378</v>
      </c>
      <c r="B379" s="33" t="s">
        <v>744</v>
      </c>
      <c r="C379" s="33" t="s">
        <v>3130</v>
      </c>
      <c r="D379" s="2"/>
      <c r="E379" s="2"/>
      <c r="F379" s="2" t="s">
        <v>745</v>
      </c>
      <c r="G379" s="2" t="s">
        <v>2</v>
      </c>
      <c r="H379" s="2" t="s">
        <v>3</v>
      </c>
      <c r="I379" s="2" t="s">
        <v>3</v>
      </c>
      <c r="J379" s="2" t="s">
        <v>10</v>
      </c>
      <c r="K379" s="22"/>
      <c r="L379" s="23"/>
      <c r="M379" s="24"/>
      <c r="N379" s="25"/>
      <c r="O379" s="25"/>
      <c r="P379" s="56" t="str">
        <f t="shared" si="5"/>
        <v>2.3 Documentation</v>
      </c>
    </row>
    <row r="380" spans="1:16" x14ac:dyDescent="0.35">
      <c r="A380" s="2">
        <v>379</v>
      </c>
      <c r="B380" s="33" t="s">
        <v>746</v>
      </c>
      <c r="C380" s="33" t="s">
        <v>3131</v>
      </c>
      <c r="D380" s="2"/>
      <c r="E380" s="2"/>
      <c r="F380" s="2" t="s">
        <v>747</v>
      </c>
      <c r="G380" s="2" t="s">
        <v>2</v>
      </c>
      <c r="H380" s="2" t="s">
        <v>3</v>
      </c>
      <c r="I380" s="2" t="s">
        <v>3</v>
      </c>
      <c r="J380" s="2" t="s">
        <v>10</v>
      </c>
      <c r="K380" s="22"/>
      <c r="L380" s="23"/>
      <c r="M380" s="24"/>
      <c r="N380" s="25"/>
      <c r="O380" s="25"/>
      <c r="P380" s="56" t="str">
        <f t="shared" si="5"/>
        <v>2.3 Documentation</v>
      </c>
    </row>
    <row r="381" spans="1:16" x14ac:dyDescent="0.35">
      <c r="A381" s="2">
        <v>380</v>
      </c>
      <c r="B381" s="33" t="s">
        <v>748</v>
      </c>
      <c r="C381" s="33" t="s">
        <v>3132</v>
      </c>
      <c r="D381" s="2"/>
      <c r="E381" s="2"/>
      <c r="F381" s="2" t="s">
        <v>749</v>
      </c>
      <c r="G381" s="2" t="s">
        <v>2</v>
      </c>
      <c r="H381" s="2" t="s">
        <v>3</v>
      </c>
      <c r="I381" s="2" t="s">
        <v>3</v>
      </c>
      <c r="J381" s="2" t="s">
        <v>10</v>
      </c>
      <c r="K381" s="22"/>
      <c r="L381" s="23"/>
      <c r="M381" s="24"/>
      <c r="N381" s="25"/>
      <c r="O381" s="25"/>
      <c r="P381" s="56" t="str">
        <f t="shared" si="5"/>
        <v>2.3 Documentation</v>
      </c>
    </row>
    <row r="382" spans="1:16" x14ac:dyDescent="0.35">
      <c r="A382" s="2">
        <v>381</v>
      </c>
      <c r="B382" s="33" t="s">
        <v>750</v>
      </c>
      <c r="C382" s="33" t="s">
        <v>3133</v>
      </c>
      <c r="D382" s="2"/>
      <c r="E382" s="2"/>
      <c r="F382" s="2" t="s">
        <v>751</v>
      </c>
      <c r="G382" s="2" t="s">
        <v>2</v>
      </c>
      <c r="H382" s="2" t="s">
        <v>3</v>
      </c>
      <c r="I382" s="2" t="s">
        <v>3</v>
      </c>
      <c r="J382" s="2" t="s">
        <v>10</v>
      </c>
      <c r="K382" s="22"/>
      <c r="L382" s="23"/>
      <c r="M382" s="24"/>
      <c r="N382" s="25"/>
      <c r="O382" s="25"/>
      <c r="P382" s="56" t="str">
        <f t="shared" si="5"/>
        <v>2.3 Documentation</v>
      </c>
    </row>
    <row r="383" spans="1:16" ht="34" x14ac:dyDescent="0.35">
      <c r="A383" s="3">
        <v>382</v>
      </c>
      <c r="B383" s="35" t="s">
        <v>752</v>
      </c>
      <c r="C383" s="35" t="s">
        <v>3134</v>
      </c>
      <c r="D383" s="3"/>
      <c r="E383" s="3"/>
      <c r="F383" s="3" t="s">
        <v>753</v>
      </c>
      <c r="G383" s="3" t="s">
        <v>2</v>
      </c>
      <c r="H383" s="3" t="s">
        <v>3</v>
      </c>
      <c r="I383" s="3" t="s">
        <v>3</v>
      </c>
      <c r="J383" s="3" t="s">
        <v>7</v>
      </c>
      <c r="K383" s="22"/>
      <c r="L383" s="23"/>
      <c r="M383" s="24"/>
      <c r="N383" s="25"/>
      <c r="O383" s="25"/>
      <c r="P383" s="56" t="str">
        <f t="shared" si="5"/>
        <v>2.3 Documentation</v>
      </c>
    </row>
    <row r="384" spans="1:16" x14ac:dyDescent="0.35">
      <c r="A384" s="2">
        <v>383</v>
      </c>
      <c r="B384" s="33" t="s">
        <v>754</v>
      </c>
      <c r="C384" s="33" t="s">
        <v>3135</v>
      </c>
      <c r="D384" s="2"/>
      <c r="E384" s="2"/>
      <c r="F384" s="2" t="s">
        <v>755</v>
      </c>
      <c r="G384" s="2" t="s">
        <v>2</v>
      </c>
      <c r="H384" s="2" t="s">
        <v>3</v>
      </c>
      <c r="I384" s="2" t="s">
        <v>3</v>
      </c>
      <c r="J384" s="2" t="s">
        <v>10</v>
      </c>
      <c r="K384" s="22"/>
      <c r="L384" s="23"/>
      <c r="M384" s="24"/>
      <c r="N384" s="25"/>
      <c r="O384" s="25"/>
      <c r="P384" s="56" t="str">
        <f t="shared" si="5"/>
        <v>2.3 Documentation</v>
      </c>
    </row>
    <row r="385" spans="1:16" ht="60" customHeight="1" x14ac:dyDescent="0.35">
      <c r="A385" s="2">
        <v>384</v>
      </c>
      <c r="B385" s="33"/>
      <c r="C385" s="33"/>
      <c r="D385" s="2"/>
      <c r="E385" s="2"/>
      <c r="F385" s="2" t="s">
        <v>756</v>
      </c>
      <c r="G385" s="2" t="s">
        <v>2</v>
      </c>
      <c r="H385" s="2" t="s">
        <v>3</v>
      </c>
      <c r="I385" s="2" t="s">
        <v>3</v>
      </c>
      <c r="J385" s="2" t="s">
        <v>10</v>
      </c>
      <c r="K385" s="22"/>
      <c r="L385" s="23"/>
      <c r="M385" s="24"/>
      <c r="N385" s="25"/>
      <c r="O385" s="25"/>
      <c r="P385" s="56" t="str">
        <f t="shared" si="5"/>
        <v>2.3 Documentation</v>
      </c>
    </row>
    <row r="386" spans="1:16" ht="34" x14ac:dyDescent="0.35">
      <c r="A386" s="3">
        <v>385</v>
      </c>
      <c r="B386" s="35" t="s">
        <v>757</v>
      </c>
      <c r="C386" s="35" t="s">
        <v>3136</v>
      </c>
      <c r="D386" s="3"/>
      <c r="E386" s="3"/>
      <c r="F386" s="3" t="s">
        <v>758</v>
      </c>
      <c r="G386" s="3" t="s">
        <v>2</v>
      </c>
      <c r="H386" s="3" t="s">
        <v>3</v>
      </c>
      <c r="I386" s="3" t="s">
        <v>3</v>
      </c>
      <c r="J386" s="3" t="s">
        <v>7</v>
      </c>
      <c r="K386" s="22"/>
      <c r="L386" s="23"/>
      <c r="M386" s="24"/>
      <c r="N386" s="25"/>
      <c r="O386" s="25"/>
      <c r="P386" s="56" t="str">
        <f t="shared" si="5"/>
        <v>2.3 Documentation</v>
      </c>
    </row>
    <row r="387" spans="1:16" x14ac:dyDescent="0.35">
      <c r="A387" s="2">
        <v>386</v>
      </c>
      <c r="B387" s="33" t="s">
        <v>759</v>
      </c>
      <c r="C387" s="33" t="s">
        <v>3137</v>
      </c>
      <c r="D387" s="2"/>
      <c r="E387" s="2"/>
      <c r="F387" s="2" t="s">
        <v>760</v>
      </c>
      <c r="G387" s="2" t="s">
        <v>2</v>
      </c>
      <c r="H387" s="2" t="s">
        <v>3</v>
      </c>
      <c r="I387" s="2" t="s">
        <v>3</v>
      </c>
      <c r="J387" s="2" t="s">
        <v>10</v>
      </c>
      <c r="K387" s="22"/>
      <c r="L387" s="23"/>
      <c r="M387" s="24"/>
      <c r="N387" s="25"/>
      <c r="O387" s="25"/>
      <c r="P387" s="56" t="str">
        <f t="shared" ref="P387:P450" si="6">IF(AND(J387="Überschrift",LEN(C387)-LEN(SUBSTITUTE(C387,".",""))&lt;2),C387,P386)</f>
        <v>2.3 Documentation</v>
      </c>
    </row>
    <row r="388" spans="1:16" x14ac:dyDescent="0.35">
      <c r="A388" s="2">
        <v>387</v>
      </c>
      <c r="B388" s="33" t="s">
        <v>761</v>
      </c>
      <c r="C388" s="33" t="s">
        <v>3138</v>
      </c>
      <c r="D388" s="2"/>
      <c r="E388" s="2"/>
      <c r="F388" s="2" t="s">
        <v>762</v>
      </c>
      <c r="G388" s="2" t="s">
        <v>2</v>
      </c>
      <c r="H388" s="2" t="s">
        <v>3</v>
      </c>
      <c r="I388" s="2" t="s">
        <v>3</v>
      </c>
      <c r="J388" s="2" t="s">
        <v>10</v>
      </c>
      <c r="K388" s="22"/>
      <c r="L388" s="23"/>
      <c r="M388" s="24"/>
      <c r="N388" s="25"/>
      <c r="O388" s="25"/>
      <c r="P388" s="56" t="str">
        <f t="shared" si="6"/>
        <v>2.3 Documentation</v>
      </c>
    </row>
    <row r="389" spans="1:16" ht="162" customHeight="1" x14ac:dyDescent="0.35">
      <c r="A389" s="2">
        <v>388</v>
      </c>
      <c r="B389" s="33"/>
      <c r="C389" s="33"/>
      <c r="D389" s="2"/>
      <c r="E389" s="2"/>
      <c r="F389" s="2" t="s">
        <v>763</v>
      </c>
      <c r="G389" s="2" t="s">
        <v>2</v>
      </c>
      <c r="H389" s="2" t="s">
        <v>3</v>
      </c>
      <c r="I389" s="2" t="s">
        <v>3</v>
      </c>
      <c r="J389" s="2" t="s">
        <v>10</v>
      </c>
      <c r="K389" s="22"/>
      <c r="L389" s="23"/>
      <c r="M389" s="24"/>
      <c r="N389" s="25"/>
      <c r="O389" s="25"/>
      <c r="P389" s="56" t="str">
        <f t="shared" si="6"/>
        <v>2.3 Documentation</v>
      </c>
    </row>
    <row r="390" spans="1:16" ht="42" x14ac:dyDescent="0.35">
      <c r="A390" s="3">
        <v>389</v>
      </c>
      <c r="B390" s="34" t="s">
        <v>764</v>
      </c>
      <c r="C390" s="34" t="s">
        <v>3139</v>
      </c>
      <c r="D390" s="3"/>
      <c r="E390" s="3"/>
      <c r="F390" s="3" t="s">
        <v>765</v>
      </c>
      <c r="G390" s="3" t="s">
        <v>2</v>
      </c>
      <c r="H390" s="3" t="s">
        <v>3</v>
      </c>
      <c r="I390" s="3" t="s">
        <v>3</v>
      </c>
      <c r="J390" s="3" t="s">
        <v>7</v>
      </c>
      <c r="K390" s="22"/>
      <c r="L390" s="23"/>
      <c r="M390" s="24"/>
      <c r="N390" s="25"/>
      <c r="O390" s="25"/>
      <c r="P390" s="56" t="str">
        <f t="shared" si="6"/>
        <v>3 Component testing</v>
      </c>
    </row>
    <row r="391" spans="1:16" ht="34" x14ac:dyDescent="0.35">
      <c r="A391" s="3">
        <v>390</v>
      </c>
      <c r="B391" s="35" t="s">
        <v>766</v>
      </c>
      <c r="C391" s="35" t="s">
        <v>3140</v>
      </c>
      <c r="D391" s="3"/>
      <c r="E391" s="3"/>
      <c r="F391" s="3" t="s">
        <v>767</v>
      </c>
      <c r="G391" s="3" t="s">
        <v>2</v>
      </c>
      <c r="H391" s="3" t="s">
        <v>3</v>
      </c>
      <c r="I391" s="3" t="s">
        <v>3</v>
      </c>
      <c r="J391" s="3" t="s">
        <v>7</v>
      </c>
      <c r="K391" s="22"/>
      <c r="L391" s="23"/>
      <c r="M391" s="24"/>
      <c r="N391" s="25"/>
      <c r="O391" s="25"/>
      <c r="P391" s="56" t="str">
        <f t="shared" si="6"/>
        <v>3.1 Testing requirements</v>
      </c>
    </row>
    <row r="392" spans="1:16" x14ac:dyDescent="0.35">
      <c r="A392" s="2">
        <v>391</v>
      </c>
      <c r="B392" s="33" t="s">
        <v>768</v>
      </c>
      <c r="C392" s="33" t="s">
        <v>3141</v>
      </c>
      <c r="D392" s="2"/>
      <c r="E392" s="2"/>
      <c r="F392" s="2" t="s">
        <v>769</v>
      </c>
      <c r="G392" s="2" t="s">
        <v>2</v>
      </c>
      <c r="H392" s="2" t="s">
        <v>3</v>
      </c>
      <c r="I392" s="2" t="s">
        <v>3</v>
      </c>
      <c r="J392" s="2" t="s">
        <v>10</v>
      </c>
      <c r="K392" s="22"/>
      <c r="L392" s="23"/>
      <c r="M392" s="24"/>
      <c r="N392" s="25"/>
      <c r="O392" s="25"/>
      <c r="P392" s="56" t="str">
        <f t="shared" si="6"/>
        <v>3.1 Testing requirements</v>
      </c>
    </row>
    <row r="393" spans="1:16" ht="29" x14ac:dyDescent="0.35">
      <c r="A393" s="2">
        <v>392</v>
      </c>
      <c r="B393" s="33" t="s">
        <v>770</v>
      </c>
      <c r="C393" s="33" t="s">
        <v>3142</v>
      </c>
      <c r="D393" s="2"/>
      <c r="E393" s="2"/>
      <c r="F393" s="2" t="s">
        <v>771</v>
      </c>
      <c r="G393" s="2" t="s">
        <v>2</v>
      </c>
      <c r="H393" s="2" t="s">
        <v>3</v>
      </c>
      <c r="I393" s="2" t="s">
        <v>3</v>
      </c>
      <c r="J393" s="2" t="s">
        <v>10</v>
      </c>
      <c r="K393" s="22"/>
      <c r="L393" s="23"/>
      <c r="M393" s="24"/>
      <c r="N393" s="25"/>
      <c r="O393" s="25"/>
      <c r="P393" s="56" t="str">
        <f t="shared" si="6"/>
        <v>3.1 Testing requirements</v>
      </c>
    </row>
    <row r="394" spans="1:16" ht="29" x14ac:dyDescent="0.35">
      <c r="A394" s="2">
        <v>393</v>
      </c>
      <c r="B394" s="33" t="s">
        <v>772</v>
      </c>
      <c r="C394" s="33" t="s">
        <v>3143</v>
      </c>
      <c r="D394" s="2"/>
      <c r="E394" s="2"/>
      <c r="F394" s="2" t="s">
        <v>773</v>
      </c>
      <c r="G394" s="2" t="s">
        <v>2</v>
      </c>
      <c r="H394" s="2" t="s">
        <v>3</v>
      </c>
      <c r="I394" s="2" t="s">
        <v>3</v>
      </c>
      <c r="J394" s="2" t="s">
        <v>10</v>
      </c>
      <c r="K394" s="22"/>
      <c r="L394" s="23"/>
      <c r="M394" s="24"/>
      <c r="N394" s="25"/>
      <c r="O394" s="25"/>
      <c r="P394" s="56" t="str">
        <f t="shared" si="6"/>
        <v>3.1 Testing requirements</v>
      </c>
    </row>
    <row r="395" spans="1:16" ht="34" x14ac:dyDescent="0.35">
      <c r="A395" s="3">
        <v>394</v>
      </c>
      <c r="B395" s="35" t="s">
        <v>774</v>
      </c>
      <c r="C395" s="35" t="s">
        <v>3144</v>
      </c>
      <c r="D395" s="3"/>
      <c r="E395" s="3"/>
      <c r="F395" s="3" t="s">
        <v>775</v>
      </c>
      <c r="G395" s="3" t="s">
        <v>2</v>
      </c>
      <c r="H395" s="3" t="s">
        <v>3</v>
      </c>
      <c r="I395" s="3" t="s">
        <v>3</v>
      </c>
      <c r="J395" s="3" t="s">
        <v>7</v>
      </c>
      <c r="K395" s="22"/>
      <c r="L395" s="23"/>
      <c r="M395" s="24"/>
      <c r="N395" s="25"/>
      <c r="O395" s="25"/>
      <c r="P395" s="56" t="str">
        <f t="shared" si="6"/>
        <v>3.1 Testing requirements</v>
      </c>
    </row>
    <row r="396" spans="1:16" ht="29" x14ac:dyDescent="0.35">
      <c r="A396" s="2">
        <v>395</v>
      </c>
      <c r="B396" s="33" t="s">
        <v>776</v>
      </c>
      <c r="C396" s="33" t="s">
        <v>3145</v>
      </c>
      <c r="D396" s="2"/>
      <c r="E396" s="2"/>
      <c r="F396" s="2" t="s">
        <v>777</v>
      </c>
      <c r="G396" s="2" t="s">
        <v>47</v>
      </c>
      <c r="H396" s="2" t="s">
        <v>3</v>
      </c>
      <c r="I396" s="2" t="s">
        <v>3</v>
      </c>
      <c r="J396" s="2" t="s">
        <v>10</v>
      </c>
      <c r="K396" s="22"/>
      <c r="L396" s="23"/>
      <c r="M396" s="24"/>
      <c r="N396" s="25"/>
      <c r="O396" s="25"/>
      <c r="P396" s="56" t="str">
        <f t="shared" si="6"/>
        <v>3.1 Testing requirements</v>
      </c>
    </row>
    <row r="397" spans="1:16" ht="29" x14ac:dyDescent="0.35">
      <c r="A397" s="2">
        <v>396</v>
      </c>
      <c r="B397" s="33" t="s">
        <v>778</v>
      </c>
      <c r="C397" s="33" t="s">
        <v>3146</v>
      </c>
      <c r="D397" s="2"/>
      <c r="E397" s="2"/>
      <c r="F397" s="2" t="s">
        <v>779</v>
      </c>
      <c r="G397" s="2" t="s">
        <v>2</v>
      </c>
      <c r="H397" s="2" t="s">
        <v>3</v>
      </c>
      <c r="I397" s="2" t="s">
        <v>3</v>
      </c>
      <c r="J397" s="2" t="s">
        <v>10</v>
      </c>
      <c r="K397" s="22"/>
      <c r="L397" s="23"/>
      <c r="M397" s="24"/>
      <c r="N397" s="25"/>
      <c r="O397" s="25"/>
      <c r="P397" s="56" t="str">
        <f t="shared" si="6"/>
        <v>3.1 Testing requirements</v>
      </c>
    </row>
    <row r="398" spans="1:16" ht="34" x14ac:dyDescent="0.35">
      <c r="A398" s="3">
        <v>397</v>
      </c>
      <c r="B398" s="35" t="s">
        <v>780</v>
      </c>
      <c r="C398" s="35" t="s">
        <v>3147</v>
      </c>
      <c r="D398" s="3"/>
      <c r="E398" s="3"/>
      <c r="F398" s="3" t="s">
        <v>781</v>
      </c>
      <c r="G398" s="3" t="s">
        <v>2</v>
      </c>
      <c r="H398" s="3" t="s">
        <v>3</v>
      </c>
      <c r="I398" s="3" t="s">
        <v>3</v>
      </c>
      <c r="J398" s="3" t="s">
        <v>7</v>
      </c>
      <c r="K398" s="22"/>
      <c r="L398" s="23"/>
      <c r="M398" s="24"/>
      <c r="N398" s="25"/>
      <c r="O398" s="25"/>
      <c r="P398" s="56" t="str">
        <f t="shared" si="6"/>
        <v>3.1 Testing requirements</v>
      </c>
    </row>
    <row r="399" spans="1:16" x14ac:dyDescent="0.35">
      <c r="A399" s="2">
        <v>398</v>
      </c>
      <c r="B399" s="33" t="s">
        <v>782</v>
      </c>
      <c r="C399" s="33" t="s">
        <v>3148</v>
      </c>
      <c r="D399" s="2"/>
      <c r="E399" s="2"/>
      <c r="F399" s="2" t="s">
        <v>783</v>
      </c>
      <c r="G399" s="2" t="s">
        <v>2</v>
      </c>
      <c r="H399" s="2" t="s">
        <v>3</v>
      </c>
      <c r="I399" s="2" t="s">
        <v>3</v>
      </c>
      <c r="J399" s="2" t="s">
        <v>10</v>
      </c>
      <c r="K399" s="22"/>
      <c r="L399" s="23"/>
      <c r="M399" s="24"/>
      <c r="N399" s="25"/>
      <c r="O399" s="25"/>
      <c r="P399" s="56" t="str">
        <f t="shared" si="6"/>
        <v>3.1 Testing requirements</v>
      </c>
    </row>
    <row r="400" spans="1:16" x14ac:dyDescent="0.35">
      <c r="A400" s="2">
        <v>399</v>
      </c>
      <c r="B400" s="33" t="s">
        <v>784</v>
      </c>
      <c r="C400" s="33" t="s">
        <v>3149</v>
      </c>
      <c r="D400" s="2"/>
      <c r="E400" s="2"/>
      <c r="F400" s="2" t="s">
        <v>785</v>
      </c>
      <c r="G400" s="2" t="s">
        <v>2</v>
      </c>
      <c r="H400" s="2" t="s">
        <v>3</v>
      </c>
      <c r="I400" s="2" t="s">
        <v>3</v>
      </c>
      <c r="J400" s="2" t="s">
        <v>10</v>
      </c>
      <c r="K400" s="22"/>
      <c r="L400" s="23"/>
      <c r="M400" s="24"/>
      <c r="N400" s="25"/>
      <c r="O400" s="25"/>
      <c r="P400" s="56" t="str">
        <f t="shared" si="6"/>
        <v>3.1 Testing requirements</v>
      </c>
    </row>
    <row r="401" spans="1:16" x14ac:dyDescent="0.35">
      <c r="A401" s="2">
        <v>400</v>
      </c>
      <c r="B401" s="33" t="s">
        <v>786</v>
      </c>
      <c r="C401" s="33" t="s">
        <v>3150</v>
      </c>
      <c r="D401" s="2"/>
      <c r="E401" s="2"/>
      <c r="F401" s="2" t="s">
        <v>787</v>
      </c>
      <c r="G401" s="2" t="s">
        <v>2</v>
      </c>
      <c r="H401" s="2" t="s">
        <v>3</v>
      </c>
      <c r="I401" s="2" t="s">
        <v>3</v>
      </c>
      <c r="J401" s="2" t="s">
        <v>10</v>
      </c>
      <c r="K401" s="22"/>
      <c r="L401" s="23"/>
      <c r="M401" s="24"/>
      <c r="N401" s="25"/>
      <c r="O401" s="25"/>
      <c r="P401" s="56" t="str">
        <f t="shared" si="6"/>
        <v>3.1 Testing requirements</v>
      </c>
    </row>
    <row r="402" spans="1:16" ht="29" x14ac:dyDescent="0.35">
      <c r="A402" s="2">
        <v>401</v>
      </c>
      <c r="B402" s="33" t="s">
        <v>788</v>
      </c>
      <c r="C402" s="33" t="s">
        <v>3151</v>
      </c>
      <c r="D402" s="2"/>
      <c r="E402" s="2"/>
      <c r="F402" s="2" t="s">
        <v>789</v>
      </c>
      <c r="G402" s="2" t="s">
        <v>2</v>
      </c>
      <c r="H402" s="2" t="s">
        <v>3</v>
      </c>
      <c r="I402" s="2" t="s">
        <v>3</v>
      </c>
      <c r="J402" s="2" t="s">
        <v>10</v>
      </c>
      <c r="K402" s="22"/>
      <c r="L402" s="23"/>
      <c r="M402" s="24"/>
      <c r="N402" s="25"/>
      <c r="O402" s="25"/>
      <c r="P402" s="56" t="str">
        <f t="shared" si="6"/>
        <v>3.1 Testing requirements</v>
      </c>
    </row>
    <row r="403" spans="1:16" ht="29" x14ac:dyDescent="0.35">
      <c r="A403" s="2">
        <v>402</v>
      </c>
      <c r="B403" s="33" t="s">
        <v>790</v>
      </c>
      <c r="C403" s="33" t="s">
        <v>3152</v>
      </c>
      <c r="D403" s="2"/>
      <c r="E403" s="2"/>
      <c r="F403" s="2" t="s">
        <v>791</v>
      </c>
      <c r="G403" s="2" t="s">
        <v>2</v>
      </c>
      <c r="H403" s="2" t="s">
        <v>3</v>
      </c>
      <c r="I403" s="2" t="s">
        <v>3</v>
      </c>
      <c r="J403" s="2" t="s">
        <v>10</v>
      </c>
      <c r="K403" s="22"/>
      <c r="L403" s="23"/>
      <c r="M403" s="24"/>
      <c r="N403" s="25"/>
      <c r="O403" s="25"/>
      <c r="P403" s="56" t="str">
        <f t="shared" si="6"/>
        <v>3.1 Testing requirements</v>
      </c>
    </row>
    <row r="404" spans="1:16" x14ac:dyDescent="0.35">
      <c r="A404" s="2">
        <v>403</v>
      </c>
      <c r="B404" s="33" t="s">
        <v>792</v>
      </c>
      <c r="C404" s="33" t="s">
        <v>3153</v>
      </c>
      <c r="D404" s="2"/>
      <c r="E404" s="2"/>
      <c r="F404" s="2" t="s">
        <v>793</v>
      </c>
      <c r="G404" s="2" t="s">
        <v>2</v>
      </c>
      <c r="H404" s="2" t="s">
        <v>3</v>
      </c>
      <c r="I404" s="2" t="s">
        <v>3</v>
      </c>
      <c r="J404" s="2" t="s">
        <v>10</v>
      </c>
      <c r="K404" s="22"/>
      <c r="L404" s="23"/>
      <c r="M404" s="24"/>
      <c r="N404" s="25"/>
      <c r="O404" s="25"/>
      <c r="P404" s="56" t="str">
        <f t="shared" si="6"/>
        <v>3.1 Testing requirements</v>
      </c>
    </row>
    <row r="405" spans="1:16" x14ac:dyDescent="0.35">
      <c r="A405" s="2">
        <v>404</v>
      </c>
      <c r="B405" s="33" t="s">
        <v>794</v>
      </c>
      <c r="C405" s="33" t="s">
        <v>3154</v>
      </c>
      <c r="D405" s="2"/>
      <c r="E405" s="2"/>
      <c r="F405" s="2" t="s">
        <v>795</v>
      </c>
      <c r="G405" s="2" t="s">
        <v>2</v>
      </c>
      <c r="H405" s="2" t="s">
        <v>3</v>
      </c>
      <c r="I405" s="2" t="s">
        <v>3</v>
      </c>
      <c r="J405" s="2" t="s">
        <v>10</v>
      </c>
      <c r="K405" s="22"/>
      <c r="L405" s="23"/>
      <c r="M405" s="24"/>
      <c r="N405" s="25"/>
      <c r="O405" s="25"/>
      <c r="P405" s="56" t="str">
        <f t="shared" si="6"/>
        <v>3.1 Testing requirements</v>
      </c>
    </row>
    <row r="406" spans="1:16" ht="29" x14ac:dyDescent="0.35">
      <c r="A406" s="2">
        <v>405</v>
      </c>
      <c r="B406" s="33" t="s">
        <v>796</v>
      </c>
      <c r="C406" s="33" t="s">
        <v>3155</v>
      </c>
      <c r="D406" s="2"/>
      <c r="E406" s="2"/>
      <c r="F406" s="2" t="s">
        <v>797</v>
      </c>
      <c r="G406" s="2" t="s">
        <v>2</v>
      </c>
      <c r="H406" s="2" t="s">
        <v>3</v>
      </c>
      <c r="I406" s="2" t="s">
        <v>3</v>
      </c>
      <c r="J406" s="2" t="s">
        <v>10</v>
      </c>
      <c r="K406" s="22"/>
      <c r="L406" s="23"/>
      <c r="M406" s="24"/>
      <c r="N406" s="25"/>
      <c r="O406" s="25"/>
      <c r="P406" s="56" t="str">
        <f t="shared" si="6"/>
        <v>3.1 Testing requirements</v>
      </c>
    </row>
    <row r="407" spans="1:16" ht="29" x14ac:dyDescent="0.35">
      <c r="A407" s="2">
        <v>406</v>
      </c>
      <c r="B407" s="33" t="s">
        <v>798</v>
      </c>
      <c r="C407" s="33" t="s">
        <v>3156</v>
      </c>
      <c r="D407" s="2"/>
      <c r="E407" s="2"/>
      <c r="F407" s="2" t="s">
        <v>799</v>
      </c>
      <c r="G407" s="2" t="s">
        <v>47</v>
      </c>
      <c r="H407" s="2" t="s">
        <v>3</v>
      </c>
      <c r="I407" s="2" t="s">
        <v>3</v>
      </c>
      <c r="J407" s="2" t="s">
        <v>10</v>
      </c>
      <c r="K407" s="22"/>
      <c r="L407" s="23"/>
      <c r="M407" s="24"/>
      <c r="N407" s="25"/>
      <c r="O407" s="25"/>
      <c r="P407" s="56" t="str">
        <f t="shared" si="6"/>
        <v>3.1 Testing requirements</v>
      </c>
    </row>
    <row r="408" spans="1:16" ht="29" x14ac:dyDescent="0.35">
      <c r="A408" s="2">
        <v>407</v>
      </c>
      <c r="B408" s="33" t="s">
        <v>800</v>
      </c>
      <c r="C408" s="33" t="s">
        <v>3157</v>
      </c>
      <c r="D408" s="2"/>
      <c r="E408" s="2"/>
      <c r="F408" s="2" t="s">
        <v>801</v>
      </c>
      <c r="G408" s="2" t="s">
        <v>47</v>
      </c>
      <c r="H408" s="2" t="s">
        <v>3</v>
      </c>
      <c r="I408" s="2" t="s">
        <v>3</v>
      </c>
      <c r="J408" s="2" t="s">
        <v>10</v>
      </c>
      <c r="K408" s="22"/>
      <c r="L408" s="23"/>
      <c r="M408" s="24"/>
      <c r="N408" s="25"/>
      <c r="O408" s="25"/>
      <c r="P408" s="56" t="str">
        <f t="shared" si="6"/>
        <v>3.1 Testing requirements</v>
      </c>
    </row>
    <row r="409" spans="1:16" ht="29" x14ac:dyDescent="0.35">
      <c r="A409" s="2">
        <v>408</v>
      </c>
      <c r="B409" s="33" t="s">
        <v>802</v>
      </c>
      <c r="C409" s="33" t="s">
        <v>3158</v>
      </c>
      <c r="D409" s="2"/>
      <c r="E409" s="2"/>
      <c r="F409" s="2" t="s">
        <v>803</v>
      </c>
      <c r="G409" s="2" t="s">
        <v>47</v>
      </c>
      <c r="H409" s="2" t="s">
        <v>3</v>
      </c>
      <c r="I409" s="2" t="s">
        <v>3</v>
      </c>
      <c r="J409" s="2" t="s">
        <v>10</v>
      </c>
      <c r="K409" s="22"/>
      <c r="L409" s="23"/>
      <c r="M409" s="24"/>
      <c r="N409" s="25"/>
      <c r="O409" s="25"/>
      <c r="P409" s="56" t="str">
        <f t="shared" si="6"/>
        <v>3.1 Testing requirements</v>
      </c>
    </row>
    <row r="410" spans="1:16" ht="34" x14ac:dyDescent="0.35">
      <c r="A410" s="3">
        <v>409</v>
      </c>
      <c r="B410" s="35" t="s">
        <v>804</v>
      </c>
      <c r="C410" s="35" t="s">
        <v>3159</v>
      </c>
      <c r="D410" s="3"/>
      <c r="E410" s="3"/>
      <c r="F410" s="3" t="s">
        <v>805</v>
      </c>
      <c r="G410" s="3" t="s">
        <v>2</v>
      </c>
      <c r="H410" s="3" t="s">
        <v>3</v>
      </c>
      <c r="I410" s="3" t="s">
        <v>3</v>
      </c>
      <c r="J410" s="3" t="s">
        <v>7</v>
      </c>
      <c r="K410" s="22"/>
      <c r="L410" s="23"/>
      <c r="M410" s="24"/>
      <c r="N410" s="25"/>
      <c r="O410" s="25"/>
      <c r="P410" s="56" t="str">
        <f t="shared" si="6"/>
        <v>3.2 Component description</v>
      </c>
    </row>
    <row r="411" spans="1:16" ht="29" x14ac:dyDescent="0.35">
      <c r="A411" s="2">
        <v>410</v>
      </c>
      <c r="B411" s="33" t="s">
        <v>806</v>
      </c>
      <c r="C411" s="33" t="s">
        <v>3160</v>
      </c>
      <c r="D411" s="2"/>
      <c r="E411" s="2"/>
      <c r="F411" s="2" t="s">
        <v>807</v>
      </c>
      <c r="G411" s="2" t="s">
        <v>2</v>
      </c>
      <c r="H411" s="2" t="s">
        <v>3</v>
      </c>
      <c r="I411" s="2" t="s">
        <v>3</v>
      </c>
      <c r="J411" s="2" t="s">
        <v>4</v>
      </c>
      <c r="K411" s="22"/>
      <c r="L411" s="23"/>
      <c r="M411" s="24"/>
      <c r="N411" s="25"/>
      <c r="O411" s="25"/>
      <c r="P411" s="56" t="str">
        <f t="shared" si="6"/>
        <v>3.2 Component description</v>
      </c>
    </row>
    <row r="412" spans="1:16" x14ac:dyDescent="0.35">
      <c r="A412" s="2">
        <v>411</v>
      </c>
      <c r="B412" s="33" t="s">
        <v>808</v>
      </c>
      <c r="C412" s="33" t="s">
        <v>3161</v>
      </c>
      <c r="D412" s="2"/>
      <c r="E412" s="2"/>
      <c r="F412" s="2" t="s">
        <v>809</v>
      </c>
      <c r="G412" s="2" t="s">
        <v>2</v>
      </c>
      <c r="H412" s="2" t="s">
        <v>3</v>
      </c>
      <c r="I412" s="2" t="s">
        <v>3</v>
      </c>
      <c r="J412" s="2" t="s">
        <v>10</v>
      </c>
      <c r="K412" s="22"/>
      <c r="L412" s="23"/>
      <c r="M412" s="24"/>
      <c r="N412" s="25"/>
      <c r="O412" s="25"/>
      <c r="P412" s="56" t="str">
        <f t="shared" si="6"/>
        <v>3.2 Component description</v>
      </c>
    </row>
    <row r="413" spans="1:16" ht="34" x14ac:dyDescent="0.35">
      <c r="A413" s="3">
        <v>412</v>
      </c>
      <c r="B413" s="35" t="s">
        <v>810</v>
      </c>
      <c r="C413" s="35" t="s">
        <v>3162</v>
      </c>
      <c r="D413" s="3"/>
      <c r="E413" s="3"/>
      <c r="F413" s="3" t="s">
        <v>811</v>
      </c>
      <c r="G413" s="3" t="s">
        <v>2</v>
      </c>
      <c r="H413" s="3" t="s">
        <v>3</v>
      </c>
      <c r="I413" s="3" t="s">
        <v>3</v>
      </c>
      <c r="J413" s="3" t="s">
        <v>7</v>
      </c>
      <c r="K413" s="22"/>
      <c r="L413" s="23"/>
      <c r="M413" s="24"/>
      <c r="N413" s="25"/>
      <c r="O413" s="25"/>
      <c r="P413" s="56" t="str">
        <f t="shared" si="6"/>
        <v>3.2 Component description</v>
      </c>
    </row>
    <row r="414" spans="1:16" x14ac:dyDescent="0.35">
      <c r="A414" s="2">
        <v>413</v>
      </c>
      <c r="B414" s="33" t="s">
        <v>812</v>
      </c>
      <c r="C414" s="33" t="s">
        <v>3163</v>
      </c>
      <c r="D414" s="2"/>
      <c r="E414" s="2"/>
      <c r="F414" s="2" t="s">
        <v>813</v>
      </c>
      <c r="G414" s="2" t="s">
        <v>2</v>
      </c>
      <c r="H414" s="2" t="s">
        <v>3</v>
      </c>
      <c r="I414" s="2" t="s">
        <v>3</v>
      </c>
      <c r="J414" s="2" t="s">
        <v>7</v>
      </c>
      <c r="K414" s="22"/>
      <c r="L414" s="23"/>
      <c r="M414" s="24"/>
      <c r="N414" s="25"/>
      <c r="O414" s="25"/>
      <c r="P414" s="56" t="str">
        <f t="shared" si="6"/>
        <v>The component is:</v>
      </c>
    </row>
    <row r="415" spans="1:16" ht="29" x14ac:dyDescent="0.35">
      <c r="A415" s="2">
        <v>414</v>
      </c>
      <c r="B415" s="33" t="s">
        <v>814</v>
      </c>
      <c r="C415" s="33" t="s">
        <v>4093</v>
      </c>
      <c r="D415" s="2"/>
      <c r="E415" s="2"/>
      <c r="F415" s="2" t="s">
        <v>815</v>
      </c>
      <c r="G415" s="2" t="s">
        <v>47</v>
      </c>
      <c r="H415" s="2" t="s">
        <v>3</v>
      </c>
      <c r="I415" s="2" t="s">
        <v>3</v>
      </c>
      <c r="J415" s="2" t="s">
        <v>4</v>
      </c>
      <c r="K415" s="22"/>
      <c r="L415" s="23"/>
      <c r="M415" s="24"/>
      <c r="N415" s="25"/>
      <c r="O415" s="25"/>
      <c r="P415" s="56" t="str">
        <f t="shared" si="6"/>
        <v>The component is:</v>
      </c>
    </row>
    <row r="416" spans="1:16" ht="29" x14ac:dyDescent="0.35">
      <c r="A416" s="2">
        <v>415</v>
      </c>
      <c r="B416" s="33" t="s">
        <v>816</v>
      </c>
      <c r="C416" s="33" t="s">
        <v>4094</v>
      </c>
      <c r="D416" s="2"/>
      <c r="E416" s="2"/>
      <c r="F416" s="2" t="s">
        <v>817</v>
      </c>
      <c r="G416" s="2" t="s">
        <v>47</v>
      </c>
      <c r="H416" s="2" t="s">
        <v>3</v>
      </c>
      <c r="I416" s="2" t="s">
        <v>3</v>
      </c>
      <c r="J416" s="2" t="s">
        <v>4</v>
      </c>
      <c r="K416" s="22"/>
      <c r="L416" s="23"/>
      <c r="M416" s="24"/>
      <c r="N416" s="25"/>
      <c r="O416" s="25"/>
      <c r="P416" s="56" t="str">
        <f t="shared" si="6"/>
        <v>The component is:</v>
      </c>
    </row>
    <row r="417" spans="1:16" ht="29" x14ac:dyDescent="0.35">
      <c r="A417" s="2">
        <v>416</v>
      </c>
      <c r="B417" s="33" t="s">
        <v>818</v>
      </c>
      <c r="C417" s="33" t="s">
        <v>3164</v>
      </c>
      <c r="D417" s="2"/>
      <c r="E417" s="2"/>
      <c r="F417" s="2" t="s">
        <v>819</v>
      </c>
      <c r="G417" s="2" t="s">
        <v>47</v>
      </c>
      <c r="H417" s="2" t="s">
        <v>3</v>
      </c>
      <c r="I417" s="2" t="s">
        <v>3</v>
      </c>
      <c r="J417" s="2" t="s">
        <v>4</v>
      </c>
      <c r="K417" s="22"/>
      <c r="L417" s="23"/>
      <c r="M417" s="24"/>
      <c r="N417" s="25"/>
      <c r="O417" s="25"/>
      <c r="P417" s="56" t="str">
        <f t="shared" si="6"/>
        <v>The component is:</v>
      </c>
    </row>
    <row r="418" spans="1:16" ht="34" x14ac:dyDescent="0.35">
      <c r="A418" s="3">
        <v>417</v>
      </c>
      <c r="B418" s="35" t="s">
        <v>820</v>
      </c>
      <c r="C418" s="35" t="s">
        <v>3165</v>
      </c>
      <c r="D418" s="3"/>
      <c r="E418" s="3"/>
      <c r="F418" s="3" t="s">
        <v>821</v>
      </c>
      <c r="G418" s="3" t="s">
        <v>2</v>
      </c>
      <c r="H418" s="3" t="s">
        <v>3</v>
      </c>
      <c r="I418" s="3" t="s">
        <v>3</v>
      </c>
      <c r="J418" s="3" t="s">
        <v>7</v>
      </c>
      <c r="K418" s="22"/>
      <c r="L418" s="23"/>
      <c r="M418" s="24"/>
      <c r="N418" s="25"/>
      <c r="O418" s="25"/>
      <c r="P418" s="56" t="str">
        <f t="shared" si="6"/>
        <v>The component is:</v>
      </c>
    </row>
    <row r="419" spans="1:16" ht="34" x14ac:dyDescent="0.35">
      <c r="A419" s="3">
        <v>418</v>
      </c>
      <c r="B419" s="35" t="s">
        <v>822</v>
      </c>
      <c r="C419" s="35" t="s">
        <v>3166</v>
      </c>
      <c r="D419" s="3"/>
      <c r="E419" s="3"/>
      <c r="F419" s="3" t="s">
        <v>823</v>
      </c>
      <c r="G419" s="3" t="s">
        <v>2</v>
      </c>
      <c r="H419" s="3" t="s">
        <v>3</v>
      </c>
      <c r="I419" s="3" t="s">
        <v>3</v>
      </c>
      <c r="J419" s="3" t="s">
        <v>7</v>
      </c>
      <c r="K419" s="22"/>
      <c r="L419" s="23"/>
      <c r="M419" s="24"/>
      <c r="N419" s="25"/>
      <c r="O419" s="25"/>
      <c r="P419" s="56" t="str">
        <f t="shared" si="6"/>
        <v>The component is:</v>
      </c>
    </row>
    <row r="420" spans="1:16" ht="29" x14ac:dyDescent="0.35">
      <c r="A420" s="2">
        <v>419</v>
      </c>
      <c r="B420" s="33" t="s">
        <v>824</v>
      </c>
      <c r="C420" s="33" t="s">
        <v>3167</v>
      </c>
      <c r="D420" s="2"/>
      <c r="E420" s="2"/>
      <c r="F420" s="2" t="s">
        <v>825</v>
      </c>
      <c r="G420" s="2" t="s">
        <v>47</v>
      </c>
      <c r="H420" s="2" t="s">
        <v>3</v>
      </c>
      <c r="I420" s="2" t="s">
        <v>3</v>
      </c>
      <c r="J420" s="2" t="s">
        <v>4</v>
      </c>
      <c r="K420" s="22"/>
      <c r="L420" s="23"/>
      <c r="M420" s="24"/>
      <c r="N420" s="25"/>
      <c r="O420" s="25"/>
      <c r="P420" s="56" t="str">
        <f t="shared" si="6"/>
        <v>The component is:</v>
      </c>
    </row>
    <row r="421" spans="1:16" ht="29" x14ac:dyDescent="0.35">
      <c r="A421" s="2">
        <v>420</v>
      </c>
      <c r="B421" s="33" t="s">
        <v>826</v>
      </c>
      <c r="C421" s="33" t="s">
        <v>3168</v>
      </c>
      <c r="D421" s="2"/>
      <c r="E421" s="2"/>
      <c r="F421" s="2" t="s">
        <v>827</v>
      </c>
      <c r="G421" s="2" t="s">
        <v>47</v>
      </c>
      <c r="H421" s="2" t="s">
        <v>3</v>
      </c>
      <c r="I421" s="2" t="s">
        <v>3</v>
      </c>
      <c r="J421" s="2" t="s">
        <v>4</v>
      </c>
      <c r="K421" s="22"/>
      <c r="L421" s="23"/>
      <c r="M421" s="24"/>
      <c r="N421" s="25"/>
      <c r="O421" s="25"/>
      <c r="P421" s="56" t="str">
        <f t="shared" si="6"/>
        <v>The component is:</v>
      </c>
    </row>
    <row r="422" spans="1:16" ht="29" x14ac:dyDescent="0.35">
      <c r="A422" s="2">
        <v>421</v>
      </c>
      <c r="B422" s="33" t="s">
        <v>828</v>
      </c>
      <c r="C422" s="33" t="s">
        <v>3169</v>
      </c>
      <c r="D422" s="2"/>
      <c r="E422" s="2"/>
      <c r="F422" s="2" t="s">
        <v>829</v>
      </c>
      <c r="G422" s="2" t="s">
        <v>47</v>
      </c>
      <c r="H422" s="2" t="s">
        <v>3</v>
      </c>
      <c r="I422" s="2" t="s">
        <v>3</v>
      </c>
      <c r="J422" s="2" t="s">
        <v>4</v>
      </c>
      <c r="K422" s="22"/>
      <c r="L422" s="23"/>
      <c r="M422" s="24"/>
      <c r="N422" s="25"/>
      <c r="O422" s="25"/>
      <c r="P422" s="56" t="str">
        <f t="shared" si="6"/>
        <v>The component is:</v>
      </c>
    </row>
    <row r="423" spans="1:16" ht="29" x14ac:dyDescent="0.35">
      <c r="A423" s="2">
        <v>422</v>
      </c>
      <c r="B423" s="33" t="s">
        <v>830</v>
      </c>
      <c r="C423" s="33" t="s">
        <v>3170</v>
      </c>
      <c r="D423" s="2"/>
      <c r="E423" s="2"/>
      <c r="F423" s="2" t="s">
        <v>831</v>
      </c>
      <c r="G423" s="2" t="s">
        <v>47</v>
      </c>
      <c r="H423" s="2" t="s">
        <v>3</v>
      </c>
      <c r="I423" s="2" t="s">
        <v>3</v>
      </c>
      <c r="J423" s="2" t="s">
        <v>4</v>
      </c>
      <c r="K423" s="22"/>
      <c r="L423" s="23"/>
      <c r="M423" s="24"/>
      <c r="N423" s="25"/>
      <c r="O423" s="25"/>
      <c r="P423" s="56" t="str">
        <f t="shared" si="6"/>
        <v>The component is:</v>
      </c>
    </row>
    <row r="424" spans="1:16" ht="29" x14ac:dyDescent="0.35">
      <c r="A424" s="2">
        <v>423</v>
      </c>
      <c r="B424" s="33" t="s">
        <v>832</v>
      </c>
      <c r="C424" s="33" t="s">
        <v>3171</v>
      </c>
      <c r="D424" s="2"/>
      <c r="E424" s="2"/>
      <c r="F424" s="2" t="s">
        <v>833</v>
      </c>
      <c r="G424" s="2" t="s">
        <v>47</v>
      </c>
      <c r="H424" s="2" t="s">
        <v>3</v>
      </c>
      <c r="I424" s="2" t="s">
        <v>3</v>
      </c>
      <c r="J424" s="2" t="s">
        <v>4</v>
      </c>
      <c r="K424" s="22"/>
      <c r="L424" s="23"/>
      <c r="M424" s="24"/>
      <c r="N424" s="25"/>
      <c r="O424" s="25"/>
      <c r="P424" s="56" t="str">
        <f t="shared" si="6"/>
        <v>The component is:</v>
      </c>
    </row>
    <row r="425" spans="1:16" ht="29" x14ac:dyDescent="0.35">
      <c r="A425" s="2">
        <v>424</v>
      </c>
      <c r="B425" s="33" t="s">
        <v>834</v>
      </c>
      <c r="C425" s="33" t="s">
        <v>3172</v>
      </c>
      <c r="D425" s="2"/>
      <c r="E425" s="2"/>
      <c r="F425" s="2" t="s">
        <v>835</v>
      </c>
      <c r="G425" s="2" t="s">
        <v>47</v>
      </c>
      <c r="H425" s="2" t="s">
        <v>3</v>
      </c>
      <c r="I425" s="2" t="s">
        <v>3</v>
      </c>
      <c r="J425" s="2" t="s">
        <v>4</v>
      </c>
      <c r="K425" s="22"/>
      <c r="L425" s="23"/>
      <c r="M425" s="24"/>
      <c r="N425" s="25"/>
      <c r="O425" s="25"/>
      <c r="P425" s="56" t="str">
        <f t="shared" si="6"/>
        <v>The component is:</v>
      </c>
    </row>
    <row r="426" spans="1:16" ht="29" x14ac:dyDescent="0.35">
      <c r="A426" s="2">
        <v>425</v>
      </c>
      <c r="B426" s="33" t="s">
        <v>836</v>
      </c>
      <c r="C426" s="33" t="s">
        <v>3173</v>
      </c>
      <c r="D426" s="2"/>
      <c r="E426" s="2"/>
      <c r="F426" s="2" t="s">
        <v>837</v>
      </c>
      <c r="G426" s="2" t="s">
        <v>47</v>
      </c>
      <c r="H426" s="2" t="s">
        <v>3</v>
      </c>
      <c r="I426" s="2" t="s">
        <v>3</v>
      </c>
      <c r="J426" s="2" t="s">
        <v>4</v>
      </c>
      <c r="K426" s="22"/>
      <c r="L426" s="23"/>
      <c r="M426" s="24"/>
      <c r="N426" s="25"/>
      <c r="O426" s="25"/>
      <c r="P426" s="56" t="str">
        <f t="shared" si="6"/>
        <v>The component is:</v>
      </c>
    </row>
    <row r="427" spans="1:16" ht="34" x14ac:dyDescent="0.35">
      <c r="A427" s="3">
        <v>426</v>
      </c>
      <c r="B427" s="35" t="s">
        <v>838</v>
      </c>
      <c r="C427" s="35" t="s">
        <v>3174</v>
      </c>
      <c r="D427" s="3"/>
      <c r="E427" s="3"/>
      <c r="F427" s="3" t="s">
        <v>839</v>
      </c>
      <c r="G427" s="3" t="s">
        <v>2</v>
      </c>
      <c r="H427" s="3" t="s">
        <v>3</v>
      </c>
      <c r="I427" s="3" t="s">
        <v>3</v>
      </c>
      <c r="J427" s="3" t="s">
        <v>7</v>
      </c>
      <c r="K427" s="22"/>
      <c r="L427" s="23"/>
      <c r="M427" s="24"/>
      <c r="N427" s="25"/>
      <c r="O427" s="25"/>
      <c r="P427" s="56" t="str">
        <f t="shared" si="6"/>
        <v>The component is:</v>
      </c>
    </row>
    <row r="428" spans="1:16" ht="29" x14ac:dyDescent="0.35">
      <c r="A428" s="2">
        <v>427</v>
      </c>
      <c r="B428" s="33" t="s">
        <v>840</v>
      </c>
      <c r="C428" s="33" t="s">
        <v>3175</v>
      </c>
      <c r="D428" s="2"/>
      <c r="E428" s="2"/>
      <c r="F428" s="2" t="s">
        <v>841</v>
      </c>
      <c r="G428" s="2" t="s">
        <v>47</v>
      </c>
      <c r="H428" s="2" t="s">
        <v>3</v>
      </c>
      <c r="I428" s="2" t="s">
        <v>3</v>
      </c>
      <c r="J428" s="2" t="s">
        <v>4</v>
      </c>
      <c r="K428" s="22"/>
      <c r="L428" s="23"/>
      <c r="M428" s="24"/>
      <c r="N428" s="25"/>
      <c r="O428" s="25"/>
      <c r="P428" s="56" t="str">
        <f t="shared" si="6"/>
        <v>The component is:</v>
      </c>
    </row>
    <row r="429" spans="1:16" ht="29" x14ac:dyDescent="0.35">
      <c r="A429" s="2">
        <v>428</v>
      </c>
      <c r="B429" s="33" t="s">
        <v>842</v>
      </c>
      <c r="C429" s="33" t="s">
        <v>3176</v>
      </c>
      <c r="D429" s="2"/>
      <c r="E429" s="2"/>
      <c r="F429" s="2" t="s">
        <v>843</v>
      </c>
      <c r="G429" s="2" t="s">
        <v>47</v>
      </c>
      <c r="H429" s="2" t="s">
        <v>3</v>
      </c>
      <c r="I429" s="2" t="s">
        <v>3</v>
      </c>
      <c r="J429" s="2" t="s">
        <v>4</v>
      </c>
      <c r="K429" s="22"/>
      <c r="L429" s="23"/>
      <c r="M429" s="24"/>
      <c r="N429" s="25"/>
      <c r="O429" s="25"/>
      <c r="P429" s="56" t="str">
        <f t="shared" si="6"/>
        <v>The component is:</v>
      </c>
    </row>
    <row r="430" spans="1:16" ht="29" x14ac:dyDescent="0.35">
      <c r="A430" s="2">
        <v>429</v>
      </c>
      <c r="B430" s="33" t="s">
        <v>844</v>
      </c>
      <c r="C430" s="33" t="s">
        <v>3177</v>
      </c>
      <c r="D430" s="2"/>
      <c r="E430" s="2"/>
      <c r="F430" s="2" t="s">
        <v>845</v>
      </c>
      <c r="G430" s="2" t="s">
        <v>47</v>
      </c>
      <c r="H430" s="2" t="s">
        <v>3</v>
      </c>
      <c r="I430" s="2" t="s">
        <v>3</v>
      </c>
      <c r="J430" s="2" t="s">
        <v>4</v>
      </c>
      <c r="K430" s="22"/>
      <c r="L430" s="23"/>
      <c r="M430" s="24"/>
      <c r="N430" s="25"/>
      <c r="O430" s="25"/>
      <c r="P430" s="56" t="str">
        <f t="shared" si="6"/>
        <v>The component is:</v>
      </c>
    </row>
    <row r="431" spans="1:16" ht="29" x14ac:dyDescent="0.35">
      <c r="A431" s="2">
        <v>430</v>
      </c>
      <c r="B431" s="33" t="s">
        <v>846</v>
      </c>
      <c r="C431" s="33" t="s">
        <v>3178</v>
      </c>
      <c r="D431" s="2"/>
      <c r="E431" s="2"/>
      <c r="F431" s="2" t="s">
        <v>847</v>
      </c>
      <c r="G431" s="2" t="s">
        <v>47</v>
      </c>
      <c r="H431" s="2" t="s">
        <v>3</v>
      </c>
      <c r="I431" s="2" t="s">
        <v>3</v>
      </c>
      <c r="J431" s="2" t="s">
        <v>4</v>
      </c>
      <c r="K431" s="22"/>
      <c r="L431" s="23"/>
      <c r="M431" s="24"/>
      <c r="N431" s="25"/>
      <c r="O431" s="25"/>
      <c r="P431" s="56" t="str">
        <f t="shared" si="6"/>
        <v>The component is:</v>
      </c>
    </row>
    <row r="432" spans="1:16" ht="29" x14ac:dyDescent="0.35">
      <c r="A432" s="2">
        <v>431</v>
      </c>
      <c r="B432" s="33" t="s">
        <v>848</v>
      </c>
      <c r="C432" s="33" t="s">
        <v>3179</v>
      </c>
      <c r="D432" s="2"/>
      <c r="E432" s="2"/>
      <c r="F432" s="2" t="s">
        <v>849</v>
      </c>
      <c r="G432" s="2" t="s">
        <v>47</v>
      </c>
      <c r="H432" s="2" t="s">
        <v>3</v>
      </c>
      <c r="I432" s="2" t="s">
        <v>3</v>
      </c>
      <c r="J432" s="2" t="s">
        <v>4</v>
      </c>
      <c r="K432" s="22"/>
      <c r="L432" s="23"/>
      <c r="M432" s="24"/>
      <c r="N432" s="25"/>
      <c r="O432" s="25"/>
      <c r="P432" s="56" t="str">
        <f t="shared" si="6"/>
        <v>The component is:</v>
      </c>
    </row>
    <row r="433" spans="1:16" ht="29" x14ac:dyDescent="0.35">
      <c r="A433" s="2">
        <v>432</v>
      </c>
      <c r="B433" s="33" t="s">
        <v>850</v>
      </c>
      <c r="C433" s="33" t="s">
        <v>3180</v>
      </c>
      <c r="D433" s="2"/>
      <c r="E433" s="2"/>
      <c r="F433" s="2" t="s">
        <v>851</v>
      </c>
      <c r="G433" s="2" t="s">
        <v>47</v>
      </c>
      <c r="H433" s="2" t="s">
        <v>3</v>
      </c>
      <c r="I433" s="2" t="s">
        <v>3</v>
      </c>
      <c r="J433" s="2" t="s">
        <v>4</v>
      </c>
      <c r="K433" s="22"/>
      <c r="L433" s="23"/>
      <c r="M433" s="24"/>
      <c r="N433" s="25"/>
      <c r="O433" s="25"/>
      <c r="P433" s="56" t="str">
        <f t="shared" si="6"/>
        <v>The component is:</v>
      </c>
    </row>
    <row r="434" spans="1:16" ht="34" x14ac:dyDescent="0.35">
      <c r="A434" s="3">
        <v>433</v>
      </c>
      <c r="B434" s="35" t="s">
        <v>852</v>
      </c>
      <c r="C434" s="35" t="s">
        <v>3181</v>
      </c>
      <c r="D434" s="3"/>
      <c r="E434" s="3"/>
      <c r="F434" s="3" t="s">
        <v>853</v>
      </c>
      <c r="G434" s="3" t="s">
        <v>2</v>
      </c>
      <c r="H434" s="3" t="s">
        <v>3</v>
      </c>
      <c r="I434" s="3" t="s">
        <v>3</v>
      </c>
      <c r="J434" s="3" t="s">
        <v>7</v>
      </c>
      <c r="K434" s="22"/>
      <c r="L434" s="23"/>
      <c r="M434" s="24"/>
      <c r="N434" s="25"/>
      <c r="O434" s="25"/>
      <c r="P434" s="56" t="str">
        <f t="shared" si="6"/>
        <v>The component is:</v>
      </c>
    </row>
    <row r="435" spans="1:16" ht="29" x14ac:dyDescent="0.35">
      <c r="A435" s="2">
        <v>434</v>
      </c>
      <c r="B435" s="33" t="s">
        <v>854</v>
      </c>
      <c r="C435" s="33" t="s">
        <v>3182</v>
      </c>
      <c r="D435" s="2"/>
      <c r="E435" s="2"/>
      <c r="F435" s="2" t="s">
        <v>855</v>
      </c>
      <c r="G435" s="2" t="s">
        <v>47</v>
      </c>
      <c r="H435" s="2" t="s">
        <v>3</v>
      </c>
      <c r="I435" s="2" t="s">
        <v>3</v>
      </c>
      <c r="J435" s="2" t="s">
        <v>4</v>
      </c>
      <c r="K435" s="22"/>
      <c r="L435" s="23"/>
      <c r="M435" s="24"/>
      <c r="N435" s="25"/>
      <c r="O435" s="25"/>
      <c r="P435" s="56" t="str">
        <f t="shared" si="6"/>
        <v>The component is:</v>
      </c>
    </row>
    <row r="436" spans="1:16" ht="29" x14ac:dyDescent="0.35">
      <c r="A436" s="2">
        <v>435</v>
      </c>
      <c r="B436" s="33" t="s">
        <v>856</v>
      </c>
      <c r="C436" s="33" t="s">
        <v>3183</v>
      </c>
      <c r="D436" s="2"/>
      <c r="E436" s="2"/>
      <c r="F436" s="2" t="s">
        <v>857</v>
      </c>
      <c r="G436" s="2" t="s">
        <v>47</v>
      </c>
      <c r="H436" s="2" t="s">
        <v>3</v>
      </c>
      <c r="I436" s="2" t="s">
        <v>3</v>
      </c>
      <c r="J436" s="2" t="s">
        <v>4</v>
      </c>
      <c r="K436" s="22"/>
      <c r="L436" s="23"/>
      <c r="M436" s="24"/>
      <c r="N436" s="25"/>
      <c r="O436" s="25"/>
      <c r="P436" s="56" t="str">
        <f t="shared" si="6"/>
        <v>The component is:</v>
      </c>
    </row>
    <row r="437" spans="1:16" ht="29" x14ac:dyDescent="0.35">
      <c r="A437" s="2">
        <v>436</v>
      </c>
      <c r="B437" s="33" t="s">
        <v>858</v>
      </c>
      <c r="C437" s="33" t="s">
        <v>4095</v>
      </c>
      <c r="D437" s="2"/>
      <c r="E437" s="2"/>
      <c r="F437" s="2" t="s">
        <v>859</v>
      </c>
      <c r="G437" s="2" t="s">
        <v>47</v>
      </c>
      <c r="H437" s="2" t="s">
        <v>3</v>
      </c>
      <c r="I437" s="2" t="s">
        <v>3</v>
      </c>
      <c r="J437" s="2" t="s">
        <v>4</v>
      </c>
      <c r="K437" s="22"/>
      <c r="L437" s="23"/>
      <c r="M437" s="24"/>
      <c r="N437" s="25"/>
      <c r="O437" s="25"/>
      <c r="P437" s="56" t="str">
        <f t="shared" si="6"/>
        <v>The component is:</v>
      </c>
    </row>
    <row r="438" spans="1:16" ht="29" x14ac:dyDescent="0.35">
      <c r="A438" s="2">
        <v>437</v>
      </c>
      <c r="B438" s="33" t="s">
        <v>860</v>
      </c>
      <c r="C438" s="33" t="s">
        <v>4096</v>
      </c>
      <c r="D438" s="2"/>
      <c r="E438" s="2"/>
      <c r="F438" s="2" t="s">
        <v>861</v>
      </c>
      <c r="G438" s="2" t="s">
        <v>47</v>
      </c>
      <c r="H438" s="2" t="s">
        <v>3</v>
      </c>
      <c r="I438" s="2" t="s">
        <v>3</v>
      </c>
      <c r="J438" s="2" t="s">
        <v>4</v>
      </c>
      <c r="K438" s="22"/>
      <c r="L438" s="23"/>
      <c r="M438" s="24"/>
      <c r="N438" s="25"/>
      <c r="O438" s="25"/>
      <c r="P438" s="56" t="str">
        <f t="shared" si="6"/>
        <v>The component is:</v>
      </c>
    </row>
    <row r="439" spans="1:16" ht="29" x14ac:dyDescent="0.35">
      <c r="A439" s="2">
        <v>438</v>
      </c>
      <c r="B439" s="33" t="s">
        <v>862</v>
      </c>
      <c r="C439" s="33" t="s">
        <v>3184</v>
      </c>
      <c r="D439" s="2"/>
      <c r="E439" s="2"/>
      <c r="F439" s="2" t="s">
        <v>863</v>
      </c>
      <c r="G439" s="2" t="s">
        <v>47</v>
      </c>
      <c r="H439" s="2" t="s">
        <v>3</v>
      </c>
      <c r="I439" s="2" t="s">
        <v>3</v>
      </c>
      <c r="J439" s="2" t="s">
        <v>4</v>
      </c>
      <c r="K439" s="22"/>
      <c r="L439" s="23"/>
      <c r="M439" s="24"/>
      <c r="N439" s="25"/>
      <c r="O439" s="25"/>
      <c r="P439" s="56" t="str">
        <f t="shared" si="6"/>
        <v>The component is:</v>
      </c>
    </row>
    <row r="440" spans="1:16" ht="34" x14ac:dyDescent="0.35">
      <c r="A440" s="3">
        <v>439</v>
      </c>
      <c r="B440" s="35" t="s">
        <v>864</v>
      </c>
      <c r="C440" s="35" t="s">
        <v>3185</v>
      </c>
      <c r="D440" s="3"/>
      <c r="E440" s="3"/>
      <c r="F440" s="3" t="s">
        <v>865</v>
      </c>
      <c r="G440" s="3" t="s">
        <v>2</v>
      </c>
      <c r="H440" s="3" t="s">
        <v>3</v>
      </c>
      <c r="I440" s="3" t="s">
        <v>3</v>
      </c>
      <c r="J440" s="3" t="s">
        <v>7</v>
      </c>
      <c r="K440" s="22"/>
      <c r="L440" s="23"/>
      <c r="M440" s="24"/>
      <c r="N440" s="25"/>
      <c r="O440" s="25"/>
      <c r="P440" s="56" t="str">
        <f t="shared" si="6"/>
        <v>The component is:</v>
      </c>
    </row>
    <row r="441" spans="1:16" ht="34" x14ac:dyDescent="0.35">
      <c r="A441" s="3">
        <v>440</v>
      </c>
      <c r="B441" s="35" t="s">
        <v>866</v>
      </c>
      <c r="C441" s="35" t="s">
        <v>3186</v>
      </c>
      <c r="D441" s="3"/>
      <c r="E441" s="3"/>
      <c r="F441" s="3" t="s">
        <v>867</v>
      </c>
      <c r="G441" s="3" t="s">
        <v>2</v>
      </c>
      <c r="H441" s="3" t="s">
        <v>3</v>
      </c>
      <c r="I441" s="3" t="s">
        <v>3</v>
      </c>
      <c r="J441" s="3" t="s">
        <v>7</v>
      </c>
      <c r="K441" s="22"/>
      <c r="L441" s="23"/>
      <c r="M441" s="24"/>
      <c r="N441" s="25"/>
      <c r="O441" s="25"/>
      <c r="P441" s="56" t="str">
        <f t="shared" si="6"/>
        <v>The component is:</v>
      </c>
    </row>
    <row r="442" spans="1:16" ht="34" x14ac:dyDescent="0.35">
      <c r="A442" s="3">
        <v>441</v>
      </c>
      <c r="B442" s="35" t="s">
        <v>868</v>
      </c>
      <c r="C442" s="35" t="s">
        <v>3187</v>
      </c>
      <c r="D442" s="3"/>
      <c r="E442" s="3"/>
      <c r="F442" s="3" t="s">
        <v>869</v>
      </c>
      <c r="G442" s="3" t="s">
        <v>2</v>
      </c>
      <c r="H442" s="3" t="s">
        <v>3</v>
      </c>
      <c r="I442" s="3" t="s">
        <v>3</v>
      </c>
      <c r="J442" s="3" t="s">
        <v>7</v>
      </c>
      <c r="K442" s="22"/>
      <c r="L442" s="23"/>
      <c r="M442" s="24"/>
      <c r="N442" s="25"/>
      <c r="O442" s="25"/>
      <c r="P442" s="56" t="str">
        <f t="shared" si="6"/>
        <v>3.3 Requirements due to vehicle deployment (mission profiles)</v>
      </c>
    </row>
    <row r="443" spans="1:16" ht="34" x14ac:dyDescent="0.35">
      <c r="A443" s="3">
        <v>442</v>
      </c>
      <c r="B443" s="35" t="s">
        <v>870</v>
      </c>
      <c r="C443" s="35" t="s">
        <v>3188</v>
      </c>
      <c r="D443" s="3"/>
      <c r="E443" s="3"/>
      <c r="F443" s="3" t="s">
        <v>871</v>
      </c>
      <c r="G443" s="3" t="s">
        <v>2</v>
      </c>
      <c r="H443" s="3" t="s">
        <v>3</v>
      </c>
      <c r="I443" s="3" t="s">
        <v>3</v>
      </c>
      <c r="J443" s="3" t="s">
        <v>7</v>
      </c>
      <c r="K443" s="22"/>
      <c r="L443" s="23"/>
      <c r="M443" s="24"/>
      <c r="N443" s="25"/>
      <c r="O443" s="25"/>
      <c r="P443" s="56" t="str">
        <f t="shared" si="6"/>
        <v>3.3 Requirements due to vehicle deployment (mission profiles)</v>
      </c>
    </row>
    <row r="444" spans="1:16" ht="34" x14ac:dyDescent="0.35">
      <c r="A444" s="3">
        <v>443</v>
      </c>
      <c r="B444" s="35" t="s">
        <v>872</v>
      </c>
      <c r="C444" s="35" t="s">
        <v>3189</v>
      </c>
      <c r="D444" s="3"/>
      <c r="E444" s="3"/>
      <c r="F444" s="3" t="s">
        <v>873</v>
      </c>
      <c r="G444" s="3" t="s">
        <v>2</v>
      </c>
      <c r="H444" s="3" t="s">
        <v>3</v>
      </c>
      <c r="I444" s="3" t="s">
        <v>3</v>
      </c>
      <c r="J444" s="3" t="s">
        <v>7</v>
      </c>
      <c r="K444" s="22"/>
      <c r="L444" s="23"/>
      <c r="M444" s="24"/>
      <c r="N444" s="25"/>
      <c r="O444" s="25"/>
      <c r="P444" s="56" t="str">
        <f t="shared" si="6"/>
        <v>3.3 Requirements due to vehicle deployment (mission profiles)</v>
      </c>
    </row>
    <row r="445" spans="1:16" ht="34" x14ac:dyDescent="0.35">
      <c r="A445" s="3">
        <v>444</v>
      </c>
      <c r="B445" s="35" t="s">
        <v>874</v>
      </c>
      <c r="C445" s="35" t="s">
        <v>3190</v>
      </c>
      <c r="D445" s="3"/>
      <c r="E445" s="3"/>
      <c r="F445" s="3" t="s">
        <v>875</v>
      </c>
      <c r="G445" s="3" t="s">
        <v>2</v>
      </c>
      <c r="H445" s="3" t="s">
        <v>3</v>
      </c>
      <c r="I445" s="3" t="s">
        <v>3</v>
      </c>
      <c r="J445" s="3" t="s">
        <v>7</v>
      </c>
      <c r="K445" s="22"/>
      <c r="L445" s="23"/>
      <c r="M445" s="24"/>
      <c r="N445" s="25"/>
      <c r="O445" s="25"/>
      <c r="P445" s="56" t="str">
        <f t="shared" si="6"/>
        <v>3.3 Requirements due to vehicle deployment (mission profiles)</v>
      </c>
    </row>
    <row r="446" spans="1:16" ht="34" x14ac:dyDescent="0.35">
      <c r="A446" s="3">
        <v>445</v>
      </c>
      <c r="B446" s="35" t="s">
        <v>876</v>
      </c>
      <c r="C446" s="35" t="s">
        <v>3191</v>
      </c>
      <c r="D446" s="3"/>
      <c r="E446" s="3"/>
      <c r="F446" s="3" t="s">
        <v>877</v>
      </c>
      <c r="G446" s="3" t="s">
        <v>2</v>
      </c>
      <c r="H446" s="3" t="s">
        <v>3</v>
      </c>
      <c r="I446" s="3" t="s">
        <v>3</v>
      </c>
      <c r="J446" s="3" t="s">
        <v>7</v>
      </c>
      <c r="K446" s="22"/>
      <c r="L446" s="23"/>
      <c r="M446" s="24"/>
      <c r="N446" s="25"/>
      <c r="O446" s="25"/>
      <c r="P446" s="56" t="str">
        <f t="shared" si="6"/>
        <v>3.3 Requirements due to vehicle deployment (mission profiles)</v>
      </c>
    </row>
    <row r="447" spans="1:16" ht="34" x14ac:dyDescent="0.35">
      <c r="A447" s="3">
        <v>446</v>
      </c>
      <c r="B447" s="35" t="s">
        <v>878</v>
      </c>
      <c r="C447" s="35" t="s">
        <v>3192</v>
      </c>
      <c r="D447" s="3"/>
      <c r="E447" s="3"/>
      <c r="F447" s="3" t="s">
        <v>879</v>
      </c>
      <c r="G447" s="3" t="s">
        <v>2</v>
      </c>
      <c r="H447" s="3" t="s">
        <v>3</v>
      </c>
      <c r="I447" s="3" t="s">
        <v>3</v>
      </c>
      <c r="J447" s="3" t="s">
        <v>7</v>
      </c>
      <c r="K447" s="22"/>
      <c r="L447" s="23"/>
      <c r="M447" s="24"/>
      <c r="N447" s="25"/>
      <c r="O447" s="25"/>
      <c r="P447" s="56" t="str">
        <f t="shared" si="6"/>
        <v>3.3 Requirements due to vehicle deployment (mission profiles)</v>
      </c>
    </row>
    <row r="448" spans="1:16" x14ac:dyDescent="0.35">
      <c r="A448" s="2">
        <v>447</v>
      </c>
      <c r="B448" s="33" t="s">
        <v>880</v>
      </c>
      <c r="C448" s="33" t="s">
        <v>3193</v>
      </c>
      <c r="D448" s="2"/>
      <c r="E448" s="2"/>
      <c r="F448" s="2" t="s">
        <v>881</v>
      </c>
      <c r="G448" s="2" t="s">
        <v>2</v>
      </c>
      <c r="H448" s="2" t="s">
        <v>3</v>
      </c>
      <c r="I448" s="2" t="s">
        <v>3</v>
      </c>
      <c r="J448" s="2" t="s">
        <v>7</v>
      </c>
      <c r="K448" s="22"/>
      <c r="L448" s="23"/>
      <c r="M448" s="24"/>
      <c r="N448" s="25"/>
      <c r="O448" s="25"/>
      <c r="P448" s="56" t="str">
        <f t="shared" si="6"/>
        <v>IP protection</v>
      </c>
    </row>
    <row r="449" spans="1:16" ht="34" x14ac:dyDescent="0.35">
      <c r="A449" s="3">
        <v>448</v>
      </c>
      <c r="B449" s="35" t="s">
        <v>882</v>
      </c>
      <c r="C449" s="35" t="s">
        <v>3194</v>
      </c>
      <c r="D449" s="3"/>
      <c r="E449" s="3"/>
      <c r="F449" s="3" t="s">
        <v>883</v>
      </c>
      <c r="G449" s="3" t="s">
        <v>2</v>
      </c>
      <c r="H449" s="3" t="s">
        <v>3</v>
      </c>
      <c r="I449" s="3" t="s">
        <v>3</v>
      </c>
      <c r="J449" s="3" t="s">
        <v>7</v>
      </c>
      <c r="K449" s="22"/>
      <c r="L449" s="23"/>
      <c r="M449" s="24"/>
      <c r="N449" s="25"/>
      <c r="O449" s="25"/>
      <c r="P449" s="56" t="str">
        <f t="shared" si="6"/>
        <v>IP protection</v>
      </c>
    </row>
    <row r="450" spans="1:16" ht="34" x14ac:dyDescent="0.35">
      <c r="A450" s="3">
        <v>449</v>
      </c>
      <c r="B450" s="35" t="s">
        <v>884</v>
      </c>
      <c r="C450" s="35" t="s">
        <v>3195</v>
      </c>
      <c r="D450" s="3"/>
      <c r="E450" s="3"/>
      <c r="F450" s="3" t="s">
        <v>885</v>
      </c>
      <c r="G450" s="3" t="s">
        <v>2</v>
      </c>
      <c r="H450" s="3" t="s">
        <v>3</v>
      </c>
      <c r="I450" s="3" t="s">
        <v>3</v>
      </c>
      <c r="J450" s="3" t="s">
        <v>7</v>
      </c>
      <c r="K450" s="22"/>
      <c r="L450" s="23"/>
      <c r="M450" s="24"/>
      <c r="N450" s="25"/>
      <c r="O450" s="25"/>
      <c r="P450" s="56" t="str">
        <f t="shared" si="6"/>
        <v>IP protection</v>
      </c>
    </row>
    <row r="451" spans="1:16" ht="34" x14ac:dyDescent="0.35">
      <c r="A451" s="3">
        <v>450</v>
      </c>
      <c r="B451" s="35" t="s">
        <v>886</v>
      </c>
      <c r="C451" s="35" t="s">
        <v>3196</v>
      </c>
      <c r="D451" s="3"/>
      <c r="E451" s="3"/>
      <c r="F451" s="3" t="s">
        <v>887</v>
      </c>
      <c r="G451" s="3" t="s">
        <v>2</v>
      </c>
      <c r="H451" s="3" t="s">
        <v>3</v>
      </c>
      <c r="I451" s="3" t="s">
        <v>3</v>
      </c>
      <c r="J451" s="3" t="s">
        <v>7</v>
      </c>
      <c r="K451" s="22"/>
      <c r="L451" s="23"/>
      <c r="M451" s="24"/>
      <c r="N451" s="25"/>
      <c r="O451" s="25"/>
      <c r="P451" s="56" t="str">
        <f t="shared" ref="P451:P514" si="7">IF(AND(J451="Überschrift",LEN(C451)-LEN(SUBSTITUTE(C451,".",""))&lt;2),C451,P450)</f>
        <v>3.4 Definition of operation profiles</v>
      </c>
    </row>
    <row r="452" spans="1:16" ht="34" x14ac:dyDescent="0.35">
      <c r="A452" s="3">
        <v>451</v>
      </c>
      <c r="B452" s="35" t="s">
        <v>888</v>
      </c>
      <c r="C452" s="35" t="s">
        <v>3197</v>
      </c>
      <c r="D452" s="3"/>
      <c r="E452" s="3"/>
      <c r="F452" s="3" t="s">
        <v>889</v>
      </c>
      <c r="G452" s="3" t="s">
        <v>2</v>
      </c>
      <c r="H452" s="3" t="s">
        <v>3</v>
      </c>
      <c r="I452" s="3" t="s">
        <v>3</v>
      </c>
      <c r="J452" s="3" t="s">
        <v>7</v>
      </c>
      <c r="K452" s="22"/>
      <c r="L452" s="23"/>
      <c r="M452" s="24"/>
      <c r="N452" s="25"/>
      <c r="O452" s="25"/>
      <c r="P452" s="56" t="str">
        <f t="shared" si="7"/>
        <v>3.4 Definition of operation profiles</v>
      </c>
    </row>
    <row r="453" spans="1:16" x14ac:dyDescent="0.35">
      <c r="A453" s="2">
        <v>452</v>
      </c>
      <c r="B453" s="33" t="s">
        <v>890</v>
      </c>
      <c r="C453" s="33" t="s">
        <v>3198</v>
      </c>
      <c r="D453" s="2"/>
      <c r="E453" s="2"/>
      <c r="F453" s="2" t="s">
        <v>891</v>
      </c>
      <c r="G453" s="2" t="s">
        <v>2</v>
      </c>
      <c r="H453" s="2" t="s">
        <v>3</v>
      </c>
      <c r="I453" s="2" t="s">
        <v>3</v>
      </c>
      <c r="J453" s="2" t="s">
        <v>4</v>
      </c>
      <c r="K453" s="22"/>
      <c r="L453" s="23"/>
      <c r="M453" s="24"/>
      <c r="N453" s="25"/>
      <c r="O453" s="25"/>
      <c r="P453" s="56" t="str">
        <f t="shared" si="7"/>
        <v>3.4 Definition of operation profiles</v>
      </c>
    </row>
    <row r="454" spans="1:16" ht="29" x14ac:dyDescent="0.35">
      <c r="A454" s="2">
        <v>453</v>
      </c>
      <c r="B454" s="33" t="s">
        <v>892</v>
      </c>
      <c r="C454" s="33" t="s">
        <v>3199</v>
      </c>
      <c r="D454" s="2"/>
      <c r="E454" s="2"/>
      <c r="F454" s="2" t="s">
        <v>893</v>
      </c>
      <c r="G454" s="2" t="s">
        <v>2</v>
      </c>
      <c r="H454" s="2" t="s">
        <v>3</v>
      </c>
      <c r="I454" s="2" t="s">
        <v>3</v>
      </c>
      <c r="J454" s="2" t="s">
        <v>4</v>
      </c>
      <c r="K454" s="22"/>
      <c r="L454" s="23"/>
      <c r="M454" s="24"/>
      <c r="N454" s="25"/>
      <c r="O454" s="25"/>
      <c r="P454" s="56" t="str">
        <f t="shared" si="7"/>
        <v>3.4 Definition of operation profiles</v>
      </c>
    </row>
    <row r="455" spans="1:16" ht="29" x14ac:dyDescent="0.35">
      <c r="A455" s="2">
        <v>454</v>
      </c>
      <c r="B455" s="33" t="s">
        <v>894</v>
      </c>
      <c r="C455" s="33" t="s">
        <v>3200</v>
      </c>
      <c r="D455" s="2"/>
      <c r="E455" s="2"/>
      <c r="F455" s="2" t="s">
        <v>895</v>
      </c>
      <c r="G455" s="2" t="s">
        <v>2</v>
      </c>
      <c r="H455" s="2" t="s">
        <v>3</v>
      </c>
      <c r="I455" s="2" t="s">
        <v>3</v>
      </c>
      <c r="J455" s="2" t="s">
        <v>4</v>
      </c>
      <c r="K455" s="22"/>
      <c r="L455" s="23"/>
      <c r="M455" s="24"/>
      <c r="N455" s="25"/>
      <c r="O455" s="25"/>
      <c r="P455" s="56" t="str">
        <f t="shared" si="7"/>
        <v>3.4 Definition of operation profiles</v>
      </c>
    </row>
    <row r="456" spans="1:16" ht="29" x14ac:dyDescent="0.35">
      <c r="A456" s="2">
        <v>455</v>
      </c>
      <c r="B456" s="33" t="s">
        <v>896</v>
      </c>
      <c r="C456" s="33" t="s">
        <v>3201</v>
      </c>
      <c r="D456" s="2"/>
      <c r="E456" s="2"/>
      <c r="F456" s="2" t="s">
        <v>897</v>
      </c>
      <c r="G456" s="2" t="s">
        <v>2</v>
      </c>
      <c r="H456" s="2" t="s">
        <v>3</v>
      </c>
      <c r="I456" s="2" t="s">
        <v>3</v>
      </c>
      <c r="J456" s="2" t="s">
        <v>10</v>
      </c>
      <c r="K456" s="22"/>
      <c r="L456" s="23"/>
      <c r="M456" s="24"/>
      <c r="N456" s="25"/>
      <c r="O456" s="25"/>
      <c r="P456" s="56" t="str">
        <f t="shared" si="7"/>
        <v>3.4 Definition of operation profiles</v>
      </c>
    </row>
    <row r="457" spans="1:16" x14ac:dyDescent="0.35">
      <c r="A457" s="2">
        <v>456</v>
      </c>
      <c r="B457" s="33" t="s">
        <v>898</v>
      </c>
      <c r="C457" s="33" t="s">
        <v>3202</v>
      </c>
      <c r="D457" s="2"/>
      <c r="E457" s="2"/>
      <c r="F457" s="2" t="s">
        <v>899</v>
      </c>
      <c r="G457" s="2" t="s">
        <v>2</v>
      </c>
      <c r="H457" s="2" t="s">
        <v>3</v>
      </c>
      <c r="I457" s="2" t="s">
        <v>3</v>
      </c>
      <c r="J457" s="2" t="s">
        <v>10</v>
      </c>
      <c r="K457" s="22"/>
      <c r="L457" s="23"/>
      <c r="M457" s="24"/>
      <c r="N457" s="25"/>
      <c r="O457" s="25"/>
      <c r="P457" s="56" t="str">
        <f t="shared" si="7"/>
        <v>3.4 Definition of operation profiles</v>
      </c>
    </row>
    <row r="458" spans="1:16" x14ac:dyDescent="0.35">
      <c r="A458" s="2">
        <v>457</v>
      </c>
      <c r="B458" s="33" t="s">
        <v>900</v>
      </c>
      <c r="C458" s="33" t="s">
        <v>3203</v>
      </c>
      <c r="D458" s="2"/>
      <c r="E458" s="2"/>
      <c r="F458" s="2" t="s">
        <v>901</v>
      </c>
      <c r="G458" s="2" t="s">
        <v>2</v>
      </c>
      <c r="H458" s="2" t="s">
        <v>3</v>
      </c>
      <c r="I458" s="2" t="s">
        <v>3</v>
      </c>
      <c r="J458" s="2" t="s">
        <v>10</v>
      </c>
      <c r="K458" s="22"/>
      <c r="L458" s="23"/>
      <c r="M458" s="24"/>
      <c r="N458" s="25"/>
      <c r="O458" s="25"/>
      <c r="P458" s="56" t="str">
        <f t="shared" si="7"/>
        <v>3.4 Definition of operation profiles</v>
      </c>
    </row>
    <row r="459" spans="1:16" x14ac:dyDescent="0.35">
      <c r="A459" s="2">
        <v>458</v>
      </c>
      <c r="B459" s="33" t="s">
        <v>902</v>
      </c>
      <c r="C459" s="33" t="s">
        <v>3204</v>
      </c>
      <c r="D459" s="2"/>
      <c r="E459" s="2"/>
      <c r="F459" s="2" t="s">
        <v>903</v>
      </c>
      <c r="G459" s="2" t="s">
        <v>2</v>
      </c>
      <c r="H459" s="2" t="s">
        <v>3</v>
      </c>
      <c r="I459" s="2" t="s">
        <v>3</v>
      </c>
      <c r="J459" s="2" t="s">
        <v>10</v>
      </c>
      <c r="K459" s="22"/>
      <c r="L459" s="23"/>
      <c r="M459" s="24"/>
      <c r="N459" s="25"/>
      <c r="O459" s="25"/>
      <c r="P459" s="56" t="str">
        <f t="shared" si="7"/>
        <v>3.4 Definition of operation profiles</v>
      </c>
    </row>
    <row r="460" spans="1:16" ht="29" x14ac:dyDescent="0.35">
      <c r="A460" s="2">
        <v>459</v>
      </c>
      <c r="B460" s="33" t="s">
        <v>904</v>
      </c>
      <c r="C460" s="33" t="s">
        <v>3205</v>
      </c>
      <c r="D460" s="2"/>
      <c r="E460" s="2"/>
      <c r="F460" s="2" t="s">
        <v>905</v>
      </c>
      <c r="G460" s="2" t="s">
        <v>2</v>
      </c>
      <c r="H460" s="2" t="s">
        <v>3</v>
      </c>
      <c r="I460" s="2" t="s">
        <v>3</v>
      </c>
      <c r="J460" s="2" t="s">
        <v>10</v>
      </c>
      <c r="K460" s="22"/>
      <c r="L460" s="23"/>
      <c r="M460" s="24"/>
      <c r="N460" s="25"/>
      <c r="O460" s="25"/>
      <c r="P460" s="56" t="str">
        <f t="shared" si="7"/>
        <v>3.4 Definition of operation profiles</v>
      </c>
    </row>
    <row r="461" spans="1:16" x14ac:dyDescent="0.35">
      <c r="A461" s="2">
        <v>460</v>
      </c>
      <c r="B461" s="33" t="s">
        <v>906</v>
      </c>
      <c r="C461" s="33" t="s">
        <v>3206</v>
      </c>
      <c r="D461" s="2"/>
      <c r="E461" s="2"/>
      <c r="F461" s="2" t="s">
        <v>907</v>
      </c>
      <c r="G461" s="2" t="s">
        <v>2</v>
      </c>
      <c r="H461" s="2" t="s">
        <v>3</v>
      </c>
      <c r="I461" s="2" t="s">
        <v>3</v>
      </c>
      <c r="J461" s="2" t="s">
        <v>10</v>
      </c>
      <c r="K461" s="22"/>
      <c r="L461" s="23"/>
      <c r="M461" s="24"/>
      <c r="N461" s="25"/>
      <c r="O461" s="25"/>
      <c r="P461" s="56" t="str">
        <f t="shared" si="7"/>
        <v>3.4 Definition of operation profiles</v>
      </c>
    </row>
    <row r="462" spans="1:16" ht="34" x14ac:dyDescent="0.35">
      <c r="A462" s="3">
        <v>461</v>
      </c>
      <c r="B462" s="35" t="s">
        <v>908</v>
      </c>
      <c r="C462" s="35" t="s">
        <v>3207</v>
      </c>
      <c r="D462" s="3"/>
      <c r="E462" s="3"/>
      <c r="F462" s="3" t="s">
        <v>909</v>
      </c>
      <c r="G462" s="3" t="s">
        <v>2</v>
      </c>
      <c r="H462" s="3" t="s">
        <v>3</v>
      </c>
      <c r="I462" s="3" t="s">
        <v>3</v>
      </c>
      <c r="J462" s="3" t="s">
        <v>7</v>
      </c>
      <c r="K462" s="22"/>
      <c r="L462" s="23"/>
      <c r="M462" s="24"/>
      <c r="N462" s="25"/>
      <c r="O462" s="25"/>
      <c r="P462" s="56" t="str">
        <f t="shared" si="7"/>
        <v>3.4 Definition of operation profiles</v>
      </c>
    </row>
    <row r="463" spans="1:16" x14ac:dyDescent="0.35">
      <c r="A463" s="2">
        <v>462</v>
      </c>
      <c r="B463" s="33" t="s">
        <v>910</v>
      </c>
      <c r="C463" s="33" t="s">
        <v>3208</v>
      </c>
      <c r="D463" s="2"/>
      <c r="E463" s="2"/>
      <c r="F463" s="2" t="s">
        <v>911</v>
      </c>
      <c r="G463" s="2" t="s">
        <v>2</v>
      </c>
      <c r="H463" s="2" t="s">
        <v>3</v>
      </c>
      <c r="I463" s="2" t="s">
        <v>3</v>
      </c>
      <c r="J463" s="2" t="s">
        <v>10</v>
      </c>
      <c r="K463" s="22"/>
      <c r="L463" s="23"/>
      <c r="M463" s="24"/>
      <c r="N463" s="25"/>
      <c r="O463" s="25"/>
      <c r="P463" s="56" t="str">
        <f t="shared" si="7"/>
        <v>3.4 Definition of operation profiles</v>
      </c>
    </row>
    <row r="464" spans="1:16" ht="34" x14ac:dyDescent="0.35">
      <c r="A464" s="3">
        <v>463</v>
      </c>
      <c r="B464" s="35" t="s">
        <v>912</v>
      </c>
      <c r="C464" s="35" t="s">
        <v>3209</v>
      </c>
      <c r="D464" s="3"/>
      <c r="E464" s="3"/>
      <c r="F464" s="3" t="s">
        <v>913</v>
      </c>
      <c r="G464" s="3" t="s">
        <v>2</v>
      </c>
      <c r="H464" s="3" t="s">
        <v>3</v>
      </c>
      <c r="I464" s="3" t="s">
        <v>3</v>
      </c>
      <c r="J464" s="3" t="s">
        <v>7</v>
      </c>
      <c r="K464" s="22"/>
      <c r="L464" s="23"/>
      <c r="M464" s="24"/>
      <c r="N464" s="25"/>
      <c r="O464" s="25"/>
      <c r="P464" s="56" t="str">
        <f t="shared" si="7"/>
        <v>3.5 General requirements</v>
      </c>
    </row>
    <row r="465" spans="1:16" ht="34" x14ac:dyDescent="0.35">
      <c r="A465" s="3">
        <v>464</v>
      </c>
      <c r="B465" s="35" t="s">
        <v>914</v>
      </c>
      <c r="C465" s="35" t="s">
        <v>3210</v>
      </c>
      <c r="D465" s="3"/>
      <c r="E465" s="3"/>
      <c r="F465" s="3" t="s">
        <v>915</v>
      </c>
      <c r="G465" s="3" t="s">
        <v>2</v>
      </c>
      <c r="H465" s="3" t="s">
        <v>3</v>
      </c>
      <c r="I465" s="3" t="s">
        <v>3</v>
      </c>
      <c r="J465" s="3" t="s">
        <v>7</v>
      </c>
      <c r="K465" s="22"/>
      <c r="L465" s="23"/>
      <c r="M465" s="24"/>
      <c r="N465" s="25"/>
      <c r="O465" s="25"/>
      <c r="P465" s="56" t="str">
        <f t="shared" si="7"/>
        <v>3.5 General requirements</v>
      </c>
    </row>
    <row r="466" spans="1:16" x14ac:dyDescent="0.35">
      <c r="A466" s="2">
        <v>465</v>
      </c>
      <c r="B466" s="33" t="s">
        <v>916</v>
      </c>
      <c r="C466" s="33" t="s">
        <v>3211</v>
      </c>
      <c r="D466" s="2"/>
      <c r="E466" s="2"/>
      <c r="F466" s="2" t="s">
        <v>917</v>
      </c>
      <c r="G466" s="2" t="s">
        <v>2</v>
      </c>
      <c r="H466" s="2" t="s">
        <v>3</v>
      </c>
      <c r="I466" s="2" t="s">
        <v>3</v>
      </c>
      <c r="J466" s="2" t="s">
        <v>10</v>
      </c>
      <c r="K466" s="22"/>
      <c r="L466" s="23"/>
      <c r="M466" s="24"/>
      <c r="N466" s="25"/>
      <c r="O466" s="25"/>
      <c r="P466" s="56" t="str">
        <f t="shared" si="7"/>
        <v>3.5 General requirements</v>
      </c>
    </row>
    <row r="467" spans="1:16" x14ac:dyDescent="0.35">
      <c r="A467" s="2">
        <v>466</v>
      </c>
      <c r="B467" s="33" t="s">
        <v>918</v>
      </c>
      <c r="C467" s="33" t="s">
        <v>3212</v>
      </c>
      <c r="D467" s="2"/>
      <c r="E467" s="2"/>
      <c r="F467" s="2" t="s">
        <v>919</v>
      </c>
      <c r="G467" s="2" t="s">
        <v>2</v>
      </c>
      <c r="H467" s="2" t="s">
        <v>3</v>
      </c>
      <c r="I467" s="2" t="s">
        <v>3</v>
      </c>
      <c r="J467" s="2" t="s">
        <v>10</v>
      </c>
      <c r="K467" s="22"/>
      <c r="L467" s="23"/>
      <c r="M467" s="24"/>
      <c r="N467" s="25"/>
      <c r="O467" s="25"/>
      <c r="P467" s="56" t="str">
        <f t="shared" si="7"/>
        <v>3.5 General requirements</v>
      </c>
    </row>
    <row r="468" spans="1:16" ht="43.5" x14ac:dyDescent="0.35">
      <c r="A468" s="2">
        <v>467</v>
      </c>
      <c r="B468" s="33" t="s">
        <v>920</v>
      </c>
      <c r="C468" s="33" t="s">
        <v>3213</v>
      </c>
      <c r="D468" s="2"/>
      <c r="E468" s="2"/>
      <c r="F468" s="2" t="s">
        <v>921</v>
      </c>
      <c r="G468" s="2" t="s">
        <v>2</v>
      </c>
      <c r="H468" s="2" t="s">
        <v>3</v>
      </c>
      <c r="I468" s="2" t="s">
        <v>3</v>
      </c>
      <c r="J468" s="2" t="s">
        <v>4</v>
      </c>
      <c r="K468" s="22"/>
      <c r="L468" s="23"/>
      <c r="M468" s="24"/>
      <c r="N468" s="25"/>
      <c r="O468" s="25"/>
      <c r="P468" s="56" t="str">
        <f t="shared" si="7"/>
        <v>3.5 General requirements</v>
      </c>
    </row>
    <row r="469" spans="1:16" ht="34" x14ac:dyDescent="0.35">
      <c r="A469" s="3">
        <v>468</v>
      </c>
      <c r="B469" s="35" t="s">
        <v>922</v>
      </c>
      <c r="C469" s="35" t="s">
        <v>3214</v>
      </c>
      <c r="D469" s="3"/>
      <c r="E469" s="3"/>
      <c r="F469" s="3" t="s">
        <v>923</v>
      </c>
      <c r="G469" s="3" t="s">
        <v>2</v>
      </c>
      <c r="H469" s="3" t="s">
        <v>3</v>
      </c>
      <c r="I469" s="3" t="s">
        <v>3</v>
      </c>
      <c r="J469" s="3" t="s">
        <v>7</v>
      </c>
      <c r="K469" s="22"/>
      <c r="L469" s="23"/>
      <c r="M469" s="24"/>
      <c r="N469" s="25"/>
      <c r="O469" s="25"/>
      <c r="P469" s="56" t="str">
        <f t="shared" si="7"/>
        <v>3.5 General requirements</v>
      </c>
    </row>
    <row r="470" spans="1:16" x14ac:dyDescent="0.35">
      <c r="A470" s="2">
        <v>469</v>
      </c>
      <c r="B470" s="33" t="s">
        <v>924</v>
      </c>
      <c r="C470" s="33" t="s">
        <v>3215</v>
      </c>
      <c r="D470" s="2"/>
      <c r="E470" s="2"/>
      <c r="F470" s="2" t="s">
        <v>925</v>
      </c>
      <c r="G470" s="2" t="s">
        <v>2</v>
      </c>
      <c r="H470" s="2" t="s">
        <v>3</v>
      </c>
      <c r="I470" s="2" t="s">
        <v>3</v>
      </c>
      <c r="J470" s="2" t="s">
        <v>10</v>
      </c>
      <c r="K470" s="22"/>
      <c r="L470" s="23"/>
      <c r="M470" s="24"/>
      <c r="N470" s="25"/>
      <c r="O470" s="25"/>
      <c r="P470" s="56" t="str">
        <f t="shared" si="7"/>
        <v>3.5 General requirements</v>
      </c>
    </row>
    <row r="471" spans="1:16" ht="34" x14ac:dyDescent="0.35">
      <c r="A471" s="3">
        <v>470</v>
      </c>
      <c r="B471" s="35" t="s">
        <v>926</v>
      </c>
      <c r="C471" s="35" t="s">
        <v>3216</v>
      </c>
      <c r="D471" s="3"/>
      <c r="E471" s="3"/>
      <c r="F471" s="3" t="s">
        <v>927</v>
      </c>
      <c r="G471" s="3" t="s">
        <v>2</v>
      </c>
      <c r="H471" s="3" t="s">
        <v>3</v>
      </c>
      <c r="I471" s="3" t="s">
        <v>3</v>
      </c>
      <c r="J471" s="3" t="s">
        <v>7</v>
      </c>
      <c r="K471" s="22"/>
      <c r="L471" s="23"/>
      <c r="M471" s="24"/>
      <c r="N471" s="25"/>
      <c r="O471" s="25"/>
      <c r="P471" s="56" t="str">
        <f t="shared" si="7"/>
        <v>3.5 General requirements</v>
      </c>
    </row>
    <row r="472" spans="1:16" x14ac:dyDescent="0.35">
      <c r="A472" s="2">
        <v>471</v>
      </c>
      <c r="B472" s="33" t="s">
        <v>928</v>
      </c>
      <c r="C472" s="33" t="s">
        <v>3217</v>
      </c>
      <c r="D472" s="2"/>
      <c r="E472" s="2"/>
      <c r="F472" s="2" t="s">
        <v>929</v>
      </c>
      <c r="G472" s="2" t="s">
        <v>2</v>
      </c>
      <c r="H472" s="2" t="s">
        <v>3</v>
      </c>
      <c r="I472" s="2" t="s">
        <v>3</v>
      </c>
      <c r="J472" s="2" t="s">
        <v>10</v>
      </c>
      <c r="K472" s="22"/>
      <c r="L472" s="23"/>
      <c r="M472" s="24"/>
      <c r="N472" s="25"/>
      <c r="O472" s="25"/>
      <c r="P472" s="56" t="str">
        <f t="shared" si="7"/>
        <v>3.5 General requirements</v>
      </c>
    </row>
    <row r="473" spans="1:16" ht="34" x14ac:dyDescent="0.35">
      <c r="A473" s="3">
        <v>472</v>
      </c>
      <c r="B473" s="35" t="s">
        <v>930</v>
      </c>
      <c r="C473" s="35" t="s">
        <v>3218</v>
      </c>
      <c r="D473" s="3"/>
      <c r="E473" s="3"/>
      <c r="F473" s="3" t="s">
        <v>931</v>
      </c>
      <c r="G473" s="3" t="s">
        <v>2</v>
      </c>
      <c r="H473" s="3" t="s">
        <v>3</v>
      </c>
      <c r="I473" s="3" t="s">
        <v>3</v>
      </c>
      <c r="J473" s="3" t="s">
        <v>7</v>
      </c>
      <c r="K473" s="22"/>
      <c r="L473" s="23"/>
      <c r="M473" s="24"/>
      <c r="N473" s="25"/>
      <c r="O473" s="25"/>
      <c r="P473" s="56" t="str">
        <f t="shared" si="7"/>
        <v>3.5 General requirements</v>
      </c>
    </row>
    <row r="474" spans="1:16" x14ac:dyDescent="0.35">
      <c r="A474" s="2">
        <v>473</v>
      </c>
      <c r="B474" s="33" t="s">
        <v>932</v>
      </c>
      <c r="C474" s="33" t="s">
        <v>3219</v>
      </c>
      <c r="D474" s="2"/>
      <c r="E474" s="2"/>
      <c r="F474" s="2" t="s">
        <v>933</v>
      </c>
      <c r="G474" s="2" t="s">
        <v>2</v>
      </c>
      <c r="H474" s="2" t="s">
        <v>3</v>
      </c>
      <c r="I474" s="2" t="s">
        <v>3</v>
      </c>
      <c r="J474" s="2" t="s">
        <v>10</v>
      </c>
      <c r="K474" s="22"/>
      <c r="L474" s="23"/>
      <c r="M474" s="24"/>
      <c r="N474" s="25"/>
      <c r="O474" s="25"/>
      <c r="P474" s="56" t="str">
        <f t="shared" si="7"/>
        <v>3.5 General requirements</v>
      </c>
    </row>
    <row r="475" spans="1:16" x14ac:dyDescent="0.35">
      <c r="A475" s="2">
        <v>474</v>
      </c>
      <c r="B475" s="33" t="s">
        <v>934</v>
      </c>
      <c r="C475" s="33" t="s">
        <v>3220</v>
      </c>
      <c r="D475" s="2"/>
      <c r="E475" s="2"/>
      <c r="F475" s="2" t="s">
        <v>935</v>
      </c>
      <c r="G475" s="2" t="s">
        <v>2</v>
      </c>
      <c r="H475" s="2" t="s">
        <v>3</v>
      </c>
      <c r="I475" s="2" t="s">
        <v>3</v>
      </c>
      <c r="J475" s="2" t="s">
        <v>10</v>
      </c>
      <c r="K475" s="22"/>
      <c r="L475" s="23"/>
      <c r="M475" s="24"/>
      <c r="N475" s="25"/>
      <c r="O475" s="25"/>
      <c r="P475" s="56" t="str">
        <f t="shared" si="7"/>
        <v>3.5 General requirements</v>
      </c>
    </row>
    <row r="476" spans="1:16" x14ac:dyDescent="0.35">
      <c r="A476" s="2">
        <v>475</v>
      </c>
      <c r="B476" s="33" t="s">
        <v>936</v>
      </c>
      <c r="C476" s="33" t="s">
        <v>3221</v>
      </c>
      <c r="D476" s="2"/>
      <c r="E476" s="2"/>
      <c r="F476" s="2" t="s">
        <v>937</v>
      </c>
      <c r="G476" s="2" t="s">
        <v>2</v>
      </c>
      <c r="H476" s="2" t="s">
        <v>3</v>
      </c>
      <c r="I476" s="2" t="s">
        <v>3</v>
      </c>
      <c r="J476" s="2" t="s">
        <v>10</v>
      </c>
      <c r="K476" s="22"/>
      <c r="L476" s="23"/>
      <c r="M476" s="24"/>
      <c r="N476" s="25"/>
      <c r="O476" s="25"/>
      <c r="P476" s="56" t="str">
        <f t="shared" si="7"/>
        <v>3.5 General requirements</v>
      </c>
    </row>
    <row r="477" spans="1:16" x14ac:dyDescent="0.35">
      <c r="A477" s="2">
        <v>476</v>
      </c>
      <c r="B477" s="33" t="s">
        <v>938</v>
      </c>
      <c r="C477" s="33" t="s">
        <v>3222</v>
      </c>
      <c r="D477" s="2"/>
      <c r="E477" s="2"/>
      <c r="F477" s="2" t="s">
        <v>939</v>
      </c>
      <c r="G477" s="2" t="s">
        <v>2</v>
      </c>
      <c r="H477" s="2" t="s">
        <v>3</v>
      </c>
      <c r="I477" s="2" t="s">
        <v>3</v>
      </c>
      <c r="J477" s="2" t="s">
        <v>10</v>
      </c>
      <c r="K477" s="22"/>
      <c r="L477" s="23"/>
      <c r="M477" s="24"/>
      <c r="N477" s="25"/>
      <c r="O477" s="25"/>
      <c r="P477" s="56" t="str">
        <f t="shared" si="7"/>
        <v>3.5 General requirements</v>
      </c>
    </row>
    <row r="478" spans="1:16" ht="34" x14ac:dyDescent="0.35">
      <c r="A478" s="3">
        <v>477</v>
      </c>
      <c r="B478" s="35" t="s">
        <v>940</v>
      </c>
      <c r="C478" s="35" t="s">
        <v>3223</v>
      </c>
      <c r="D478" s="3"/>
      <c r="E478" s="3"/>
      <c r="F478" s="3" t="s">
        <v>941</v>
      </c>
      <c r="G478" s="3" t="s">
        <v>2</v>
      </c>
      <c r="H478" s="3" t="s">
        <v>3</v>
      </c>
      <c r="I478" s="3" t="s">
        <v>3</v>
      </c>
      <c r="J478" s="3" t="s">
        <v>7</v>
      </c>
      <c r="K478" s="22"/>
      <c r="L478" s="23"/>
      <c r="M478" s="24"/>
      <c r="N478" s="25"/>
      <c r="O478" s="25"/>
      <c r="P478" s="56" t="str">
        <f t="shared" si="7"/>
        <v>3.5 General requirements</v>
      </c>
    </row>
    <row r="479" spans="1:16" x14ac:dyDescent="0.35">
      <c r="A479" s="2">
        <v>478</v>
      </c>
      <c r="B479" s="33" t="s">
        <v>942</v>
      </c>
      <c r="C479" s="33" t="s">
        <v>3224</v>
      </c>
      <c r="D479" s="2"/>
      <c r="E479" s="2"/>
      <c r="F479" s="2" t="s">
        <v>943</v>
      </c>
      <c r="G479" s="2" t="s">
        <v>2</v>
      </c>
      <c r="H479" s="2" t="s">
        <v>3</v>
      </c>
      <c r="I479" s="2" t="s">
        <v>3</v>
      </c>
      <c r="J479" s="2" t="s">
        <v>10</v>
      </c>
      <c r="K479" s="22"/>
      <c r="L479" s="23"/>
      <c r="M479" s="24"/>
      <c r="N479" s="25"/>
      <c r="O479" s="25"/>
      <c r="P479" s="56" t="str">
        <f t="shared" si="7"/>
        <v>3.5 General requirements</v>
      </c>
    </row>
    <row r="480" spans="1:16" x14ac:dyDescent="0.35">
      <c r="A480" s="2">
        <v>479</v>
      </c>
      <c r="B480" s="33" t="s">
        <v>944</v>
      </c>
      <c r="C480" s="33" t="s">
        <v>3225</v>
      </c>
      <c r="D480" s="2"/>
      <c r="E480" s="2"/>
      <c r="F480" s="2" t="s">
        <v>945</v>
      </c>
      <c r="G480" s="2" t="s">
        <v>2</v>
      </c>
      <c r="H480" s="2" t="s">
        <v>3</v>
      </c>
      <c r="I480" s="2" t="s">
        <v>3</v>
      </c>
      <c r="J480" s="2" t="s">
        <v>10</v>
      </c>
      <c r="K480" s="22"/>
      <c r="L480" s="23"/>
      <c r="M480" s="24"/>
      <c r="N480" s="25"/>
      <c r="O480" s="25"/>
      <c r="P480" s="56" t="str">
        <f t="shared" si="7"/>
        <v>3.5 General requirements</v>
      </c>
    </row>
    <row r="481" spans="1:16" x14ac:dyDescent="0.35">
      <c r="A481" s="2">
        <v>480</v>
      </c>
      <c r="B481" s="33" t="s">
        <v>946</v>
      </c>
      <c r="C481" s="33" t="s">
        <v>3226</v>
      </c>
      <c r="D481" s="2"/>
      <c r="E481" s="2"/>
      <c r="F481" s="2" t="s">
        <v>947</v>
      </c>
      <c r="G481" s="2" t="s">
        <v>2</v>
      </c>
      <c r="H481" s="2" t="s">
        <v>3</v>
      </c>
      <c r="I481" s="2" t="s">
        <v>3</v>
      </c>
      <c r="J481" s="2" t="s">
        <v>10</v>
      </c>
      <c r="K481" s="22"/>
      <c r="L481" s="23"/>
      <c r="M481" s="24"/>
      <c r="N481" s="25"/>
      <c r="O481" s="25"/>
      <c r="P481" s="56" t="str">
        <f t="shared" si="7"/>
        <v>3.5 General requirements</v>
      </c>
    </row>
    <row r="482" spans="1:16" ht="34" x14ac:dyDescent="0.35">
      <c r="A482" s="3">
        <v>481</v>
      </c>
      <c r="B482" s="35" t="s">
        <v>948</v>
      </c>
      <c r="C482" s="35" t="s">
        <v>3227</v>
      </c>
      <c r="D482" s="3"/>
      <c r="E482" s="3"/>
      <c r="F482" s="3" t="s">
        <v>949</v>
      </c>
      <c r="G482" s="3" t="s">
        <v>2</v>
      </c>
      <c r="H482" s="3" t="s">
        <v>3</v>
      </c>
      <c r="I482" s="3" t="s">
        <v>3</v>
      </c>
      <c r="J482" s="3" t="s">
        <v>7</v>
      </c>
      <c r="K482" s="22"/>
      <c r="L482" s="23"/>
      <c r="M482" s="24"/>
      <c r="N482" s="25"/>
      <c r="O482" s="25"/>
      <c r="P482" s="56" t="str">
        <f t="shared" si="7"/>
        <v>3.5 General requirements</v>
      </c>
    </row>
    <row r="483" spans="1:16" x14ac:dyDescent="0.35">
      <c r="A483" s="2">
        <v>482</v>
      </c>
      <c r="B483" s="33" t="s">
        <v>950</v>
      </c>
      <c r="C483" s="33" t="s">
        <v>3228</v>
      </c>
      <c r="D483" s="2"/>
      <c r="E483" s="2"/>
      <c r="F483" s="2" t="s">
        <v>951</v>
      </c>
      <c r="G483" s="2" t="s">
        <v>2</v>
      </c>
      <c r="H483" s="2" t="s">
        <v>3</v>
      </c>
      <c r="I483" s="2" t="s">
        <v>3</v>
      </c>
      <c r="J483" s="2" t="s">
        <v>10</v>
      </c>
      <c r="K483" s="22"/>
      <c r="L483" s="23"/>
      <c r="M483" s="24"/>
      <c r="N483" s="25"/>
      <c r="O483" s="25"/>
      <c r="P483" s="56" t="str">
        <f t="shared" si="7"/>
        <v>3.5 General requirements</v>
      </c>
    </row>
    <row r="484" spans="1:16" x14ac:dyDescent="0.35">
      <c r="A484" s="2">
        <v>483</v>
      </c>
      <c r="B484" s="33" t="s">
        <v>952</v>
      </c>
      <c r="C484" s="33" t="s">
        <v>3229</v>
      </c>
      <c r="D484" s="2"/>
      <c r="E484" s="2"/>
      <c r="F484" s="2" t="s">
        <v>953</v>
      </c>
      <c r="G484" s="2" t="s">
        <v>2</v>
      </c>
      <c r="H484" s="2" t="s">
        <v>3</v>
      </c>
      <c r="I484" s="2" t="s">
        <v>3</v>
      </c>
      <c r="J484" s="2" t="s">
        <v>10</v>
      </c>
      <c r="K484" s="22"/>
      <c r="L484" s="23"/>
      <c r="M484" s="24"/>
      <c r="N484" s="25"/>
      <c r="O484" s="25"/>
      <c r="P484" s="56" t="str">
        <f t="shared" si="7"/>
        <v>3.5 General requirements</v>
      </c>
    </row>
    <row r="485" spans="1:16" x14ac:dyDescent="0.35">
      <c r="A485" s="2">
        <v>484</v>
      </c>
      <c r="B485" s="33" t="s">
        <v>954</v>
      </c>
      <c r="C485" s="33" t="s">
        <v>3230</v>
      </c>
      <c r="D485" s="2"/>
      <c r="E485" s="2"/>
      <c r="F485" s="2" t="s">
        <v>955</v>
      </c>
      <c r="G485" s="2" t="s">
        <v>2</v>
      </c>
      <c r="H485" s="2" t="s">
        <v>3</v>
      </c>
      <c r="I485" s="2" t="s">
        <v>3</v>
      </c>
      <c r="J485" s="2" t="s">
        <v>10</v>
      </c>
      <c r="K485" s="22"/>
      <c r="L485" s="23"/>
      <c r="M485" s="24"/>
      <c r="N485" s="25"/>
      <c r="O485" s="25"/>
      <c r="P485" s="56" t="str">
        <f t="shared" si="7"/>
        <v>3.5 General requirements</v>
      </c>
    </row>
    <row r="486" spans="1:16" ht="34" x14ac:dyDescent="0.35">
      <c r="A486" s="3">
        <v>485</v>
      </c>
      <c r="B486" s="35" t="s">
        <v>956</v>
      </c>
      <c r="C486" s="35" t="s">
        <v>3231</v>
      </c>
      <c r="D486" s="3"/>
      <c r="E486" s="3"/>
      <c r="F486" s="3" t="s">
        <v>957</v>
      </c>
      <c r="G486" s="3" t="s">
        <v>2</v>
      </c>
      <c r="H486" s="3" t="s">
        <v>3</v>
      </c>
      <c r="I486" s="3" t="s">
        <v>3</v>
      </c>
      <c r="J486" s="3" t="s">
        <v>7</v>
      </c>
      <c r="K486" s="22"/>
      <c r="L486" s="23"/>
      <c r="M486" s="24"/>
      <c r="N486" s="25"/>
      <c r="O486" s="25"/>
      <c r="P486" s="56" t="str">
        <f t="shared" si="7"/>
        <v>3.5 General requirements</v>
      </c>
    </row>
    <row r="487" spans="1:16" x14ac:dyDescent="0.35">
      <c r="A487" s="2">
        <v>486</v>
      </c>
      <c r="B487" s="33" t="s">
        <v>958</v>
      </c>
      <c r="C487" s="33" t="s">
        <v>3232</v>
      </c>
      <c r="D487" s="2"/>
      <c r="E487" s="2"/>
      <c r="F487" s="2" t="s">
        <v>959</v>
      </c>
      <c r="G487" s="2" t="s">
        <v>2</v>
      </c>
      <c r="H487" s="2" t="s">
        <v>3</v>
      </c>
      <c r="I487" s="2" t="s">
        <v>3</v>
      </c>
      <c r="J487" s="2" t="s">
        <v>10</v>
      </c>
      <c r="K487" s="22"/>
      <c r="L487" s="23"/>
      <c r="M487" s="24"/>
      <c r="N487" s="25"/>
      <c r="O487" s="25"/>
      <c r="P487" s="56" t="str">
        <f t="shared" si="7"/>
        <v>3.5 General requirements</v>
      </c>
    </row>
    <row r="488" spans="1:16" ht="34" x14ac:dyDescent="0.35">
      <c r="A488" s="3">
        <v>487</v>
      </c>
      <c r="B488" s="35" t="s">
        <v>960</v>
      </c>
      <c r="C488" s="35" t="s">
        <v>3233</v>
      </c>
      <c r="D488" s="3"/>
      <c r="E488" s="3"/>
      <c r="F488" s="3" t="s">
        <v>961</v>
      </c>
      <c r="G488" s="3" t="s">
        <v>2</v>
      </c>
      <c r="H488" s="3" t="s">
        <v>3</v>
      </c>
      <c r="I488" s="3" t="s">
        <v>3</v>
      </c>
      <c r="J488" s="3" t="s">
        <v>7</v>
      </c>
      <c r="K488" s="22"/>
      <c r="L488" s="23"/>
      <c r="M488" s="24"/>
      <c r="N488" s="25"/>
      <c r="O488" s="25"/>
      <c r="P488" s="56" t="str">
        <f t="shared" si="7"/>
        <v>3.5 General requirements</v>
      </c>
    </row>
    <row r="489" spans="1:16" ht="29" x14ac:dyDescent="0.35">
      <c r="A489" s="2">
        <v>488</v>
      </c>
      <c r="B489" s="33" t="s">
        <v>962</v>
      </c>
      <c r="C489" s="33" t="s">
        <v>3234</v>
      </c>
      <c r="D489" s="2"/>
      <c r="E489" s="2"/>
      <c r="F489" s="2" t="s">
        <v>963</v>
      </c>
      <c r="G489" s="2" t="s">
        <v>2</v>
      </c>
      <c r="H489" s="2" t="s">
        <v>3</v>
      </c>
      <c r="I489" s="2" t="s">
        <v>3</v>
      </c>
      <c r="J489" s="2" t="s">
        <v>10</v>
      </c>
      <c r="K489" s="22"/>
      <c r="L489" s="23"/>
      <c r="M489" s="24"/>
      <c r="N489" s="25"/>
      <c r="O489" s="25"/>
      <c r="P489" s="56" t="str">
        <f t="shared" si="7"/>
        <v>3.5 General requirements</v>
      </c>
    </row>
    <row r="490" spans="1:16" x14ac:dyDescent="0.35">
      <c r="A490" s="2">
        <v>489</v>
      </c>
      <c r="B490" s="33" t="s">
        <v>964</v>
      </c>
      <c r="C490" s="33" t="s">
        <v>3235</v>
      </c>
      <c r="D490" s="2"/>
      <c r="E490" s="2"/>
      <c r="F490" s="2" t="s">
        <v>965</v>
      </c>
      <c r="G490" s="2" t="s">
        <v>2</v>
      </c>
      <c r="H490" s="2" t="s">
        <v>3</v>
      </c>
      <c r="I490" s="2" t="s">
        <v>3</v>
      </c>
      <c r="J490" s="2" t="s">
        <v>10</v>
      </c>
      <c r="K490" s="22"/>
      <c r="L490" s="23"/>
      <c r="M490" s="24"/>
      <c r="N490" s="25"/>
      <c r="O490" s="25"/>
      <c r="P490" s="56" t="str">
        <f t="shared" si="7"/>
        <v>3.5 General requirements</v>
      </c>
    </row>
    <row r="491" spans="1:16" ht="29" x14ac:dyDescent="0.35">
      <c r="A491" s="2">
        <v>490</v>
      </c>
      <c r="B491" s="33" t="s">
        <v>966</v>
      </c>
      <c r="C491" s="33" t="s">
        <v>3236</v>
      </c>
      <c r="D491" s="2"/>
      <c r="E491" s="2"/>
      <c r="F491" s="2" t="s">
        <v>967</v>
      </c>
      <c r="G491" s="2" t="s">
        <v>2</v>
      </c>
      <c r="H491" s="2" t="s">
        <v>3</v>
      </c>
      <c r="I491" s="2" t="s">
        <v>3</v>
      </c>
      <c r="J491" s="2" t="s">
        <v>10</v>
      </c>
      <c r="K491" s="22"/>
      <c r="L491" s="23"/>
      <c r="M491" s="24"/>
      <c r="N491" s="25"/>
      <c r="O491" s="25"/>
      <c r="P491" s="56" t="str">
        <f t="shared" si="7"/>
        <v>3.5 General requirements</v>
      </c>
    </row>
    <row r="492" spans="1:16" ht="34" x14ac:dyDescent="0.35">
      <c r="A492" s="3">
        <v>491</v>
      </c>
      <c r="B492" s="35" t="s">
        <v>968</v>
      </c>
      <c r="C492" s="35" t="s">
        <v>3237</v>
      </c>
      <c r="D492" s="3"/>
      <c r="E492" s="3"/>
      <c r="F492" s="3" t="s">
        <v>969</v>
      </c>
      <c r="G492" s="3" t="s">
        <v>2</v>
      </c>
      <c r="H492" s="3" t="s">
        <v>3</v>
      </c>
      <c r="I492" s="3" t="s">
        <v>3</v>
      </c>
      <c r="J492" s="3" t="s">
        <v>7</v>
      </c>
      <c r="K492" s="22"/>
      <c r="L492" s="23"/>
      <c r="M492" s="24"/>
      <c r="N492" s="25"/>
      <c r="O492" s="25"/>
      <c r="P492" s="56" t="str">
        <f t="shared" si="7"/>
        <v>3.5 General requirements</v>
      </c>
    </row>
    <row r="493" spans="1:16" x14ac:dyDescent="0.35">
      <c r="A493" s="2">
        <v>492</v>
      </c>
      <c r="B493" s="33" t="s">
        <v>970</v>
      </c>
      <c r="C493" s="33" t="s">
        <v>3238</v>
      </c>
      <c r="D493" s="2"/>
      <c r="E493" s="2"/>
      <c r="F493" s="2" t="s">
        <v>971</v>
      </c>
      <c r="G493" s="2" t="s">
        <v>2</v>
      </c>
      <c r="H493" s="2" t="s">
        <v>3</v>
      </c>
      <c r="I493" s="2" t="s">
        <v>3</v>
      </c>
      <c r="J493" s="2" t="s">
        <v>10</v>
      </c>
      <c r="K493" s="22"/>
      <c r="L493" s="23"/>
      <c r="M493" s="24"/>
      <c r="N493" s="25"/>
      <c r="O493" s="25"/>
      <c r="P493" s="56" t="str">
        <f t="shared" si="7"/>
        <v>3.5 General requirements</v>
      </c>
    </row>
    <row r="494" spans="1:16" ht="34" x14ac:dyDescent="0.35">
      <c r="A494" s="3">
        <v>493</v>
      </c>
      <c r="B494" s="35" t="s">
        <v>972</v>
      </c>
      <c r="C494" s="35" t="s">
        <v>3239</v>
      </c>
      <c r="D494" s="3"/>
      <c r="E494" s="3"/>
      <c r="F494" s="3" t="s">
        <v>973</v>
      </c>
      <c r="G494" s="3" t="s">
        <v>2</v>
      </c>
      <c r="H494" s="3" t="s">
        <v>3</v>
      </c>
      <c r="I494" s="3" t="s">
        <v>3</v>
      </c>
      <c r="J494" s="3" t="s">
        <v>7</v>
      </c>
      <c r="K494" s="22"/>
      <c r="L494" s="23"/>
      <c r="M494" s="24"/>
      <c r="N494" s="25"/>
      <c r="O494" s="25"/>
      <c r="P494" s="56" t="str">
        <f t="shared" si="7"/>
        <v>3.5 General requirements</v>
      </c>
    </row>
    <row r="495" spans="1:16" x14ac:dyDescent="0.35">
      <c r="A495" s="2">
        <v>494</v>
      </c>
      <c r="B495" s="33" t="s">
        <v>974</v>
      </c>
      <c r="C495" s="33" t="s">
        <v>3240</v>
      </c>
      <c r="D495" s="2"/>
      <c r="E495" s="2"/>
      <c r="F495" s="2" t="s">
        <v>975</v>
      </c>
      <c r="G495" s="2" t="s">
        <v>2</v>
      </c>
      <c r="H495" s="2" t="s">
        <v>3</v>
      </c>
      <c r="I495" s="2" t="s">
        <v>3</v>
      </c>
      <c r="J495" s="2" t="s">
        <v>10</v>
      </c>
      <c r="K495" s="22"/>
      <c r="L495" s="23"/>
      <c r="M495" s="24"/>
      <c r="N495" s="25"/>
      <c r="O495" s="25"/>
      <c r="P495" s="56" t="str">
        <f t="shared" si="7"/>
        <v>3.5 General requirements</v>
      </c>
    </row>
    <row r="496" spans="1:16" ht="34" x14ac:dyDescent="0.35">
      <c r="A496" s="3">
        <v>495</v>
      </c>
      <c r="B496" s="35" t="s">
        <v>976</v>
      </c>
      <c r="C496" s="35" t="s">
        <v>3241</v>
      </c>
      <c r="D496" s="3"/>
      <c r="E496" s="3"/>
      <c r="F496" s="3" t="s">
        <v>977</v>
      </c>
      <c r="G496" s="3" t="s">
        <v>2</v>
      </c>
      <c r="H496" s="3" t="s">
        <v>3</v>
      </c>
      <c r="I496" s="3" t="s">
        <v>3</v>
      </c>
      <c r="J496" s="3" t="s">
        <v>7</v>
      </c>
      <c r="K496" s="22"/>
      <c r="L496" s="23"/>
      <c r="M496" s="24"/>
      <c r="N496" s="25"/>
      <c r="O496" s="25"/>
      <c r="P496" s="56" t="str">
        <f t="shared" si="7"/>
        <v>3.5 General requirements</v>
      </c>
    </row>
    <row r="497" spans="1:16" x14ac:dyDescent="0.35">
      <c r="A497" s="2">
        <v>496</v>
      </c>
      <c r="B497" s="33" t="s">
        <v>978</v>
      </c>
      <c r="C497" s="33" t="s">
        <v>3242</v>
      </c>
      <c r="D497" s="2"/>
      <c r="E497" s="2"/>
      <c r="F497" s="2" t="s">
        <v>979</v>
      </c>
      <c r="G497" s="2" t="s">
        <v>2</v>
      </c>
      <c r="H497" s="2" t="s">
        <v>3</v>
      </c>
      <c r="I497" s="2" t="s">
        <v>3</v>
      </c>
      <c r="J497" s="2" t="s">
        <v>10</v>
      </c>
      <c r="K497" s="22"/>
      <c r="L497" s="23"/>
      <c r="M497" s="24"/>
      <c r="N497" s="25"/>
      <c r="O497" s="25"/>
      <c r="P497" s="56" t="str">
        <f t="shared" si="7"/>
        <v>3.5 General requirements</v>
      </c>
    </row>
    <row r="498" spans="1:16" x14ac:dyDescent="0.35">
      <c r="A498" s="2">
        <v>497</v>
      </c>
      <c r="B498" s="33" t="s">
        <v>980</v>
      </c>
      <c r="C498" s="33" t="s">
        <v>3243</v>
      </c>
      <c r="D498" s="2"/>
      <c r="E498" s="2"/>
      <c r="F498" s="2" t="s">
        <v>981</v>
      </c>
      <c r="G498" s="2" t="s">
        <v>2</v>
      </c>
      <c r="H498" s="2" t="s">
        <v>3</v>
      </c>
      <c r="I498" s="2" t="s">
        <v>3</v>
      </c>
      <c r="J498" s="2" t="s">
        <v>10</v>
      </c>
      <c r="K498" s="22"/>
      <c r="L498" s="23"/>
      <c r="M498" s="24"/>
      <c r="N498" s="25"/>
      <c r="O498" s="25"/>
      <c r="P498" s="56" t="str">
        <f t="shared" si="7"/>
        <v>3.5 General requirements</v>
      </c>
    </row>
    <row r="499" spans="1:16" ht="29" x14ac:dyDescent="0.35">
      <c r="A499" s="2">
        <v>498</v>
      </c>
      <c r="B499" s="33" t="s">
        <v>982</v>
      </c>
      <c r="C499" s="33" t="s">
        <v>3244</v>
      </c>
      <c r="D499" s="2"/>
      <c r="E499" s="2"/>
      <c r="F499" s="2" t="s">
        <v>983</v>
      </c>
      <c r="G499" s="2" t="s">
        <v>2</v>
      </c>
      <c r="H499" s="2" t="s">
        <v>3</v>
      </c>
      <c r="I499" s="2" t="s">
        <v>3</v>
      </c>
      <c r="J499" s="2" t="s">
        <v>10</v>
      </c>
      <c r="K499" s="22"/>
      <c r="L499" s="23"/>
      <c r="M499" s="24"/>
      <c r="N499" s="25"/>
      <c r="O499" s="25"/>
      <c r="P499" s="56" t="str">
        <f t="shared" si="7"/>
        <v>3.5 General requirements</v>
      </c>
    </row>
    <row r="500" spans="1:16" ht="34" x14ac:dyDescent="0.35">
      <c r="A500" s="3">
        <v>499</v>
      </c>
      <c r="B500" s="35" t="s">
        <v>984</v>
      </c>
      <c r="C500" s="35" t="s">
        <v>3245</v>
      </c>
      <c r="D500" s="3"/>
      <c r="E500" s="3"/>
      <c r="F500" s="3" t="s">
        <v>985</v>
      </c>
      <c r="G500" s="3" t="s">
        <v>2</v>
      </c>
      <c r="H500" s="3" t="s">
        <v>3</v>
      </c>
      <c r="I500" s="3" t="s">
        <v>3</v>
      </c>
      <c r="J500" s="3" t="s">
        <v>7</v>
      </c>
      <c r="K500" s="22"/>
      <c r="L500" s="23"/>
      <c r="M500" s="24"/>
      <c r="N500" s="25"/>
      <c r="O500" s="25"/>
      <c r="P500" s="56" t="str">
        <f t="shared" si="7"/>
        <v>3.5 General requirements</v>
      </c>
    </row>
    <row r="501" spans="1:16" x14ac:dyDescent="0.35">
      <c r="A501" s="2">
        <v>500</v>
      </c>
      <c r="B501" s="33" t="s">
        <v>986</v>
      </c>
      <c r="C501" s="33" t="s">
        <v>3246</v>
      </c>
      <c r="D501" s="2"/>
      <c r="E501" s="2"/>
      <c r="F501" s="2" t="s">
        <v>987</v>
      </c>
      <c r="G501" s="2" t="s">
        <v>2</v>
      </c>
      <c r="H501" s="2" t="s">
        <v>3</v>
      </c>
      <c r="I501" s="2" t="s">
        <v>3</v>
      </c>
      <c r="J501" s="2" t="s">
        <v>10</v>
      </c>
      <c r="K501" s="22"/>
      <c r="L501" s="23"/>
      <c r="M501" s="24"/>
      <c r="N501" s="25"/>
      <c r="O501" s="25"/>
      <c r="P501" s="56" t="str">
        <f t="shared" si="7"/>
        <v>3.5 General requirements</v>
      </c>
    </row>
    <row r="502" spans="1:16" ht="34" x14ac:dyDescent="0.35">
      <c r="A502" s="3">
        <v>501</v>
      </c>
      <c r="B502" s="35" t="s">
        <v>988</v>
      </c>
      <c r="C502" s="35" t="s">
        <v>3247</v>
      </c>
      <c r="D502" s="3"/>
      <c r="E502" s="3"/>
      <c r="F502" s="3" t="s">
        <v>989</v>
      </c>
      <c r="G502" s="3" t="s">
        <v>2</v>
      </c>
      <c r="H502" s="3" t="s">
        <v>3</v>
      </c>
      <c r="I502" s="3" t="s">
        <v>3</v>
      </c>
      <c r="J502" s="3" t="s">
        <v>7</v>
      </c>
      <c r="K502" s="22"/>
      <c r="L502" s="23"/>
      <c r="M502" s="24"/>
      <c r="N502" s="25"/>
      <c r="O502" s="25"/>
      <c r="P502" s="56" t="str">
        <f t="shared" si="7"/>
        <v>3.5 General requirements</v>
      </c>
    </row>
    <row r="503" spans="1:16" x14ac:dyDescent="0.35">
      <c r="A503" s="2">
        <v>502</v>
      </c>
      <c r="B503" s="33" t="s">
        <v>924</v>
      </c>
      <c r="C503" s="33" t="s">
        <v>3215</v>
      </c>
      <c r="D503" s="2"/>
      <c r="E503" s="2"/>
      <c r="F503" s="2" t="s">
        <v>990</v>
      </c>
      <c r="G503" s="2" t="s">
        <v>2</v>
      </c>
      <c r="H503" s="2" t="s">
        <v>3</v>
      </c>
      <c r="I503" s="2" t="s">
        <v>3</v>
      </c>
      <c r="J503" s="2" t="s">
        <v>10</v>
      </c>
      <c r="K503" s="22"/>
      <c r="L503" s="23"/>
      <c r="M503" s="24"/>
      <c r="N503" s="25"/>
      <c r="O503" s="25"/>
      <c r="P503" s="56" t="str">
        <f t="shared" si="7"/>
        <v>3.5 General requirements</v>
      </c>
    </row>
    <row r="504" spans="1:16" x14ac:dyDescent="0.35">
      <c r="A504" s="2">
        <v>503</v>
      </c>
      <c r="B504" s="33" t="s">
        <v>991</v>
      </c>
      <c r="C504" s="33" t="s">
        <v>3248</v>
      </c>
      <c r="D504" s="2"/>
      <c r="E504" s="2"/>
      <c r="F504" s="2" t="s">
        <v>992</v>
      </c>
      <c r="G504" s="2" t="s">
        <v>2</v>
      </c>
      <c r="H504" s="2" t="s">
        <v>3</v>
      </c>
      <c r="I504" s="2" t="s">
        <v>3</v>
      </c>
      <c r="J504" s="2" t="s">
        <v>10</v>
      </c>
      <c r="K504" s="22"/>
      <c r="L504" s="23"/>
      <c r="M504" s="24"/>
      <c r="N504" s="25"/>
      <c r="O504" s="25"/>
      <c r="P504" s="56" t="str">
        <f t="shared" si="7"/>
        <v>3.5 General requirements</v>
      </c>
    </row>
    <row r="505" spans="1:16" x14ac:dyDescent="0.35">
      <c r="A505" s="2">
        <v>504</v>
      </c>
      <c r="B505" s="33" t="s">
        <v>993</v>
      </c>
      <c r="C505" s="33" t="s">
        <v>3249</v>
      </c>
      <c r="D505" s="2"/>
      <c r="E505" s="2"/>
      <c r="F505" s="2" t="s">
        <v>994</v>
      </c>
      <c r="G505" s="2" t="s">
        <v>2</v>
      </c>
      <c r="H505" s="2" t="s">
        <v>3</v>
      </c>
      <c r="I505" s="2" t="s">
        <v>3</v>
      </c>
      <c r="J505" s="2" t="s">
        <v>10</v>
      </c>
      <c r="K505" s="22"/>
      <c r="L505" s="23"/>
      <c r="M505" s="24"/>
      <c r="N505" s="25"/>
      <c r="O505" s="25"/>
      <c r="P505" s="56" t="str">
        <f t="shared" si="7"/>
        <v>3.5 General requirements</v>
      </c>
    </row>
    <row r="506" spans="1:16" x14ac:dyDescent="0.35">
      <c r="A506" s="2">
        <v>505</v>
      </c>
      <c r="B506" s="33" t="s">
        <v>995</v>
      </c>
      <c r="C506" s="33" t="s">
        <v>3250</v>
      </c>
      <c r="D506" s="2"/>
      <c r="E506" s="2"/>
      <c r="F506" s="2" t="s">
        <v>996</v>
      </c>
      <c r="G506" s="2" t="s">
        <v>2</v>
      </c>
      <c r="H506" s="2" t="s">
        <v>3</v>
      </c>
      <c r="I506" s="2" t="s">
        <v>3</v>
      </c>
      <c r="J506" s="2" t="s">
        <v>10</v>
      </c>
      <c r="K506" s="22"/>
      <c r="L506" s="23"/>
      <c r="M506" s="24"/>
      <c r="N506" s="25"/>
      <c r="O506" s="25"/>
      <c r="P506" s="56" t="str">
        <f t="shared" si="7"/>
        <v>3.5 General requirements</v>
      </c>
    </row>
    <row r="507" spans="1:16" x14ac:dyDescent="0.35">
      <c r="A507" s="2">
        <v>506</v>
      </c>
      <c r="B507" s="33" t="s">
        <v>997</v>
      </c>
      <c r="C507" s="33" t="s">
        <v>3251</v>
      </c>
      <c r="D507" s="2"/>
      <c r="E507" s="2"/>
      <c r="F507" s="2" t="s">
        <v>998</v>
      </c>
      <c r="G507" s="2" t="s">
        <v>2</v>
      </c>
      <c r="H507" s="2" t="s">
        <v>3</v>
      </c>
      <c r="I507" s="2" t="s">
        <v>3</v>
      </c>
      <c r="J507" s="2" t="s">
        <v>10</v>
      </c>
      <c r="K507" s="22"/>
      <c r="L507" s="23"/>
      <c r="M507" s="24"/>
      <c r="N507" s="25"/>
      <c r="O507" s="25"/>
      <c r="P507" s="56" t="str">
        <f t="shared" si="7"/>
        <v>3.5 General requirements</v>
      </c>
    </row>
    <row r="508" spans="1:16" x14ac:dyDescent="0.35">
      <c r="A508" s="2">
        <v>507</v>
      </c>
      <c r="B508" s="33" t="s">
        <v>999</v>
      </c>
      <c r="C508" s="33" t="s">
        <v>3252</v>
      </c>
      <c r="D508" s="2"/>
      <c r="E508" s="2"/>
      <c r="F508" s="2" t="s">
        <v>1000</v>
      </c>
      <c r="G508" s="2" t="s">
        <v>2</v>
      </c>
      <c r="H508" s="2" t="s">
        <v>3</v>
      </c>
      <c r="I508" s="2" t="s">
        <v>3</v>
      </c>
      <c r="J508" s="2" t="s">
        <v>10</v>
      </c>
      <c r="K508" s="22"/>
      <c r="L508" s="23"/>
      <c r="M508" s="24"/>
      <c r="N508" s="25"/>
      <c r="O508" s="25"/>
      <c r="P508" s="56" t="str">
        <f t="shared" si="7"/>
        <v>3.5 General requirements</v>
      </c>
    </row>
    <row r="509" spans="1:16" x14ac:dyDescent="0.35">
      <c r="A509" s="2">
        <v>508</v>
      </c>
      <c r="B509" s="33" t="s">
        <v>1001</v>
      </c>
      <c r="C509" s="33" t="s">
        <v>3253</v>
      </c>
      <c r="D509" s="2"/>
      <c r="E509" s="2"/>
      <c r="F509" s="2" t="s">
        <v>1002</v>
      </c>
      <c r="G509" s="2" t="s">
        <v>2</v>
      </c>
      <c r="H509" s="2" t="s">
        <v>3</v>
      </c>
      <c r="I509" s="2" t="s">
        <v>3</v>
      </c>
      <c r="J509" s="2" t="s">
        <v>10</v>
      </c>
      <c r="K509" s="22"/>
      <c r="L509" s="23"/>
      <c r="M509" s="24"/>
      <c r="N509" s="25"/>
      <c r="O509" s="25"/>
      <c r="P509" s="56" t="str">
        <f t="shared" si="7"/>
        <v>3.5 General requirements</v>
      </c>
    </row>
    <row r="510" spans="1:16" x14ac:dyDescent="0.35">
      <c r="A510" s="2">
        <v>509</v>
      </c>
      <c r="B510" s="33" t="s">
        <v>1003</v>
      </c>
      <c r="C510" s="33" t="s">
        <v>3254</v>
      </c>
      <c r="D510" s="2"/>
      <c r="E510" s="2"/>
      <c r="F510" s="2" t="s">
        <v>1004</v>
      </c>
      <c r="G510" s="2" t="s">
        <v>2</v>
      </c>
      <c r="H510" s="2" t="s">
        <v>3</v>
      </c>
      <c r="I510" s="2" t="s">
        <v>3</v>
      </c>
      <c r="J510" s="2" t="s">
        <v>10</v>
      </c>
      <c r="K510" s="22"/>
      <c r="L510" s="23"/>
      <c r="M510" s="24"/>
      <c r="N510" s="25"/>
      <c r="O510" s="25"/>
      <c r="P510" s="56" t="str">
        <f t="shared" si="7"/>
        <v>3.5 General requirements</v>
      </c>
    </row>
    <row r="511" spans="1:16" x14ac:dyDescent="0.35">
      <c r="A511" s="2">
        <v>510</v>
      </c>
      <c r="B511" s="33" t="s">
        <v>1005</v>
      </c>
      <c r="C511" s="33" t="s">
        <v>3255</v>
      </c>
      <c r="D511" s="2"/>
      <c r="E511" s="2"/>
      <c r="F511" s="2" t="s">
        <v>1006</v>
      </c>
      <c r="G511" s="2" t="s">
        <v>2</v>
      </c>
      <c r="H511" s="2" t="s">
        <v>3</v>
      </c>
      <c r="I511" s="2" t="s">
        <v>3</v>
      </c>
      <c r="J511" s="2" t="s">
        <v>10</v>
      </c>
      <c r="K511" s="22"/>
      <c r="L511" s="23"/>
      <c r="M511" s="24"/>
      <c r="N511" s="25"/>
      <c r="O511" s="25"/>
      <c r="P511" s="56" t="str">
        <f t="shared" si="7"/>
        <v>3.5 General requirements</v>
      </c>
    </row>
    <row r="512" spans="1:16" x14ac:dyDescent="0.35">
      <c r="A512" s="2">
        <v>511</v>
      </c>
      <c r="B512" s="33" t="s">
        <v>1007</v>
      </c>
      <c r="C512" s="33" t="s">
        <v>3256</v>
      </c>
      <c r="D512" s="2"/>
      <c r="E512" s="2"/>
      <c r="F512" s="2" t="s">
        <v>1008</v>
      </c>
      <c r="G512" s="2" t="s">
        <v>2</v>
      </c>
      <c r="H512" s="2" t="s">
        <v>3</v>
      </c>
      <c r="I512" s="2" t="s">
        <v>3</v>
      </c>
      <c r="J512" s="2" t="s">
        <v>10</v>
      </c>
      <c r="K512" s="22"/>
      <c r="L512" s="23"/>
      <c r="M512" s="24"/>
      <c r="N512" s="25"/>
      <c r="O512" s="25"/>
      <c r="P512" s="56" t="str">
        <f t="shared" si="7"/>
        <v>3.5 General requirements</v>
      </c>
    </row>
    <row r="513" spans="1:16" x14ac:dyDescent="0.35">
      <c r="A513" s="2">
        <v>512</v>
      </c>
      <c r="B513" s="33" t="s">
        <v>1009</v>
      </c>
      <c r="C513" s="33" t="s">
        <v>3257</v>
      </c>
      <c r="D513" s="2"/>
      <c r="E513" s="2"/>
      <c r="F513" s="2" t="s">
        <v>1010</v>
      </c>
      <c r="G513" s="2" t="s">
        <v>2</v>
      </c>
      <c r="H513" s="2" t="s">
        <v>3</v>
      </c>
      <c r="I513" s="2" t="s">
        <v>3</v>
      </c>
      <c r="J513" s="2" t="s">
        <v>10</v>
      </c>
      <c r="K513" s="22"/>
      <c r="L513" s="23"/>
      <c r="M513" s="24"/>
      <c r="N513" s="25"/>
      <c r="O513" s="25"/>
      <c r="P513" s="56" t="str">
        <f t="shared" si="7"/>
        <v>3.5 General requirements</v>
      </c>
    </row>
    <row r="514" spans="1:16" x14ac:dyDescent="0.35">
      <c r="A514" s="2">
        <v>513</v>
      </c>
      <c r="B514" s="33" t="s">
        <v>1011</v>
      </c>
      <c r="C514" s="33" t="s">
        <v>3258</v>
      </c>
      <c r="D514" s="2"/>
      <c r="E514" s="2"/>
      <c r="F514" s="2" t="s">
        <v>1012</v>
      </c>
      <c r="G514" s="2" t="s">
        <v>2</v>
      </c>
      <c r="H514" s="2" t="s">
        <v>3</v>
      </c>
      <c r="I514" s="2" t="s">
        <v>3</v>
      </c>
      <c r="J514" s="2" t="s">
        <v>10</v>
      </c>
      <c r="K514" s="22"/>
      <c r="L514" s="23"/>
      <c r="M514" s="24"/>
      <c r="N514" s="25"/>
      <c r="O514" s="25"/>
      <c r="P514" s="56" t="str">
        <f t="shared" si="7"/>
        <v>3.5 General requirements</v>
      </c>
    </row>
    <row r="515" spans="1:16" x14ac:dyDescent="0.35">
      <c r="A515" s="2">
        <v>514</v>
      </c>
      <c r="B515" s="33" t="s">
        <v>1013</v>
      </c>
      <c r="C515" s="33" t="s">
        <v>3259</v>
      </c>
      <c r="D515" s="2"/>
      <c r="E515" s="2"/>
      <c r="F515" s="2" t="s">
        <v>1014</v>
      </c>
      <c r="G515" s="2" t="s">
        <v>2</v>
      </c>
      <c r="H515" s="2" t="s">
        <v>3</v>
      </c>
      <c r="I515" s="2" t="s">
        <v>3</v>
      </c>
      <c r="J515" s="2" t="s">
        <v>10</v>
      </c>
      <c r="K515" s="22"/>
      <c r="L515" s="23"/>
      <c r="M515" s="24"/>
      <c r="N515" s="25"/>
      <c r="O515" s="25"/>
      <c r="P515" s="56" t="str">
        <f t="shared" ref="P515:P578" si="8">IF(AND(J515="Überschrift",LEN(C515)-LEN(SUBSTITUTE(C515,".",""))&lt;2),C515,P514)</f>
        <v>3.5 General requirements</v>
      </c>
    </row>
    <row r="516" spans="1:16" ht="29" x14ac:dyDescent="0.35">
      <c r="A516" s="2">
        <v>515</v>
      </c>
      <c r="B516" s="33" t="s">
        <v>1015</v>
      </c>
      <c r="C516" s="33" t="s">
        <v>3260</v>
      </c>
      <c r="D516" s="2"/>
      <c r="E516" s="2"/>
      <c r="F516" s="2" t="s">
        <v>1016</v>
      </c>
      <c r="G516" s="2" t="s">
        <v>2</v>
      </c>
      <c r="H516" s="2" t="s">
        <v>3</v>
      </c>
      <c r="I516" s="2" t="s">
        <v>3</v>
      </c>
      <c r="J516" s="2" t="s">
        <v>10</v>
      </c>
      <c r="K516" s="22"/>
      <c r="L516" s="23"/>
      <c r="M516" s="24"/>
      <c r="N516" s="25"/>
      <c r="O516" s="25"/>
      <c r="P516" s="56" t="str">
        <f t="shared" si="8"/>
        <v>3.5 General requirements</v>
      </c>
    </row>
    <row r="517" spans="1:16" x14ac:dyDescent="0.35">
      <c r="A517" s="2">
        <v>516</v>
      </c>
      <c r="B517" s="33" t="s">
        <v>1017</v>
      </c>
      <c r="C517" s="33" t="s">
        <v>3261</v>
      </c>
      <c r="D517" s="2"/>
      <c r="E517" s="2"/>
      <c r="F517" s="2" t="s">
        <v>1018</v>
      </c>
      <c r="G517" s="2" t="s">
        <v>2</v>
      </c>
      <c r="H517" s="2" t="s">
        <v>3</v>
      </c>
      <c r="I517" s="2" t="s">
        <v>3</v>
      </c>
      <c r="J517" s="2" t="s">
        <v>10</v>
      </c>
      <c r="K517" s="22"/>
      <c r="L517" s="23"/>
      <c r="M517" s="24"/>
      <c r="N517" s="25"/>
      <c r="O517" s="25"/>
      <c r="P517" s="56" t="str">
        <f t="shared" si="8"/>
        <v>3.5 General requirements</v>
      </c>
    </row>
    <row r="518" spans="1:16" x14ac:dyDescent="0.35">
      <c r="A518" s="2">
        <v>517</v>
      </c>
      <c r="B518" s="33" t="s">
        <v>1019</v>
      </c>
      <c r="C518" s="33" t="s">
        <v>3262</v>
      </c>
      <c r="D518" s="2"/>
      <c r="E518" s="2"/>
      <c r="F518" s="2" t="s">
        <v>1020</v>
      </c>
      <c r="G518" s="2" t="s">
        <v>2</v>
      </c>
      <c r="H518" s="2" t="s">
        <v>3</v>
      </c>
      <c r="I518" s="2" t="s">
        <v>3</v>
      </c>
      <c r="J518" s="2" t="s">
        <v>10</v>
      </c>
      <c r="K518" s="22"/>
      <c r="L518" s="23"/>
      <c r="M518" s="24"/>
      <c r="N518" s="25"/>
      <c r="O518" s="25"/>
      <c r="P518" s="56" t="str">
        <f t="shared" si="8"/>
        <v>3.5 General requirements</v>
      </c>
    </row>
    <row r="519" spans="1:16" x14ac:dyDescent="0.35">
      <c r="A519" s="2">
        <v>518</v>
      </c>
      <c r="B519" s="33" t="s">
        <v>1021</v>
      </c>
      <c r="C519" s="33" t="s">
        <v>3263</v>
      </c>
      <c r="D519" s="2"/>
      <c r="E519" s="2"/>
      <c r="F519" s="2" t="s">
        <v>1022</v>
      </c>
      <c r="G519" s="2" t="s">
        <v>2</v>
      </c>
      <c r="H519" s="2" t="s">
        <v>3</v>
      </c>
      <c r="I519" s="2" t="s">
        <v>3</v>
      </c>
      <c r="J519" s="2" t="s">
        <v>10</v>
      </c>
      <c r="K519" s="22"/>
      <c r="L519" s="23"/>
      <c r="M519" s="24"/>
      <c r="N519" s="25"/>
      <c r="O519" s="25"/>
      <c r="P519" s="56" t="str">
        <f t="shared" si="8"/>
        <v>3.5 General requirements</v>
      </c>
    </row>
    <row r="520" spans="1:16" x14ac:dyDescent="0.35">
      <c r="A520" s="2">
        <v>519</v>
      </c>
      <c r="B520" s="33" t="s">
        <v>1023</v>
      </c>
      <c r="C520" s="33" t="s">
        <v>3264</v>
      </c>
      <c r="D520" s="2"/>
      <c r="E520" s="2"/>
      <c r="F520" s="2" t="s">
        <v>1024</v>
      </c>
      <c r="G520" s="2" t="s">
        <v>2</v>
      </c>
      <c r="H520" s="2" t="s">
        <v>3</v>
      </c>
      <c r="I520" s="2" t="s">
        <v>3</v>
      </c>
      <c r="J520" s="2" t="s">
        <v>10</v>
      </c>
      <c r="K520" s="22"/>
      <c r="L520" s="23"/>
      <c r="M520" s="24"/>
      <c r="N520" s="25"/>
      <c r="O520" s="25"/>
      <c r="P520" s="56" t="str">
        <f t="shared" si="8"/>
        <v>3.5 General requirements</v>
      </c>
    </row>
    <row r="521" spans="1:16" x14ac:dyDescent="0.35">
      <c r="A521" s="2">
        <v>520</v>
      </c>
      <c r="B521" s="33" t="s">
        <v>1025</v>
      </c>
      <c r="C521" s="33" t="s">
        <v>3265</v>
      </c>
      <c r="D521" s="2"/>
      <c r="E521" s="2"/>
      <c r="F521" s="2" t="s">
        <v>1026</v>
      </c>
      <c r="G521" s="2" t="s">
        <v>2</v>
      </c>
      <c r="H521" s="2" t="s">
        <v>3</v>
      </c>
      <c r="I521" s="2" t="s">
        <v>3</v>
      </c>
      <c r="J521" s="2" t="s">
        <v>10</v>
      </c>
      <c r="K521" s="22"/>
      <c r="L521" s="23"/>
      <c r="M521" s="24"/>
      <c r="N521" s="25"/>
      <c r="O521" s="25"/>
      <c r="P521" s="56" t="str">
        <f t="shared" si="8"/>
        <v>3.5 General requirements</v>
      </c>
    </row>
    <row r="522" spans="1:16" ht="29" x14ac:dyDescent="0.35">
      <c r="A522" s="2">
        <v>521</v>
      </c>
      <c r="B522" s="33" t="s">
        <v>1027</v>
      </c>
      <c r="C522" s="33" t="s">
        <v>3266</v>
      </c>
      <c r="D522" s="2"/>
      <c r="E522" s="2"/>
      <c r="F522" s="2" t="s">
        <v>1028</v>
      </c>
      <c r="G522" s="2" t="s">
        <v>2</v>
      </c>
      <c r="H522" s="2" t="s">
        <v>3</v>
      </c>
      <c r="I522" s="2" t="s">
        <v>3</v>
      </c>
      <c r="J522" s="2" t="s">
        <v>10</v>
      </c>
      <c r="K522" s="22"/>
      <c r="L522" s="23"/>
      <c r="M522" s="24"/>
      <c r="N522" s="25"/>
      <c r="O522" s="25"/>
      <c r="P522" s="56" t="str">
        <f t="shared" si="8"/>
        <v>3.5 General requirements</v>
      </c>
    </row>
    <row r="523" spans="1:16" ht="29" x14ac:dyDescent="0.35">
      <c r="A523" s="2">
        <v>522</v>
      </c>
      <c r="B523" s="33" t="s">
        <v>1029</v>
      </c>
      <c r="C523" s="33" t="s">
        <v>3267</v>
      </c>
      <c r="D523" s="2"/>
      <c r="E523" s="2"/>
      <c r="F523" s="2" t="s">
        <v>1030</v>
      </c>
      <c r="G523" s="2" t="s">
        <v>2</v>
      </c>
      <c r="H523" s="2" t="s">
        <v>3</v>
      </c>
      <c r="I523" s="2" t="s">
        <v>3</v>
      </c>
      <c r="J523" s="2" t="s">
        <v>10</v>
      </c>
      <c r="K523" s="22"/>
      <c r="L523" s="23"/>
      <c r="M523" s="24"/>
      <c r="N523" s="25"/>
      <c r="O523" s="25"/>
      <c r="P523" s="56" t="str">
        <f t="shared" si="8"/>
        <v>3.5 General requirements</v>
      </c>
    </row>
    <row r="524" spans="1:16" x14ac:dyDescent="0.35">
      <c r="A524" s="2">
        <v>523</v>
      </c>
      <c r="B524" s="33" t="s">
        <v>1031</v>
      </c>
      <c r="C524" s="33" t="s">
        <v>3268</v>
      </c>
      <c r="D524" s="2"/>
      <c r="E524" s="2"/>
      <c r="F524" s="2" t="s">
        <v>1032</v>
      </c>
      <c r="G524" s="2" t="s">
        <v>2</v>
      </c>
      <c r="H524" s="2" t="s">
        <v>3</v>
      </c>
      <c r="I524" s="2" t="s">
        <v>3</v>
      </c>
      <c r="J524" s="2" t="s">
        <v>10</v>
      </c>
      <c r="K524" s="22"/>
      <c r="L524" s="23"/>
      <c r="M524" s="24"/>
      <c r="N524" s="25"/>
      <c r="O524" s="25"/>
      <c r="P524" s="56" t="str">
        <f t="shared" si="8"/>
        <v>3.5 General requirements</v>
      </c>
    </row>
    <row r="525" spans="1:16" x14ac:dyDescent="0.35">
      <c r="A525" s="2">
        <v>524</v>
      </c>
      <c r="B525" s="33" t="s">
        <v>1033</v>
      </c>
      <c r="C525" s="33" t="s">
        <v>3269</v>
      </c>
      <c r="D525" s="2"/>
      <c r="E525" s="2"/>
      <c r="F525" s="2" t="s">
        <v>1034</v>
      </c>
      <c r="G525" s="2" t="s">
        <v>2</v>
      </c>
      <c r="H525" s="2" t="s">
        <v>3</v>
      </c>
      <c r="I525" s="2" t="s">
        <v>3</v>
      </c>
      <c r="J525" s="2" t="s">
        <v>10</v>
      </c>
      <c r="K525" s="22"/>
      <c r="L525" s="23"/>
      <c r="M525" s="24"/>
      <c r="N525" s="25"/>
      <c r="O525" s="25"/>
      <c r="P525" s="56" t="str">
        <f t="shared" si="8"/>
        <v>3.5 General requirements</v>
      </c>
    </row>
    <row r="526" spans="1:16" x14ac:dyDescent="0.35">
      <c r="A526" s="2">
        <v>525</v>
      </c>
      <c r="B526" s="33" t="s">
        <v>1035</v>
      </c>
      <c r="C526" s="33" t="s">
        <v>3270</v>
      </c>
      <c r="D526" s="2"/>
      <c r="E526" s="2"/>
      <c r="F526" s="2" t="s">
        <v>1036</v>
      </c>
      <c r="G526" s="2" t="s">
        <v>2</v>
      </c>
      <c r="H526" s="2" t="s">
        <v>3</v>
      </c>
      <c r="I526" s="2" t="s">
        <v>3</v>
      </c>
      <c r="J526" s="2" t="s">
        <v>10</v>
      </c>
      <c r="K526" s="22"/>
      <c r="L526" s="23"/>
      <c r="M526" s="24"/>
      <c r="N526" s="25"/>
      <c r="O526" s="25"/>
      <c r="P526" s="56" t="str">
        <f t="shared" si="8"/>
        <v>3.5 General requirements</v>
      </c>
    </row>
    <row r="527" spans="1:16" ht="131.15" customHeight="1" x14ac:dyDescent="0.35">
      <c r="A527" s="2">
        <v>526</v>
      </c>
      <c r="B527" s="33"/>
      <c r="C527" s="33"/>
      <c r="D527" s="2"/>
      <c r="E527" s="2"/>
      <c r="F527" s="2" t="s">
        <v>1037</v>
      </c>
      <c r="G527" s="2" t="s">
        <v>2</v>
      </c>
      <c r="H527" s="2" t="s">
        <v>3</v>
      </c>
      <c r="I527" s="2" t="s">
        <v>3</v>
      </c>
      <c r="J527" s="2" t="s">
        <v>4</v>
      </c>
      <c r="K527" s="22"/>
      <c r="L527" s="23"/>
      <c r="M527" s="24"/>
      <c r="N527" s="25"/>
      <c r="O527" s="25"/>
      <c r="P527" s="56" t="str">
        <f t="shared" si="8"/>
        <v>3.5 General requirements</v>
      </c>
    </row>
    <row r="528" spans="1:16" x14ac:dyDescent="0.35">
      <c r="A528" s="2">
        <v>527</v>
      </c>
      <c r="B528" s="33" t="s">
        <v>1038</v>
      </c>
      <c r="C528" s="33" t="s">
        <v>3271</v>
      </c>
      <c r="D528" s="2"/>
      <c r="E528" s="2"/>
      <c r="F528" s="2" t="s">
        <v>1039</v>
      </c>
      <c r="G528" s="2" t="s">
        <v>2</v>
      </c>
      <c r="H528" s="2" t="s">
        <v>3</v>
      </c>
      <c r="I528" s="2" t="s">
        <v>3</v>
      </c>
      <c r="J528" s="2" t="s">
        <v>10</v>
      </c>
      <c r="K528" s="22"/>
      <c r="L528" s="23"/>
      <c r="M528" s="24"/>
      <c r="N528" s="25"/>
      <c r="O528" s="25"/>
      <c r="P528" s="56" t="str">
        <f t="shared" si="8"/>
        <v>3.5 General requirements</v>
      </c>
    </row>
    <row r="529" spans="1:16" ht="29" x14ac:dyDescent="0.35">
      <c r="A529" s="2">
        <v>528</v>
      </c>
      <c r="B529" s="33" t="s">
        <v>1040</v>
      </c>
      <c r="C529" s="33" t="s">
        <v>3272</v>
      </c>
      <c r="D529" s="2"/>
      <c r="E529" s="2"/>
      <c r="F529" s="2" t="s">
        <v>1041</v>
      </c>
      <c r="G529" s="2" t="s">
        <v>47</v>
      </c>
      <c r="H529" s="2" t="s">
        <v>3</v>
      </c>
      <c r="I529" s="2" t="s">
        <v>3</v>
      </c>
      <c r="J529" s="2" t="s">
        <v>10</v>
      </c>
      <c r="K529" s="22"/>
      <c r="L529" s="23"/>
      <c r="M529" s="24"/>
      <c r="N529" s="25"/>
      <c r="O529" s="25"/>
      <c r="P529" s="56" t="str">
        <f t="shared" si="8"/>
        <v>3.5 General requirements</v>
      </c>
    </row>
    <row r="530" spans="1:16" ht="34" x14ac:dyDescent="0.35">
      <c r="A530" s="3">
        <v>529</v>
      </c>
      <c r="B530" s="35" t="s">
        <v>1042</v>
      </c>
      <c r="C530" s="35" t="s">
        <v>3273</v>
      </c>
      <c r="D530" s="3"/>
      <c r="E530" s="3"/>
      <c r="F530" s="3" t="s">
        <v>1043</v>
      </c>
      <c r="G530" s="3" t="s">
        <v>2</v>
      </c>
      <c r="H530" s="3" t="s">
        <v>3</v>
      </c>
      <c r="I530" s="3" t="s">
        <v>3</v>
      </c>
      <c r="J530" s="3" t="s">
        <v>7</v>
      </c>
      <c r="K530" s="22"/>
      <c r="L530" s="23"/>
      <c r="M530" s="24"/>
      <c r="N530" s="25"/>
      <c r="O530" s="25"/>
      <c r="P530" s="56" t="str">
        <f t="shared" si="8"/>
        <v>3.5 General requirements</v>
      </c>
    </row>
    <row r="531" spans="1:16" x14ac:dyDescent="0.35">
      <c r="A531" s="2">
        <v>530</v>
      </c>
      <c r="B531" s="33" t="s">
        <v>924</v>
      </c>
      <c r="C531" s="33" t="s">
        <v>3215</v>
      </c>
      <c r="D531" s="2"/>
      <c r="E531" s="2"/>
      <c r="F531" s="2" t="s">
        <v>1044</v>
      </c>
      <c r="G531" s="2" t="s">
        <v>2</v>
      </c>
      <c r="H531" s="2" t="s">
        <v>3</v>
      </c>
      <c r="I531" s="2" t="s">
        <v>3</v>
      </c>
      <c r="J531" s="2" t="s">
        <v>10</v>
      </c>
      <c r="K531" s="22"/>
      <c r="L531" s="23"/>
      <c r="M531" s="24"/>
      <c r="N531" s="25"/>
      <c r="O531" s="25"/>
      <c r="P531" s="56" t="str">
        <f t="shared" si="8"/>
        <v>3.5 General requirements</v>
      </c>
    </row>
    <row r="532" spans="1:16" ht="34" x14ac:dyDescent="0.35">
      <c r="A532" s="3">
        <v>531</v>
      </c>
      <c r="B532" s="35" t="s">
        <v>1045</v>
      </c>
      <c r="C532" s="35" t="s">
        <v>3274</v>
      </c>
      <c r="D532" s="3"/>
      <c r="E532" s="3"/>
      <c r="F532" s="3" t="s">
        <v>1046</v>
      </c>
      <c r="G532" s="3" t="s">
        <v>2</v>
      </c>
      <c r="H532" s="3" t="s">
        <v>3</v>
      </c>
      <c r="I532" s="3" t="s">
        <v>3</v>
      </c>
      <c r="J532" s="3" t="s">
        <v>7</v>
      </c>
      <c r="K532" s="22"/>
      <c r="L532" s="23"/>
      <c r="M532" s="24"/>
      <c r="N532" s="25"/>
      <c r="O532" s="25"/>
      <c r="P532" s="56" t="str">
        <f t="shared" si="8"/>
        <v>3.5 General requirements</v>
      </c>
    </row>
    <row r="533" spans="1:16" x14ac:dyDescent="0.35">
      <c r="A533" s="2">
        <v>532</v>
      </c>
      <c r="B533" s="33" t="s">
        <v>1047</v>
      </c>
      <c r="C533" s="33" t="s">
        <v>3275</v>
      </c>
      <c r="D533" s="2"/>
      <c r="E533" s="2"/>
      <c r="F533" s="2" t="s">
        <v>1048</v>
      </c>
      <c r="G533" s="2" t="s">
        <v>2</v>
      </c>
      <c r="H533" s="2" t="s">
        <v>3</v>
      </c>
      <c r="I533" s="2" t="s">
        <v>3</v>
      </c>
      <c r="J533" s="2" t="s">
        <v>10</v>
      </c>
      <c r="K533" s="22"/>
      <c r="L533" s="23"/>
      <c r="M533" s="24"/>
      <c r="N533" s="25"/>
      <c r="O533" s="25"/>
      <c r="P533" s="56" t="str">
        <f t="shared" si="8"/>
        <v>3.5 General requirements</v>
      </c>
    </row>
    <row r="534" spans="1:16" x14ac:dyDescent="0.35">
      <c r="A534" s="2">
        <v>533</v>
      </c>
      <c r="B534" s="33" t="s">
        <v>1049</v>
      </c>
      <c r="C534" s="33" t="s">
        <v>3276</v>
      </c>
      <c r="D534" s="2"/>
      <c r="E534" s="2"/>
      <c r="F534" s="2" t="s">
        <v>1050</v>
      </c>
      <c r="G534" s="2" t="s">
        <v>2</v>
      </c>
      <c r="H534" s="2" t="s">
        <v>3</v>
      </c>
      <c r="I534" s="2" t="s">
        <v>3</v>
      </c>
      <c r="J534" s="2" t="s">
        <v>10</v>
      </c>
      <c r="K534" s="22"/>
      <c r="L534" s="23"/>
      <c r="M534" s="24"/>
      <c r="N534" s="25"/>
      <c r="O534" s="25"/>
      <c r="P534" s="56" t="str">
        <f t="shared" si="8"/>
        <v>3.5 General requirements</v>
      </c>
    </row>
    <row r="535" spans="1:16" x14ac:dyDescent="0.35">
      <c r="A535" s="2">
        <v>534</v>
      </c>
      <c r="B535" s="33" t="s">
        <v>1051</v>
      </c>
      <c r="C535" s="33" t="s">
        <v>3277</v>
      </c>
      <c r="D535" s="2"/>
      <c r="E535" s="2"/>
      <c r="F535" s="2" t="s">
        <v>1052</v>
      </c>
      <c r="G535" s="2" t="s">
        <v>2</v>
      </c>
      <c r="H535" s="2" t="s">
        <v>3</v>
      </c>
      <c r="I535" s="2" t="s">
        <v>3</v>
      </c>
      <c r="J535" s="2" t="s">
        <v>10</v>
      </c>
      <c r="K535" s="22"/>
      <c r="L535" s="23"/>
      <c r="M535" s="24"/>
      <c r="N535" s="25"/>
      <c r="O535" s="25"/>
      <c r="P535" s="56" t="str">
        <f t="shared" si="8"/>
        <v>3.5 General requirements</v>
      </c>
    </row>
    <row r="536" spans="1:16" x14ac:dyDescent="0.35">
      <c r="A536" s="2">
        <v>535</v>
      </c>
      <c r="B536" s="33" t="s">
        <v>1053</v>
      </c>
      <c r="C536" s="33" t="s">
        <v>3278</v>
      </c>
      <c r="D536" s="2"/>
      <c r="E536" s="2"/>
      <c r="F536" s="2" t="s">
        <v>1054</v>
      </c>
      <c r="G536" s="2" t="s">
        <v>2</v>
      </c>
      <c r="H536" s="2" t="s">
        <v>3</v>
      </c>
      <c r="I536" s="2" t="s">
        <v>3</v>
      </c>
      <c r="J536" s="2" t="s">
        <v>4</v>
      </c>
      <c r="K536" s="22"/>
      <c r="L536" s="23"/>
      <c r="M536" s="24"/>
      <c r="N536" s="25"/>
      <c r="O536" s="25"/>
      <c r="P536" s="56" t="str">
        <f t="shared" si="8"/>
        <v>3.5 General requirements</v>
      </c>
    </row>
    <row r="537" spans="1:16" ht="29" x14ac:dyDescent="0.35">
      <c r="A537" s="2">
        <v>536</v>
      </c>
      <c r="B537" s="33" t="s">
        <v>1055</v>
      </c>
      <c r="C537" s="33" t="s">
        <v>3279</v>
      </c>
      <c r="D537" s="2"/>
      <c r="E537" s="2"/>
      <c r="F537" s="2" t="s">
        <v>1056</v>
      </c>
      <c r="G537" s="2" t="s">
        <v>2</v>
      </c>
      <c r="H537" s="2" t="s">
        <v>3</v>
      </c>
      <c r="I537" s="2" t="s">
        <v>3</v>
      </c>
      <c r="J537" s="2" t="s">
        <v>10</v>
      </c>
      <c r="K537" s="22"/>
      <c r="L537" s="23"/>
      <c r="M537" s="24"/>
      <c r="N537" s="25"/>
      <c r="O537" s="25"/>
      <c r="P537" s="56" t="str">
        <f t="shared" si="8"/>
        <v>3.5 General requirements</v>
      </c>
    </row>
    <row r="538" spans="1:16" ht="29" x14ac:dyDescent="0.35">
      <c r="A538" s="2">
        <v>537</v>
      </c>
      <c r="B538" s="33" t="s">
        <v>1057</v>
      </c>
      <c r="C538" s="33" t="s">
        <v>3280</v>
      </c>
      <c r="D538" s="2"/>
      <c r="E538" s="2"/>
      <c r="F538" s="2" t="s">
        <v>1058</v>
      </c>
      <c r="G538" s="2" t="s">
        <v>2</v>
      </c>
      <c r="H538" s="2" t="s">
        <v>3</v>
      </c>
      <c r="I538" s="2" t="s">
        <v>3</v>
      </c>
      <c r="J538" s="2" t="s">
        <v>10</v>
      </c>
      <c r="K538" s="22"/>
      <c r="L538" s="23"/>
      <c r="M538" s="24"/>
      <c r="N538" s="25"/>
      <c r="O538" s="25"/>
      <c r="P538" s="56" t="str">
        <f t="shared" si="8"/>
        <v>3.5 General requirements</v>
      </c>
    </row>
    <row r="539" spans="1:16" x14ac:dyDescent="0.35">
      <c r="A539" s="2">
        <v>538</v>
      </c>
      <c r="B539" s="33" t="s">
        <v>1059</v>
      </c>
      <c r="C539" s="33" t="s">
        <v>3281</v>
      </c>
      <c r="D539" s="2"/>
      <c r="E539" s="2"/>
      <c r="F539" s="2" t="s">
        <v>1060</v>
      </c>
      <c r="G539" s="2" t="s">
        <v>2</v>
      </c>
      <c r="H539" s="2" t="s">
        <v>3</v>
      </c>
      <c r="I539" s="2" t="s">
        <v>3</v>
      </c>
      <c r="J539" s="2" t="s">
        <v>10</v>
      </c>
      <c r="K539" s="22"/>
      <c r="L539" s="23"/>
      <c r="M539" s="24"/>
      <c r="N539" s="25"/>
      <c r="O539" s="25"/>
      <c r="P539" s="56" t="str">
        <f t="shared" si="8"/>
        <v>3.5 General requirements</v>
      </c>
    </row>
    <row r="540" spans="1:16" x14ac:dyDescent="0.35">
      <c r="A540" s="2">
        <v>539</v>
      </c>
      <c r="B540" s="33" t="s">
        <v>1061</v>
      </c>
      <c r="C540" s="33" t="s">
        <v>3282</v>
      </c>
      <c r="D540" s="2"/>
      <c r="E540" s="2"/>
      <c r="F540" s="2" t="s">
        <v>1062</v>
      </c>
      <c r="G540" s="2" t="s">
        <v>2</v>
      </c>
      <c r="H540" s="2" t="s">
        <v>3</v>
      </c>
      <c r="I540" s="2" t="s">
        <v>3</v>
      </c>
      <c r="J540" s="2" t="s">
        <v>10</v>
      </c>
      <c r="K540" s="22"/>
      <c r="L540" s="23"/>
      <c r="M540" s="24"/>
      <c r="N540" s="25"/>
      <c r="O540" s="25"/>
      <c r="P540" s="56" t="str">
        <f t="shared" si="8"/>
        <v>3.5 General requirements</v>
      </c>
    </row>
    <row r="541" spans="1:16" ht="34" x14ac:dyDescent="0.35">
      <c r="A541" s="3">
        <v>540</v>
      </c>
      <c r="B541" s="35" t="s">
        <v>1063</v>
      </c>
      <c r="C541" s="35" t="s">
        <v>3283</v>
      </c>
      <c r="D541" s="3"/>
      <c r="E541" s="3"/>
      <c r="F541" s="3" t="s">
        <v>1064</v>
      </c>
      <c r="G541" s="3" t="s">
        <v>2</v>
      </c>
      <c r="H541" s="3" t="s">
        <v>3</v>
      </c>
      <c r="I541" s="3" t="s">
        <v>3</v>
      </c>
      <c r="J541" s="3" t="s">
        <v>7</v>
      </c>
      <c r="K541" s="22"/>
      <c r="L541" s="23"/>
      <c r="M541" s="24"/>
      <c r="N541" s="25"/>
      <c r="O541" s="25"/>
      <c r="P541" s="56" t="str">
        <f t="shared" si="8"/>
        <v>3.5 General requirements</v>
      </c>
    </row>
    <row r="542" spans="1:16" ht="29" x14ac:dyDescent="0.35">
      <c r="A542" s="2">
        <v>541</v>
      </c>
      <c r="B542" s="33" t="s">
        <v>1065</v>
      </c>
      <c r="C542" s="33" t="s">
        <v>3284</v>
      </c>
      <c r="D542" s="2"/>
      <c r="E542" s="2"/>
      <c r="F542" s="2" t="s">
        <v>1066</v>
      </c>
      <c r="G542" s="2" t="s">
        <v>2</v>
      </c>
      <c r="H542" s="2" t="s">
        <v>3</v>
      </c>
      <c r="I542" s="2" t="s">
        <v>3</v>
      </c>
      <c r="J542" s="2" t="s">
        <v>10</v>
      </c>
      <c r="K542" s="22"/>
      <c r="L542" s="23"/>
      <c r="M542" s="24"/>
      <c r="N542" s="25"/>
      <c r="O542" s="25"/>
      <c r="P542" s="56" t="str">
        <f t="shared" si="8"/>
        <v>3.5 General requirements</v>
      </c>
    </row>
    <row r="543" spans="1:16" x14ac:dyDescent="0.35">
      <c r="A543" s="2">
        <v>542</v>
      </c>
      <c r="B543" s="33" t="s">
        <v>1067</v>
      </c>
      <c r="C543" s="33" t="s">
        <v>3285</v>
      </c>
      <c r="D543" s="2"/>
      <c r="E543" s="2"/>
      <c r="F543" s="2" t="s">
        <v>1068</v>
      </c>
      <c r="G543" s="2" t="s">
        <v>2</v>
      </c>
      <c r="H543" s="2" t="s">
        <v>3</v>
      </c>
      <c r="I543" s="2" t="s">
        <v>3</v>
      </c>
      <c r="J543" s="2" t="s">
        <v>10</v>
      </c>
      <c r="K543" s="22"/>
      <c r="L543" s="23"/>
      <c r="M543" s="24"/>
      <c r="N543" s="25"/>
      <c r="O543" s="25"/>
      <c r="P543" s="56" t="str">
        <f t="shared" si="8"/>
        <v>3.5 General requirements</v>
      </c>
    </row>
    <row r="544" spans="1:16" ht="29" x14ac:dyDescent="0.35">
      <c r="A544" s="2">
        <v>543</v>
      </c>
      <c r="B544" s="33" t="s">
        <v>1069</v>
      </c>
      <c r="C544" s="33" t="s">
        <v>3286</v>
      </c>
      <c r="D544" s="2"/>
      <c r="E544" s="2"/>
      <c r="F544" s="2" t="s">
        <v>1070</v>
      </c>
      <c r="G544" s="2" t="s">
        <v>2</v>
      </c>
      <c r="H544" s="2" t="s">
        <v>3</v>
      </c>
      <c r="I544" s="2" t="s">
        <v>3</v>
      </c>
      <c r="J544" s="2" t="s">
        <v>10</v>
      </c>
      <c r="K544" s="22"/>
      <c r="L544" s="23"/>
      <c r="M544" s="24"/>
      <c r="N544" s="25"/>
      <c r="O544" s="25"/>
      <c r="P544" s="56" t="str">
        <f t="shared" si="8"/>
        <v>3.5 General requirements</v>
      </c>
    </row>
    <row r="545" spans="1:16" ht="29" x14ac:dyDescent="0.35">
      <c r="A545" s="2">
        <v>544</v>
      </c>
      <c r="B545" s="33" t="s">
        <v>1071</v>
      </c>
      <c r="C545" s="33" t="s">
        <v>3287</v>
      </c>
      <c r="D545" s="2"/>
      <c r="E545" s="2"/>
      <c r="F545" s="2" t="s">
        <v>1072</v>
      </c>
      <c r="G545" s="2" t="s">
        <v>2</v>
      </c>
      <c r="H545" s="2" t="s">
        <v>3</v>
      </c>
      <c r="I545" s="2" t="s">
        <v>3</v>
      </c>
      <c r="J545" s="2" t="s">
        <v>10</v>
      </c>
      <c r="K545" s="22"/>
      <c r="L545" s="23"/>
      <c r="M545" s="24"/>
      <c r="N545" s="25"/>
      <c r="O545" s="25"/>
      <c r="P545" s="56" t="str">
        <f t="shared" si="8"/>
        <v>3.5 General requirements</v>
      </c>
    </row>
    <row r="546" spans="1:16" ht="34" x14ac:dyDescent="0.35">
      <c r="A546" s="3">
        <v>545</v>
      </c>
      <c r="B546" s="35" t="s">
        <v>1073</v>
      </c>
      <c r="C546" s="35" t="s">
        <v>3288</v>
      </c>
      <c r="D546" s="3"/>
      <c r="E546" s="3"/>
      <c r="F546" s="3" t="s">
        <v>1074</v>
      </c>
      <c r="G546" s="3" t="s">
        <v>2</v>
      </c>
      <c r="H546" s="3" t="s">
        <v>3</v>
      </c>
      <c r="I546" s="3" t="s">
        <v>3</v>
      </c>
      <c r="J546" s="3" t="s">
        <v>7</v>
      </c>
      <c r="K546" s="22"/>
      <c r="L546" s="23"/>
      <c r="M546" s="24"/>
      <c r="N546" s="25"/>
      <c r="O546" s="25"/>
      <c r="P546" s="56" t="str">
        <f t="shared" si="8"/>
        <v>3.5 General requirements</v>
      </c>
    </row>
    <row r="547" spans="1:16" ht="29" x14ac:dyDescent="0.35">
      <c r="A547" s="2">
        <v>546</v>
      </c>
      <c r="B547" s="33" t="s">
        <v>1075</v>
      </c>
      <c r="C547" s="33" t="s">
        <v>3289</v>
      </c>
      <c r="D547" s="2"/>
      <c r="E547" s="2"/>
      <c r="F547" s="2" t="s">
        <v>1076</v>
      </c>
      <c r="G547" s="2" t="s">
        <v>2</v>
      </c>
      <c r="H547" s="2" t="s">
        <v>3</v>
      </c>
      <c r="I547" s="2" t="s">
        <v>3</v>
      </c>
      <c r="J547" s="2" t="s">
        <v>10</v>
      </c>
      <c r="K547" s="22"/>
      <c r="L547" s="23"/>
      <c r="M547" s="24"/>
      <c r="N547" s="25"/>
      <c r="O547" s="25"/>
      <c r="P547" s="56" t="str">
        <f t="shared" si="8"/>
        <v>3.5 General requirements</v>
      </c>
    </row>
    <row r="548" spans="1:16" x14ac:dyDescent="0.35">
      <c r="A548" s="2">
        <v>547</v>
      </c>
      <c r="B548" s="33" t="s">
        <v>1077</v>
      </c>
      <c r="C548" s="33" t="s">
        <v>3290</v>
      </c>
      <c r="D548" s="2"/>
      <c r="E548" s="2"/>
      <c r="F548" s="2" t="s">
        <v>1078</v>
      </c>
      <c r="G548" s="2" t="s">
        <v>2</v>
      </c>
      <c r="H548" s="2" t="s">
        <v>3</v>
      </c>
      <c r="I548" s="2" t="s">
        <v>3</v>
      </c>
      <c r="J548" s="2" t="s">
        <v>10</v>
      </c>
      <c r="K548" s="22"/>
      <c r="L548" s="23"/>
      <c r="M548" s="24"/>
      <c r="N548" s="25"/>
      <c r="O548" s="25"/>
      <c r="P548" s="56" t="str">
        <f t="shared" si="8"/>
        <v>3.5 General requirements</v>
      </c>
    </row>
    <row r="549" spans="1:16" ht="29" x14ac:dyDescent="0.35">
      <c r="A549" s="2">
        <v>548</v>
      </c>
      <c r="B549" s="33" t="s">
        <v>1079</v>
      </c>
      <c r="C549" s="33" t="s">
        <v>3291</v>
      </c>
      <c r="D549" s="2"/>
      <c r="E549" s="2"/>
      <c r="F549" s="2" t="s">
        <v>1080</v>
      </c>
      <c r="G549" s="2" t="s">
        <v>2</v>
      </c>
      <c r="H549" s="2" t="s">
        <v>3</v>
      </c>
      <c r="I549" s="2" t="s">
        <v>3</v>
      </c>
      <c r="J549" s="2" t="s">
        <v>10</v>
      </c>
      <c r="K549" s="22"/>
      <c r="L549" s="23"/>
      <c r="M549" s="24"/>
      <c r="N549" s="25"/>
      <c r="O549" s="25"/>
      <c r="P549" s="56" t="str">
        <f t="shared" si="8"/>
        <v>3.5 General requirements</v>
      </c>
    </row>
    <row r="550" spans="1:16" x14ac:dyDescent="0.35">
      <c r="A550" s="2">
        <v>549</v>
      </c>
      <c r="B550" s="33" t="s">
        <v>1081</v>
      </c>
      <c r="C550" s="33" t="s">
        <v>3292</v>
      </c>
      <c r="D550" s="2"/>
      <c r="E550" s="2"/>
      <c r="F550" s="2" t="s">
        <v>1082</v>
      </c>
      <c r="G550" s="2" t="s">
        <v>2</v>
      </c>
      <c r="H550" s="2" t="s">
        <v>3</v>
      </c>
      <c r="I550" s="2" t="s">
        <v>3</v>
      </c>
      <c r="J550" s="2" t="s">
        <v>10</v>
      </c>
      <c r="K550" s="22"/>
      <c r="L550" s="23"/>
      <c r="M550" s="24"/>
      <c r="N550" s="25"/>
      <c r="O550" s="25"/>
      <c r="P550" s="56" t="str">
        <f t="shared" si="8"/>
        <v>3.5 General requirements</v>
      </c>
    </row>
    <row r="551" spans="1:16" x14ac:dyDescent="0.35">
      <c r="A551" s="2">
        <v>550</v>
      </c>
      <c r="B551" s="33" t="s">
        <v>1083</v>
      </c>
      <c r="C551" s="33" t="s">
        <v>3293</v>
      </c>
      <c r="D551" s="2"/>
      <c r="E551" s="2"/>
      <c r="F551" s="2" t="s">
        <v>1084</v>
      </c>
      <c r="G551" s="2" t="s">
        <v>2</v>
      </c>
      <c r="H551" s="2" t="s">
        <v>3</v>
      </c>
      <c r="I551" s="2" t="s">
        <v>3</v>
      </c>
      <c r="J551" s="2" t="s">
        <v>10</v>
      </c>
      <c r="K551" s="22"/>
      <c r="L551" s="23"/>
      <c r="M551" s="24"/>
      <c r="N551" s="25"/>
      <c r="O551" s="25"/>
      <c r="P551" s="56" t="str">
        <f t="shared" si="8"/>
        <v>3.5 General requirements</v>
      </c>
    </row>
    <row r="552" spans="1:16" x14ac:dyDescent="0.35">
      <c r="A552" s="2">
        <v>551</v>
      </c>
      <c r="B552" s="33" t="s">
        <v>1085</v>
      </c>
      <c r="C552" s="33" t="s">
        <v>3294</v>
      </c>
      <c r="D552" s="2"/>
      <c r="E552" s="2"/>
      <c r="F552" s="2" t="s">
        <v>1086</v>
      </c>
      <c r="G552" s="2" t="s">
        <v>2</v>
      </c>
      <c r="H552" s="2" t="s">
        <v>3</v>
      </c>
      <c r="I552" s="2" t="s">
        <v>3</v>
      </c>
      <c r="J552" s="2" t="s">
        <v>10</v>
      </c>
      <c r="K552" s="22"/>
      <c r="L552" s="23"/>
      <c r="M552" s="24"/>
      <c r="N552" s="25"/>
      <c r="O552" s="25"/>
      <c r="P552" s="56" t="str">
        <f t="shared" si="8"/>
        <v>3.5 General requirements</v>
      </c>
    </row>
    <row r="553" spans="1:16" x14ac:dyDescent="0.35">
      <c r="A553" s="2">
        <v>552</v>
      </c>
      <c r="B553" s="33" t="s">
        <v>1087</v>
      </c>
      <c r="C553" s="33" t="s">
        <v>3295</v>
      </c>
      <c r="D553" s="2"/>
      <c r="E553" s="2"/>
      <c r="F553" s="2" t="s">
        <v>1088</v>
      </c>
      <c r="G553" s="2" t="s">
        <v>2</v>
      </c>
      <c r="H553" s="2" t="s">
        <v>3</v>
      </c>
      <c r="I553" s="2" t="s">
        <v>3</v>
      </c>
      <c r="J553" s="2" t="s">
        <v>10</v>
      </c>
      <c r="K553" s="22"/>
      <c r="L553" s="23"/>
      <c r="M553" s="24"/>
      <c r="N553" s="25"/>
      <c r="O553" s="25"/>
      <c r="P553" s="56" t="str">
        <f t="shared" si="8"/>
        <v>3.5 General requirements</v>
      </c>
    </row>
    <row r="554" spans="1:16" ht="29" x14ac:dyDescent="0.35">
      <c r="A554" s="2">
        <v>553</v>
      </c>
      <c r="B554" s="33" t="s">
        <v>1089</v>
      </c>
      <c r="C554" s="33" t="s">
        <v>3296</v>
      </c>
      <c r="D554" s="2"/>
      <c r="E554" s="2"/>
      <c r="F554" s="2" t="s">
        <v>1090</v>
      </c>
      <c r="G554" s="2" t="s">
        <v>47</v>
      </c>
      <c r="H554" s="2" t="s">
        <v>3</v>
      </c>
      <c r="I554" s="2" t="s">
        <v>3</v>
      </c>
      <c r="J554" s="2" t="s">
        <v>10</v>
      </c>
      <c r="K554" s="22"/>
      <c r="L554" s="23"/>
      <c r="M554" s="24"/>
      <c r="N554" s="25"/>
      <c r="O554" s="25"/>
      <c r="P554" s="56" t="str">
        <f t="shared" si="8"/>
        <v>3.5 General requirements</v>
      </c>
    </row>
    <row r="555" spans="1:16" ht="29" x14ac:dyDescent="0.35">
      <c r="A555" s="2">
        <v>554</v>
      </c>
      <c r="B555" s="33" t="s">
        <v>1091</v>
      </c>
      <c r="C555" s="33" t="s">
        <v>3297</v>
      </c>
      <c r="D555" s="2"/>
      <c r="E555" s="2"/>
      <c r="F555" s="2" t="s">
        <v>1092</v>
      </c>
      <c r="G555" s="2" t="s">
        <v>47</v>
      </c>
      <c r="H555" s="2" t="s">
        <v>3</v>
      </c>
      <c r="I555" s="2" t="s">
        <v>3</v>
      </c>
      <c r="J555" s="2" t="s">
        <v>10</v>
      </c>
      <c r="K555" s="22"/>
      <c r="L555" s="23"/>
      <c r="M555" s="24"/>
      <c r="N555" s="25"/>
      <c r="O555" s="25"/>
      <c r="P555" s="56" t="str">
        <f t="shared" si="8"/>
        <v>3.5 General requirements</v>
      </c>
    </row>
    <row r="556" spans="1:16" x14ac:dyDescent="0.35">
      <c r="A556" s="2">
        <v>555</v>
      </c>
      <c r="B556" s="33" t="s">
        <v>1093</v>
      </c>
      <c r="C556" s="33" t="s">
        <v>3298</v>
      </c>
      <c r="D556" s="2"/>
      <c r="E556" s="2"/>
      <c r="F556" s="2" t="s">
        <v>1094</v>
      </c>
      <c r="G556" s="2" t="s">
        <v>2</v>
      </c>
      <c r="H556" s="2" t="s">
        <v>3</v>
      </c>
      <c r="I556" s="2" t="s">
        <v>3</v>
      </c>
      <c r="J556" s="2" t="s">
        <v>10</v>
      </c>
      <c r="K556" s="22"/>
      <c r="L556" s="23"/>
      <c r="M556" s="24"/>
      <c r="N556" s="25"/>
      <c r="O556" s="25"/>
      <c r="P556" s="56" t="str">
        <f t="shared" si="8"/>
        <v>3.5 General requirements</v>
      </c>
    </row>
    <row r="557" spans="1:16" ht="29" x14ac:dyDescent="0.35">
      <c r="A557" s="2">
        <v>556</v>
      </c>
      <c r="B557" s="33" t="s">
        <v>1095</v>
      </c>
      <c r="C557" s="33" t="s">
        <v>3299</v>
      </c>
      <c r="D557" s="2"/>
      <c r="E557" s="2"/>
      <c r="F557" s="2" t="s">
        <v>1096</v>
      </c>
      <c r="G557" s="2" t="s">
        <v>47</v>
      </c>
      <c r="H557" s="2" t="s">
        <v>3</v>
      </c>
      <c r="I557" s="2" t="s">
        <v>3</v>
      </c>
      <c r="J557" s="2" t="s">
        <v>10</v>
      </c>
      <c r="K557" s="22"/>
      <c r="L557" s="23"/>
      <c r="M557" s="24"/>
      <c r="N557" s="25"/>
      <c r="O557" s="25"/>
      <c r="P557" s="56" t="str">
        <f t="shared" si="8"/>
        <v>3.5 General requirements</v>
      </c>
    </row>
    <row r="558" spans="1:16" ht="29" x14ac:dyDescent="0.35">
      <c r="A558" s="2">
        <v>557</v>
      </c>
      <c r="B558" s="33" t="s">
        <v>1097</v>
      </c>
      <c r="C558" s="33" t="s">
        <v>3300</v>
      </c>
      <c r="D558" s="2"/>
      <c r="E558" s="2"/>
      <c r="F558" s="2" t="s">
        <v>1098</v>
      </c>
      <c r="G558" s="2" t="s">
        <v>47</v>
      </c>
      <c r="H558" s="2" t="s">
        <v>3</v>
      </c>
      <c r="I558" s="2" t="s">
        <v>3</v>
      </c>
      <c r="J558" s="2" t="s">
        <v>10</v>
      </c>
      <c r="K558" s="22"/>
      <c r="L558" s="23"/>
      <c r="M558" s="24"/>
      <c r="N558" s="25"/>
      <c r="O558" s="25"/>
      <c r="P558" s="56" t="str">
        <f t="shared" si="8"/>
        <v>3.5 General requirements</v>
      </c>
    </row>
    <row r="559" spans="1:16" x14ac:dyDescent="0.35">
      <c r="A559" s="2">
        <v>558</v>
      </c>
      <c r="B559" s="33" t="s">
        <v>1099</v>
      </c>
      <c r="C559" s="33" t="s">
        <v>3301</v>
      </c>
      <c r="D559" s="2"/>
      <c r="E559" s="2"/>
      <c r="F559" s="2" t="s">
        <v>1100</v>
      </c>
      <c r="G559" s="2" t="s">
        <v>2</v>
      </c>
      <c r="H559" s="2" t="s">
        <v>3</v>
      </c>
      <c r="I559" s="2" t="s">
        <v>3</v>
      </c>
      <c r="J559" s="2" t="s">
        <v>10</v>
      </c>
      <c r="K559" s="22"/>
      <c r="L559" s="23"/>
      <c r="M559" s="24"/>
      <c r="N559" s="25"/>
      <c r="O559" s="25"/>
      <c r="P559" s="56" t="str">
        <f t="shared" si="8"/>
        <v>3.5 General requirements</v>
      </c>
    </row>
    <row r="560" spans="1:16" ht="29" x14ac:dyDescent="0.35">
      <c r="A560" s="2">
        <v>559</v>
      </c>
      <c r="B560" s="33" t="s">
        <v>1101</v>
      </c>
      <c r="C560" s="33" t="s">
        <v>3302</v>
      </c>
      <c r="D560" s="2"/>
      <c r="E560" s="2"/>
      <c r="F560" s="2" t="s">
        <v>1102</v>
      </c>
      <c r="G560" s="2" t="s">
        <v>2</v>
      </c>
      <c r="H560" s="2" t="s">
        <v>3</v>
      </c>
      <c r="I560" s="2" t="s">
        <v>3</v>
      </c>
      <c r="J560" s="2" t="s">
        <v>10</v>
      </c>
      <c r="K560" s="22"/>
      <c r="L560" s="23"/>
      <c r="M560" s="24"/>
      <c r="N560" s="25"/>
      <c r="O560" s="25"/>
      <c r="P560" s="56" t="str">
        <f t="shared" si="8"/>
        <v>3.5 General requirements</v>
      </c>
    </row>
    <row r="561" spans="1:16" ht="29" x14ac:dyDescent="0.35">
      <c r="A561" s="2">
        <v>560</v>
      </c>
      <c r="B561" s="33" t="s">
        <v>1103</v>
      </c>
      <c r="C561" s="33" t="s">
        <v>3303</v>
      </c>
      <c r="D561" s="2"/>
      <c r="E561" s="2"/>
      <c r="F561" s="2" t="s">
        <v>1104</v>
      </c>
      <c r="G561" s="2" t="s">
        <v>2</v>
      </c>
      <c r="H561" s="2" t="s">
        <v>3</v>
      </c>
      <c r="I561" s="2" t="s">
        <v>3</v>
      </c>
      <c r="J561" s="2" t="s">
        <v>10</v>
      </c>
      <c r="K561" s="22"/>
      <c r="L561" s="23"/>
      <c r="M561" s="24"/>
      <c r="N561" s="25"/>
      <c r="O561" s="25"/>
      <c r="P561" s="56" t="str">
        <f t="shared" si="8"/>
        <v>3.5 General requirements</v>
      </c>
    </row>
    <row r="562" spans="1:16" ht="29" x14ac:dyDescent="0.35">
      <c r="A562" s="2">
        <v>561</v>
      </c>
      <c r="B562" s="33" t="s">
        <v>1105</v>
      </c>
      <c r="C562" s="33" t="s">
        <v>3304</v>
      </c>
      <c r="D562" s="2"/>
      <c r="E562" s="2"/>
      <c r="F562" s="2" t="s">
        <v>1106</v>
      </c>
      <c r="G562" s="2" t="s">
        <v>47</v>
      </c>
      <c r="H562" s="2" t="s">
        <v>3</v>
      </c>
      <c r="I562" s="2" t="s">
        <v>3</v>
      </c>
      <c r="J562" s="2" t="s">
        <v>10</v>
      </c>
      <c r="K562" s="22"/>
      <c r="L562" s="23"/>
      <c r="M562" s="24"/>
      <c r="N562" s="25"/>
      <c r="O562" s="25"/>
      <c r="P562" s="56" t="str">
        <f t="shared" si="8"/>
        <v>3.5 General requirements</v>
      </c>
    </row>
    <row r="563" spans="1:16" ht="29" x14ac:dyDescent="0.35">
      <c r="A563" s="2">
        <v>562</v>
      </c>
      <c r="B563" s="33" t="s">
        <v>1107</v>
      </c>
      <c r="C563" s="33" t="s">
        <v>3305</v>
      </c>
      <c r="D563" s="2"/>
      <c r="E563" s="2"/>
      <c r="F563" s="2" t="s">
        <v>1108</v>
      </c>
      <c r="G563" s="2" t="s">
        <v>47</v>
      </c>
      <c r="H563" s="2" t="s">
        <v>3</v>
      </c>
      <c r="I563" s="2" t="s">
        <v>3</v>
      </c>
      <c r="J563" s="2" t="s">
        <v>10</v>
      </c>
      <c r="K563" s="22"/>
      <c r="L563" s="23"/>
      <c r="M563" s="24"/>
      <c r="N563" s="25"/>
      <c r="O563" s="25"/>
      <c r="P563" s="56" t="str">
        <f t="shared" si="8"/>
        <v>3.5 General requirements</v>
      </c>
    </row>
    <row r="564" spans="1:16" ht="29" x14ac:dyDescent="0.35">
      <c r="A564" s="2">
        <v>563</v>
      </c>
      <c r="B564" s="33" t="s">
        <v>1109</v>
      </c>
      <c r="C564" s="33" t="s">
        <v>3306</v>
      </c>
      <c r="D564" s="2"/>
      <c r="E564" s="2"/>
      <c r="F564" s="2" t="s">
        <v>1110</v>
      </c>
      <c r="G564" s="2" t="s">
        <v>47</v>
      </c>
      <c r="H564" s="2" t="s">
        <v>3</v>
      </c>
      <c r="I564" s="2" t="s">
        <v>3</v>
      </c>
      <c r="J564" s="2" t="s">
        <v>10</v>
      </c>
      <c r="K564" s="22"/>
      <c r="L564" s="23"/>
      <c r="M564" s="24"/>
      <c r="N564" s="25"/>
      <c r="O564" s="25"/>
      <c r="P564" s="56" t="str">
        <f t="shared" si="8"/>
        <v>3.5 General requirements</v>
      </c>
    </row>
    <row r="565" spans="1:16" ht="29" x14ac:dyDescent="0.35">
      <c r="A565" s="2">
        <v>564</v>
      </c>
      <c r="B565" s="33" t="s">
        <v>1111</v>
      </c>
      <c r="C565" s="33" t="s">
        <v>3307</v>
      </c>
      <c r="D565" s="2"/>
      <c r="E565" s="2"/>
      <c r="F565" s="2" t="s">
        <v>1112</v>
      </c>
      <c r="G565" s="2" t="s">
        <v>47</v>
      </c>
      <c r="H565" s="2" t="s">
        <v>3</v>
      </c>
      <c r="I565" s="2" t="s">
        <v>3</v>
      </c>
      <c r="J565" s="2" t="s">
        <v>10</v>
      </c>
      <c r="K565" s="22"/>
      <c r="L565" s="23"/>
      <c r="M565" s="24"/>
      <c r="N565" s="25"/>
      <c r="O565" s="25"/>
      <c r="P565" s="56" t="str">
        <f t="shared" si="8"/>
        <v>3.5 General requirements</v>
      </c>
    </row>
    <row r="566" spans="1:16" ht="34" x14ac:dyDescent="0.35">
      <c r="A566" s="3">
        <v>565</v>
      </c>
      <c r="B566" s="35" t="s">
        <v>1113</v>
      </c>
      <c r="C566" s="35" t="s">
        <v>3308</v>
      </c>
      <c r="D566" s="3"/>
      <c r="E566" s="3"/>
      <c r="F566" s="3" t="s">
        <v>1114</v>
      </c>
      <c r="G566" s="3" t="s">
        <v>2</v>
      </c>
      <c r="H566" s="3" t="s">
        <v>3</v>
      </c>
      <c r="I566" s="3" t="s">
        <v>3</v>
      </c>
      <c r="J566" s="3" t="s">
        <v>7</v>
      </c>
      <c r="K566" s="22"/>
      <c r="L566" s="23"/>
      <c r="M566" s="24"/>
      <c r="N566" s="25"/>
      <c r="O566" s="25"/>
      <c r="P566" s="56" t="str">
        <f t="shared" si="8"/>
        <v>3.6 Electrical requirements</v>
      </c>
    </row>
    <row r="567" spans="1:16" ht="43.5" x14ac:dyDescent="0.35">
      <c r="A567" s="2">
        <v>566</v>
      </c>
      <c r="B567" s="33" t="s">
        <v>1115</v>
      </c>
      <c r="C567" s="33" t="s">
        <v>3309</v>
      </c>
      <c r="D567" s="2"/>
      <c r="E567" s="2"/>
      <c r="F567" s="2" t="s">
        <v>1116</v>
      </c>
      <c r="G567" s="2" t="s">
        <v>2</v>
      </c>
      <c r="H567" s="2" t="s">
        <v>3</v>
      </c>
      <c r="I567" s="2" t="s">
        <v>3</v>
      </c>
      <c r="J567" s="2" t="s">
        <v>10</v>
      </c>
      <c r="K567" s="22"/>
      <c r="L567" s="23"/>
      <c r="M567" s="24"/>
      <c r="N567" s="25"/>
      <c r="O567" s="25"/>
      <c r="P567" s="56" t="str">
        <f t="shared" si="8"/>
        <v>3.6 Electrical requirements</v>
      </c>
    </row>
    <row r="568" spans="1:16" ht="34" x14ac:dyDescent="0.35">
      <c r="A568" s="3">
        <v>567</v>
      </c>
      <c r="B568" s="35" t="s">
        <v>1117</v>
      </c>
      <c r="C568" s="35" t="s">
        <v>3310</v>
      </c>
      <c r="D568" s="3"/>
      <c r="E568" s="3"/>
      <c r="F568" s="3" t="s">
        <v>1118</v>
      </c>
      <c r="G568" s="3" t="s">
        <v>2</v>
      </c>
      <c r="H568" s="3" t="s">
        <v>3</v>
      </c>
      <c r="I568" s="3" t="s">
        <v>3</v>
      </c>
      <c r="J568" s="3" t="s">
        <v>7</v>
      </c>
      <c r="K568" s="22"/>
      <c r="L568" s="23"/>
      <c r="M568" s="24"/>
      <c r="N568" s="25"/>
      <c r="O568" s="25"/>
      <c r="P568" s="56" t="str">
        <f t="shared" si="8"/>
        <v>3.6 Electrical requirements</v>
      </c>
    </row>
    <row r="569" spans="1:16" x14ac:dyDescent="0.35">
      <c r="A569" s="2">
        <v>568</v>
      </c>
      <c r="B569" s="33" t="s">
        <v>986</v>
      </c>
      <c r="C569" s="33" t="s">
        <v>3246</v>
      </c>
      <c r="D569" s="2"/>
      <c r="E569" s="2"/>
      <c r="F569" s="2" t="s">
        <v>1119</v>
      </c>
      <c r="G569" s="2" t="s">
        <v>2</v>
      </c>
      <c r="H569" s="2" t="s">
        <v>3</v>
      </c>
      <c r="I569" s="2" t="s">
        <v>3</v>
      </c>
      <c r="J569" s="2" t="s">
        <v>10</v>
      </c>
      <c r="K569" s="22"/>
      <c r="L569" s="23"/>
      <c r="M569" s="24"/>
      <c r="N569" s="25"/>
      <c r="O569" s="25"/>
      <c r="P569" s="56" t="str">
        <f t="shared" si="8"/>
        <v>3.6 Electrical requirements</v>
      </c>
    </row>
    <row r="570" spans="1:16" ht="34" x14ac:dyDescent="0.35">
      <c r="A570" s="3">
        <v>569</v>
      </c>
      <c r="B570" s="35" t="s">
        <v>1120</v>
      </c>
      <c r="C570" s="35" t="s">
        <v>3311</v>
      </c>
      <c r="D570" s="3"/>
      <c r="E570" s="3"/>
      <c r="F570" s="3" t="s">
        <v>1121</v>
      </c>
      <c r="G570" s="3" t="s">
        <v>2</v>
      </c>
      <c r="H570" s="3" t="s">
        <v>3</v>
      </c>
      <c r="I570" s="3" t="s">
        <v>3</v>
      </c>
      <c r="J570" s="3" t="s">
        <v>7</v>
      </c>
      <c r="K570" s="22"/>
      <c r="L570" s="23"/>
      <c r="M570" s="24"/>
      <c r="N570" s="25"/>
      <c r="O570" s="25"/>
      <c r="P570" s="56" t="str">
        <f t="shared" si="8"/>
        <v>3.6 Electrical requirements</v>
      </c>
    </row>
    <row r="571" spans="1:16" x14ac:dyDescent="0.35">
      <c r="A571" s="2">
        <v>570</v>
      </c>
      <c r="B571" s="33" t="s">
        <v>986</v>
      </c>
      <c r="C571" s="33" t="s">
        <v>3246</v>
      </c>
      <c r="D571" s="2"/>
      <c r="E571" s="2"/>
      <c r="F571" s="2" t="s">
        <v>1122</v>
      </c>
      <c r="G571" s="2" t="s">
        <v>2</v>
      </c>
      <c r="H571" s="2" t="s">
        <v>3</v>
      </c>
      <c r="I571" s="2" t="s">
        <v>3</v>
      </c>
      <c r="J571" s="2" t="s">
        <v>10</v>
      </c>
      <c r="K571" s="22"/>
      <c r="L571" s="23"/>
      <c r="M571" s="24"/>
      <c r="N571" s="25"/>
      <c r="O571" s="25"/>
      <c r="P571" s="56" t="str">
        <f t="shared" si="8"/>
        <v>3.6 Electrical requirements</v>
      </c>
    </row>
    <row r="572" spans="1:16" ht="34" x14ac:dyDescent="0.35">
      <c r="A572" s="3">
        <v>571</v>
      </c>
      <c r="B572" s="35" t="s">
        <v>1123</v>
      </c>
      <c r="C572" s="35" t="s">
        <v>3312</v>
      </c>
      <c r="D572" s="3"/>
      <c r="E572" s="3"/>
      <c r="F572" s="3" t="s">
        <v>1124</v>
      </c>
      <c r="G572" s="3" t="s">
        <v>2</v>
      </c>
      <c r="H572" s="3" t="s">
        <v>3</v>
      </c>
      <c r="I572" s="3" t="s">
        <v>3</v>
      </c>
      <c r="J572" s="3" t="s">
        <v>7</v>
      </c>
      <c r="K572" s="22"/>
      <c r="L572" s="23"/>
      <c r="M572" s="24"/>
      <c r="N572" s="25"/>
      <c r="O572" s="25"/>
      <c r="P572" s="56" t="str">
        <f t="shared" si="8"/>
        <v>3.6 Electrical requirements</v>
      </c>
    </row>
    <row r="573" spans="1:16" x14ac:dyDescent="0.35">
      <c r="A573" s="2">
        <v>572</v>
      </c>
      <c r="B573" s="33" t="s">
        <v>986</v>
      </c>
      <c r="C573" s="33" t="s">
        <v>3246</v>
      </c>
      <c r="D573" s="2"/>
      <c r="E573" s="2"/>
      <c r="F573" s="2" t="s">
        <v>1125</v>
      </c>
      <c r="G573" s="2" t="s">
        <v>2</v>
      </c>
      <c r="H573" s="2" t="s">
        <v>3</v>
      </c>
      <c r="I573" s="2" t="s">
        <v>3</v>
      </c>
      <c r="J573" s="2" t="s">
        <v>10</v>
      </c>
      <c r="K573" s="22"/>
      <c r="L573" s="23"/>
      <c r="M573" s="24"/>
      <c r="N573" s="25"/>
      <c r="O573" s="25"/>
      <c r="P573" s="56" t="str">
        <f t="shared" si="8"/>
        <v>3.6 Electrical requirements</v>
      </c>
    </row>
    <row r="574" spans="1:16" ht="34" x14ac:dyDescent="0.35">
      <c r="A574" s="3">
        <v>573</v>
      </c>
      <c r="B574" s="35" t="s">
        <v>1126</v>
      </c>
      <c r="C574" s="35" t="s">
        <v>3313</v>
      </c>
      <c r="D574" s="3"/>
      <c r="E574" s="3"/>
      <c r="F574" s="3" t="s">
        <v>1127</v>
      </c>
      <c r="G574" s="3" t="s">
        <v>2</v>
      </c>
      <c r="H574" s="3" t="s">
        <v>3</v>
      </c>
      <c r="I574" s="3" t="s">
        <v>3</v>
      </c>
      <c r="J574" s="3" t="s">
        <v>7</v>
      </c>
      <c r="K574" s="22"/>
      <c r="L574" s="23"/>
      <c r="M574" s="24"/>
      <c r="N574" s="25"/>
      <c r="O574" s="25"/>
      <c r="P574" s="56" t="str">
        <f t="shared" si="8"/>
        <v>3.6 Electrical requirements</v>
      </c>
    </row>
    <row r="575" spans="1:16" x14ac:dyDescent="0.35">
      <c r="A575" s="2">
        <v>574</v>
      </c>
      <c r="B575" s="33" t="s">
        <v>986</v>
      </c>
      <c r="C575" s="33" t="s">
        <v>3246</v>
      </c>
      <c r="D575" s="2"/>
      <c r="E575" s="2"/>
      <c r="F575" s="2" t="s">
        <v>1128</v>
      </c>
      <c r="G575" s="2" t="s">
        <v>2</v>
      </c>
      <c r="H575" s="2" t="s">
        <v>3</v>
      </c>
      <c r="I575" s="2" t="s">
        <v>3</v>
      </c>
      <c r="J575" s="2" t="s">
        <v>10</v>
      </c>
      <c r="K575" s="22"/>
      <c r="L575" s="23"/>
      <c r="M575" s="24"/>
      <c r="N575" s="25"/>
      <c r="O575" s="25"/>
      <c r="P575" s="56" t="str">
        <f t="shared" si="8"/>
        <v>3.6 Electrical requirements</v>
      </c>
    </row>
    <row r="576" spans="1:16" ht="34" x14ac:dyDescent="0.35">
      <c r="A576" s="3">
        <v>575</v>
      </c>
      <c r="B576" s="35" t="s">
        <v>1129</v>
      </c>
      <c r="C576" s="35" t="s">
        <v>3314</v>
      </c>
      <c r="D576" s="3"/>
      <c r="E576" s="3"/>
      <c r="F576" s="3" t="s">
        <v>1130</v>
      </c>
      <c r="G576" s="3" t="s">
        <v>2</v>
      </c>
      <c r="H576" s="3" t="s">
        <v>3</v>
      </c>
      <c r="I576" s="3" t="s">
        <v>3</v>
      </c>
      <c r="J576" s="3" t="s">
        <v>7</v>
      </c>
      <c r="K576" s="22"/>
      <c r="L576" s="23"/>
      <c r="M576" s="24"/>
      <c r="N576" s="25"/>
      <c r="O576" s="25"/>
      <c r="P576" s="56" t="str">
        <f t="shared" si="8"/>
        <v>3.6 Electrical requirements</v>
      </c>
    </row>
    <row r="577" spans="1:16" x14ac:dyDescent="0.35">
      <c r="A577" s="2">
        <v>576</v>
      </c>
      <c r="B577" s="33" t="s">
        <v>986</v>
      </c>
      <c r="C577" s="33" t="s">
        <v>3246</v>
      </c>
      <c r="D577" s="2"/>
      <c r="E577" s="2"/>
      <c r="F577" s="2" t="s">
        <v>1131</v>
      </c>
      <c r="G577" s="2" t="s">
        <v>2</v>
      </c>
      <c r="H577" s="2" t="s">
        <v>3</v>
      </c>
      <c r="I577" s="2" t="s">
        <v>3</v>
      </c>
      <c r="J577" s="2" t="s">
        <v>10</v>
      </c>
      <c r="K577" s="22"/>
      <c r="L577" s="23"/>
      <c r="M577" s="24"/>
      <c r="N577" s="25"/>
      <c r="O577" s="25"/>
      <c r="P577" s="56" t="str">
        <f t="shared" si="8"/>
        <v>3.6 Electrical requirements</v>
      </c>
    </row>
    <row r="578" spans="1:16" ht="34" x14ac:dyDescent="0.35">
      <c r="A578" s="3">
        <v>577</v>
      </c>
      <c r="B578" s="35" t="s">
        <v>1132</v>
      </c>
      <c r="C578" s="35" t="s">
        <v>3315</v>
      </c>
      <c r="D578" s="3"/>
      <c r="E578" s="3"/>
      <c r="F578" s="3" t="s">
        <v>1133</v>
      </c>
      <c r="G578" s="3" t="s">
        <v>2</v>
      </c>
      <c r="H578" s="3" t="s">
        <v>3</v>
      </c>
      <c r="I578" s="3" t="s">
        <v>3</v>
      </c>
      <c r="J578" s="3" t="s">
        <v>7</v>
      </c>
      <c r="K578" s="22"/>
      <c r="L578" s="23"/>
      <c r="M578" s="24"/>
      <c r="N578" s="25"/>
      <c r="O578" s="25"/>
      <c r="P578" s="56" t="str">
        <f t="shared" si="8"/>
        <v>3.6 Electrical requirements</v>
      </c>
    </row>
    <row r="579" spans="1:16" x14ac:dyDescent="0.35">
      <c r="A579" s="2">
        <v>578</v>
      </c>
      <c r="B579" s="33" t="s">
        <v>1134</v>
      </c>
      <c r="C579" s="33" t="s">
        <v>3316</v>
      </c>
      <c r="D579" s="2"/>
      <c r="E579" s="2"/>
      <c r="F579" s="2" t="s">
        <v>1135</v>
      </c>
      <c r="G579" s="2" t="s">
        <v>2</v>
      </c>
      <c r="H579" s="2" t="s">
        <v>3</v>
      </c>
      <c r="I579" s="2" t="s">
        <v>3</v>
      </c>
      <c r="J579" s="2" t="s">
        <v>10</v>
      </c>
      <c r="K579" s="22"/>
      <c r="L579" s="23"/>
      <c r="M579" s="24"/>
      <c r="N579" s="25"/>
      <c r="O579" s="25"/>
      <c r="P579" s="56" t="str">
        <f t="shared" ref="P579:P642" si="9">IF(AND(J579="Überschrift",LEN(C579)-LEN(SUBSTITUTE(C579,".",""))&lt;2),C579,P578)</f>
        <v>3.6 Electrical requirements</v>
      </c>
    </row>
    <row r="580" spans="1:16" ht="34" x14ac:dyDescent="0.35">
      <c r="A580" s="3">
        <v>579</v>
      </c>
      <c r="B580" s="35" t="s">
        <v>1136</v>
      </c>
      <c r="C580" s="35" t="s">
        <v>3317</v>
      </c>
      <c r="D580" s="3"/>
      <c r="E580" s="3"/>
      <c r="F580" s="3" t="s">
        <v>1137</v>
      </c>
      <c r="G580" s="3" t="s">
        <v>2</v>
      </c>
      <c r="H580" s="3" t="s">
        <v>3</v>
      </c>
      <c r="I580" s="3" t="s">
        <v>3</v>
      </c>
      <c r="J580" s="3" t="s">
        <v>7</v>
      </c>
      <c r="K580" s="22"/>
      <c r="L580" s="23"/>
      <c r="M580" s="24"/>
      <c r="N580" s="25"/>
      <c r="O580" s="25"/>
      <c r="P580" s="56" t="str">
        <f t="shared" si="9"/>
        <v>3.6 Electrical requirements</v>
      </c>
    </row>
    <row r="581" spans="1:16" x14ac:dyDescent="0.35">
      <c r="A581" s="2">
        <v>580</v>
      </c>
      <c r="B581" s="33" t="s">
        <v>1138</v>
      </c>
      <c r="C581" s="33" t="s">
        <v>3318</v>
      </c>
      <c r="D581" s="2"/>
      <c r="E581" s="2"/>
      <c r="F581" s="2" t="s">
        <v>1139</v>
      </c>
      <c r="G581" s="2" t="s">
        <v>2</v>
      </c>
      <c r="H581" s="2" t="s">
        <v>3</v>
      </c>
      <c r="I581" s="2" t="s">
        <v>3</v>
      </c>
      <c r="J581" s="2" t="s">
        <v>10</v>
      </c>
      <c r="K581" s="22"/>
      <c r="L581" s="23"/>
      <c r="M581" s="24"/>
      <c r="N581" s="25"/>
      <c r="O581" s="25"/>
      <c r="P581" s="56" t="str">
        <f t="shared" si="9"/>
        <v>3.6 Electrical requirements</v>
      </c>
    </row>
    <row r="582" spans="1:16" x14ac:dyDescent="0.35">
      <c r="A582" s="2">
        <v>581</v>
      </c>
      <c r="B582" s="33" t="s">
        <v>1140</v>
      </c>
      <c r="C582" s="33" t="s">
        <v>3319</v>
      </c>
      <c r="D582" s="2"/>
      <c r="E582" s="2"/>
      <c r="F582" s="2" t="s">
        <v>1141</v>
      </c>
      <c r="G582" s="2" t="s">
        <v>2</v>
      </c>
      <c r="H582" s="2" t="s">
        <v>3</v>
      </c>
      <c r="I582" s="2" t="s">
        <v>3</v>
      </c>
      <c r="J582" s="2" t="s">
        <v>10</v>
      </c>
      <c r="K582" s="22"/>
      <c r="L582" s="23"/>
      <c r="M582" s="24"/>
      <c r="N582" s="25"/>
      <c r="O582" s="25"/>
      <c r="P582" s="56" t="str">
        <f t="shared" si="9"/>
        <v>3.6 Electrical requirements</v>
      </c>
    </row>
    <row r="583" spans="1:16" ht="34" x14ac:dyDescent="0.35">
      <c r="A583" s="3">
        <v>582</v>
      </c>
      <c r="B583" s="35" t="s">
        <v>1142</v>
      </c>
      <c r="C583" s="35" t="s">
        <v>3320</v>
      </c>
      <c r="D583" s="3"/>
      <c r="E583" s="3"/>
      <c r="F583" s="3" t="s">
        <v>1143</v>
      </c>
      <c r="G583" s="3" t="s">
        <v>2</v>
      </c>
      <c r="H583" s="3" t="s">
        <v>3</v>
      </c>
      <c r="I583" s="3" t="s">
        <v>3</v>
      </c>
      <c r="J583" s="3" t="s">
        <v>7</v>
      </c>
      <c r="K583" s="22"/>
      <c r="L583" s="23"/>
      <c r="M583" s="24"/>
      <c r="N583" s="25"/>
      <c r="O583" s="25"/>
      <c r="P583" s="56" t="str">
        <f t="shared" si="9"/>
        <v>3.6 Electrical requirements</v>
      </c>
    </row>
    <row r="584" spans="1:16" x14ac:dyDescent="0.35">
      <c r="A584" s="2">
        <v>583</v>
      </c>
      <c r="B584" s="33" t="s">
        <v>1144</v>
      </c>
      <c r="C584" s="33" t="s">
        <v>3321</v>
      </c>
      <c r="D584" s="2"/>
      <c r="E584" s="2"/>
      <c r="F584" s="2" t="s">
        <v>1145</v>
      </c>
      <c r="G584" s="2" t="s">
        <v>2</v>
      </c>
      <c r="H584" s="2" t="s">
        <v>3</v>
      </c>
      <c r="I584" s="2" t="s">
        <v>3</v>
      </c>
      <c r="J584" s="2" t="s">
        <v>10</v>
      </c>
      <c r="K584" s="22"/>
      <c r="L584" s="23"/>
      <c r="M584" s="24"/>
      <c r="N584" s="25"/>
      <c r="O584" s="25"/>
      <c r="P584" s="56" t="str">
        <f t="shared" si="9"/>
        <v>3.6 Electrical requirements</v>
      </c>
    </row>
    <row r="585" spans="1:16" ht="34" x14ac:dyDescent="0.35">
      <c r="A585" s="3">
        <v>584</v>
      </c>
      <c r="B585" s="35" t="s">
        <v>1146</v>
      </c>
      <c r="C585" s="35" t="s">
        <v>3322</v>
      </c>
      <c r="D585" s="3"/>
      <c r="E585" s="3"/>
      <c r="F585" s="3" t="s">
        <v>1147</v>
      </c>
      <c r="G585" s="3" t="s">
        <v>2</v>
      </c>
      <c r="H585" s="3" t="s">
        <v>3</v>
      </c>
      <c r="I585" s="3" t="s">
        <v>3</v>
      </c>
      <c r="J585" s="3" t="s">
        <v>7</v>
      </c>
      <c r="K585" s="22"/>
      <c r="L585" s="23"/>
      <c r="M585" s="24"/>
      <c r="N585" s="25"/>
      <c r="O585" s="25"/>
      <c r="P585" s="56" t="str">
        <f t="shared" si="9"/>
        <v>3.6 Electrical requirements</v>
      </c>
    </row>
    <row r="586" spans="1:16" x14ac:dyDescent="0.35">
      <c r="A586" s="2">
        <v>585</v>
      </c>
      <c r="B586" s="33" t="s">
        <v>1148</v>
      </c>
      <c r="C586" s="33" t="s">
        <v>3323</v>
      </c>
      <c r="D586" s="2"/>
      <c r="E586" s="2"/>
      <c r="F586" s="2" t="s">
        <v>1149</v>
      </c>
      <c r="G586" s="2" t="s">
        <v>2</v>
      </c>
      <c r="H586" s="2" t="s">
        <v>3</v>
      </c>
      <c r="I586" s="2" t="s">
        <v>3</v>
      </c>
      <c r="J586" s="2" t="s">
        <v>10</v>
      </c>
      <c r="K586" s="22"/>
      <c r="L586" s="23"/>
      <c r="M586" s="24"/>
      <c r="N586" s="25"/>
      <c r="O586" s="25"/>
      <c r="P586" s="56" t="str">
        <f t="shared" si="9"/>
        <v>3.6 Electrical requirements</v>
      </c>
    </row>
    <row r="587" spans="1:16" ht="34" x14ac:dyDescent="0.35">
      <c r="A587" s="3">
        <v>586</v>
      </c>
      <c r="B587" s="35" t="s">
        <v>1150</v>
      </c>
      <c r="C587" s="35" t="s">
        <v>3324</v>
      </c>
      <c r="D587" s="3"/>
      <c r="E587" s="3"/>
      <c r="F587" s="3" t="s">
        <v>1151</v>
      </c>
      <c r="G587" s="3" t="s">
        <v>2</v>
      </c>
      <c r="H587" s="3" t="s">
        <v>3</v>
      </c>
      <c r="I587" s="3" t="s">
        <v>3</v>
      </c>
      <c r="J587" s="3" t="s">
        <v>7</v>
      </c>
      <c r="K587" s="22"/>
      <c r="L587" s="23"/>
      <c r="M587" s="24"/>
      <c r="N587" s="25"/>
      <c r="O587" s="25"/>
      <c r="P587" s="56" t="str">
        <f t="shared" si="9"/>
        <v>3.6 Electrical requirements</v>
      </c>
    </row>
    <row r="588" spans="1:16" ht="34" x14ac:dyDescent="0.35">
      <c r="A588" s="3">
        <v>587</v>
      </c>
      <c r="B588" s="35" t="s">
        <v>1152</v>
      </c>
      <c r="C588" s="35" t="s">
        <v>3325</v>
      </c>
      <c r="D588" s="3"/>
      <c r="E588" s="3"/>
      <c r="F588" s="3" t="s">
        <v>1153</v>
      </c>
      <c r="G588" s="3" t="s">
        <v>2</v>
      </c>
      <c r="H588" s="3" t="s">
        <v>3</v>
      </c>
      <c r="I588" s="3" t="s">
        <v>3</v>
      </c>
      <c r="J588" s="3" t="s">
        <v>7</v>
      </c>
      <c r="K588" s="22"/>
      <c r="L588" s="23"/>
      <c r="M588" s="24"/>
      <c r="N588" s="25"/>
      <c r="O588" s="25"/>
      <c r="P588" s="56" t="str">
        <f t="shared" si="9"/>
        <v>3.6 Electrical requirements</v>
      </c>
    </row>
    <row r="589" spans="1:16" x14ac:dyDescent="0.35">
      <c r="A589" s="2">
        <v>588</v>
      </c>
      <c r="B589" s="33" t="s">
        <v>1134</v>
      </c>
      <c r="C589" s="33" t="s">
        <v>3316</v>
      </c>
      <c r="D589" s="2"/>
      <c r="E589" s="2"/>
      <c r="F589" s="2" t="s">
        <v>1154</v>
      </c>
      <c r="G589" s="2" t="s">
        <v>2</v>
      </c>
      <c r="H589" s="2" t="s">
        <v>3</v>
      </c>
      <c r="I589" s="2" t="s">
        <v>3</v>
      </c>
      <c r="J589" s="2" t="s">
        <v>10</v>
      </c>
      <c r="K589" s="22"/>
      <c r="L589" s="23"/>
      <c r="M589" s="24"/>
      <c r="N589" s="25"/>
      <c r="O589" s="25"/>
      <c r="P589" s="56" t="str">
        <f t="shared" si="9"/>
        <v>3.6 Electrical requirements</v>
      </c>
    </row>
    <row r="590" spans="1:16" ht="34" x14ac:dyDescent="0.35">
      <c r="A590" s="3">
        <v>589</v>
      </c>
      <c r="B590" s="35" t="s">
        <v>1155</v>
      </c>
      <c r="C590" s="35" t="s">
        <v>3326</v>
      </c>
      <c r="D590" s="3"/>
      <c r="E590" s="3"/>
      <c r="F590" s="3" t="s">
        <v>1156</v>
      </c>
      <c r="G590" s="3" t="s">
        <v>2</v>
      </c>
      <c r="H590" s="3" t="s">
        <v>3</v>
      </c>
      <c r="I590" s="3" t="s">
        <v>3</v>
      </c>
      <c r="J590" s="3" t="s">
        <v>7</v>
      </c>
      <c r="K590" s="22"/>
      <c r="L590" s="23"/>
      <c r="M590" s="24"/>
      <c r="N590" s="25"/>
      <c r="O590" s="25"/>
      <c r="P590" s="56" t="str">
        <f t="shared" si="9"/>
        <v>3.6 Electrical requirements</v>
      </c>
    </row>
    <row r="591" spans="1:16" x14ac:dyDescent="0.35">
      <c r="A591" s="2">
        <v>590</v>
      </c>
      <c r="B591" s="33" t="s">
        <v>1157</v>
      </c>
      <c r="C591" s="33" t="s">
        <v>3327</v>
      </c>
      <c r="D591" s="2"/>
      <c r="E591" s="2"/>
      <c r="F591" s="2" t="s">
        <v>1158</v>
      </c>
      <c r="G591" s="2" t="s">
        <v>2</v>
      </c>
      <c r="H591" s="2" t="s">
        <v>3</v>
      </c>
      <c r="I591" s="2" t="s">
        <v>3</v>
      </c>
      <c r="J591" s="2" t="s">
        <v>10</v>
      </c>
      <c r="K591" s="22"/>
      <c r="L591" s="23"/>
      <c r="M591" s="24"/>
      <c r="N591" s="25"/>
      <c r="O591" s="25"/>
      <c r="P591" s="56" t="str">
        <f t="shared" si="9"/>
        <v>3.6 Electrical requirements</v>
      </c>
    </row>
    <row r="592" spans="1:16" x14ac:dyDescent="0.35">
      <c r="A592" s="2">
        <v>591</v>
      </c>
      <c r="B592" s="33" t="s">
        <v>1159</v>
      </c>
      <c r="C592" s="33" t="s">
        <v>3328</v>
      </c>
      <c r="D592" s="2"/>
      <c r="E592" s="2"/>
      <c r="F592" s="2" t="s">
        <v>1160</v>
      </c>
      <c r="G592" s="2" t="s">
        <v>2</v>
      </c>
      <c r="H592" s="2" t="s">
        <v>3</v>
      </c>
      <c r="I592" s="2" t="s">
        <v>3</v>
      </c>
      <c r="J592" s="2" t="s">
        <v>10</v>
      </c>
      <c r="K592" s="22"/>
      <c r="L592" s="23"/>
      <c r="M592" s="24"/>
      <c r="N592" s="25"/>
      <c r="O592" s="25"/>
      <c r="P592" s="56" t="str">
        <f t="shared" si="9"/>
        <v>3.6 Electrical requirements</v>
      </c>
    </row>
    <row r="593" spans="1:16" ht="34" x14ac:dyDescent="0.35">
      <c r="A593" s="3">
        <v>592</v>
      </c>
      <c r="B593" s="35" t="s">
        <v>1161</v>
      </c>
      <c r="C593" s="35" t="s">
        <v>3329</v>
      </c>
      <c r="D593" s="3"/>
      <c r="E593" s="3"/>
      <c r="F593" s="3" t="s">
        <v>1162</v>
      </c>
      <c r="G593" s="3" t="s">
        <v>2</v>
      </c>
      <c r="H593" s="3" t="s">
        <v>3</v>
      </c>
      <c r="I593" s="3" t="s">
        <v>3</v>
      </c>
      <c r="J593" s="3" t="s">
        <v>7</v>
      </c>
      <c r="K593" s="22"/>
      <c r="L593" s="23"/>
      <c r="M593" s="24"/>
      <c r="N593" s="25"/>
      <c r="O593" s="25"/>
      <c r="P593" s="56" t="str">
        <f t="shared" si="9"/>
        <v>3.6 Electrical requirements</v>
      </c>
    </row>
    <row r="594" spans="1:16" x14ac:dyDescent="0.35">
      <c r="A594" s="2">
        <v>593</v>
      </c>
      <c r="B594" s="33" t="s">
        <v>1163</v>
      </c>
      <c r="C594" s="33" t="s">
        <v>3330</v>
      </c>
      <c r="D594" s="2"/>
      <c r="E594" s="2"/>
      <c r="F594" s="2" t="s">
        <v>1164</v>
      </c>
      <c r="G594" s="2" t="s">
        <v>2</v>
      </c>
      <c r="H594" s="2" t="s">
        <v>3</v>
      </c>
      <c r="I594" s="2" t="s">
        <v>3</v>
      </c>
      <c r="J594" s="2" t="s">
        <v>10</v>
      </c>
      <c r="K594" s="22"/>
      <c r="L594" s="23"/>
      <c r="M594" s="24"/>
      <c r="N594" s="25"/>
      <c r="O594" s="25"/>
      <c r="P594" s="56" t="str">
        <f t="shared" si="9"/>
        <v>3.6 Electrical requirements</v>
      </c>
    </row>
    <row r="595" spans="1:16" ht="29" x14ac:dyDescent="0.35">
      <c r="A595" s="2">
        <v>594</v>
      </c>
      <c r="B595" s="33" t="s">
        <v>1165</v>
      </c>
      <c r="C595" s="33" t="s">
        <v>3331</v>
      </c>
      <c r="D595" s="2"/>
      <c r="E595" s="2"/>
      <c r="F595" s="2" t="s">
        <v>1166</v>
      </c>
      <c r="G595" s="2" t="s">
        <v>2</v>
      </c>
      <c r="H595" s="2" t="s">
        <v>3</v>
      </c>
      <c r="I595" s="2" t="s">
        <v>3</v>
      </c>
      <c r="J595" s="2" t="s">
        <v>10</v>
      </c>
      <c r="K595" s="22"/>
      <c r="L595" s="23"/>
      <c r="M595" s="24"/>
      <c r="N595" s="25"/>
      <c r="O595" s="25"/>
      <c r="P595" s="56" t="str">
        <f t="shared" si="9"/>
        <v>3.6 Electrical requirements</v>
      </c>
    </row>
    <row r="596" spans="1:16" x14ac:dyDescent="0.35">
      <c r="A596" s="2">
        <v>595</v>
      </c>
      <c r="B596" s="33" t="s">
        <v>1167</v>
      </c>
      <c r="C596" s="33" t="s">
        <v>3332</v>
      </c>
      <c r="D596" s="2"/>
      <c r="E596" s="2"/>
      <c r="F596" s="2" t="s">
        <v>1168</v>
      </c>
      <c r="G596" s="2" t="s">
        <v>2</v>
      </c>
      <c r="H596" s="2" t="s">
        <v>3</v>
      </c>
      <c r="I596" s="2" t="s">
        <v>3</v>
      </c>
      <c r="J596" s="2" t="s">
        <v>10</v>
      </c>
      <c r="K596" s="22"/>
      <c r="L596" s="23"/>
      <c r="M596" s="24"/>
      <c r="N596" s="25"/>
      <c r="O596" s="25"/>
      <c r="P596" s="56" t="str">
        <f t="shared" si="9"/>
        <v>3.6 Electrical requirements</v>
      </c>
    </row>
    <row r="597" spans="1:16" ht="34" x14ac:dyDescent="0.35">
      <c r="A597" s="3">
        <v>596</v>
      </c>
      <c r="B597" s="35" t="s">
        <v>1169</v>
      </c>
      <c r="C597" s="35" t="s">
        <v>3333</v>
      </c>
      <c r="D597" s="3"/>
      <c r="E597" s="3"/>
      <c r="F597" s="3" t="s">
        <v>1170</v>
      </c>
      <c r="G597" s="3" t="s">
        <v>2</v>
      </c>
      <c r="H597" s="3" t="s">
        <v>3</v>
      </c>
      <c r="I597" s="3" t="s">
        <v>3</v>
      </c>
      <c r="J597" s="3" t="s">
        <v>7</v>
      </c>
      <c r="K597" s="22"/>
      <c r="L597" s="23"/>
      <c r="M597" s="24"/>
      <c r="N597" s="25"/>
      <c r="O597" s="25"/>
      <c r="P597" s="56" t="str">
        <f t="shared" si="9"/>
        <v>3.6 Electrical requirements</v>
      </c>
    </row>
    <row r="598" spans="1:16" x14ac:dyDescent="0.35">
      <c r="A598" s="2">
        <v>597</v>
      </c>
      <c r="B598" s="33" t="s">
        <v>1148</v>
      </c>
      <c r="C598" s="33" t="s">
        <v>3323</v>
      </c>
      <c r="D598" s="2"/>
      <c r="E598" s="2"/>
      <c r="F598" s="2" t="s">
        <v>1171</v>
      </c>
      <c r="G598" s="2" t="s">
        <v>2</v>
      </c>
      <c r="H598" s="2" t="s">
        <v>3</v>
      </c>
      <c r="I598" s="2" t="s">
        <v>3</v>
      </c>
      <c r="J598" s="2" t="s">
        <v>10</v>
      </c>
      <c r="K598" s="22"/>
      <c r="L598" s="23"/>
      <c r="M598" s="24"/>
      <c r="N598" s="25"/>
      <c r="O598" s="25"/>
      <c r="P598" s="56" t="str">
        <f t="shared" si="9"/>
        <v>3.6 Electrical requirements</v>
      </c>
    </row>
    <row r="599" spans="1:16" x14ac:dyDescent="0.35">
      <c r="A599" s="2">
        <v>598</v>
      </c>
      <c r="B599" s="33" t="s">
        <v>1172</v>
      </c>
      <c r="C599" s="33" t="s">
        <v>3334</v>
      </c>
      <c r="D599" s="2"/>
      <c r="E599" s="2"/>
      <c r="F599" s="2" t="s">
        <v>1173</v>
      </c>
      <c r="G599" s="2" t="s">
        <v>2</v>
      </c>
      <c r="H599" s="2" t="s">
        <v>3</v>
      </c>
      <c r="I599" s="2" t="s">
        <v>3</v>
      </c>
      <c r="J599" s="2" t="s">
        <v>10</v>
      </c>
      <c r="K599" s="22"/>
      <c r="L599" s="23"/>
      <c r="M599" s="24"/>
      <c r="N599" s="25"/>
      <c r="O599" s="25"/>
      <c r="P599" s="56" t="str">
        <f t="shared" si="9"/>
        <v>3.6 Electrical requirements</v>
      </c>
    </row>
    <row r="600" spans="1:16" x14ac:dyDescent="0.35">
      <c r="A600" s="2">
        <v>599</v>
      </c>
      <c r="B600" s="33" t="s">
        <v>1174</v>
      </c>
      <c r="C600" s="33" t="s">
        <v>3335</v>
      </c>
      <c r="D600" s="2"/>
      <c r="E600" s="2"/>
      <c r="F600" s="2" t="s">
        <v>1175</v>
      </c>
      <c r="G600" s="2" t="s">
        <v>2</v>
      </c>
      <c r="H600" s="2" t="s">
        <v>3</v>
      </c>
      <c r="I600" s="2" t="s">
        <v>3</v>
      </c>
      <c r="J600" s="2" t="s">
        <v>10</v>
      </c>
      <c r="K600" s="22"/>
      <c r="L600" s="23"/>
      <c r="M600" s="24"/>
      <c r="N600" s="25"/>
      <c r="O600" s="25"/>
      <c r="P600" s="56" t="str">
        <f t="shared" si="9"/>
        <v>3.6 Electrical requirements</v>
      </c>
    </row>
    <row r="601" spans="1:16" ht="34" x14ac:dyDescent="0.35">
      <c r="A601" s="3">
        <v>600</v>
      </c>
      <c r="B601" s="35" t="s">
        <v>1176</v>
      </c>
      <c r="C601" s="35" t="s">
        <v>3336</v>
      </c>
      <c r="D601" s="3"/>
      <c r="E601" s="3"/>
      <c r="F601" s="3" t="s">
        <v>1177</v>
      </c>
      <c r="G601" s="3" t="s">
        <v>2</v>
      </c>
      <c r="H601" s="3" t="s">
        <v>3</v>
      </c>
      <c r="I601" s="3" t="s">
        <v>3</v>
      </c>
      <c r="J601" s="3" t="s">
        <v>7</v>
      </c>
      <c r="K601" s="22"/>
      <c r="L601" s="23"/>
      <c r="M601" s="24"/>
      <c r="N601" s="25"/>
      <c r="O601" s="25"/>
      <c r="P601" s="56" t="str">
        <f t="shared" si="9"/>
        <v>3.6 Electrical requirements</v>
      </c>
    </row>
    <row r="602" spans="1:16" ht="34" x14ac:dyDescent="0.35">
      <c r="A602" s="3">
        <v>601</v>
      </c>
      <c r="B602" s="35" t="s">
        <v>1178</v>
      </c>
      <c r="C602" s="35" t="s">
        <v>3337</v>
      </c>
      <c r="D602" s="3"/>
      <c r="E602" s="3"/>
      <c r="F602" s="3" t="s">
        <v>1179</v>
      </c>
      <c r="G602" s="3" t="s">
        <v>2</v>
      </c>
      <c r="H602" s="3" t="s">
        <v>3</v>
      </c>
      <c r="I602" s="3" t="s">
        <v>3</v>
      </c>
      <c r="J602" s="3" t="s">
        <v>7</v>
      </c>
      <c r="K602" s="22"/>
      <c r="L602" s="23"/>
      <c r="M602" s="24"/>
      <c r="N602" s="25"/>
      <c r="O602" s="25"/>
      <c r="P602" s="56" t="str">
        <f t="shared" si="9"/>
        <v>3.6 Electrical requirements</v>
      </c>
    </row>
    <row r="603" spans="1:16" x14ac:dyDescent="0.35">
      <c r="A603" s="2">
        <v>602</v>
      </c>
      <c r="B603" s="33" t="s">
        <v>1180</v>
      </c>
      <c r="C603" s="33" t="s">
        <v>3338</v>
      </c>
      <c r="D603" s="2"/>
      <c r="E603" s="2"/>
      <c r="F603" s="2" t="s">
        <v>1181</v>
      </c>
      <c r="G603" s="2" t="s">
        <v>2</v>
      </c>
      <c r="H603" s="2" t="s">
        <v>3</v>
      </c>
      <c r="I603" s="2" t="s">
        <v>3</v>
      </c>
      <c r="J603" s="2" t="s">
        <v>10</v>
      </c>
      <c r="K603" s="22"/>
      <c r="L603" s="23"/>
      <c r="M603" s="24"/>
      <c r="N603" s="25"/>
      <c r="O603" s="25"/>
      <c r="P603" s="56" t="str">
        <f t="shared" si="9"/>
        <v>3.6 Electrical requirements</v>
      </c>
    </row>
    <row r="604" spans="1:16" ht="34" x14ac:dyDescent="0.35">
      <c r="A604" s="3">
        <v>603</v>
      </c>
      <c r="B604" s="35" t="s">
        <v>1182</v>
      </c>
      <c r="C604" s="35" t="s">
        <v>3339</v>
      </c>
      <c r="D604" s="3"/>
      <c r="E604" s="3"/>
      <c r="F604" s="3" t="s">
        <v>1183</v>
      </c>
      <c r="G604" s="3" t="s">
        <v>2</v>
      </c>
      <c r="H604" s="3" t="s">
        <v>3</v>
      </c>
      <c r="I604" s="3" t="s">
        <v>3</v>
      </c>
      <c r="J604" s="3" t="s">
        <v>7</v>
      </c>
      <c r="K604" s="22"/>
      <c r="L604" s="23"/>
      <c r="M604" s="24"/>
      <c r="N604" s="25"/>
      <c r="O604" s="25"/>
      <c r="P604" s="56" t="str">
        <f t="shared" si="9"/>
        <v>3.6 Electrical requirements</v>
      </c>
    </row>
    <row r="605" spans="1:16" x14ac:dyDescent="0.35">
      <c r="A605" s="2">
        <v>604</v>
      </c>
      <c r="B605" s="33" t="s">
        <v>1184</v>
      </c>
      <c r="C605" s="33" t="s">
        <v>3340</v>
      </c>
      <c r="D605" s="2"/>
      <c r="E605" s="2"/>
      <c r="F605" s="2" t="s">
        <v>1185</v>
      </c>
      <c r="G605" s="2" t="s">
        <v>2</v>
      </c>
      <c r="H605" s="2" t="s">
        <v>3</v>
      </c>
      <c r="I605" s="2" t="s">
        <v>3</v>
      </c>
      <c r="J605" s="2" t="s">
        <v>10</v>
      </c>
      <c r="K605" s="22"/>
      <c r="L605" s="23"/>
      <c r="M605" s="24"/>
      <c r="N605" s="25"/>
      <c r="O605" s="25"/>
      <c r="P605" s="56" t="str">
        <f t="shared" si="9"/>
        <v>3.6 Electrical requirements</v>
      </c>
    </row>
    <row r="606" spans="1:16" ht="34" x14ac:dyDescent="0.35">
      <c r="A606" s="3">
        <v>605</v>
      </c>
      <c r="B606" s="35" t="s">
        <v>1186</v>
      </c>
      <c r="C606" s="35" t="s">
        <v>3341</v>
      </c>
      <c r="D606" s="3"/>
      <c r="E606" s="3"/>
      <c r="F606" s="3" t="s">
        <v>1187</v>
      </c>
      <c r="G606" s="3" t="s">
        <v>2</v>
      </c>
      <c r="H606" s="3" t="s">
        <v>3</v>
      </c>
      <c r="I606" s="3" t="s">
        <v>3</v>
      </c>
      <c r="J606" s="3" t="s">
        <v>7</v>
      </c>
      <c r="K606" s="22"/>
      <c r="L606" s="23"/>
      <c r="M606" s="24"/>
      <c r="N606" s="25"/>
      <c r="O606" s="25"/>
      <c r="P606" s="56" t="str">
        <f t="shared" si="9"/>
        <v>3.6 Electrical requirements</v>
      </c>
    </row>
    <row r="607" spans="1:16" x14ac:dyDescent="0.35">
      <c r="A607" s="2">
        <v>606</v>
      </c>
      <c r="B607" s="33" t="s">
        <v>1188</v>
      </c>
      <c r="C607" s="33" t="s">
        <v>3342</v>
      </c>
      <c r="D607" s="2"/>
      <c r="E607" s="2"/>
      <c r="F607" s="2" t="s">
        <v>1189</v>
      </c>
      <c r="G607" s="2" t="s">
        <v>2</v>
      </c>
      <c r="H607" s="2" t="s">
        <v>3</v>
      </c>
      <c r="I607" s="2" t="s">
        <v>3</v>
      </c>
      <c r="J607" s="2" t="s">
        <v>10</v>
      </c>
      <c r="K607" s="22"/>
      <c r="L607" s="23"/>
      <c r="M607" s="24"/>
      <c r="N607" s="25"/>
      <c r="O607" s="25"/>
      <c r="P607" s="56" t="str">
        <f t="shared" si="9"/>
        <v>3.6 Electrical requirements</v>
      </c>
    </row>
    <row r="608" spans="1:16" ht="34" x14ac:dyDescent="0.35">
      <c r="A608" s="3">
        <v>607</v>
      </c>
      <c r="B608" s="35" t="s">
        <v>1190</v>
      </c>
      <c r="C608" s="35" t="s">
        <v>3343</v>
      </c>
      <c r="D608" s="3"/>
      <c r="E608" s="3"/>
      <c r="F608" s="3" t="s">
        <v>1191</v>
      </c>
      <c r="G608" s="3" t="s">
        <v>2</v>
      </c>
      <c r="H608" s="3" t="s">
        <v>3</v>
      </c>
      <c r="I608" s="3" t="s">
        <v>3</v>
      </c>
      <c r="J608" s="3" t="s">
        <v>7</v>
      </c>
      <c r="K608" s="22"/>
      <c r="L608" s="23"/>
      <c r="M608" s="24"/>
      <c r="N608" s="25"/>
      <c r="O608" s="25"/>
      <c r="P608" s="56" t="str">
        <f t="shared" si="9"/>
        <v>3.6 Electrical requirements</v>
      </c>
    </row>
    <row r="609" spans="1:16" x14ac:dyDescent="0.35">
      <c r="A609" s="2">
        <v>608</v>
      </c>
      <c r="B609" s="33" t="s">
        <v>1192</v>
      </c>
      <c r="C609" s="33" t="s">
        <v>3344</v>
      </c>
      <c r="D609" s="2"/>
      <c r="E609" s="2"/>
      <c r="F609" s="2" t="s">
        <v>1193</v>
      </c>
      <c r="G609" s="2" t="s">
        <v>2</v>
      </c>
      <c r="H609" s="2" t="s">
        <v>3</v>
      </c>
      <c r="I609" s="2" t="s">
        <v>3</v>
      </c>
      <c r="J609" s="2" t="s">
        <v>10</v>
      </c>
      <c r="K609" s="22"/>
      <c r="L609" s="23"/>
      <c r="M609" s="24"/>
      <c r="N609" s="25"/>
      <c r="O609" s="25"/>
      <c r="P609" s="56" t="str">
        <f t="shared" si="9"/>
        <v>3.6 Electrical requirements</v>
      </c>
    </row>
    <row r="610" spans="1:16" ht="34" x14ac:dyDescent="0.35">
      <c r="A610" s="3">
        <v>609</v>
      </c>
      <c r="B610" s="35" t="s">
        <v>1194</v>
      </c>
      <c r="C610" s="35" t="s">
        <v>3345</v>
      </c>
      <c r="D610" s="3"/>
      <c r="E610" s="3"/>
      <c r="F610" s="3" t="s">
        <v>1195</v>
      </c>
      <c r="G610" s="3" t="s">
        <v>2</v>
      </c>
      <c r="H610" s="3" t="s">
        <v>3</v>
      </c>
      <c r="I610" s="3" t="s">
        <v>3</v>
      </c>
      <c r="J610" s="3" t="s">
        <v>7</v>
      </c>
      <c r="K610" s="22"/>
      <c r="L610" s="23"/>
      <c r="M610" s="24"/>
      <c r="N610" s="25"/>
      <c r="O610" s="25"/>
      <c r="P610" s="56" t="str">
        <f t="shared" si="9"/>
        <v>3.6 Electrical requirements</v>
      </c>
    </row>
    <row r="611" spans="1:16" x14ac:dyDescent="0.35">
      <c r="A611" s="2">
        <v>610</v>
      </c>
      <c r="B611" s="33" t="s">
        <v>986</v>
      </c>
      <c r="C611" s="33" t="s">
        <v>3246</v>
      </c>
      <c r="D611" s="2"/>
      <c r="E611" s="2"/>
      <c r="F611" s="2" t="s">
        <v>1196</v>
      </c>
      <c r="G611" s="2" t="s">
        <v>2</v>
      </c>
      <c r="H611" s="2" t="s">
        <v>3</v>
      </c>
      <c r="I611" s="2" t="s">
        <v>3</v>
      </c>
      <c r="J611" s="2" t="s">
        <v>10</v>
      </c>
      <c r="K611" s="22"/>
      <c r="L611" s="23"/>
      <c r="M611" s="24"/>
      <c r="N611" s="25"/>
      <c r="O611" s="25"/>
      <c r="P611" s="56" t="str">
        <f t="shared" si="9"/>
        <v>3.6 Electrical requirements</v>
      </c>
    </row>
    <row r="612" spans="1:16" ht="34" x14ac:dyDescent="0.35">
      <c r="A612" s="3">
        <v>611</v>
      </c>
      <c r="B612" s="35" t="s">
        <v>1197</v>
      </c>
      <c r="C612" s="35" t="s">
        <v>3346</v>
      </c>
      <c r="D612" s="3"/>
      <c r="E612" s="3"/>
      <c r="F612" s="3" t="s">
        <v>1198</v>
      </c>
      <c r="G612" s="3" t="s">
        <v>2</v>
      </c>
      <c r="H612" s="3" t="s">
        <v>3</v>
      </c>
      <c r="I612" s="3" t="s">
        <v>3</v>
      </c>
      <c r="J612" s="3" t="s">
        <v>7</v>
      </c>
      <c r="K612" s="22"/>
      <c r="L612" s="23"/>
      <c r="M612" s="24"/>
      <c r="N612" s="25"/>
      <c r="O612" s="25"/>
      <c r="P612" s="56" t="str">
        <f t="shared" si="9"/>
        <v>3.6 Electrical requirements</v>
      </c>
    </row>
    <row r="613" spans="1:16" x14ac:dyDescent="0.35">
      <c r="A613" s="2">
        <v>612</v>
      </c>
      <c r="B613" s="33" t="s">
        <v>986</v>
      </c>
      <c r="C613" s="33" t="s">
        <v>3246</v>
      </c>
      <c r="D613" s="2"/>
      <c r="E613" s="2"/>
      <c r="F613" s="2" t="s">
        <v>1199</v>
      </c>
      <c r="G613" s="2" t="s">
        <v>2</v>
      </c>
      <c r="H613" s="2" t="s">
        <v>3</v>
      </c>
      <c r="I613" s="2" t="s">
        <v>3</v>
      </c>
      <c r="J613" s="2" t="s">
        <v>10</v>
      </c>
      <c r="K613" s="22"/>
      <c r="L613" s="23"/>
      <c r="M613" s="24"/>
      <c r="N613" s="25"/>
      <c r="O613" s="25"/>
      <c r="P613" s="56" t="str">
        <f t="shared" si="9"/>
        <v>3.6 Electrical requirements</v>
      </c>
    </row>
    <row r="614" spans="1:16" ht="34" x14ac:dyDescent="0.35">
      <c r="A614" s="3">
        <v>613</v>
      </c>
      <c r="B614" s="35" t="s">
        <v>1200</v>
      </c>
      <c r="C614" s="35" t="s">
        <v>3347</v>
      </c>
      <c r="D614" s="3"/>
      <c r="E614" s="3"/>
      <c r="F614" s="3" t="s">
        <v>1201</v>
      </c>
      <c r="G614" s="3" t="s">
        <v>2</v>
      </c>
      <c r="H614" s="3" t="s">
        <v>3</v>
      </c>
      <c r="I614" s="3" t="s">
        <v>3</v>
      </c>
      <c r="J614" s="3" t="s">
        <v>7</v>
      </c>
      <c r="K614" s="22"/>
      <c r="L614" s="23"/>
      <c r="M614" s="24"/>
      <c r="N614" s="25"/>
      <c r="O614" s="25"/>
      <c r="P614" s="56" t="str">
        <f t="shared" si="9"/>
        <v>3.6 Electrical requirements</v>
      </c>
    </row>
    <row r="615" spans="1:16" ht="34" x14ac:dyDescent="0.35">
      <c r="A615" s="3">
        <v>614</v>
      </c>
      <c r="B615" s="35" t="s">
        <v>1202</v>
      </c>
      <c r="C615" s="35" t="s">
        <v>3348</v>
      </c>
      <c r="D615" s="3"/>
      <c r="E615" s="3"/>
      <c r="F615" s="3" t="s">
        <v>1203</v>
      </c>
      <c r="G615" s="3" t="s">
        <v>2</v>
      </c>
      <c r="H615" s="3" t="s">
        <v>3</v>
      </c>
      <c r="I615" s="3" t="s">
        <v>3</v>
      </c>
      <c r="J615" s="3" t="s">
        <v>10</v>
      </c>
      <c r="K615" s="22"/>
      <c r="L615" s="23"/>
      <c r="M615" s="24"/>
      <c r="N615" s="25"/>
      <c r="O615" s="25"/>
      <c r="P615" s="56" t="str">
        <f t="shared" si="9"/>
        <v>3.6 Electrical requirements</v>
      </c>
    </row>
    <row r="616" spans="1:16" x14ac:dyDescent="0.35">
      <c r="A616" s="2">
        <v>615</v>
      </c>
      <c r="B616" s="33" t="s">
        <v>1134</v>
      </c>
      <c r="C616" s="33" t="s">
        <v>3316</v>
      </c>
      <c r="D616" s="2"/>
      <c r="E616" s="2"/>
      <c r="F616" s="2" t="s">
        <v>1204</v>
      </c>
      <c r="G616" s="2" t="s">
        <v>2</v>
      </c>
      <c r="H616" s="2" t="s">
        <v>3</v>
      </c>
      <c r="I616" s="2" t="s">
        <v>3</v>
      </c>
      <c r="J616" s="2" t="s">
        <v>10</v>
      </c>
      <c r="K616" s="22"/>
      <c r="L616" s="23"/>
      <c r="M616" s="24"/>
      <c r="N616" s="25"/>
      <c r="O616" s="25"/>
      <c r="P616" s="56" t="str">
        <f t="shared" si="9"/>
        <v>3.6 Electrical requirements</v>
      </c>
    </row>
    <row r="617" spans="1:16" ht="34" x14ac:dyDescent="0.35">
      <c r="A617" s="3">
        <v>616</v>
      </c>
      <c r="B617" s="35" t="s">
        <v>1205</v>
      </c>
      <c r="C617" s="35" t="s">
        <v>3349</v>
      </c>
      <c r="D617" s="3"/>
      <c r="E617" s="3"/>
      <c r="F617" s="3" t="s">
        <v>1206</v>
      </c>
      <c r="G617" s="3" t="s">
        <v>2</v>
      </c>
      <c r="H617" s="3" t="s">
        <v>3</v>
      </c>
      <c r="I617" s="3" t="s">
        <v>3</v>
      </c>
      <c r="J617" s="3" t="s">
        <v>7</v>
      </c>
      <c r="K617" s="22"/>
      <c r="L617" s="23"/>
      <c r="M617" s="24"/>
      <c r="N617" s="25"/>
      <c r="O617" s="25"/>
      <c r="P617" s="56" t="str">
        <f t="shared" si="9"/>
        <v>3.6 Electrical requirements</v>
      </c>
    </row>
    <row r="618" spans="1:16" x14ac:dyDescent="0.35">
      <c r="A618" s="2">
        <v>617</v>
      </c>
      <c r="B618" s="33" t="s">
        <v>1207</v>
      </c>
      <c r="C618" s="33" t="s">
        <v>3350</v>
      </c>
      <c r="D618" s="2"/>
      <c r="E618" s="2"/>
      <c r="F618" s="2" t="s">
        <v>1208</v>
      </c>
      <c r="G618" s="2" t="s">
        <v>2</v>
      </c>
      <c r="H618" s="2" t="s">
        <v>3</v>
      </c>
      <c r="I618" s="2" t="s">
        <v>3</v>
      </c>
      <c r="J618" s="2" t="s">
        <v>10</v>
      </c>
      <c r="K618" s="22"/>
      <c r="L618" s="23"/>
      <c r="M618" s="24"/>
      <c r="N618" s="25"/>
      <c r="O618" s="25"/>
      <c r="P618" s="56" t="str">
        <f t="shared" si="9"/>
        <v>3.6 Electrical requirements</v>
      </c>
    </row>
    <row r="619" spans="1:16" ht="34" x14ac:dyDescent="0.35">
      <c r="A619" s="3">
        <v>618</v>
      </c>
      <c r="B619" s="35" t="s">
        <v>1209</v>
      </c>
      <c r="C619" s="35" t="s">
        <v>3351</v>
      </c>
      <c r="D619" s="3"/>
      <c r="E619" s="3"/>
      <c r="F619" s="3" t="s">
        <v>1210</v>
      </c>
      <c r="G619" s="3" t="s">
        <v>2</v>
      </c>
      <c r="H619" s="3" t="s">
        <v>3</v>
      </c>
      <c r="I619" s="3" t="s">
        <v>3</v>
      </c>
      <c r="J619" s="3" t="s">
        <v>7</v>
      </c>
      <c r="K619" s="22"/>
      <c r="L619" s="23"/>
      <c r="M619" s="24"/>
      <c r="N619" s="25"/>
      <c r="O619" s="25"/>
      <c r="P619" s="56" t="str">
        <f t="shared" si="9"/>
        <v>3.6 Electrical requirements</v>
      </c>
    </row>
    <row r="620" spans="1:16" x14ac:dyDescent="0.35">
      <c r="A620" s="2">
        <v>619</v>
      </c>
      <c r="B620" s="33" t="s">
        <v>1144</v>
      </c>
      <c r="C620" s="33" t="s">
        <v>3321</v>
      </c>
      <c r="D620" s="2"/>
      <c r="E620" s="2"/>
      <c r="F620" s="2" t="s">
        <v>1211</v>
      </c>
      <c r="G620" s="2" t="s">
        <v>2</v>
      </c>
      <c r="H620" s="2" t="s">
        <v>3</v>
      </c>
      <c r="I620" s="2" t="s">
        <v>3</v>
      </c>
      <c r="J620" s="2" t="s">
        <v>10</v>
      </c>
      <c r="K620" s="22"/>
      <c r="L620" s="23"/>
      <c r="M620" s="24"/>
      <c r="N620" s="25"/>
      <c r="O620" s="25"/>
      <c r="P620" s="56" t="str">
        <f t="shared" si="9"/>
        <v>3.6 Electrical requirements</v>
      </c>
    </row>
    <row r="621" spans="1:16" ht="34" x14ac:dyDescent="0.35">
      <c r="A621" s="3">
        <v>620</v>
      </c>
      <c r="B621" s="35" t="s">
        <v>1212</v>
      </c>
      <c r="C621" s="35" t="s">
        <v>3352</v>
      </c>
      <c r="D621" s="3"/>
      <c r="E621" s="3"/>
      <c r="F621" s="3" t="s">
        <v>1213</v>
      </c>
      <c r="G621" s="3" t="s">
        <v>2</v>
      </c>
      <c r="H621" s="3" t="s">
        <v>3</v>
      </c>
      <c r="I621" s="3" t="s">
        <v>3</v>
      </c>
      <c r="J621" s="3" t="s">
        <v>7</v>
      </c>
      <c r="K621" s="22"/>
      <c r="L621" s="23"/>
      <c r="M621" s="24"/>
      <c r="N621" s="25"/>
      <c r="O621" s="25"/>
      <c r="P621" s="56" t="str">
        <f t="shared" si="9"/>
        <v>3.6 Electrical requirements</v>
      </c>
    </row>
    <row r="622" spans="1:16" x14ac:dyDescent="0.35">
      <c r="A622" s="2">
        <v>621</v>
      </c>
      <c r="B622" s="33" t="s">
        <v>1148</v>
      </c>
      <c r="C622" s="33" t="s">
        <v>3323</v>
      </c>
      <c r="D622" s="2"/>
      <c r="E622" s="2"/>
      <c r="F622" s="2" t="s">
        <v>1214</v>
      </c>
      <c r="G622" s="2" t="s">
        <v>2</v>
      </c>
      <c r="H622" s="2" t="s">
        <v>3</v>
      </c>
      <c r="I622" s="2" t="s">
        <v>3</v>
      </c>
      <c r="J622" s="2" t="s">
        <v>10</v>
      </c>
      <c r="K622" s="22"/>
      <c r="L622" s="23"/>
      <c r="M622" s="24"/>
      <c r="N622" s="25"/>
      <c r="O622" s="25"/>
      <c r="P622" s="56" t="str">
        <f t="shared" si="9"/>
        <v>3.6 Electrical requirements</v>
      </c>
    </row>
    <row r="623" spans="1:16" ht="34" x14ac:dyDescent="0.35">
      <c r="A623" s="3">
        <v>622</v>
      </c>
      <c r="B623" s="35" t="s">
        <v>1215</v>
      </c>
      <c r="C623" s="35" t="s">
        <v>3353</v>
      </c>
      <c r="D623" s="3"/>
      <c r="E623" s="3"/>
      <c r="F623" s="3" t="s">
        <v>1216</v>
      </c>
      <c r="G623" s="3" t="s">
        <v>2</v>
      </c>
      <c r="H623" s="3" t="s">
        <v>3</v>
      </c>
      <c r="I623" s="3" t="s">
        <v>3</v>
      </c>
      <c r="J623" s="3" t="s">
        <v>7</v>
      </c>
      <c r="K623" s="22"/>
      <c r="L623" s="23"/>
      <c r="M623" s="24"/>
      <c r="N623" s="25"/>
      <c r="O623" s="25"/>
      <c r="P623" s="56" t="str">
        <f t="shared" si="9"/>
        <v>3.6 Electrical requirements</v>
      </c>
    </row>
    <row r="624" spans="1:16" ht="34" x14ac:dyDescent="0.35">
      <c r="A624" s="3">
        <v>623</v>
      </c>
      <c r="B624" s="35" t="s">
        <v>1217</v>
      </c>
      <c r="C624" s="35" t="s">
        <v>3354</v>
      </c>
      <c r="D624" s="3"/>
      <c r="E624" s="3"/>
      <c r="F624" s="3" t="s">
        <v>1218</v>
      </c>
      <c r="G624" s="3" t="s">
        <v>2</v>
      </c>
      <c r="H624" s="3" t="s">
        <v>3</v>
      </c>
      <c r="I624" s="3" t="s">
        <v>3</v>
      </c>
      <c r="J624" s="3" t="s">
        <v>7</v>
      </c>
      <c r="K624" s="22"/>
      <c r="L624" s="23"/>
      <c r="M624" s="24"/>
      <c r="N624" s="25"/>
      <c r="O624" s="25"/>
      <c r="P624" s="56" t="str">
        <f t="shared" si="9"/>
        <v>3.6 Electrical requirements</v>
      </c>
    </row>
    <row r="625" spans="1:16" ht="29" x14ac:dyDescent="0.35">
      <c r="A625" s="2">
        <v>624</v>
      </c>
      <c r="B625" s="33" t="s">
        <v>1219</v>
      </c>
      <c r="C625" s="33" t="s">
        <v>3316</v>
      </c>
      <c r="D625" s="2"/>
      <c r="E625" s="2"/>
      <c r="F625" s="2" t="s">
        <v>1220</v>
      </c>
      <c r="G625" s="2" t="s">
        <v>2</v>
      </c>
      <c r="H625" s="2" t="s">
        <v>3</v>
      </c>
      <c r="I625" s="2" t="s">
        <v>3</v>
      </c>
      <c r="J625" s="2" t="s">
        <v>4</v>
      </c>
      <c r="K625" s="22"/>
      <c r="L625" s="23"/>
      <c r="M625" s="24"/>
      <c r="N625" s="25"/>
      <c r="O625" s="25"/>
      <c r="P625" s="56" t="str">
        <f t="shared" si="9"/>
        <v>3.6 Electrical requirements</v>
      </c>
    </row>
    <row r="626" spans="1:16" ht="34" x14ac:dyDescent="0.35">
      <c r="A626" s="3">
        <v>625</v>
      </c>
      <c r="B626" s="35" t="s">
        <v>1221</v>
      </c>
      <c r="C626" s="35" t="s">
        <v>3355</v>
      </c>
      <c r="D626" s="3"/>
      <c r="E626" s="3"/>
      <c r="F626" s="3" t="s">
        <v>1222</v>
      </c>
      <c r="G626" s="3" t="s">
        <v>2</v>
      </c>
      <c r="H626" s="3" t="s">
        <v>3</v>
      </c>
      <c r="I626" s="3" t="s">
        <v>3</v>
      </c>
      <c r="J626" s="3" t="s">
        <v>7</v>
      </c>
      <c r="K626" s="22"/>
      <c r="L626" s="23"/>
      <c r="M626" s="24"/>
      <c r="N626" s="25"/>
      <c r="O626" s="25"/>
      <c r="P626" s="56" t="str">
        <f t="shared" si="9"/>
        <v>3.6 Electrical requirements</v>
      </c>
    </row>
    <row r="627" spans="1:16" x14ac:dyDescent="0.35">
      <c r="A627" s="2">
        <v>626</v>
      </c>
      <c r="B627" s="33" t="s">
        <v>1157</v>
      </c>
      <c r="C627" s="33" t="s">
        <v>3327</v>
      </c>
      <c r="D627" s="2"/>
      <c r="E627" s="2"/>
      <c r="F627" s="2" t="s">
        <v>1223</v>
      </c>
      <c r="G627" s="2" t="s">
        <v>2</v>
      </c>
      <c r="H627" s="2" t="s">
        <v>3</v>
      </c>
      <c r="I627" s="2" t="s">
        <v>3</v>
      </c>
      <c r="J627" s="2" t="s">
        <v>10</v>
      </c>
      <c r="K627" s="22"/>
      <c r="L627" s="23"/>
      <c r="M627" s="24"/>
      <c r="N627" s="25"/>
      <c r="O627" s="25"/>
      <c r="P627" s="56" t="str">
        <f t="shared" si="9"/>
        <v>3.6 Electrical requirements</v>
      </c>
    </row>
    <row r="628" spans="1:16" x14ac:dyDescent="0.35">
      <c r="A628" s="2">
        <v>627</v>
      </c>
      <c r="B628" s="33" t="s">
        <v>1224</v>
      </c>
      <c r="C628" s="33" t="s">
        <v>3356</v>
      </c>
      <c r="D628" s="2"/>
      <c r="E628" s="2"/>
      <c r="F628" s="2" t="s">
        <v>1225</v>
      </c>
      <c r="G628" s="2" t="s">
        <v>2</v>
      </c>
      <c r="H628" s="2" t="s">
        <v>3</v>
      </c>
      <c r="I628" s="2" t="s">
        <v>3</v>
      </c>
      <c r="J628" s="2" t="s">
        <v>10</v>
      </c>
      <c r="K628" s="22"/>
      <c r="L628" s="23"/>
      <c r="M628" s="24"/>
      <c r="N628" s="25"/>
      <c r="O628" s="25"/>
      <c r="P628" s="56" t="str">
        <f t="shared" si="9"/>
        <v>3.6 Electrical requirements</v>
      </c>
    </row>
    <row r="629" spans="1:16" x14ac:dyDescent="0.35">
      <c r="A629" s="2">
        <v>628</v>
      </c>
      <c r="B629" s="33" t="s">
        <v>1226</v>
      </c>
      <c r="C629" s="33" t="s">
        <v>3357</v>
      </c>
      <c r="D629" s="2"/>
      <c r="E629" s="2"/>
      <c r="F629" s="2" t="s">
        <v>1227</v>
      </c>
      <c r="G629" s="2" t="s">
        <v>2</v>
      </c>
      <c r="H629" s="2" t="s">
        <v>3</v>
      </c>
      <c r="I629" s="2" t="s">
        <v>3</v>
      </c>
      <c r="J629" s="2" t="s">
        <v>10</v>
      </c>
      <c r="K629" s="22"/>
      <c r="L629" s="23"/>
      <c r="M629" s="24"/>
      <c r="N629" s="25"/>
      <c r="O629" s="25"/>
      <c r="P629" s="56" t="str">
        <f t="shared" si="9"/>
        <v>3.6 Electrical requirements</v>
      </c>
    </row>
    <row r="630" spans="1:16" ht="29" x14ac:dyDescent="0.35">
      <c r="A630" s="2">
        <v>629</v>
      </c>
      <c r="B630" s="33" t="s">
        <v>1228</v>
      </c>
      <c r="C630" s="33" t="s">
        <v>3358</v>
      </c>
      <c r="D630" s="2"/>
      <c r="E630" s="2"/>
      <c r="F630" s="2" t="s">
        <v>1229</v>
      </c>
      <c r="G630" s="2" t="s">
        <v>2</v>
      </c>
      <c r="H630" s="2" t="s">
        <v>3</v>
      </c>
      <c r="I630" s="2" t="s">
        <v>3</v>
      </c>
      <c r="J630" s="2" t="s">
        <v>10</v>
      </c>
      <c r="K630" s="22"/>
      <c r="L630" s="23"/>
      <c r="M630" s="24"/>
      <c r="N630" s="25"/>
      <c r="O630" s="25"/>
      <c r="P630" s="56" t="str">
        <f t="shared" si="9"/>
        <v>3.6 Electrical requirements</v>
      </c>
    </row>
    <row r="631" spans="1:16" x14ac:dyDescent="0.35">
      <c r="A631" s="2">
        <v>630</v>
      </c>
      <c r="B631" s="33" t="s">
        <v>1230</v>
      </c>
      <c r="C631" s="33" t="s">
        <v>3359</v>
      </c>
      <c r="D631" s="2"/>
      <c r="E631" s="2"/>
      <c r="F631" s="2" t="s">
        <v>1231</v>
      </c>
      <c r="G631" s="2" t="s">
        <v>2</v>
      </c>
      <c r="H631" s="2" t="s">
        <v>3</v>
      </c>
      <c r="I631" s="2" t="s">
        <v>3</v>
      </c>
      <c r="J631" s="2" t="s">
        <v>10</v>
      </c>
      <c r="K631" s="22"/>
      <c r="L631" s="23"/>
      <c r="M631" s="24"/>
      <c r="N631" s="25"/>
      <c r="O631" s="25"/>
      <c r="P631" s="56" t="str">
        <f t="shared" si="9"/>
        <v>3.6 Electrical requirements</v>
      </c>
    </row>
    <row r="632" spans="1:16" x14ac:dyDescent="0.35">
      <c r="A632" s="2">
        <v>631</v>
      </c>
      <c r="B632" s="33" t="s">
        <v>1232</v>
      </c>
      <c r="C632" s="33" t="s">
        <v>3360</v>
      </c>
      <c r="D632" s="2"/>
      <c r="E632" s="2"/>
      <c r="F632" s="2" t="s">
        <v>1233</v>
      </c>
      <c r="G632" s="2" t="s">
        <v>2</v>
      </c>
      <c r="H632" s="2" t="s">
        <v>3</v>
      </c>
      <c r="I632" s="2" t="s">
        <v>3</v>
      </c>
      <c r="J632" s="2" t="s">
        <v>10</v>
      </c>
      <c r="K632" s="22"/>
      <c r="L632" s="23"/>
      <c r="M632" s="24"/>
      <c r="N632" s="25"/>
      <c r="O632" s="25"/>
      <c r="P632" s="56" t="str">
        <f t="shared" si="9"/>
        <v>3.6 Electrical requirements</v>
      </c>
    </row>
    <row r="633" spans="1:16" x14ac:dyDescent="0.35">
      <c r="A633" s="2">
        <v>632</v>
      </c>
      <c r="B633" s="33" t="s">
        <v>1234</v>
      </c>
      <c r="C633" s="33" t="s">
        <v>3361</v>
      </c>
      <c r="D633" s="2"/>
      <c r="E633" s="2"/>
      <c r="F633" s="2" t="s">
        <v>1235</v>
      </c>
      <c r="G633" s="2" t="s">
        <v>2</v>
      </c>
      <c r="H633" s="2" t="s">
        <v>3</v>
      </c>
      <c r="I633" s="2" t="s">
        <v>3</v>
      </c>
      <c r="J633" s="2" t="s">
        <v>10</v>
      </c>
      <c r="K633" s="22"/>
      <c r="L633" s="23"/>
      <c r="M633" s="24"/>
      <c r="N633" s="25"/>
      <c r="O633" s="25"/>
      <c r="P633" s="56" t="str">
        <f t="shared" si="9"/>
        <v>3.6 Electrical requirements</v>
      </c>
    </row>
    <row r="634" spans="1:16" x14ac:dyDescent="0.35">
      <c r="A634" s="2">
        <v>633</v>
      </c>
      <c r="B634" s="33" t="s">
        <v>1236</v>
      </c>
      <c r="C634" s="33" t="s">
        <v>3362</v>
      </c>
      <c r="D634" s="2"/>
      <c r="E634" s="2"/>
      <c r="F634" s="2" t="s">
        <v>1237</v>
      </c>
      <c r="G634" s="2" t="s">
        <v>2</v>
      </c>
      <c r="H634" s="2" t="s">
        <v>3</v>
      </c>
      <c r="I634" s="2" t="s">
        <v>3</v>
      </c>
      <c r="J634" s="2" t="s">
        <v>10</v>
      </c>
      <c r="K634" s="22"/>
      <c r="L634" s="23"/>
      <c r="M634" s="24"/>
      <c r="N634" s="25"/>
      <c r="O634" s="25"/>
      <c r="P634" s="56" t="str">
        <f t="shared" si="9"/>
        <v>3.6 Electrical requirements</v>
      </c>
    </row>
    <row r="635" spans="1:16" x14ac:dyDescent="0.35">
      <c r="A635" s="2">
        <v>634</v>
      </c>
      <c r="B635" s="33" t="s">
        <v>1238</v>
      </c>
      <c r="C635" s="33" t="s">
        <v>3363</v>
      </c>
      <c r="D635" s="2"/>
      <c r="E635" s="2"/>
      <c r="F635" s="2" t="s">
        <v>1239</v>
      </c>
      <c r="G635" s="2" t="s">
        <v>2</v>
      </c>
      <c r="H635" s="2" t="s">
        <v>3</v>
      </c>
      <c r="I635" s="2" t="s">
        <v>3</v>
      </c>
      <c r="J635" s="2" t="s">
        <v>10</v>
      </c>
      <c r="K635" s="22"/>
      <c r="L635" s="23"/>
      <c r="M635" s="24"/>
      <c r="N635" s="25"/>
      <c r="O635" s="25"/>
      <c r="P635" s="56" t="str">
        <f t="shared" si="9"/>
        <v>3.6 Electrical requirements</v>
      </c>
    </row>
    <row r="636" spans="1:16" x14ac:dyDescent="0.35">
      <c r="A636" s="2">
        <v>635</v>
      </c>
      <c r="B636" s="33" t="s">
        <v>1240</v>
      </c>
      <c r="C636" s="33" t="s">
        <v>3364</v>
      </c>
      <c r="D636" s="2"/>
      <c r="E636" s="2"/>
      <c r="F636" s="2" t="s">
        <v>1241</v>
      </c>
      <c r="G636" s="2" t="s">
        <v>2</v>
      </c>
      <c r="H636" s="2" t="s">
        <v>3</v>
      </c>
      <c r="I636" s="2" t="s">
        <v>3</v>
      </c>
      <c r="J636" s="2" t="s">
        <v>10</v>
      </c>
      <c r="K636" s="22"/>
      <c r="L636" s="23"/>
      <c r="M636" s="24"/>
      <c r="N636" s="25"/>
      <c r="O636" s="25"/>
      <c r="P636" s="56" t="str">
        <f t="shared" si="9"/>
        <v>3.6 Electrical requirements</v>
      </c>
    </row>
    <row r="637" spans="1:16" x14ac:dyDescent="0.35">
      <c r="A637" s="2">
        <v>636</v>
      </c>
      <c r="B637" s="33" t="s">
        <v>1242</v>
      </c>
      <c r="C637" s="33" t="s">
        <v>3365</v>
      </c>
      <c r="D637" s="2"/>
      <c r="E637" s="2"/>
      <c r="F637" s="2" t="s">
        <v>1243</v>
      </c>
      <c r="G637" s="2" t="s">
        <v>2</v>
      </c>
      <c r="H637" s="2" t="s">
        <v>3</v>
      </c>
      <c r="I637" s="2" t="s">
        <v>3</v>
      </c>
      <c r="J637" s="2" t="s">
        <v>10</v>
      </c>
      <c r="K637" s="22"/>
      <c r="L637" s="23"/>
      <c r="M637" s="24"/>
      <c r="N637" s="25"/>
      <c r="O637" s="25"/>
      <c r="P637" s="56" t="str">
        <f t="shared" si="9"/>
        <v>3.6 Electrical requirements</v>
      </c>
    </row>
    <row r="638" spans="1:16" ht="43.5" x14ac:dyDescent="0.35">
      <c r="A638" s="2">
        <v>637</v>
      </c>
      <c r="B638" s="33" t="s">
        <v>1244</v>
      </c>
      <c r="C638" s="33" t="s">
        <v>3366</v>
      </c>
      <c r="D638" s="2"/>
      <c r="E638" s="2"/>
      <c r="F638" s="2" t="s">
        <v>1245</v>
      </c>
      <c r="G638" s="2" t="s">
        <v>2</v>
      </c>
      <c r="H638" s="2" t="s">
        <v>3</v>
      </c>
      <c r="I638" s="2" t="s">
        <v>3</v>
      </c>
      <c r="J638" s="2" t="s">
        <v>10</v>
      </c>
      <c r="K638" s="22"/>
      <c r="L638" s="23"/>
      <c r="M638" s="24"/>
      <c r="N638" s="25"/>
      <c r="O638" s="25"/>
      <c r="P638" s="56" t="str">
        <f t="shared" si="9"/>
        <v>3.6 Electrical requirements</v>
      </c>
    </row>
    <row r="639" spans="1:16" ht="29" x14ac:dyDescent="0.35">
      <c r="A639" s="2">
        <v>638</v>
      </c>
      <c r="B639" s="33" t="s">
        <v>1246</v>
      </c>
      <c r="C639" s="33" t="s">
        <v>3367</v>
      </c>
      <c r="D639" s="2"/>
      <c r="E639" s="2"/>
      <c r="F639" s="2" t="s">
        <v>1247</v>
      </c>
      <c r="G639" s="2" t="s">
        <v>2</v>
      </c>
      <c r="H639" s="2" t="s">
        <v>3</v>
      </c>
      <c r="I639" s="2" t="s">
        <v>3</v>
      </c>
      <c r="J639" s="2" t="s">
        <v>10</v>
      </c>
      <c r="K639" s="22"/>
      <c r="L639" s="23"/>
      <c r="M639" s="24"/>
      <c r="N639" s="25"/>
      <c r="O639" s="25"/>
      <c r="P639" s="56" t="str">
        <f t="shared" si="9"/>
        <v>3.6 Electrical requirements</v>
      </c>
    </row>
    <row r="640" spans="1:16" ht="195" customHeight="1" x14ac:dyDescent="0.35">
      <c r="A640" s="2">
        <v>639</v>
      </c>
      <c r="B640" s="33"/>
      <c r="C640" s="33"/>
      <c r="D640" s="2"/>
      <c r="E640" s="2"/>
      <c r="F640" s="2" t="s">
        <v>1248</v>
      </c>
      <c r="G640" s="2" t="s">
        <v>2</v>
      </c>
      <c r="H640" s="2" t="s">
        <v>3</v>
      </c>
      <c r="I640" s="2" t="s">
        <v>3</v>
      </c>
      <c r="J640" s="2" t="s">
        <v>4</v>
      </c>
      <c r="K640" s="22"/>
      <c r="L640" s="23"/>
      <c r="M640" s="24"/>
      <c r="N640" s="25"/>
      <c r="O640" s="25"/>
      <c r="P640" s="56" t="str">
        <f t="shared" si="9"/>
        <v>3.6 Electrical requirements</v>
      </c>
    </row>
    <row r="641" spans="1:16" x14ac:dyDescent="0.35">
      <c r="A641" s="2">
        <v>640</v>
      </c>
      <c r="B641" s="33" t="s">
        <v>1249</v>
      </c>
      <c r="C641" s="33" t="s">
        <v>3368</v>
      </c>
      <c r="D641" s="2"/>
      <c r="E641" s="2"/>
      <c r="F641" s="2" t="s">
        <v>1250</v>
      </c>
      <c r="G641" s="2" t="s">
        <v>2</v>
      </c>
      <c r="H641" s="2" t="s">
        <v>3</v>
      </c>
      <c r="I641" s="2" t="s">
        <v>3</v>
      </c>
      <c r="J641" s="2" t="s">
        <v>10</v>
      </c>
      <c r="K641" s="22"/>
      <c r="L641" s="23"/>
      <c r="M641" s="24"/>
      <c r="N641" s="25"/>
      <c r="O641" s="25"/>
      <c r="P641" s="56" t="str">
        <f t="shared" si="9"/>
        <v>3.6 Electrical requirements</v>
      </c>
    </row>
    <row r="642" spans="1:16" x14ac:dyDescent="0.35">
      <c r="A642" s="2">
        <v>641</v>
      </c>
      <c r="B642" s="33" t="s">
        <v>1251</v>
      </c>
      <c r="C642" s="33" t="s">
        <v>1251</v>
      </c>
      <c r="D642" s="2"/>
      <c r="E642" s="2"/>
      <c r="F642" s="2" t="s">
        <v>1252</v>
      </c>
      <c r="G642" s="2" t="s">
        <v>2</v>
      </c>
      <c r="H642" s="2" t="s">
        <v>3</v>
      </c>
      <c r="I642" s="2" t="s">
        <v>3</v>
      </c>
      <c r="J642" s="2" t="s">
        <v>10</v>
      </c>
      <c r="K642" s="22"/>
      <c r="L642" s="23"/>
      <c r="M642" s="24"/>
      <c r="N642" s="25"/>
      <c r="O642" s="25"/>
      <c r="P642" s="56" t="str">
        <f t="shared" si="9"/>
        <v>3.6 Electrical requirements</v>
      </c>
    </row>
    <row r="643" spans="1:16" x14ac:dyDescent="0.35">
      <c r="A643" s="2">
        <v>642</v>
      </c>
      <c r="B643" s="33" t="s">
        <v>1253</v>
      </c>
      <c r="C643" s="33" t="s">
        <v>1253</v>
      </c>
      <c r="D643" s="2"/>
      <c r="E643" s="2"/>
      <c r="F643" s="2" t="s">
        <v>1254</v>
      </c>
      <c r="G643" s="2" t="s">
        <v>2</v>
      </c>
      <c r="H643" s="2" t="s">
        <v>3</v>
      </c>
      <c r="I643" s="2" t="s">
        <v>3</v>
      </c>
      <c r="J643" s="2" t="s">
        <v>10</v>
      </c>
      <c r="K643" s="22"/>
      <c r="L643" s="23"/>
      <c r="M643" s="24"/>
      <c r="N643" s="25"/>
      <c r="O643" s="25"/>
      <c r="P643" s="56" t="str">
        <f t="shared" ref="P643:P706" si="10">IF(AND(J643="Überschrift",LEN(C643)-LEN(SUBSTITUTE(C643,".",""))&lt;2),C643,P642)</f>
        <v>3.6 Electrical requirements</v>
      </c>
    </row>
    <row r="644" spans="1:16" x14ac:dyDescent="0.35">
      <c r="A644" s="2">
        <v>643</v>
      </c>
      <c r="B644" s="33" t="s">
        <v>1255</v>
      </c>
      <c r="C644" s="33" t="s">
        <v>1255</v>
      </c>
      <c r="D644" s="2"/>
      <c r="E644" s="2"/>
      <c r="F644" s="2" t="s">
        <v>1256</v>
      </c>
      <c r="G644" s="2" t="s">
        <v>2</v>
      </c>
      <c r="H644" s="2" t="s">
        <v>3</v>
      </c>
      <c r="I644" s="2" t="s">
        <v>3</v>
      </c>
      <c r="J644" s="2" t="s">
        <v>10</v>
      </c>
      <c r="K644" s="22"/>
      <c r="L644" s="23"/>
      <c r="M644" s="24"/>
      <c r="N644" s="25"/>
      <c r="O644" s="25"/>
      <c r="P644" s="56" t="str">
        <f t="shared" si="10"/>
        <v>3.6 Electrical requirements</v>
      </c>
    </row>
    <row r="645" spans="1:16" x14ac:dyDescent="0.35">
      <c r="A645" s="2">
        <v>644</v>
      </c>
      <c r="B645" s="33" t="s">
        <v>1257</v>
      </c>
      <c r="C645" s="33" t="s">
        <v>3369</v>
      </c>
      <c r="D645" s="2"/>
      <c r="E645" s="2"/>
      <c r="F645" s="2" t="s">
        <v>1258</v>
      </c>
      <c r="G645" s="2" t="s">
        <v>2</v>
      </c>
      <c r="H645" s="2" t="s">
        <v>3</v>
      </c>
      <c r="I645" s="2" t="s">
        <v>3</v>
      </c>
      <c r="J645" s="2" t="s">
        <v>10</v>
      </c>
      <c r="K645" s="22"/>
      <c r="L645" s="23"/>
      <c r="M645" s="24"/>
      <c r="N645" s="25"/>
      <c r="O645" s="25"/>
      <c r="P645" s="56" t="str">
        <f t="shared" si="10"/>
        <v>3.6 Electrical requirements</v>
      </c>
    </row>
    <row r="646" spans="1:16" ht="34" x14ac:dyDescent="0.35">
      <c r="A646" s="3">
        <v>645</v>
      </c>
      <c r="B646" s="35" t="s">
        <v>1259</v>
      </c>
      <c r="C646" s="35" t="s">
        <v>3370</v>
      </c>
      <c r="D646" s="3"/>
      <c r="E646" s="3"/>
      <c r="F646" s="3" t="s">
        <v>1260</v>
      </c>
      <c r="G646" s="3" t="s">
        <v>2</v>
      </c>
      <c r="H646" s="3" t="s">
        <v>3</v>
      </c>
      <c r="I646" s="3" t="s">
        <v>3</v>
      </c>
      <c r="J646" s="3" t="s">
        <v>7</v>
      </c>
      <c r="K646" s="22"/>
      <c r="L646" s="23"/>
      <c r="M646" s="24"/>
      <c r="N646" s="25"/>
      <c r="O646" s="25"/>
      <c r="P646" s="56" t="str">
        <f t="shared" si="10"/>
        <v>3.6 Electrical requirements</v>
      </c>
    </row>
    <row r="647" spans="1:16" ht="29" x14ac:dyDescent="0.35">
      <c r="A647" s="2">
        <v>646</v>
      </c>
      <c r="B647" s="33" t="s">
        <v>1261</v>
      </c>
      <c r="C647" s="33" t="s">
        <v>3371</v>
      </c>
      <c r="D647" s="2"/>
      <c r="E647" s="2"/>
      <c r="F647" s="2" t="s">
        <v>1262</v>
      </c>
      <c r="G647" s="2" t="s">
        <v>2</v>
      </c>
      <c r="H647" s="2" t="s">
        <v>3</v>
      </c>
      <c r="I647" s="2" t="s">
        <v>3</v>
      </c>
      <c r="J647" s="2" t="s">
        <v>10</v>
      </c>
      <c r="K647" s="22"/>
      <c r="L647" s="23"/>
      <c r="M647" s="24"/>
      <c r="N647" s="25"/>
      <c r="O647" s="25"/>
      <c r="P647" s="56" t="str">
        <f t="shared" si="10"/>
        <v>3.6 Electrical requirements</v>
      </c>
    </row>
    <row r="648" spans="1:16" x14ac:dyDescent="0.35">
      <c r="A648" s="2">
        <v>647</v>
      </c>
      <c r="B648" s="33" t="s">
        <v>1263</v>
      </c>
      <c r="C648" s="33" t="s">
        <v>3372</v>
      </c>
      <c r="D648" s="2"/>
      <c r="E648" s="2"/>
      <c r="F648" s="2" t="s">
        <v>1264</v>
      </c>
      <c r="G648" s="2" t="s">
        <v>2</v>
      </c>
      <c r="H648" s="2" t="s">
        <v>3</v>
      </c>
      <c r="I648" s="2" t="s">
        <v>3</v>
      </c>
      <c r="J648" s="2" t="s">
        <v>10</v>
      </c>
      <c r="K648" s="22"/>
      <c r="L648" s="23"/>
      <c r="M648" s="24"/>
      <c r="N648" s="25"/>
      <c r="O648" s="25"/>
      <c r="P648" s="56" t="str">
        <f t="shared" si="10"/>
        <v>3.6 Electrical requirements</v>
      </c>
    </row>
    <row r="649" spans="1:16" x14ac:dyDescent="0.35">
      <c r="A649" s="2">
        <v>648</v>
      </c>
      <c r="B649" s="33" t="s">
        <v>1265</v>
      </c>
      <c r="C649" s="33" t="s">
        <v>4100</v>
      </c>
      <c r="D649" s="2"/>
      <c r="E649" s="2"/>
      <c r="F649" s="2" t="s">
        <v>1266</v>
      </c>
      <c r="G649" s="2" t="s">
        <v>2</v>
      </c>
      <c r="H649" s="2" t="s">
        <v>3</v>
      </c>
      <c r="I649" s="2" t="s">
        <v>3</v>
      </c>
      <c r="J649" s="2" t="s">
        <v>10</v>
      </c>
      <c r="K649" s="22"/>
      <c r="L649" s="23"/>
      <c r="M649" s="24"/>
      <c r="N649" s="25"/>
      <c r="O649" s="25"/>
      <c r="P649" s="56" t="str">
        <f t="shared" si="10"/>
        <v>3.6 Electrical requirements</v>
      </c>
    </row>
    <row r="650" spans="1:16" x14ac:dyDescent="0.35">
      <c r="A650" s="2">
        <v>649</v>
      </c>
      <c r="B650" s="33" t="s">
        <v>1267</v>
      </c>
      <c r="C650" s="33" t="s">
        <v>4101</v>
      </c>
      <c r="D650" s="2"/>
      <c r="E650" s="2"/>
      <c r="F650" s="2" t="s">
        <v>1268</v>
      </c>
      <c r="G650" s="2" t="s">
        <v>2</v>
      </c>
      <c r="H650" s="2" t="s">
        <v>3</v>
      </c>
      <c r="I650" s="2" t="s">
        <v>3</v>
      </c>
      <c r="J650" s="2" t="s">
        <v>10</v>
      </c>
      <c r="K650" s="22"/>
      <c r="L650" s="23"/>
      <c r="M650" s="24"/>
      <c r="N650" s="25"/>
      <c r="O650" s="25"/>
      <c r="P650" s="56" t="str">
        <f t="shared" si="10"/>
        <v>3.6 Electrical requirements</v>
      </c>
    </row>
    <row r="651" spans="1:16" x14ac:dyDescent="0.35">
      <c r="A651" s="2">
        <v>650</v>
      </c>
      <c r="B651" s="33" t="s">
        <v>1269</v>
      </c>
      <c r="C651" s="33" t="s">
        <v>3373</v>
      </c>
      <c r="D651" s="2"/>
      <c r="E651" s="2"/>
      <c r="F651" s="2" t="s">
        <v>1270</v>
      </c>
      <c r="G651" s="2" t="s">
        <v>2</v>
      </c>
      <c r="H651" s="2" t="s">
        <v>3</v>
      </c>
      <c r="I651" s="2" t="s">
        <v>3</v>
      </c>
      <c r="J651" s="2" t="s">
        <v>10</v>
      </c>
      <c r="K651" s="22"/>
      <c r="L651" s="23"/>
      <c r="M651" s="24"/>
      <c r="N651" s="25"/>
      <c r="O651" s="25"/>
      <c r="P651" s="56" t="str">
        <f t="shared" si="10"/>
        <v>3.6 Electrical requirements</v>
      </c>
    </row>
    <row r="652" spans="1:16" x14ac:dyDescent="0.35">
      <c r="A652" s="2">
        <v>651</v>
      </c>
      <c r="B652" s="33" t="s">
        <v>1271</v>
      </c>
      <c r="C652" s="33" t="s">
        <v>3374</v>
      </c>
      <c r="D652" s="2"/>
      <c r="E652" s="2"/>
      <c r="F652" s="2" t="s">
        <v>1272</v>
      </c>
      <c r="G652" s="2" t="s">
        <v>2</v>
      </c>
      <c r="H652" s="2" t="s">
        <v>3</v>
      </c>
      <c r="I652" s="2" t="s">
        <v>3</v>
      </c>
      <c r="J652" s="2" t="s">
        <v>10</v>
      </c>
      <c r="K652" s="22"/>
      <c r="L652" s="23"/>
      <c r="M652" s="24"/>
      <c r="N652" s="25"/>
      <c r="O652" s="25"/>
      <c r="P652" s="56" t="str">
        <f t="shared" si="10"/>
        <v>3.6 Electrical requirements</v>
      </c>
    </row>
    <row r="653" spans="1:16" x14ac:dyDescent="0.35">
      <c r="A653" s="2">
        <v>652</v>
      </c>
      <c r="B653" s="33" t="s">
        <v>1273</v>
      </c>
      <c r="C653" s="33" t="s">
        <v>4097</v>
      </c>
      <c r="D653" s="2"/>
      <c r="E653" s="2"/>
      <c r="F653" s="2" t="s">
        <v>1274</v>
      </c>
      <c r="G653" s="2" t="s">
        <v>2</v>
      </c>
      <c r="H653" s="2" t="s">
        <v>3</v>
      </c>
      <c r="I653" s="2" t="s">
        <v>3</v>
      </c>
      <c r="J653" s="2" t="s">
        <v>10</v>
      </c>
      <c r="K653" s="22"/>
      <c r="L653" s="23"/>
      <c r="M653" s="24"/>
      <c r="N653" s="25"/>
      <c r="O653" s="25"/>
      <c r="P653" s="56" t="str">
        <f t="shared" si="10"/>
        <v>3.6 Electrical requirements</v>
      </c>
    </row>
    <row r="654" spans="1:16" x14ac:dyDescent="0.35">
      <c r="A654" s="2">
        <v>653</v>
      </c>
      <c r="B654" s="33" t="s">
        <v>1275</v>
      </c>
      <c r="C654" s="33" t="s">
        <v>4098</v>
      </c>
      <c r="D654" s="2"/>
      <c r="E654" s="2"/>
      <c r="F654" s="2" t="s">
        <v>1276</v>
      </c>
      <c r="G654" s="2" t="s">
        <v>2</v>
      </c>
      <c r="H654" s="2" t="s">
        <v>3</v>
      </c>
      <c r="I654" s="2" t="s">
        <v>3</v>
      </c>
      <c r="J654" s="2" t="s">
        <v>10</v>
      </c>
      <c r="K654" s="22"/>
      <c r="L654" s="23"/>
      <c r="M654" s="24"/>
      <c r="N654" s="25"/>
      <c r="O654" s="25"/>
      <c r="P654" s="56" t="str">
        <f t="shared" si="10"/>
        <v>3.6 Electrical requirements</v>
      </c>
    </row>
    <row r="655" spans="1:16" x14ac:dyDescent="0.35">
      <c r="A655" s="2">
        <v>654</v>
      </c>
      <c r="B655" s="33" t="s">
        <v>1277</v>
      </c>
      <c r="C655" s="33" t="s">
        <v>4099</v>
      </c>
      <c r="D655" s="2"/>
      <c r="E655" s="2"/>
      <c r="F655" s="2" t="s">
        <v>1278</v>
      </c>
      <c r="G655" s="2" t="s">
        <v>2</v>
      </c>
      <c r="H655" s="2" t="s">
        <v>3</v>
      </c>
      <c r="I655" s="2" t="s">
        <v>3</v>
      </c>
      <c r="J655" s="2" t="s">
        <v>10</v>
      </c>
      <c r="K655" s="22"/>
      <c r="L655" s="23"/>
      <c r="M655" s="24"/>
      <c r="N655" s="25"/>
      <c r="O655" s="25"/>
      <c r="P655" s="56" t="str">
        <f t="shared" si="10"/>
        <v>3.6 Electrical requirements</v>
      </c>
    </row>
    <row r="656" spans="1:16" x14ac:dyDescent="0.35">
      <c r="A656" s="2">
        <v>655</v>
      </c>
      <c r="B656" s="33" t="s">
        <v>1279</v>
      </c>
      <c r="C656" s="33" t="s">
        <v>3375</v>
      </c>
      <c r="D656" s="2"/>
      <c r="E656" s="2"/>
      <c r="F656" s="2" t="s">
        <v>1280</v>
      </c>
      <c r="G656" s="2" t="s">
        <v>2</v>
      </c>
      <c r="H656" s="2" t="s">
        <v>3</v>
      </c>
      <c r="I656" s="2" t="s">
        <v>3</v>
      </c>
      <c r="J656" s="2" t="s">
        <v>10</v>
      </c>
      <c r="K656" s="22"/>
      <c r="L656" s="23"/>
      <c r="M656" s="24"/>
      <c r="N656" s="25"/>
      <c r="O656" s="25"/>
      <c r="P656" s="56" t="str">
        <f t="shared" si="10"/>
        <v>3.6 Electrical requirements</v>
      </c>
    </row>
    <row r="657" spans="1:16" ht="34" x14ac:dyDescent="0.35">
      <c r="A657" s="3">
        <v>656</v>
      </c>
      <c r="B657" s="35" t="s">
        <v>1281</v>
      </c>
      <c r="C657" s="35" t="s">
        <v>3376</v>
      </c>
      <c r="D657" s="3"/>
      <c r="E657" s="3"/>
      <c r="F657" s="3" t="s">
        <v>1282</v>
      </c>
      <c r="G657" s="3" t="s">
        <v>2</v>
      </c>
      <c r="H657" s="3" t="s">
        <v>3</v>
      </c>
      <c r="I657" s="3" t="s">
        <v>3</v>
      </c>
      <c r="J657" s="3" t="s">
        <v>7</v>
      </c>
      <c r="K657" s="22"/>
      <c r="L657" s="23"/>
      <c r="M657" s="24"/>
      <c r="N657" s="25"/>
      <c r="O657" s="25"/>
      <c r="P657" s="56" t="str">
        <f t="shared" si="10"/>
        <v>3.6 Electrical requirements</v>
      </c>
    </row>
    <row r="658" spans="1:16" x14ac:dyDescent="0.35">
      <c r="A658" s="2">
        <v>657</v>
      </c>
      <c r="B658" s="33" t="s">
        <v>916</v>
      </c>
      <c r="C658" s="33" t="s">
        <v>3211</v>
      </c>
      <c r="D658" s="2"/>
      <c r="E658" s="2"/>
      <c r="F658" s="2" t="s">
        <v>1283</v>
      </c>
      <c r="G658" s="2" t="s">
        <v>2</v>
      </c>
      <c r="H658" s="2" t="s">
        <v>3</v>
      </c>
      <c r="I658" s="2" t="s">
        <v>3</v>
      </c>
      <c r="J658" s="2" t="s">
        <v>10</v>
      </c>
      <c r="K658" s="22"/>
      <c r="L658" s="23"/>
      <c r="M658" s="24"/>
      <c r="N658" s="25"/>
      <c r="O658" s="25"/>
      <c r="P658" s="56" t="str">
        <f t="shared" si="10"/>
        <v>3.6 Electrical requirements</v>
      </c>
    </row>
    <row r="659" spans="1:16" x14ac:dyDescent="0.35">
      <c r="A659" s="2">
        <v>658</v>
      </c>
      <c r="B659" s="33" t="s">
        <v>1284</v>
      </c>
      <c r="C659" s="33" t="s">
        <v>3377</v>
      </c>
      <c r="D659" s="2"/>
      <c r="E659" s="2"/>
      <c r="F659" s="2" t="s">
        <v>1285</v>
      </c>
      <c r="G659" s="2" t="s">
        <v>2</v>
      </c>
      <c r="H659" s="2" t="s">
        <v>3</v>
      </c>
      <c r="I659" s="2" t="s">
        <v>3</v>
      </c>
      <c r="J659" s="2" t="s">
        <v>10</v>
      </c>
      <c r="K659" s="22"/>
      <c r="L659" s="23"/>
      <c r="M659" s="24"/>
      <c r="N659" s="25"/>
      <c r="O659" s="25"/>
      <c r="P659" s="56" t="str">
        <f t="shared" si="10"/>
        <v>3.6 Electrical requirements</v>
      </c>
    </row>
    <row r="660" spans="1:16" x14ac:dyDescent="0.35">
      <c r="A660" s="2">
        <v>659</v>
      </c>
      <c r="B660" s="33" t="s">
        <v>1286</v>
      </c>
      <c r="C660" s="33" t="s">
        <v>3378</v>
      </c>
      <c r="D660" s="2"/>
      <c r="E660" s="2"/>
      <c r="F660" s="2" t="s">
        <v>1287</v>
      </c>
      <c r="G660" s="2" t="s">
        <v>2</v>
      </c>
      <c r="H660" s="2" t="s">
        <v>3</v>
      </c>
      <c r="I660" s="2" t="s">
        <v>3</v>
      </c>
      <c r="J660" s="2" t="s">
        <v>10</v>
      </c>
      <c r="K660" s="22"/>
      <c r="L660" s="23"/>
      <c r="M660" s="24"/>
      <c r="N660" s="25"/>
      <c r="O660" s="25"/>
      <c r="P660" s="56" t="str">
        <f t="shared" si="10"/>
        <v>3.6 Electrical requirements</v>
      </c>
    </row>
    <row r="661" spans="1:16" x14ac:dyDescent="0.35">
      <c r="A661" s="2">
        <v>660</v>
      </c>
      <c r="B661" s="33" t="s">
        <v>1288</v>
      </c>
      <c r="C661" s="33" t="s">
        <v>3379</v>
      </c>
      <c r="D661" s="2"/>
      <c r="E661" s="2"/>
      <c r="F661" s="2" t="s">
        <v>1289</v>
      </c>
      <c r="G661" s="2" t="s">
        <v>2</v>
      </c>
      <c r="H661" s="2" t="s">
        <v>3</v>
      </c>
      <c r="I661" s="2" t="s">
        <v>3</v>
      </c>
      <c r="J661" s="2" t="s">
        <v>10</v>
      </c>
      <c r="K661" s="22"/>
      <c r="L661" s="23"/>
      <c r="M661" s="24"/>
      <c r="N661" s="25"/>
      <c r="O661" s="25"/>
      <c r="P661" s="56" t="str">
        <f t="shared" si="10"/>
        <v>3.6 Electrical requirements</v>
      </c>
    </row>
    <row r="662" spans="1:16" x14ac:dyDescent="0.35">
      <c r="A662" s="2">
        <v>661</v>
      </c>
      <c r="B662" s="33" t="s">
        <v>1290</v>
      </c>
      <c r="C662" s="33" t="s">
        <v>3380</v>
      </c>
      <c r="D662" s="2"/>
      <c r="E662" s="2"/>
      <c r="F662" s="2" t="s">
        <v>1291</v>
      </c>
      <c r="G662" s="2" t="s">
        <v>2</v>
      </c>
      <c r="H662" s="2" t="s">
        <v>3</v>
      </c>
      <c r="I662" s="2" t="s">
        <v>3</v>
      </c>
      <c r="J662" s="2" t="s">
        <v>10</v>
      </c>
      <c r="K662" s="22"/>
      <c r="L662" s="23"/>
      <c r="M662" s="24"/>
      <c r="N662" s="25"/>
      <c r="O662" s="25"/>
      <c r="P662" s="56" t="str">
        <f t="shared" si="10"/>
        <v>3.6 Electrical requirements</v>
      </c>
    </row>
    <row r="663" spans="1:16" ht="29" x14ac:dyDescent="0.35">
      <c r="A663" s="2">
        <v>662</v>
      </c>
      <c r="B663" s="33" t="s">
        <v>1292</v>
      </c>
      <c r="C663" s="33" t="s">
        <v>3381</v>
      </c>
      <c r="D663" s="2"/>
      <c r="E663" s="2"/>
      <c r="F663" s="2" t="s">
        <v>1293</v>
      </c>
      <c r="G663" s="2" t="s">
        <v>2</v>
      </c>
      <c r="H663" s="2" t="s">
        <v>3</v>
      </c>
      <c r="I663" s="2" t="s">
        <v>3</v>
      </c>
      <c r="J663" s="2" t="s">
        <v>10</v>
      </c>
      <c r="K663" s="22"/>
      <c r="L663" s="23"/>
      <c r="M663" s="24"/>
      <c r="N663" s="25"/>
      <c r="O663" s="25"/>
      <c r="P663" s="56" t="str">
        <f t="shared" si="10"/>
        <v>3.6 Electrical requirements</v>
      </c>
    </row>
    <row r="664" spans="1:16" ht="34" x14ac:dyDescent="0.35">
      <c r="A664" s="3">
        <v>663</v>
      </c>
      <c r="B664" s="35" t="s">
        <v>1294</v>
      </c>
      <c r="C664" s="35" t="s">
        <v>3382</v>
      </c>
      <c r="D664" s="3"/>
      <c r="E664" s="3"/>
      <c r="F664" s="3" t="s">
        <v>1295</v>
      </c>
      <c r="G664" s="3" t="s">
        <v>2</v>
      </c>
      <c r="H664" s="3" t="s">
        <v>3</v>
      </c>
      <c r="I664" s="3" t="s">
        <v>3</v>
      </c>
      <c r="J664" s="3" t="s">
        <v>7</v>
      </c>
      <c r="K664" s="22"/>
      <c r="L664" s="23"/>
      <c r="M664" s="24"/>
      <c r="N664" s="25"/>
      <c r="O664" s="25"/>
      <c r="P664" s="56" t="str">
        <f t="shared" si="10"/>
        <v>3.6 Electrical requirements</v>
      </c>
    </row>
    <row r="665" spans="1:16" ht="34" x14ac:dyDescent="0.35">
      <c r="A665" s="3">
        <v>664</v>
      </c>
      <c r="B665" s="35" t="s">
        <v>1296</v>
      </c>
      <c r="C665" s="35" t="s">
        <v>3383</v>
      </c>
      <c r="D665" s="3"/>
      <c r="E665" s="3"/>
      <c r="F665" s="3" t="s">
        <v>1297</v>
      </c>
      <c r="G665" s="3" t="s">
        <v>2</v>
      </c>
      <c r="H665" s="3" t="s">
        <v>3</v>
      </c>
      <c r="I665" s="3" t="s">
        <v>3</v>
      </c>
      <c r="J665" s="3" t="s">
        <v>7</v>
      </c>
      <c r="K665" s="22"/>
      <c r="L665" s="23"/>
      <c r="M665" s="24"/>
      <c r="N665" s="25"/>
      <c r="O665" s="25"/>
      <c r="P665" s="56" t="str">
        <f t="shared" si="10"/>
        <v>3.6 Electrical requirements</v>
      </c>
    </row>
    <row r="666" spans="1:16" x14ac:dyDescent="0.35">
      <c r="A666" s="2">
        <v>665</v>
      </c>
      <c r="B666" s="33" t="s">
        <v>924</v>
      </c>
      <c r="C666" s="33" t="s">
        <v>3215</v>
      </c>
      <c r="D666" s="2"/>
      <c r="E666" s="2"/>
      <c r="F666" s="2" t="s">
        <v>1298</v>
      </c>
      <c r="G666" s="2" t="s">
        <v>2</v>
      </c>
      <c r="H666" s="2" t="s">
        <v>3</v>
      </c>
      <c r="I666" s="2" t="s">
        <v>3</v>
      </c>
      <c r="J666" s="2" t="s">
        <v>10</v>
      </c>
      <c r="K666" s="22"/>
      <c r="L666" s="23"/>
      <c r="M666" s="24"/>
      <c r="N666" s="25"/>
      <c r="O666" s="25"/>
      <c r="P666" s="56" t="str">
        <f t="shared" si="10"/>
        <v>3.6 Electrical requirements</v>
      </c>
    </row>
    <row r="667" spans="1:16" ht="29" x14ac:dyDescent="0.35">
      <c r="A667" s="2">
        <v>666</v>
      </c>
      <c r="B667" s="33" t="s">
        <v>1299</v>
      </c>
      <c r="C667" s="33" t="s">
        <v>3384</v>
      </c>
      <c r="D667" s="2"/>
      <c r="E667" s="2"/>
      <c r="F667" s="2" t="s">
        <v>1300</v>
      </c>
      <c r="G667" s="2" t="s">
        <v>2</v>
      </c>
      <c r="H667" s="2" t="s">
        <v>3</v>
      </c>
      <c r="I667" s="2" t="s">
        <v>3</v>
      </c>
      <c r="J667" s="2" t="s">
        <v>10</v>
      </c>
      <c r="K667" s="22"/>
      <c r="L667" s="23"/>
      <c r="M667" s="24"/>
      <c r="N667" s="25"/>
      <c r="O667" s="25"/>
      <c r="P667" s="56" t="str">
        <f t="shared" si="10"/>
        <v>3.6 Electrical requirements</v>
      </c>
    </row>
    <row r="668" spans="1:16" ht="34" x14ac:dyDescent="0.35">
      <c r="A668" s="3">
        <v>667</v>
      </c>
      <c r="B668" s="35" t="s">
        <v>1301</v>
      </c>
      <c r="C668" s="35" t="s">
        <v>3385</v>
      </c>
      <c r="D668" s="3"/>
      <c r="E668" s="3"/>
      <c r="F668" s="3" t="s">
        <v>1302</v>
      </c>
      <c r="G668" s="3" t="s">
        <v>2</v>
      </c>
      <c r="H668" s="3" t="s">
        <v>3</v>
      </c>
      <c r="I668" s="3" t="s">
        <v>3</v>
      </c>
      <c r="J668" s="3" t="s">
        <v>7</v>
      </c>
      <c r="K668" s="22"/>
      <c r="L668" s="23"/>
      <c r="M668" s="24"/>
      <c r="N668" s="25"/>
      <c r="O668" s="25"/>
      <c r="P668" s="56" t="str">
        <f t="shared" si="10"/>
        <v>3.6 Electrical requirements</v>
      </c>
    </row>
    <row r="669" spans="1:16" x14ac:dyDescent="0.35">
      <c r="A669" s="2">
        <v>668</v>
      </c>
      <c r="B669" s="33" t="s">
        <v>1303</v>
      </c>
      <c r="C669" s="33" t="s">
        <v>3386</v>
      </c>
      <c r="D669" s="2"/>
      <c r="E669" s="2"/>
      <c r="F669" s="2" t="s">
        <v>1304</v>
      </c>
      <c r="G669" s="2" t="s">
        <v>2</v>
      </c>
      <c r="H669" s="2" t="s">
        <v>3</v>
      </c>
      <c r="I669" s="2" t="s">
        <v>3</v>
      </c>
      <c r="J669" s="2" t="s">
        <v>10</v>
      </c>
      <c r="K669" s="22"/>
      <c r="L669" s="23"/>
      <c r="M669" s="24"/>
      <c r="N669" s="25"/>
      <c r="O669" s="25"/>
      <c r="P669" s="56" t="str">
        <f t="shared" si="10"/>
        <v>3.6 Electrical requirements</v>
      </c>
    </row>
    <row r="670" spans="1:16" x14ac:dyDescent="0.35">
      <c r="A670" s="2">
        <v>669</v>
      </c>
      <c r="B670" s="33" t="s">
        <v>1305</v>
      </c>
      <c r="C670" s="33" t="s">
        <v>3387</v>
      </c>
      <c r="D670" s="2"/>
      <c r="E670" s="2"/>
      <c r="F670" s="2" t="s">
        <v>1306</v>
      </c>
      <c r="G670" s="2" t="s">
        <v>2</v>
      </c>
      <c r="H670" s="2" t="s">
        <v>3</v>
      </c>
      <c r="I670" s="2" t="s">
        <v>3</v>
      </c>
      <c r="J670" s="2" t="s">
        <v>10</v>
      </c>
      <c r="K670" s="22"/>
      <c r="L670" s="23"/>
      <c r="M670" s="24"/>
      <c r="N670" s="25"/>
      <c r="O670" s="25"/>
      <c r="P670" s="56" t="str">
        <f t="shared" si="10"/>
        <v>3.6 Electrical requirements</v>
      </c>
    </row>
    <row r="671" spans="1:16" ht="29" x14ac:dyDescent="0.35">
      <c r="A671" s="2">
        <v>670</v>
      </c>
      <c r="B671" s="33" t="s">
        <v>1307</v>
      </c>
      <c r="C671" s="33" t="s">
        <v>3388</v>
      </c>
      <c r="D671" s="2"/>
      <c r="E671" s="2"/>
      <c r="F671" s="2" t="s">
        <v>1308</v>
      </c>
      <c r="G671" s="2" t="s">
        <v>2</v>
      </c>
      <c r="H671" s="2" t="s">
        <v>3</v>
      </c>
      <c r="I671" s="2" t="s">
        <v>3</v>
      </c>
      <c r="J671" s="2" t="s">
        <v>10</v>
      </c>
      <c r="K671" s="22"/>
      <c r="L671" s="23"/>
      <c r="M671" s="24"/>
      <c r="N671" s="25"/>
      <c r="O671" s="25"/>
      <c r="P671" s="56" t="str">
        <f t="shared" si="10"/>
        <v>3.6 Electrical requirements</v>
      </c>
    </row>
    <row r="672" spans="1:16" x14ac:dyDescent="0.35">
      <c r="A672" s="2">
        <v>671</v>
      </c>
      <c r="B672" s="33" t="s">
        <v>1309</v>
      </c>
      <c r="C672" s="33" t="s">
        <v>3389</v>
      </c>
      <c r="D672" s="2"/>
      <c r="E672" s="2"/>
      <c r="F672" s="2" t="s">
        <v>1310</v>
      </c>
      <c r="G672" s="2" t="s">
        <v>2</v>
      </c>
      <c r="H672" s="2" t="s">
        <v>3</v>
      </c>
      <c r="I672" s="2" t="s">
        <v>3</v>
      </c>
      <c r="J672" s="2" t="s">
        <v>10</v>
      </c>
      <c r="K672" s="22"/>
      <c r="L672" s="23"/>
      <c r="M672" s="24"/>
      <c r="N672" s="25"/>
      <c r="O672" s="25"/>
      <c r="P672" s="56" t="str">
        <f t="shared" si="10"/>
        <v>3.6 Electrical requirements</v>
      </c>
    </row>
    <row r="673" spans="1:16" x14ac:dyDescent="0.35">
      <c r="A673" s="2">
        <v>672</v>
      </c>
      <c r="B673" s="33" t="s">
        <v>1311</v>
      </c>
      <c r="C673" s="33" t="s">
        <v>3390</v>
      </c>
      <c r="D673" s="2"/>
      <c r="E673" s="2"/>
      <c r="F673" s="2" t="s">
        <v>1312</v>
      </c>
      <c r="G673" s="2" t="s">
        <v>2</v>
      </c>
      <c r="H673" s="2" t="s">
        <v>3</v>
      </c>
      <c r="I673" s="2" t="s">
        <v>3</v>
      </c>
      <c r="J673" s="2" t="s">
        <v>10</v>
      </c>
      <c r="K673" s="22"/>
      <c r="L673" s="23"/>
      <c r="M673" s="24"/>
      <c r="N673" s="25"/>
      <c r="O673" s="25"/>
      <c r="P673" s="56" t="str">
        <f t="shared" si="10"/>
        <v>3.6 Electrical requirements</v>
      </c>
    </row>
    <row r="674" spans="1:16" ht="29" x14ac:dyDescent="0.35">
      <c r="A674" s="2">
        <v>673</v>
      </c>
      <c r="B674" s="33" t="s">
        <v>1313</v>
      </c>
      <c r="C674" s="33" t="s">
        <v>3391</v>
      </c>
      <c r="D674" s="2"/>
      <c r="E674" s="2"/>
      <c r="F674" s="2" t="s">
        <v>1314</v>
      </c>
      <c r="G674" s="2" t="s">
        <v>2</v>
      </c>
      <c r="H674" s="2" t="s">
        <v>3</v>
      </c>
      <c r="I674" s="2" t="s">
        <v>3</v>
      </c>
      <c r="J674" s="2" t="s">
        <v>10</v>
      </c>
      <c r="K674" s="22"/>
      <c r="L674" s="23"/>
      <c r="M674" s="24"/>
      <c r="N674" s="25"/>
      <c r="O674" s="25"/>
      <c r="P674" s="56" t="str">
        <f t="shared" si="10"/>
        <v>3.6 Electrical requirements</v>
      </c>
    </row>
    <row r="675" spans="1:16" ht="43.5" x14ac:dyDescent="0.35">
      <c r="A675" s="2">
        <v>674</v>
      </c>
      <c r="B675" s="33" t="s">
        <v>1315</v>
      </c>
      <c r="C675" s="33" t="s">
        <v>3392</v>
      </c>
      <c r="D675" s="2"/>
      <c r="E675" s="2"/>
      <c r="F675" s="2" t="s">
        <v>1316</v>
      </c>
      <c r="G675" s="2" t="s">
        <v>2</v>
      </c>
      <c r="H675" s="2" t="s">
        <v>3</v>
      </c>
      <c r="I675" s="2" t="s">
        <v>3</v>
      </c>
      <c r="J675" s="2" t="s">
        <v>10</v>
      </c>
      <c r="K675" s="22"/>
      <c r="L675" s="23"/>
      <c r="M675" s="24"/>
      <c r="N675" s="25"/>
      <c r="O675" s="25"/>
      <c r="P675" s="56" t="str">
        <f t="shared" si="10"/>
        <v>3.6 Electrical requirements</v>
      </c>
    </row>
    <row r="676" spans="1:16" ht="103" customHeight="1" x14ac:dyDescent="0.35">
      <c r="A676" s="2">
        <v>675</v>
      </c>
      <c r="B676" s="33"/>
      <c r="C676" s="33"/>
      <c r="D676" s="2"/>
      <c r="E676" s="2"/>
      <c r="F676" s="2" t="s">
        <v>1317</v>
      </c>
      <c r="G676" s="2" t="s">
        <v>2</v>
      </c>
      <c r="H676" s="2" t="s">
        <v>3</v>
      </c>
      <c r="I676" s="2" t="s">
        <v>3</v>
      </c>
      <c r="J676" s="2" t="s">
        <v>10</v>
      </c>
      <c r="K676" s="22"/>
      <c r="L676" s="23"/>
      <c r="M676" s="24"/>
      <c r="N676" s="25"/>
      <c r="O676" s="25"/>
      <c r="P676" s="56" t="str">
        <f t="shared" si="10"/>
        <v>3.6 Electrical requirements</v>
      </c>
    </row>
    <row r="677" spans="1:16" ht="34" x14ac:dyDescent="0.35">
      <c r="A677" s="3">
        <v>676</v>
      </c>
      <c r="B677" s="35" t="s">
        <v>1318</v>
      </c>
      <c r="C677" s="35" t="s">
        <v>3393</v>
      </c>
      <c r="D677" s="3"/>
      <c r="E677" s="3"/>
      <c r="F677" s="3" t="s">
        <v>1319</v>
      </c>
      <c r="G677" s="3" t="s">
        <v>2</v>
      </c>
      <c r="H677" s="3" t="s">
        <v>3</v>
      </c>
      <c r="I677" s="3" t="s">
        <v>3</v>
      </c>
      <c r="J677" s="3" t="s">
        <v>7</v>
      </c>
      <c r="K677" s="22"/>
      <c r="L677" s="23"/>
      <c r="M677" s="24"/>
      <c r="N677" s="25"/>
      <c r="O677" s="25"/>
      <c r="P677" s="56" t="str">
        <f t="shared" si="10"/>
        <v>3.6 Electrical requirements</v>
      </c>
    </row>
    <row r="678" spans="1:16" ht="29" x14ac:dyDescent="0.35">
      <c r="A678" s="2">
        <v>677</v>
      </c>
      <c r="B678" s="33" t="s">
        <v>1320</v>
      </c>
      <c r="C678" s="33" t="s">
        <v>3394</v>
      </c>
      <c r="D678" s="2"/>
      <c r="E678" s="2"/>
      <c r="F678" s="2" t="s">
        <v>1321</v>
      </c>
      <c r="G678" s="2" t="s">
        <v>2</v>
      </c>
      <c r="H678" s="2" t="s">
        <v>3</v>
      </c>
      <c r="I678" s="2" t="s">
        <v>3</v>
      </c>
      <c r="J678" s="2" t="s">
        <v>10</v>
      </c>
      <c r="K678" s="22"/>
      <c r="L678" s="23"/>
      <c r="M678" s="24"/>
      <c r="N678" s="25"/>
      <c r="O678" s="25"/>
      <c r="P678" s="56" t="str">
        <f t="shared" si="10"/>
        <v>3.6 Electrical requirements</v>
      </c>
    </row>
    <row r="679" spans="1:16" x14ac:dyDescent="0.35">
      <c r="A679" s="2">
        <v>678</v>
      </c>
      <c r="B679" s="33" t="s">
        <v>1322</v>
      </c>
      <c r="C679" s="33" t="s">
        <v>3395</v>
      </c>
      <c r="D679" s="2"/>
      <c r="E679" s="2"/>
      <c r="F679" s="2" t="s">
        <v>1323</v>
      </c>
      <c r="G679" s="2" t="s">
        <v>2</v>
      </c>
      <c r="H679" s="2" t="s">
        <v>3</v>
      </c>
      <c r="I679" s="2" t="s">
        <v>3</v>
      </c>
      <c r="J679" s="2" t="s">
        <v>10</v>
      </c>
      <c r="K679" s="22"/>
      <c r="L679" s="23"/>
      <c r="M679" s="24"/>
      <c r="N679" s="25"/>
      <c r="O679" s="25"/>
      <c r="P679" s="56" t="str">
        <f t="shared" si="10"/>
        <v>3.6 Electrical requirements</v>
      </c>
    </row>
    <row r="680" spans="1:16" ht="34" x14ac:dyDescent="0.35">
      <c r="A680" s="3">
        <v>679</v>
      </c>
      <c r="B680" s="35" t="s">
        <v>1324</v>
      </c>
      <c r="C680" s="35" t="s">
        <v>3396</v>
      </c>
      <c r="D680" s="3"/>
      <c r="E680" s="3"/>
      <c r="F680" s="3" t="s">
        <v>1325</v>
      </c>
      <c r="G680" s="3" t="s">
        <v>2</v>
      </c>
      <c r="H680" s="3" t="s">
        <v>3</v>
      </c>
      <c r="I680" s="3" t="s">
        <v>3</v>
      </c>
      <c r="J680" s="3" t="s">
        <v>7</v>
      </c>
      <c r="K680" s="22"/>
      <c r="L680" s="23"/>
      <c r="M680" s="24"/>
      <c r="N680" s="25"/>
      <c r="O680" s="25"/>
      <c r="P680" s="56" t="str">
        <f t="shared" si="10"/>
        <v>3.6 Electrical requirements</v>
      </c>
    </row>
    <row r="681" spans="1:16" x14ac:dyDescent="0.35">
      <c r="A681" s="2">
        <v>680</v>
      </c>
      <c r="B681" s="33" t="s">
        <v>1326</v>
      </c>
      <c r="C681" s="33" t="s">
        <v>3397</v>
      </c>
      <c r="D681" s="2"/>
      <c r="E681" s="2"/>
      <c r="F681" s="2" t="s">
        <v>1327</v>
      </c>
      <c r="G681" s="2" t="s">
        <v>2</v>
      </c>
      <c r="H681" s="2" t="s">
        <v>3</v>
      </c>
      <c r="I681" s="2" t="s">
        <v>3</v>
      </c>
      <c r="J681" s="2" t="s">
        <v>10</v>
      </c>
      <c r="K681" s="22"/>
      <c r="L681" s="23"/>
      <c r="M681" s="24"/>
      <c r="N681" s="25"/>
      <c r="O681" s="25"/>
      <c r="P681" s="56" t="str">
        <f t="shared" si="10"/>
        <v>3.6 Electrical requirements</v>
      </c>
    </row>
    <row r="682" spans="1:16" ht="34" x14ac:dyDescent="0.35">
      <c r="A682" s="3">
        <v>681</v>
      </c>
      <c r="B682" s="35" t="s">
        <v>1328</v>
      </c>
      <c r="C682" s="35" t="s">
        <v>3398</v>
      </c>
      <c r="D682" s="3"/>
      <c r="E682" s="3"/>
      <c r="F682" s="3" t="s">
        <v>1329</v>
      </c>
      <c r="G682" s="3" t="s">
        <v>2</v>
      </c>
      <c r="H682" s="3" t="s">
        <v>3</v>
      </c>
      <c r="I682" s="3" t="s">
        <v>3</v>
      </c>
      <c r="J682" s="3" t="s">
        <v>7</v>
      </c>
      <c r="K682" s="22"/>
      <c r="L682" s="23"/>
      <c r="M682" s="24"/>
      <c r="N682" s="25"/>
      <c r="O682" s="25"/>
      <c r="P682" s="56" t="str">
        <f t="shared" si="10"/>
        <v>3.6 Electrical requirements</v>
      </c>
    </row>
    <row r="683" spans="1:16" x14ac:dyDescent="0.35">
      <c r="A683" s="2">
        <v>682</v>
      </c>
      <c r="B683" s="33" t="s">
        <v>986</v>
      </c>
      <c r="C683" s="33" t="s">
        <v>3246</v>
      </c>
      <c r="D683" s="2"/>
      <c r="E683" s="2"/>
      <c r="F683" s="2" t="s">
        <v>1330</v>
      </c>
      <c r="G683" s="2" t="s">
        <v>2</v>
      </c>
      <c r="H683" s="2" t="s">
        <v>3</v>
      </c>
      <c r="I683" s="2" t="s">
        <v>3</v>
      </c>
      <c r="J683" s="2" t="s">
        <v>10</v>
      </c>
      <c r="K683" s="22"/>
      <c r="L683" s="23"/>
      <c r="M683" s="24"/>
      <c r="N683" s="25"/>
      <c r="O683" s="25"/>
      <c r="P683" s="56" t="str">
        <f t="shared" si="10"/>
        <v>3.6 Electrical requirements</v>
      </c>
    </row>
    <row r="684" spans="1:16" ht="34" x14ac:dyDescent="0.35">
      <c r="A684" s="3">
        <v>683</v>
      </c>
      <c r="B684" s="35" t="s">
        <v>1331</v>
      </c>
      <c r="C684" s="35" t="s">
        <v>3399</v>
      </c>
      <c r="D684" s="3"/>
      <c r="E684" s="3"/>
      <c r="F684" s="3" t="s">
        <v>1332</v>
      </c>
      <c r="G684" s="3" t="s">
        <v>2</v>
      </c>
      <c r="H684" s="3" t="s">
        <v>3</v>
      </c>
      <c r="I684" s="3" t="s">
        <v>3</v>
      </c>
      <c r="J684" s="3" t="s">
        <v>7</v>
      </c>
      <c r="K684" s="22"/>
      <c r="L684" s="23"/>
      <c r="M684" s="24"/>
      <c r="N684" s="25"/>
      <c r="O684" s="25"/>
      <c r="P684" s="56" t="str">
        <f t="shared" si="10"/>
        <v>3.6 Electrical requirements</v>
      </c>
    </row>
    <row r="685" spans="1:16" x14ac:dyDescent="0.35">
      <c r="A685" s="2">
        <v>684</v>
      </c>
      <c r="B685" s="33" t="s">
        <v>986</v>
      </c>
      <c r="C685" s="33" t="s">
        <v>3246</v>
      </c>
      <c r="D685" s="2"/>
      <c r="E685" s="2"/>
      <c r="F685" s="2" t="s">
        <v>1333</v>
      </c>
      <c r="G685" s="2" t="s">
        <v>2</v>
      </c>
      <c r="H685" s="2" t="s">
        <v>3</v>
      </c>
      <c r="I685" s="2" t="s">
        <v>3</v>
      </c>
      <c r="J685" s="2" t="s">
        <v>10</v>
      </c>
      <c r="K685" s="22"/>
      <c r="L685" s="23"/>
      <c r="M685" s="24"/>
      <c r="N685" s="25"/>
      <c r="O685" s="25"/>
      <c r="P685" s="56" t="str">
        <f t="shared" si="10"/>
        <v>3.6 Electrical requirements</v>
      </c>
    </row>
    <row r="686" spans="1:16" ht="34" x14ac:dyDescent="0.35">
      <c r="A686" s="3">
        <v>685</v>
      </c>
      <c r="B686" s="35" t="s">
        <v>1334</v>
      </c>
      <c r="C686" s="35" t="s">
        <v>3400</v>
      </c>
      <c r="D686" s="3"/>
      <c r="E686" s="3"/>
      <c r="F686" s="3" t="s">
        <v>1335</v>
      </c>
      <c r="G686" s="3" t="s">
        <v>2</v>
      </c>
      <c r="H686" s="3" t="s">
        <v>3</v>
      </c>
      <c r="I686" s="3" t="s">
        <v>3</v>
      </c>
      <c r="J686" s="3" t="s">
        <v>7</v>
      </c>
      <c r="K686" s="22"/>
      <c r="L686" s="23"/>
      <c r="M686" s="24"/>
      <c r="N686" s="25"/>
      <c r="O686" s="25"/>
      <c r="P686" s="56" t="str">
        <f t="shared" si="10"/>
        <v>3.6 Electrical requirements</v>
      </c>
    </row>
    <row r="687" spans="1:16" x14ac:dyDescent="0.35">
      <c r="A687" s="2">
        <v>686</v>
      </c>
      <c r="B687" s="33" t="s">
        <v>986</v>
      </c>
      <c r="C687" s="33" t="s">
        <v>3246</v>
      </c>
      <c r="D687" s="2"/>
      <c r="E687" s="2"/>
      <c r="F687" s="2" t="s">
        <v>1336</v>
      </c>
      <c r="G687" s="2" t="s">
        <v>2</v>
      </c>
      <c r="H687" s="2" t="s">
        <v>3</v>
      </c>
      <c r="I687" s="2" t="s">
        <v>3</v>
      </c>
      <c r="J687" s="2" t="s">
        <v>10</v>
      </c>
      <c r="K687" s="22"/>
      <c r="L687" s="23"/>
      <c r="M687" s="24"/>
      <c r="N687" s="25"/>
      <c r="O687" s="25"/>
      <c r="P687" s="56" t="str">
        <f t="shared" si="10"/>
        <v>3.6 Electrical requirements</v>
      </c>
    </row>
    <row r="688" spans="1:16" ht="34" x14ac:dyDescent="0.35">
      <c r="A688" s="3">
        <v>687</v>
      </c>
      <c r="B688" s="35" t="s">
        <v>1337</v>
      </c>
      <c r="C688" s="35" t="s">
        <v>3401</v>
      </c>
      <c r="D688" s="3"/>
      <c r="E688" s="3"/>
      <c r="F688" s="3" t="s">
        <v>1338</v>
      </c>
      <c r="G688" s="3" t="s">
        <v>2</v>
      </c>
      <c r="H688" s="3" t="s">
        <v>3</v>
      </c>
      <c r="I688" s="3" t="s">
        <v>3</v>
      </c>
      <c r="J688" s="3" t="s">
        <v>7</v>
      </c>
      <c r="K688" s="22"/>
      <c r="L688" s="23"/>
      <c r="M688" s="24"/>
      <c r="N688" s="25"/>
      <c r="O688" s="25"/>
      <c r="P688" s="56" t="str">
        <f t="shared" si="10"/>
        <v>3.6 Electrical requirements</v>
      </c>
    </row>
    <row r="689" spans="1:16" ht="34" x14ac:dyDescent="0.35">
      <c r="A689" s="3">
        <v>688</v>
      </c>
      <c r="B689" s="35" t="s">
        <v>1339</v>
      </c>
      <c r="C689" s="35" t="s">
        <v>3402</v>
      </c>
      <c r="D689" s="3"/>
      <c r="E689" s="3"/>
      <c r="F689" s="3" t="s">
        <v>1340</v>
      </c>
      <c r="G689" s="3" t="s">
        <v>2</v>
      </c>
      <c r="H689" s="3" t="s">
        <v>3</v>
      </c>
      <c r="I689" s="3" t="s">
        <v>3</v>
      </c>
      <c r="J689" s="3" t="s">
        <v>7</v>
      </c>
      <c r="K689" s="22"/>
      <c r="L689" s="23"/>
      <c r="M689" s="24"/>
      <c r="N689" s="25"/>
      <c r="O689" s="25"/>
      <c r="P689" s="56" t="str">
        <f t="shared" si="10"/>
        <v>3.6 Electrical requirements</v>
      </c>
    </row>
    <row r="690" spans="1:16" ht="29" x14ac:dyDescent="0.35">
      <c r="A690" s="2">
        <v>689</v>
      </c>
      <c r="B690" s="33" t="s">
        <v>1219</v>
      </c>
      <c r="C690" s="33" t="s">
        <v>3316</v>
      </c>
      <c r="D690" s="2"/>
      <c r="E690" s="2"/>
      <c r="F690" s="2" t="s">
        <v>1341</v>
      </c>
      <c r="G690" s="2" t="s">
        <v>2</v>
      </c>
      <c r="H690" s="2" t="s">
        <v>3</v>
      </c>
      <c r="I690" s="2" t="s">
        <v>3</v>
      </c>
      <c r="J690" s="2" t="s">
        <v>10</v>
      </c>
      <c r="K690" s="22"/>
      <c r="L690" s="23"/>
      <c r="M690" s="24"/>
      <c r="N690" s="25"/>
      <c r="O690" s="25"/>
      <c r="P690" s="56" t="str">
        <f t="shared" si="10"/>
        <v>3.6 Electrical requirements</v>
      </c>
    </row>
    <row r="691" spans="1:16" ht="34" x14ac:dyDescent="0.35">
      <c r="A691" s="3">
        <v>690</v>
      </c>
      <c r="B691" s="35" t="s">
        <v>1342</v>
      </c>
      <c r="C691" s="35" t="s">
        <v>3403</v>
      </c>
      <c r="D691" s="3"/>
      <c r="E691" s="3"/>
      <c r="F691" s="3" t="s">
        <v>1343</v>
      </c>
      <c r="G691" s="3" t="s">
        <v>2</v>
      </c>
      <c r="H691" s="3" t="s">
        <v>3</v>
      </c>
      <c r="I691" s="3" t="s">
        <v>3</v>
      </c>
      <c r="J691" s="3" t="s">
        <v>7</v>
      </c>
      <c r="K691" s="22"/>
      <c r="L691" s="23"/>
      <c r="M691" s="24"/>
      <c r="N691" s="25"/>
      <c r="O691" s="25"/>
      <c r="P691" s="56" t="str">
        <f t="shared" si="10"/>
        <v>3.6 Electrical requirements</v>
      </c>
    </row>
    <row r="692" spans="1:16" ht="29" x14ac:dyDescent="0.35">
      <c r="A692" s="2">
        <v>691</v>
      </c>
      <c r="B692" s="33" t="s">
        <v>1344</v>
      </c>
      <c r="C692" s="33" t="s">
        <v>3404</v>
      </c>
      <c r="D692" s="2"/>
      <c r="E692" s="2"/>
      <c r="F692" s="2" t="s">
        <v>1345</v>
      </c>
      <c r="G692" s="2" t="s">
        <v>2</v>
      </c>
      <c r="H692" s="2" t="s">
        <v>3</v>
      </c>
      <c r="I692" s="2" t="s">
        <v>3</v>
      </c>
      <c r="J692" s="2" t="s">
        <v>10</v>
      </c>
      <c r="K692" s="22"/>
      <c r="L692" s="23"/>
      <c r="M692" s="24"/>
      <c r="N692" s="25"/>
      <c r="O692" s="25"/>
      <c r="P692" s="56" t="str">
        <f t="shared" si="10"/>
        <v>3.6 Electrical requirements</v>
      </c>
    </row>
    <row r="693" spans="1:16" ht="34" x14ac:dyDescent="0.35">
      <c r="A693" s="3">
        <v>692</v>
      </c>
      <c r="B693" s="35" t="s">
        <v>1346</v>
      </c>
      <c r="C693" s="35" t="s">
        <v>3405</v>
      </c>
      <c r="D693" s="3"/>
      <c r="E693" s="3"/>
      <c r="F693" s="3" t="s">
        <v>1347</v>
      </c>
      <c r="G693" s="3" t="s">
        <v>2</v>
      </c>
      <c r="H693" s="3" t="s">
        <v>3</v>
      </c>
      <c r="I693" s="3" t="s">
        <v>3</v>
      </c>
      <c r="J693" s="3" t="s">
        <v>7</v>
      </c>
      <c r="K693" s="22"/>
      <c r="L693" s="23"/>
      <c r="M693" s="24"/>
      <c r="N693" s="25"/>
      <c r="O693" s="25"/>
      <c r="P693" s="56" t="str">
        <f t="shared" si="10"/>
        <v>3.6 Electrical requirements</v>
      </c>
    </row>
    <row r="694" spans="1:16" x14ac:dyDescent="0.35">
      <c r="A694" s="2">
        <v>693</v>
      </c>
      <c r="B694" s="33" t="s">
        <v>1348</v>
      </c>
      <c r="C694" s="33" t="s">
        <v>3371</v>
      </c>
      <c r="D694" s="2"/>
      <c r="E694" s="2"/>
      <c r="F694" s="2" t="s">
        <v>1349</v>
      </c>
      <c r="G694" s="2" t="s">
        <v>2</v>
      </c>
      <c r="H694" s="2" t="s">
        <v>3</v>
      </c>
      <c r="I694" s="2" t="s">
        <v>3</v>
      </c>
      <c r="J694" s="2" t="s">
        <v>10</v>
      </c>
      <c r="K694" s="22"/>
      <c r="L694" s="23"/>
      <c r="M694" s="24"/>
      <c r="N694" s="25"/>
      <c r="O694" s="25"/>
      <c r="P694" s="56" t="str">
        <f t="shared" si="10"/>
        <v>3.6 Electrical requirements</v>
      </c>
    </row>
    <row r="695" spans="1:16" x14ac:dyDescent="0.35">
      <c r="A695" s="2">
        <v>694</v>
      </c>
      <c r="B695" s="33" t="s">
        <v>1350</v>
      </c>
      <c r="C695" s="33" t="s">
        <v>3406</v>
      </c>
      <c r="D695" s="2"/>
      <c r="E695" s="2"/>
      <c r="F695" s="2" t="s">
        <v>1351</v>
      </c>
      <c r="G695" s="2" t="s">
        <v>2</v>
      </c>
      <c r="H695" s="2" t="s">
        <v>3</v>
      </c>
      <c r="I695" s="2" t="s">
        <v>3</v>
      </c>
      <c r="J695" s="2" t="s">
        <v>10</v>
      </c>
      <c r="K695" s="22"/>
      <c r="L695" s="23"/>
      <c r="M695" s="24"/>
      <c r="N695" s="25"/>
      <c r="O695" s="25"/>
      <c r="P695" s="56" t="str">
        <f t="shared" si="10"/>
        <v>3.6 Electrical requirements</v>
      </c>
    </row>
    <row r="696" spans="1:16" x14ac:dyDescent="0.35">
      <c r="A696" s="2">
        <v>695</v>
      </c>
      <c r="B696" s="33" t="s">
        <v>1352</v>
      </c>
      <c r="C696" s="33" t="s">
        <v>3407</v>
      </c>
      <c r="D696" s="2"/>
      <c r="E696" s="2"/>
      <c r="F696" s="2" t="s">
        <v>1353</v>
      </c>
      <c r="G696" s="2" t="s">
        <v>2</v>
      </c>
      <c r="H696" s="2" t="s">
        <v>3</v>
      </c>
      <c r="I696" s="2" t="s">
        <v>3</v>
      </c>
      <c r="J696" s="2" t="s">
        <v>10</v>
      </c>
      <c r="K696" s="22"/>
      <c r="L696" s="23"/>
      <c r="M696" s="24"/>
      <c r="N696" s="25"/>
      <c r="O696" s="25"/>
      <c r="P696" s="56" t="str">
        <f t="shared" si="10"/>
        <v>3.6 Electrical requirements</v>
      </c>
    </row>
    <row r="697" spans="1:16" x14ac:dyDescent="0.35">
      <c r="A697" s="2">
        <v>696</v>
      </c>
      <c r="B697" s="33" t="s">
        <v>1354</v>
      </c>
      <c r="C697" s="33" t="s">
        <v>3408</v>
      </c>
      <c r="D697" s="2"/>
      <c r="E697" s="2"/>
      <c r="F697" s="2" t="s">
        <v>1355</v>
      </c>
      <c r="G697" s="2" t="s">
        <v>2</v>
      </c>
      <c r="H697" s="2" t="s">
        <v>3</v>
      </c>
      <c r="I697" s="2" t="s">
        <v>3</v>
      </c>
      <c r="J697" s="2" t="s">
        <v>10</v>
      </c>
      <c r="K697" s="22"/>
      <c r="L697" s="23"/>
      <c r="M697" s="24"/>
      <c r="N697" s="25"/>
      <c r="O697" s="25"/>
      <c r="P697" s="56" t="str">
        <f t="shared" si="10"/>
        <v>3.6 Electrical requirements</v>
      </c>
    </row>
    <row r="698" spans="1:16" x14ac:dyDescent="0.35">
      <c r="A698" s="2">
        <v>697</v>
      </c>
      <c r="B698" s="33" t="s">
        <v>1356</v>
      </c>
      <c r="C698" s="33" t="s">
        <v>3409</v>
      </c>
      <c r="D698" s="2"/>
      <c r="E698" s="2"/>
      <c r="F698" s="2" t="s">
        <v>1357</v>
      </c>
      <c r="G698" s="2" t="s">
        <v>2</v>
      </c>
      <c r="H698" s="2" t="s">
        <v>3</v>
      </c>
      <c r="I698" s="2" t="s">
        <v>3</v>
      </c>
      <c r="J698" s="2" t="s">
        <v>10</v>
      </c>
      <c r="K698" s="22"/>
      <c r="L698" s="23"/>
      <c r="M698" s="24"/>
      <c r="N698" s="25"/>
      <c r="O698" s="25"/>
      <c r="P698" s="56" t="str">
        <f t="shared" si="10"/>
        <v>3.6 Electrical requirements</v>
      </c>
    </row>
    <row r="699" spans="1:16" x14ac:dyDescent="0.35">
      <c r="A699" s="2">
        <v>698</v>
      </c>
      <c r="B699" s="33" t="s">
        <v>1358</v>
      </c>
      <c r="C699" s="33" t="s">
        <v>4102</v>
      </c>
      <c r="D699" s="2"/>
      <c r="E699" s="2"/>
      <c r="F699" s="2" t="s">
        <v>1359</v>
      </c>
      <c r="G699" s="2" t="s">
        <v>2</v>
      </c>
      <c r="H699" s="2" t="s">
        <v>3</v>
      </c>
      <c r="I699" s="2" t="s">
        <v>3</v>
      </c>
      <c r="J699" s="2" t="s">
        <v>10</v>
      </c>
      <c r="K699" s="22"/>
      <c r="L699" s="23"/>
      <c r="M699" s="24"/>
      <c r="N699" s="25"/>
      <c r="O699" s="25"/>
      <c r="P699" s="56" t="str">
        <f t="shared" si="10"/>
        <v>3.6 Electrical requirements</v>
      </c>
    </row>
    <row r="700" spans="1:16" x14ac:dyDescent="0.35">
      <c r="A700" s="2">
        <v>699</v>
      </c>
      <c r="B700" s="33" t="s">
        <v>1273</v>
      </c>
      <c r="C700" s="33" t="s">
        <v>4097</v>
      </c>
      <c r="D700" s="2"/>
      <c r="E700" s="2"/>
      <c r="F700" s="2" t="s">
        <v>1360</v>
      </c>
      <c r="G700" s="2" t="s">
        <v>2</v>
      </c>
      <c r="H700" s="2" t="s">
        <v>3</v>
      </c>
      <c r="I700" s="2" t="s">
        <v>3</v>
      </c>
      <c r="J700" s="2" t="s">
        <v>10</v>
      </c>
      <c r="K700" s="22"/>
      <c r="L700" s="23"/>
      <c r="M700" s="24"/>
      <c r="N700" s="25"/>
      <c r="O700" s="25"/>
      <c r="P700" s="56" t="str">
        <f t="shared" si="10"/>
        <v>3.6 Electrical requirements</v>
      </c>
    </row>
    <row r="701" spans="1:16" x14ac:dyDescent="0.35">
      <c r="A701" s="2">
        <v>700</v>
      </c>
      <c r="B701" s="33" t="s">
        <v>1275</v>
      </c>
      <c r="C701" s="33" t="s">
        <v>4098</v>
      </c>
      <c r="D701" s="2"/>
      <c r="E701" s="2"/>
      <c r="F701" s="2" t="s">
        <v>1361</v>
      </c>
      <c r="G701" s="2" t="s">
        <v>2</v>
      </c>
      <c r="H701" s="2" t="s">
        <v>3</v>
      </c>
      <c r="I701" s="2" t="s">
        <v>3</v>
      </c>
      <c r="J701" s="2" t="s">
        <v>10</v>
      </c>
      <c r="K701" s="22"/>
      <c r="L701" s="23"/>
      <c r="M701" s="24"/>
      <c r="N701" s="25"/>
      <c r="O701" s="25"/>
      <c r="P701" s="56" t="str">
        <f t="shared" si="10"/>
        <v>3.6 Electrical requirements</v>
      </c>
    </row>
    <row r="702" spans="1:16" x14ac:dyDescent="0.35">
      <c r="A702" s="2">
        <v>701</v>
      </c>
      <c r="B702" s="33" t="s">
        <v>1277</v>
      </c>
      <c r="C702" s="33" t="s">
        <v>4099</v>
      </c>
      <c r="D702" s="2"/>
      <c r="E702" s="2"/>
      <c r="F702" s="2" t="s">
        <v>1362</v>
      </c>
      <c r="G702" s="2" t="s">
        <v>2</v>
      </c>
      <c r="H702" s="2" t="s">
        <v>3</v>
      </c>
      <c r="I702" s="2" t="s">
        <v>3</v>
      </c>
      <c r="J702" s="2" t="s">
        <v>10</v>
      </c>
      <c r="K702" s="22"/>
      <c r="L702" s="23"/>
      <c r="M702" s="24"/>
      <c r="N702" s="25"/>
      <c r="O702" s="25"/>
      <c r="P702" s="56" t="str">
        <f t="shared" si="10"/>
        <v>3.6 Electrical requirements</v>
      </c>
    </row>
    <row r="703" spans="1:16" x14ac:dyDescent="0.35">
      <c r="A703" s="2">
        <v>702</v>
      </c>
      <c r="B703" s="33" t="s">
        <v>1279</v>
      </c>
      <c r="C703" s="33" t="s">
        <v>3375</v>
      </c>
      <c r="D703" s="2"/>
      <c r="E703" s="2"/>
      <c r="F703" s="2" t="s">
        <v>1363</v>
      </c>
      <c r="G703" s="2" t="s">
        <v>2</v>
      </c>
      <c r="H703" s="2" t="s">
        <v>3</v>
      </c>
      <c r="I703" s="2" t="s">
        <v>3</v>
      </c>
      <c r="J703" s="2" t="s">
        <v>10</v>
      </c>
      <c r="K703" s="22"/>
      <c r="L703" s="23"/>
      <c r="M703" s="24"/>
      <c r="N703" s="25"/>
      <c r="O703" s="25"/>
      <c r="P703" s="56" t="str">
        <f t="shared" si="10"/>
        <v>3.6 Electrical requirements</v>
      </c>
    </row>
    <row r="704" spans="1:16" ht="34" x14ac:dyDescent="0.35">
      <c r="A704" s="3">
        <v>703</v>
      </c>
      <c r="B704" s="35" t="s">
        <v>1364</v>
      </c>
      <c r="C704" s="35" t="s">
        <v>3410</v>
      </c>
      <c r="D704" s="3"/>
      <c r="E704" s="3"/>
      <c r="F704" s="3" t="s">
        <v>1365</v>
      </c>
      <c r="G704" s="3" t="s">
        <v>2</v>
      </c>
      <c r="H704" s="3" t="s">
        <v>3</v>
      </c>
      <c r="I704" s="3" t="s">
        <v>3</v>
      </c>
      <c r="J704" s="3" t="s">
        <v>7</v>
      </c>
      <c r="K704" s="22"/>
      <c r="L704" s="23"/>
      <c r="M704" s="24"/>
      <c r="N704" s="25"/>
      <c r="O704" s="25"/>
      <c r="P704" s="56" t="str">
        <f t="shared" si="10"/>
        <v>3.6 Electrical requirements</v>
      </c>
    </row>
    <row r="705" spans="1:16" x14ac:dyDescent="0.35">
      <c r="A705" s="2">
        <v>704</v>
      </c>
      <c r="B705" s="33" t="s">
        <v>916</v>
      </c>
      <c r="C705" s="33" t="s">
        <v>3211</v>
      </c>
      <c r="D705" s="2"/>
      <c r="E705" s="2"/>
      <c r="F705" s="2" t="s">
        <v>1366</v>
      </c>
      <c r="G705" s="2" t="s">
        <v>2</v>
      </c>
      <c r="H705" s="2" t="s">
        <v>3</v>
      </c>
      <c r="I705" s="2" t="s">
        <v>3</v>
      </c>
      <c r="J705" s="2" t="s">
        <v>10</v>
      </c>
      <c r="K705" s="22"/>
      <c r="L705" s="23"/>
      <c r="M705" s="24"/>
      <c r="N705" s="25"/>
      <c r="O705" s="25"/>
      <c r="P705" s="56" t="str">
        <f t="shared" si="10"/>
        <v>3.6 Electrical requirements</v>
      </c>
    </row>
    <row r="706" spans="1:16" x14ac:dyDescent="0.35">
      <c r="A706" s="2">
        <v>705</v>
      </c>
      <c r="B706" s="33" t="s">
        <v>1367</v>
      </c>
      <c r="C706" s="33" t="s">
        <v>3411</v>
      </c>
      <c r="D706" s="2"/>
      <c r="E706" s="2"/>
      <c r="F706" s="2" t="s">
        <v>1368</v>
      </c>
      <c r="G706" s="2" t="s">
        <v>2</v>
      </c>
      <c r="H706" s="2" t="s">
        <v>3</v>
      </c>
      <c r="I706" s="2" t="s">
        <v>3</v>
      </c>
      <c r="J706" s="2" t="s">
        <v>10</v>
      </c>
      <c r="K706" s="22"/>
      <c r="L706" s="23"/>
      <c r="M706" s="24"/>
      <c r="N706" s="25"/>
      <c r="O706" s="25"/>
      <c r="P706" s="56" t="str">
        <f t="shared" si="10"/>
        <v>3.6 Electrical requirements</v>
      </c>
    </row>
    <row r="707" spans="1:16" x14ac:dyDescent="0.35">
      <c r="A707" s="2">
        <v>706</v>
      </c>
      <c r="B707" s="33" t="s">
        <v>1369</v>
      </c>
      <c r="C707" s="33" t="s">
        <v>3412</v>
      </c>
      <c r="D707" s="2"/>
      <c r="E707" s="2"/>
      <c r="F707" s="2" t="s">
        <v>1370</v>
      </c>
      <c r="G707" s="2" t="s">
        <v>2</v>
      </c>
      <c r="H707" s="2" t="s">
        <v>3</v>
      </c>
      <c r="I707" s="2" t="s">
        <v>3</v>
      </c>
      <c r="J707" s="2" t="s">
        <v>10</v>
      </c>
      <c r="K707" s="22"/>
      <c r="L707" s="23"/>
      <c r="M707" s="24"/>
      <c r="N707" s="25"/>
      <c r="O707" s="25"/>
      <c r="P707" s="56" t="str">
        <f t="shared" ref="P707:P770" si="11">IF(AND(J707="Überschrift",LEN(C707)-LEN(SUBSTITUTE(C707,".",""))&lt;2),C707,P706)</f>
        <v>3.6 Electrical requirements</v>
      </c>
    </row>
    <row r="708" spans="1:16" ht="34" x14ac:dyDescent="0.35">
      <c r="A708" s="3">
        <v>707</v>
      </c>
      <c r="B708" s="35" t="s">
        <v>1371</v>
      </c>
      <c r="C708" s="35" t="s">
        <v>3413</v>
      </c>
      <c r="D708" s="3"/>
      <c r="E708" s="3"/>
      <c r="F708" s="3" t="s">
        <v>1372</v>
      </c>
      <c r="G708" s="3" t="s">
        <v>2</v>
      </c>
      <c r="H708" s="3" t="s">
        <v>3</v>
      </c>
      <c r="I708" s="3" t="s">
        <v>3</v>
      </c>
      <c r="J708" s="3" t="s">
        <v>7</v>
      </c>
      <c r="K708" s="22"/>
      <c r="L708" s="23"/>
      <c r="M708" s="24"/>
      <c r="N708" s="25"/>
      <c r="O708" s="25"/>
      <c r="P708" s="56" t="str">
        <f t="shared" si="11"/>
        <v>3.6 Electrical requirements</v>
      </c>
    </row>
    <row r="709" spans="1:16" x14ac:dyDescent="0.35">
      <c r="A709" s="2">
        <v>708</v>
      </c>
      <c r="B709" s="33" t="s">
        <v>986</v>
      </c>
      <c r="C709" s="33" t="s">
        <v>3246</v>
      </c>
      <c r="D709" s="2"/>
      <c r="E709" s="2"/>
      <c r="F709" s="2" t="s">
        <v>1373</v>
      </c>
      <c r="G709" s="2" t="s">
        <v>2</v>
      </c>
      <c r="H709" s="2" t="s">
        <v>3</v>
      </c>
      <c r="I709" s="2" t="s">
        <v>3</v>
      </c>
      <c r="J709" s="2" t="s">
        <v>10</v>
      </c>
      <c r="K709" s="22"/>
      <c r="L709" s="23"/>
      <c r="M709" s="24"/>
      <c r="N709" s="25"/>
      <c r="O709" s="25"/>
      <c r="P709" s="56" t="str">
        <f t="shared" si="11"/>
        <v>3.6 Electrical requirements</v>
      </c>
    </row>
    <row r="710" spans="1:16" ht="34" x14ac:dyDescent="0.35">
      <c r="A710" s="3">
        <v>709</v>
      </c>
      <c r="B710" s="35" t="s">
        <v>1374</v>
      </c>
      <c r="C710" s="35" t="s">
        <v>3414</v>
      </c>
      <c r="D710" s="3"/>
      <c r="E710" s="3"/>
      <c r="F710" s="3" t="s">
        <v>1375</v>
      </c>
      <c r="G710" s="3" t="s">
        <v>2</v>
      </c>
      <c r="H710" s="3" t="s">
        <v>3</v>
      </c>
      <c r="I710" s="3" t="s">
        <v>3</v>
      </c>
      <c r="J710" s="3" t="s">
        <v>7</v>
      </c>
      <c r="K710" s="22"/>
      <c r="L710" s="23"/>
      <c r="M710" s="24"/>
      <c r="N710" s="25"/>
      <c r="O710" s="25"/>
      <c r="P710" s="56" t="str">
        <f t="shared" si="11"/>
        <v>3.6 Electrical requirements</v>
      </c>
    </row>
    <row r="711" spans="1:16" x14ac:dyDescent="0.35">
      <c r="A711" s="2">
        <v>710</v>
      </c>
      <c r="B711" s="33" t="s">
        <v>986</v>
      </c>
      <c r="C711" s="33" t="s">
        <v>3246</v>
      </c>
      <c r="D711" s="2"/>
      <c r="E711" s="2"/>
      <c r="F711" s="2" t="s">
        <v>1376</v>
      </c>
      <c r="G711" s="2" t="s">
        <v>2</v>
      </c>
      <c r="H711" s="2" t="s">
        <v>3</v>
      </c>
      <c r="I711" s="2" t="s">
        <v>3</v>
      </c>
      <c r="J711" s="2" t="s">
        <v>10</v>
      </c>
      <c r="K711" s="22"/>
      <c r="L711" s="23"/>
      <c r="M711" s="24"/>
      <c r="N711" s="25"/>
      <c r="O711" s="25"/>
      <c r="P711" s="56" t="str">
        <f t="shared" si="11"/>
        <v>3.6 Electrical requirements</v>
      </c>
    </row>
    <row r="712" spans="1:16" ht="34" x14ac:dyDescent="0.35">
      <c r="A712" s="3">
        <v>711</v>
      </c>
      <c r="B712" s="35" t="s">
        <v>1377</v>
      </c>
      <c r="C712" s="35" t="s">
        <v>3415</v>
      </c>
      <c r="D712" s="3"/>
      <c r="E712" s="3"/>
      <c r="F712" s="3" t="s">
        <v>1378</v>
      </c>
      <c r="G712" s="3" t="s">
        <v>2</v>
      </c>
      <c r="H712" s="3" t="s">
        <v>3</v>
      </c>
      <c r="I712" s="3" t="s">
        <v>3</v>
      </c>
      <c r="J712" s="3" t="s">
        <v>7</v>
      </c>
      <c r="K712" s="22"/>
      <c r="L712" s="23"/>
      <c r="M712" s="24"/>
      <c r="N712" s="25"/>
      <c r="O712" s="25"/>
      <c r="P712" s="56" t="str">
        <f t="shared" si="11"/>
        <v>3.6 Electrical requirements</v>
      </c>
    </row>
    <row r="713" spans="1:16" ht="34" x14ac:dyDescent="0.35">
      <c r="A713" s="3">
        <v>712</v>
      </c>
      <c r="B713" s="35" t="s">
        <v>1379</v>
      </c>
      <c r="C713" s="35" t="s">
        <v>3416</v>
      </c>
      <c r="D713" s="3"/>
      <c r="E713" s="3"/>
      <c r="F713" s="3" t="s">
        <v>1380</v>
      </c>
      <c r="G713" s="3" t="s">
        <v>2</v>
      </c>
      <c r="H713" s="3" t="s">
        <v>3</v>
      </c>
      <c r="I713" s="3" t="s">
        <v>3</v>
      </c>
      <c r="J713" s="3" t="s">
        <v>7</v>
      </c>
      <c r="K713" s="22"/>
      <c r="L713" s="23"/>
      <c r="M713" s="24"/>
      <c r="N713" s="25"/>
      <c r="O713" s="25"/>
      <c r="P713" s="56" t="str">
        <f t="shared" si="11"/>
        <v>3.6 Electrical requirements</v>
      </c>
    </row>
    <row r="714" spans="1:16" ht="29" x14ac:dyDescent="0.35">
      <c r="A714" s="2">
        <v>713</v>
      </c>
      <c r="B714" s="33" t="s">
        <v>1381</v>
      </c>
      <c r="C714" s="33" t="s">
        <v>3417</v>
      </c>
      <c r="D714" s="2"/>
      <c r="E714" s="2"/>
      <c r="F714" s="2" t="s">
        <v>1382</v>
      </c>
      <c r="G714" s="2" t="s">
        <v>2</v>
      </c>
      <c r="H714" s="2" t="s">
        <v>3</v>
      </c>
      <c r="I714" s="2" t="s">
        <v>3</v>
      </c>
      <c r="J714" s="2" t="s">
        <v>10</v>
      </c>
      <c r="K714" s="22"/>
      <c r="L714" s="23"/>
      <c r="M714" s="24"/>
      <c r="N714" s="25"/>
      <c r="O714" s="25"/>
      <c r="P714" s="56" t="str">
        <f t="shared" si="11"/>
        <v>3.6 Electrical requirements</v>
      </c>
    </row>
    <row r="715" spans="1:16" ht="34" x14ac:dyDescent="0.35">
      <c r="A715" s="3">
        <v>714</v>
      </c>
      <c r="B715" s="35" t="s">
        <v>1383</v>
      </c>
      <c r="C715" s="35" t="s">
        <v>3418</v>
      </c>
      <c r="D715" s="3"/>
      <c r="E715" s="3"/>
      <c r="F715" s="3" t="s">
        <v>1384</v>
      </c>
      <c r="G715" s="3" t="s">
        <v>2</v>
      </c>
      <c r="H715" s="3" t="s">
        <v>3</v>
      </c>
      <c r="I715" s="3" t="s">
        <v>3</v>
      </c>
      <c r="J715" s="3" t="s">
        <v>7</v>
      </c>
      <c r="K715" s="22"/>
      <c r="L715" s="23"/>
      <c r="M715" s="24"/>
      <c r="N715" s="25"/>
      <c r="O715" s="25"/>
      <c r="P715" s="56" t="str">
        <f t="shared" si="11"/>
        <v>3.6 Electrical requirements</v>
      </c>
    </row>
    <row r="716" spans="1:16" x14ac:dyDescent="0.35">
      <c r="A716" s="2">
        <v>715</v>
      </c>
      <c r="B716" s="33" t="s">
        <v>1385</v>
      </c>
      <c r="C716" s="33" t="s">
        <v>3419</v>
      </c>
      <c r="D716" s="2"/>
      <c r="E716" s="2"/>
      <c r="F716" s="2" t="s">
        <v>1386</v>
      </c>
      <c r="G716" s="2" t="s">
        <v>2</v>
      </c>
      <c r="H716" s="2" t="s">
        <v>3</v>
      </c>
      <c r="I716" s="2" t="s">
        <v>3</v>
      </c>
      <c r="J716" s="2" t="s">
        <v>10</v>
      </c>
      <c r="K716" s="22"/>
      <c r="L716" s="23"/>
      <c r="M716" s="24"/>
      <c r="N716" s="25"/>
      <c r="O716" s="25"/>
      <c r="P716" s="56" t="str">
        <f t="shared" si="11"/>
        <v>3.6 Electrical requirements</v>
      </c>
    </row>
    <row r="717" spans="1:16" x14ac:dyDescent="0.35">
      <c r="A717" s="2">
        <v>716</v>
      </c>
      <c r="B717" s="33" t="s">
        <v>1387</v>
      </c>
      <c r="C717" s="33" t="s">
        <v>3420</v>
      </c>
      <c r="D717" s="2"/>
      <c r="E717" s="2"/>
      <c r="F717" s="2" t="s">
        <v>1388</v>
      </c>
      <c r="G717" s="2" t="s">
        <v>2</v>
      </c>
      <c r="H717" s="2" t="s">
        <v>3</v>
      </c>
      <c r="I717" s="2" t="s">
        <v>3</v>
      </c>
      <c r="J717" s="2" t="s">
        <v>10</v>
      </c>
      <c r="K717" s="22"/>
      <c r="L717" s="23"/>
      <c r="M717" s="24"/>
      <c r="N717" s="25"/>
      <c r="O717" s="25"/>
      <c r="P717" s="56" t="str">
        <f t="shared" si="11"/>
        <v>3.6 Electrical requirements</v>
      </c>
    </row>
    <row r="718" spans="1:16" x14ac:dyDescent="0.35">
      <c r="A718" s="2">
        <v>717</v>
      </c>
      <c r="B718" s="33" t="s">
        <v>1389</v>
      </c>
      <c r="C718" s="33" t="s">
        <v>3421</v>
      </c>
      <c r="D718" s="2"/>
      <c r="E718" s="2"/>
      <c r="F718" s="2" t="s">
        <v>1390</v>
      </c>
      <c r="G718" s="2" t="s">
        <v>2</v>
      </c>
      <c r="H718" s="2" t="s">
        <v>3</v>
      </c>
      <c r="I718" s="2" t="s">
        <v>3</v>
      </c>
      <c r="J718" s="2" t="s">
        <v>10</v>
      </c>
      <c r="K718" s="22"/>
      <c r="L718" s="23"/>
      <c r="M718" s="24"/>
      <c r="N718" s="25"/>
      <c r="O718" s="25"/>
      <c r="P718" s="56" t="str">
        <f t="shared" si="11"/>
        <v>3.6 Electrical requirements</v>
      </c>
    </row>
    <row r="719" spans="1:16" ht="138" customHeight="1" x14ac:dyDescent="0.35">
      <c r="A719" s="2">
        <v>718</v>
      </c>
      <c r="B719" s="33"/>
      <c r="C719" s="33"/>
      <c r="D719" s="2"/>
      <c r="E719" s="2"/>
      <c r="F719" s="2" t="s">
        <v>1391</v>
      </c>
      <c r="G719" s="2" t="s">
        <v>2</v>
      </c>
      <c r="H719" s="2" t="s">
        <v>3</v>
      </c>
      <c r="I719" s="2" t="s">
        <v>3</v>
      </c>
      <c r="J719" s="2" t="s">
        <v>10</v>
      </c>
      <c r="K719" s="22"/>
      <c r="L719" s="23"/>
      <c r="M719" s="24"/>
      <c r="N719" s="25"/>
      <c r="O719" s="25"/>
      <c r="P719" s="56" t="str">
        <f t="shared" si="11"/>
        <v>3.6 Electrical requirements</v>
      </c>
    </row>
    <row r="720" spans="1:16" ht="29" x14ac:dyDescent="0.35">
      <c r="A720" s="2">
        <v>719</v>
      </c>
      <c r="B720" s="33" t="s">
        <v>1392</v>
      </c>
      <c r="C720" s="33" t="s">
        <v>3422</v>
      </c>
      <c r="D720" s="2"/>
      <c r="E720" s="2"/>
      <c r="F720" s="2" t="s">
        <v>1393</v>
      </c>
      <c r="G720" s="2" t="s">
        <v>2</v>
      </c>
      <c r="H720" s="2" t="s">
        <v>3</v>
      </c>
      <c r="I720" s="2" t="s">
        <v>3</v>
      </c>
      <c r="J720" s="2" t="s">
        <v>10</v>
      </c>
      <c r="K720" s="22"/>
      <c r="L720" s="23"/>
      <c r="M720" s="24"/>
      <c r="N720" s="25"/>
      <c r="O720" s="25"/>
      <c r="P720" s="56" t="str">
        <f t="shared" si="11"/>
        <v>3.6 Electrical requirements</v>
      </c>
    </row>
    <row r="721" spans="1:16" x14ac:dyDescent="0.35">
      <c r="A721" s="2">
        <v>720</v>
      </c>
      <c r="B721" s="33" t="s">
        <v>1394</v>
      </c>
      <c r="C721" s="33" t="s">
        <v>3423</v>
      </c>
      <c r="D721" s="2"/>
      <c r="E721" s="2"/>
      <c r="F721" s="2" t="s">
        <v>1395</v>
      </c>
      <c r="G721" s="2" t="s">
        <v>2</v>
      </c>
      <c r="H721" s="2" t="s">
        <v>3</v>
      </c>
      <c r="I721" s="2" t="s">
        <v>3</v>
      </c>
      <c r="J721" s="2" t="s">
        <v>10</v>
      </c>
      <c r="K721" s="22"/>
      <c r="L721" s="23"/>
      <c r="M721" s="24"/>
      <c r="N721" s="25"/>
      <c r="O721" s="25"/>
      <c r="P721" s="56" t="str">
        <f t="shared" si="11"/>
        <v>3.6 Electrical requirements</v>
      </c>
    </row>
    <row r="722" spans="1:16" ht="34" x14ac:dyDescent="0.35">
      <c r="A722" s="3">
        <v>721</v>
      </c>
      <c r="B722" s="35" t="s">
        <v>1396</v>
      </c>
      <c r="C722" s="35" t="s">
        <v>3424</v>
      </c>
      <c r="D722" s="3"/>
      <c r="E722" s="3"/>
      <c r="F722" s="3" t="s">
        <v>1397</v>
      </c>
      <c r="G722" s="3" t="s">
        <v>2</v>
      </c>
      <c r="H722" s="3" t="s">
        <v>3</v>
      </c>
      <c r="I722" s="3" t="s">
        <v>3</v>
      </c>
      <c r="J722" s="3" t="s">
        <v>7</v>
      </c>
      <c r="K722" s="22"/>
      <c r="L722" s="23"/>
      <c r="M722" s="24"/>
      <c r="N722" s="25"/>
      <c r="O722" s="25"/>
      <c r="P722" s="56" t="str">
        <f t="shared" si="11"/>
        <v>3.6 Electrical requirements</v>
      </c>
    </row>
    <row r="723" spans="1:16" ht="29" x14ac:dyDescent="0.35">
      <c r="A723" s="2">
        <v>722</v>
      </c>
      <c r="B723" s="33" t="s">
        <v>1398</v>
      </c>
      <c r="C723" s="33" t="s">
        <v>3425</v>
      </c>
      <c r="D723" s="2"/>
      <c r="E723" s="2"/>
      <c r="F723" s="2" t="s">
        <v>1399</v>
      </c>
      <c r="G723" s="2" t="s">
        <v>47</v>
      </c>
      <c r="H723" s="2" t="s">
        <v>3</v>
      </c>
      <c r="I723" s="2" t="s">
        <v>3</v>
      </c>
      <c r="J723" s="2" t="s">
        <v>10</v>
      </c>
      <c r="K723" s="22"/>
      <c r="L723" s="23"/>
      <c r="M723" s="24"/>
      <c r="N723" s="25"/>
      <c r="O723" s="25"/>
      <c r="P723" s="56" t="str">
        <f t="shared" si="11"/>
        <v>3.6 Electrical requirements</v>
      </c>
    </row>
    <row r="724" spans="1:16" ht="34" x14ac:dyDescent="0.35">
      <c r="A724" s="3">
        <v>723</v>
      </c>
      <c r="B724" s="35" t="s">
        <v>1400</v>
      </c>
      <c r="C724" s="35" t="s">
        <v>3426</v>
      </c>
      <c r="D724" s="3"/>
      <c r="E724" s="3"/>
      <c r="F724" s="3" t="s">
        <v>1401</v>
      </c>
      <c r="G724" s="3" t="s">
        <v>2</v>
      </c>
      <c r="H724" s="3" t="s">
        <v>3</v>
      </c>
      <c r="I724" s="3" t="s">
        <v>3</v>
      </c>
      <c r="J724" s="3" t="s">
        <v>7</v>
      </c>
      <c r="K724" s="22"/>
      <c r="L724" s="23"/>
      <c r="M724" s="24"/>
      <c r="N724" s="25"/>
      <c r="O724" s="25"/>
      <c r="P724" s="56" t="str">
        <f t="shared" si="11"/>
        <v>3.6 Electrical requirements</v>
      </c>
    </row>
    <row r="725" spans="1:16" ht="29" x14ac:dyDescent="0.35">
      <c r="A725" s="2">
        <v>724</v>
      </c>
      <c r="B725" s="33" t="s">
        <v>1402</v>
      </c>
      <c r="C725" s="33" t="s">
        <v>3427</v>
      </c>
      <c r="D725" s="2"/>
      <c r="E725" s="2"/>
      <c r="F725" s="2" t="s">
        <v>1403</v>
      </c>
      <c r="G725" s="2" t="s">
        <v>2</v>
      </c>
      <c r="H725" s="2" t="s">
        <v>3</v>
      </c>
      <c r="I725" s="2" t="s">
        <v>3</v>
      </c>
      <c r="J725" s="2" t="s">
        <v>10</v>
      </c>
      <c r="K725" s="22"/>
      <c r="L725" s="23"/>
      <c r="M725" s="24"/>
      <c r="N725" s="25"/>
      <c r="O725" s="25"/>
      <c r="P725" s="56" t="str">
        <f t="shared" si="11"/>
        <v>3.6 Electrical requirements</v>
      </c>
    </row>
    <row r="726" spans="1:16" ht="29" x14ac:dyDescent="0.35">
      <c r="A726" s="2">
        <v>725</v>
      </c>
      <c r="B726" s="33" t="s">
        <v>1404</v>
      </c>
      <c r="C726" s="33" t="s">
        <v>3428</v>
      </c>
      <c r="D726" s="2"/>
      <c r="E726" s="2"/>
      <c r="F726" s="2" t="s">
        <v>1405</v>
      </c>
      <c r="G726" s="2" t="s">
        <v>47</v>
      </c>
      <c r="H726" s="2" t="s">
        <v>3</v>
      </c>
      <c r="I726" s="2" t="s">
        <v>3</v>
      </c>
      <c r="J726" s="2" t="s">
        <v>10</v>
      </c>
      <c r="K726" s="22"/>
      <c r="L726" s="23"/>
      <c r="M726" s="24"/>
      <c r="N726" s="25"/>
      <c r="O726" s="25"/>
      <c r="P726" s="56" t="str">
        <f t="shared" si="11"/>
        <v>3.6 Electrical requirements</v>
      </c>
    </row>
    <row r="727" spans="1:16" ht="29" x14ac:dyDescent="0.35">
      <c r="A727" s="2">
        <v>726</v>
      </c>
      <c r="B727" s="33" t="s">
        <v>1406</v>
      </c>
      <c r="C727" s="33" t="s">
        <v>3429</v>
      </c>
      <c r="D727" s="2"/>
      <c r="E727" s="2"/>
      <c r="F727" s="2" t="s">
        <v>1407</v>
      </c>
      <c r="G727" s="2" t="s">
        <v>47</v>
      </c>
      <c r="H727" s="2" t="s">
        <v>3</v>
      </c>
      <c r="I727" s="2" t="s">
        <v>3</v>
      </c>
      <c r="J727" s="2" t="s">
        <v>10</v>
      </c>
      <c r="K727" s="22"/>
      <c r="L727" s="23"/>
      <c r="M727" s="24"/>
      <c r="N727" s="25"/>
      <c r="O727" s="25"/>
      <c r="P727" s="56" t="str">
        <f t="shared" si="11"/>
        <v>3.6 Electrical requirements</v>
      </c>
    </row>
    <row r="728" spans="1:16" ht="34" x14ac:dyDescent="0.35">
      <c r="A728" s="3">
        <v>727</v>
      </c>
      <c r="B728" s="35" t="s">
        <v>1408</v>
      </c>
      <c r="C728" s="35" t="s">
        <v>3430</v>
      </c>
      <c r="D728" s="3"/>
      <c r="E728" s="3"/>
      <c r="F728" s="3" t="s">
        <v>1409</v>
      </c>
      <c r="G728" s="3" t="s">
        <v>2</v>
      </c>
      <c r="H728" s="3" t="s">
        <v>3</v>
      </c>
      <c r="I728" s="3" t="s">
        <v>3</v>
      </c>
      <c r="J728" s="3" t="s">
        <v>7</v>
      </c>
      <c r="K728" s="22"/>
      <c r="L728" s="23"/>
      <c r="M728" s="24"/>
      <c r="N728" s="25"/>
      <c r="O728" s="25"/>
      <c r="P728" s="56" t="str">
        <f t="shared" si="11"/>
        <v>3.6 Electrical requirements</v>
      </c>
    </row>
    <row r="729" spans="1:16" ht="34" x14ac:dyDescent="0.35">
      <c r="A729" s="3">
        <v>728</v>
      </c>
      <c r="B729" s="35" t="s">
        <v>1410</v>
      </c>
      <c r="C729" s="35" t="s">
        <v>3431</v>
      </c>
      <c r="D729" s="3"/>
      <c r="E729" s="3"/>
      <c r="F729" s="3" t="s">
        <v>1411</v>
      </c>
      <c r="G729" s="3" t="s">
        <v>2</v>
      </c>
      <c r="H729" s="3" t="s">
        <v>3</v>
      </c>
      <c r="I729" s="3" t="s">
        <v>3</v>
      </c>
      <c r="J729" s="3" t="s">
        <v>7</v>
      </c>
      <c r="K729" s="22"/>
      <c r="L729" s="23"/>
      <c r="M729" s="24"/>
      <c r="N729" s="25"/>
      <c r="O729" s="25"/>
      <c r="P729" s="56" t="str">
        <f t="shared" si="11"/>
        <v>3.6 Electrical requirements</v>
      </c>
    </row>
    <row r="730" spans="1:16" ht="29" x14ac:dyDescent="0.35">
      <c r="A730" s="2">
        <v>729</v>
      </c>
      <c r="B730" s="33" t="s">
        <v>1412</v>
      </c>
      <c r="C730" s="33" t="s">
        <v>3432</v>
      </c>
      <c r="D730" s="2"/>
      <c r="E730" s="2"/>
      <c r="F730" s="2" t="s">
        <v>1413</v>
      </c>
      <c r="G730" s="2" t="s">
        <v>2</v>
      </c>
      <c r="H730" s="2" t="s">
        <v>3</v>
      </c>
      <c r="I730" s="2" t="s">
        <v>3</v>
      </c>
      <c r="J730" s="2" t="s">
        <v>10</v>
      </c>
      <c r="K730" s="22"/>
      <c r="L730" s="23"/>
      <c r="M730" s="24"/>
      <c r="N730" s="25"/>
      <c r="O730" s="25"/>
      <c r="P730" s="56" t="str">
        <f t="shared" si="11"/>
        <v>3.6 Electrical requirements</v>
      </c>
    </row>
    <row r="731" spans="1:16" ht="34" x14ac:dyDescent="0.35">
      <c r="A731" s="3">
        <v>730</v>
      </c>
      <c r="B731" s="35" t="s">
        <v>1414</v>
      </c>
      <c r="C731" s="35" t="s">
        <v>3433</v>
      </c>
      <c r="D731" s="3"/>
      <c r="E731" s="3"/>
      <c r="F731" s="3" t="s">
        <v>1415</v>
      </c>
      <c r="G731" s="3" t="s">
        <v>2</v>
      </c>
      <c r="H731" s="3" t="s">
        <v>3</v>
      </c>
      <c r="I731" s="3" t="s">
        <v>3</v>
      </c>
      <c r="J731" s="3" t="s">
        <v>7</v>
      </c>
      <c r="K731" s="22"/>
      <c r="L731" s="23"/>
      <c r="M731" s="24"/>
      <c r="N731" s="25"/>
      <c r="O731" s="25"/>
      <c r="P731" s="56" t="str">
        <f t="shared" si="11"/>
        <v>3.6 Electrical requirements</v>
      </c>
    </row>
    <row r="732" spans="1:16" ht="29" x14ac:dyDescent="0.35">
      <c r="A732" s="2">
        <v>731</v>
      </c>
      <c r="B732" s="33" t="s">
        <v>1416</v>
      </c>
      <c r="C732" s="33" t="s">
        <v>3434</v>
      </c>
      <c r="D732" s="2"/>
      <c r="E732" s="2"/>
      <c r="F732" s="2" t="s">
        <v>1417</v>
      </c>
      <c r="G732" s="2" t="s">
        <v>2</v>
      </c>
      <c r="H732" s="2" t="s">
        <v>3</v>
      </c>
      <c r="I732" s="2" t="s">
        <v>3</v>
      </c>
      <c r="J732" s="2" t="s">
        <v>10</v>
      </c>
      <c r="K732" s="22"/>
      <c r="L732" s="23"/>
      <c r="M732" s="24"/>
      <c r="N732" s="25"/>
      <c r="O732" s="25"/>
      <c r="P732" s="56" t="str">
        <f t="shared" si="11"/>
        <v>3.6 Electrical requirements</v>
      </c>
    </row>
    <row r="733" spans="1:16" x14ac:dyDescent="0.35">
      <c r="A733" s="2">
        <v>732</v>
      </c>
      <c r="B733" s="33" t="s">
        <v>1418</v>
      </c>
      <c r="C733" s="33" t="s">
        <v>3435</v>
      </c>
      <c r="D733" s="2"/>
      <c r="E733" s="2"/>
      <c r="F733" s="2" t="s">
        <v>1419</v>
      </c>
      <c r="G733" s="2" t="s">
        <v>2</v>
      </c>
      <c r="H733" s="2" t="s">
        <v>3</v>
      </c>
      <c r="I733" s="2" t="s">
        <v>3</v>
      </c>
      <c r="J733" s="2" t="s">
        <v>10</v>
      </c>
      <c r="K733" s="22"/>
      <c r="L733" s="23"/>
      <c r="M733" s="24"/>
      <c r="N733" s="25"/>
      <c r="O733" s="25"/>
      <c r="P733" s="56" t="str">
        <f t="shared" si="11"/>
        <v>3.6 Electrical requirements</v>
      </c>
    </row>
    <row r="734" spans="1:16" x14ac:dyDescent="0.35">
      <c r="A734" s="2">
        <v>733</v>
      </c>
      <c r="B734" s="33" t="s">
        <v>1420</v>
      </c>
      <c r="C734" s="33" t="s">
        <v>3436</v>
      </c>
      <c r="D734" s="2"/>
      <c r="E734" s="2"/>
      <c r="F734" s="2" t="s">
        <v>1421</v>
      </c>
      <c r="G734" s="2" t="s">
        <v>2</v>
      </c>
      <c r="H734" s="2" t="s">
        <v>3</v>
      </c>
      <c r="I734" s="2" t="s">
        <v>3</v>
      </c>
      <c r="J734" s="2" t="s">
        <v>10</v>
      </c>
      <c r="K734" s="22"/>
      <c r="L734" s="23"/>
      <c r="M734" s="24"/>
      <c r="N734" s="25"/>
      <c r="O734" s="25"/>
      <c r="P734" s="56" t="str">
        <f t="shared" si="11"/>
        <v>3.6 Electrical requirements</v>
      </c>
    </row>
    <row r="735" spans="1:16" ht="29" x14ac:dyDescent="0.35">
      <c r="A735" s="2">
        <v>734</v>
      </c>
      <c r="B735" s="33" t="s">
        <v>1422</v>
      </c>
      <c r="C735" s="33" t="s">
        <v>1422</v>
      </c>
      <c r="D735" s="2"/>
      <c r="E735" s="2"/>
      <c r="F735" s="2" t="s">
        <v>1423</v>
      </c>
      <c r="G735" s="2" t="s">
        <v>47</v>
      </c>
      <c r="H735" s="2" t="s">
        <v>3</v>
      </c>
      <c r="I735" s="2" t="s">
        <v>3</v>
      </c>
      <c r="J735" s="2" t="s">
        <v>10</v>
      </c>
      <c r="K735" s="22"/>
      <c r="L735" s="23"/>
      <c r="M735" s="24"/>
      <c r="N735" s="25"/>
      <c r="O735" s="25"/>
      <c r="P735" s="56" t="str">
        <f t="shared" si="11"/>
        <v>3.6 Electrical requirements</v>
      </c>
    </row>
    <row r="736" spans="1:16" ht="34" x14ac:dyDescent="0.35">
      <c r="A736" s="3">
        <v>735</v>
      </c>
      <c r="B736" s="35" t="s">
        <v>1424</v>
      </c>
      <c r="C736" s="35" t="s">
        <v>3437</v>
      </c>
      <c r="D736" s="3"/>
      <c r="E736" s="3"/>
      <c r="F736" s="3" t="s">
        <v>1425</v>
      </c>
      <c r="G736" s="3" t="s">
        <v>2</v>
      </c>
      <c r="H736" s="3" t="s">
        <v>3</v>
      </c>
      <c r="I736" s="3" t="s">
        <v>3</v>
      </c>
      <c r="J736" s="3" t="s">
        <v>7</v>
      </c>
      <c r="K736" s="22"/>
      <c r="L736" s="23"/>
      <c r="M736" s="24"/>
      <c r="N736" s="25"/>
      <c r="O736" s="25"/>
      <c r="P736" s="56" t="str">
        <f t="shared" si="11"/>
        <v>3.6 Electrical requirements</v>
      </c>
    </row>
    <row r="737" spans="1:16" ht="29" x14ac:dyDescent="0.35">
      <c r="A737" s="2">
        <v>736</v>
      </c>
      <c r="B737" s="33" t="s">
        <v>1261</v>
      </c>
      <c r="C737" s="33" t="s">
        <v>3371</v>
      </c>
      <c r="D737" s="2"/>
      <c r="E737" s="2"/>
      <c r="F737" s="2" t="s">
        <v>1426</v>
      </c>
      <c r="G737" s="2" t="s">
        <v>2</v>
      </c>
      <c r="H737" s="2" t="s">
        <v>3</v>
      </c>
      <c r="I737" s="2" t="s">
        <v>3</v>
      </c>
      <c r="J737" s="2" t="s">
        <v>10</v>
      </c>
      <c r="K737" s="22"/>
      <c r="L737" s="23"/>
      <c r="M737" s="24"/>
      <c r="N737" s="25"/>
      <c r="O737" s="25"/>
      <c r="P737" s="56" t="str">
        <f t="shared" si="11"/>
        <v>3.6 Electrical requirements</v>
      </c>
    </row>
    <row r="738" spans="1:16" x14ac:dyDescent="0.35">
      <c r="A738" s="2">
        <v>737</v>
      </c>
      <c r="B738" s="33" t="s">
        <v>1427</v>
      </c>
      <c r="C738" s="33" t="s">
        <v>3438</v>
      </c>
      <c r="D738" s="2"/>
      <c r="E738" s="2"/>
      <c r="F738" s="2" t="s">
        <v>1428</v>
      </c>
      <c r="G738" s="2" t="s">
        <v>2</v>
      </c>
      <c r="H738" s="2" t="s">
        <v>3</v>
      </c>
      <c r="I738" s="2" t="s">
        <v>3</v>
      </c>
      <c r="J738" s="2" t="s">
        <v>10</v>
      </c>
      <c r="K738" s="22"/>
      <c r="L738" s="23"/>
      <c r="M738" s="24"/>
      <c r="N738" s="25"/>
      <c r="O738" s="25"/>
      <c r="P738" s="56" t="str">
        <f t="shared" si="11"/>
        <v>3.6 Electrical requirements</v>
      </c>
    </row>
    <row r="739" spans="1:16" x14ac:dyDescent="0.35">
      <c r="A739" s="2">
        <v>738</v>
      </c>
      <c r="B739" s="33" t="s">
        <v>1354</v>
      </c>
      <c r="C739" s="33" t="s">
        <v>3408</v>
      </c>
      <c r="D739" s="2"/>
      <c r="E739" s="2"/>
      <c r="F739" s="2" t="s">
        <v>1429</v>
      </c>
      <c r="G739" s="2" t="s">
        <v>2</v>
      </c>
      <c r="H739" s="2" t="s">
        <v>3</v>
      </c>
      <c r="I739" s="2" t="s">
        <v>3</v>
      </c>
      <c r="J739" s="2" t="s">
        <v>10</v>
      </c>
      <c r="K739" s="22"/>
      <c r="L739" s="23"/>
      <c r="M739" s="24"/>
      <c r="N739" s="25"/>
      <c r="O739" s="25"/>
      <c r="P739" s="56" t="str">
        <f t="shared" si="11"/>
        <v>3.6 Electrical requirements</v>
      </c>
    </row>
    <row r="740" spans="1:16" x14ac:dyDescent="0.35">
      <c r="A740" s="2">
        <v>739</v>
      </c>
      <c r="B740" s="33" t="s">
        <v>1356</v>
      </c>
      <c r="C740" s="33" t="s">
        <v>3409</v>
      </c>
      <c r="D740" s="2"/>
      <c r="E740" s="2"/>
      <c r="F740" s="2" t="s">
        <v>1430</v>
      </c>
      <c r="G740" s="2" t="s">
        <v>2</v>
      </c>
      <c r="H740" s="2" t="s">
        <v>3</v>
      </c>
      <c r="I740" s="2" t="s">
        <v>3</v>
      </c>
      <c r="J740" s="2" t="s">
        <v>10</v>
      </c>
      <c r="K740" s="22"/>
      <c r="L740" s="23"/>
      <c r="M740" s="24"/>
      <c r="N740" s="25"/>
      <c r="O740" s="25"/>
      <c r="P740" s="56" t="str">
        <f t="shared" si="11"/>
        <v>3.6 Electrical requirements</v>
      </c>
    </row>
    <row r="741" spans="1:16" x14ac:dyDescent="0.35">
      <c r="A741" s="2">
        <v>740</v>
      </c>
      <c r="B741" s="33" t="s">
        <v>1358</v>
      </c>
      <c r="C741" s="33" t="s">
        <v>4102</v>
      </c>
      <c r="D741" s="2"/>
      <c r="E741" s="2"/>
      <c r="F741" s="2" t="s">
        <v>1431</v>
      </c>
      <c r="G741" s="2" t="s">
        <v>2</v>
      </c>
      <c r="H741" s="2" t="s">
        <v>3</v>
      </c>
      <c r="I741" s="2" t="s">
        <v>3</v>
      </c>
      <c r="J741" s="2" t="s">
        <v>10</v>
      </c>
      <c r="K741" s="22"/>
      <c r="L741" s="23"/>
      <c r="M741" s="24"/>
      <c r="N741" s="25"/>
      <c r="O741" s="25"/>
      <c r="P741" s="56" t="str">
        <f t="shared" si="11"/>
        <v>3.6 Electrical requirements</v>
      </c>
    </row>
    <row r="742" spans="1:16" x14ac:dyDescent="0.35">
      <c r="A742" s="2">
        <v>741</v>
      </c>
      <c r="B742" s="33" t="s">
        <v>1273</v>
      </c>
      <c r="C742" s="33" t="s">
        <v>4097</v>
      </c>
      <c r="D742" s="2"/>
      <c r="E742" s="2"/>
      <c r="F742" s="2" t="s">
        <v>1432</v>
      </c>
      <c r="G742" s="2" t="s">
        <v>2</v>
      </c>
      <c r="H742" s="2" t="s">
        <v>3</v>
      </c>
      <c r="I742" s="2" t="s">
        <v>3</v>
      </c>
      <c r="J742" s="2" t="s">
        <v>10</v>
      </c>
      <c r="K742" s="22"/>
      <c r="L742" s="23"/>
      <c r="M742" s="24"/>
      <c r="N742" s="25"/>
      <c r="O742" s="25"/>
      <c r="P742" s="56" t="str">
        <f t="shared" si="11"/>
        <v>3.6 Electrical requirements</v>
      </c>
    </row>
    <row r="743" spans="1:16" x14ac:dyDescent="0.35">
      <c r="A743" s="2">
        <v>742</v>
      </c>
      <c r="B743" s="33" t="s">
        <v>1275</v>
      </c>
      <c r="C743" s="33" t="s">
        <v>4098</v>
      </c>
      <c r="D743" s="2"/>
      <c r="E743" s="2"/>
      <c r="F743" s="2" t="s">
        <v>1433</v>
      </c>
      <c r="G743" s="2" t="s">
        <v>2</v>
      </c>
      <c r="H743" s="2" t="s">
        <v>3</v>
      </c>
      <c r="I743" s="2" t="s">
        <v>3</v>
      </c>
      <c r="J743" s="2" t="s">
        <v>10</v>
      </c>
      <c r="K743" s="22"/>
      <c r="L743" s="23"/>
      <c r="M743" s="24"/>
      <c r="N743" s="25"/>
      <c r="O743" s="25"/>
      <c r="P743" s="56" t="str">
        <f t="shared" si="11"/>
        <v>3.6 Electrical requirements</v>
      </c>
    </row>
    <row r="744" spans="1:16" x14ac:dyDescent="0.35">
      <c r="A744" s="2">
        <v>743</v>
      </c>
      <c r="B744" s="33" t="s">
        <v>1277</v>
      </c>
      <c r="C744" s="33" t="s">
        <v>4099</v>
      </c>
      <c r="D744" s="2"/>
      <c r="E744" s="2"/>
      <c r="F744" s="2" t="s">
        <v>1434</v>
      </c>
      <c r="G744" s="2" t="s">
        <v>2</v>
      </c>
      <c r="H744" s="2" t="s">
        <v>3</v>
      </c>
      <c r="I744" s="2" t="s">
        <v>3</v>
      </c>
      <c r="J744" s="2" t="s">
        <v>10</v>
      </c>
      <c r="K744" s="22"/>
      <c r="L744" s="23"/>
      <c r="M744" s="24"/>
      <c r="N744" s="25"/>
      <c r="O744" s="25"/>
      <c r="P744" s="56" t="str">
        <f t="shared" si="11"/>
        <v>3.6 Electrical requirements</v>
      </c>
    </row>
    <row r="745" spans="1:16" x14ac:dyDescent="0.35">
      <c r="A745" s="2">
        <v>744</v>
      </c>
      <c r="B745" s="33" t="s">
        <v>1279</v>
      </c>
      <c r="C745" s="33" t="s">
        <v>3375</v>
      </c>
      <c r="D745" s="2"/>
      <c r="E745" s="2"/>
      <c r="F745" s="2" t="s">
        <v>1435</v>
      </c>
      <c r="G745" s="2" t="s">
        <v>2</v>
      </c>
      <c r="H745" s="2" t="s">
        <v>3</v>
      </c>
      <c r="I745" s="2" t="s">
        <v>3</v>
      </c>
      <c r="J745" s="2" t="s">
        <v>10</v>
      </c>
      <c r="K745" s="22"/>
      <c r="L745" s="23"/>
      <c r="M745" s="24"/>
      <c r="N745" s="25"/>
      <c r="O745" s="25"/>
      <c r="P745" s="56" t="str">
        <f t="shared" si="11"/>
        <v>3.6 Electrical requirements</v>
      </c>
    </row>
    <row r="746" spans="1:16" ht="34" x14ac:dyDescent="0.35">
      <c r="A746" s="3">
        <v>745</v>
      </c>
      <c r="B746" s="35" t="s">
        <v>1436</v>
      </c>
      <c r="C746" s="35" t="s">
        <v>3439</v>
      </c>
      <c r="D746" s="3"/>
      <c r="E746" s="3"/>
      <c r="F746" s="3" t="s">
        <v>1437</v>
      </c>
      <c r="G746" s="3" t="s">
        <v>2</v>
      </c>
      <c r="H746" s="3" t="s">
        <v>3</v>
      </c>
      <c r="I746" s="3" t="s">
        <v>3</v>
      </c>
      <c r="J746" s="3" t="s">
        <v>7</v>
      </c>
      <c r="K746" s="22"/>
      <c r="L746" s="23"/>
      <c r="M746" s="24"/>
      <c r="N746" s="25"/>
      <c r="O746" s="25"/>
      <c r="P746" s="56" t="str">
        <f t="shared" si="11"/>
        <v>3.6 Electrical requirements</v>
      </c>
    </row>
    <row r="747" spans="1:16" x14ac:dyDescent="0.35">
      <c r="A747" s="2">
        <v>746</v>
      </c>
      <c r="B747" s="33" t="s">
        <v>1438</v>
      </c>
      <c r="C747" s="33" t="s">
        <v>3440</v>
      </c>
      <c r="D747" s="2"/>
      <c r="E747" s="2"/>
      <c r="F747" s="2" t="s">
        <v>1439</v>
      </c>
      <c r="G747" s="2" t="s">
        <v>2</v>
      </c>
      <c r="H747" s="2" t="s">
        <v>3</v>
      </c>
      <c r="I747" s="2" t="s">
        <v>3</v>
      </c>
      <c r="J747" s="2" t="s">
        <v>10</v>
      </c>
      <c r="K747" s="22"/>
      <c r="L747" s="23"/>
      <c r="M747" s="24"/>
      <c r="N747" s="25"/>
      <c r="O747" s="25"/>
      <c r="P747" s="56" t="str">
        <f t="shared" si="11"/>
        <v>3.6 Electrical requirements</v>
      </c>
    </row>
    <row r="748" spans="1:16" x14ac:dyDescent="0.35">
      <c r="A748" s="2">
        <v>747</v>
      </c>
      <c r="B748" s="33" t="s">
        <v>1440</v>
      </c>
      <c r="C748" s="33" t="s">
        <v>3441</v>
      </c>
      <c r="D748" s="2"/>
      <c r="E748" s="2"/>
      <c r="F748" s="2" t="s">
        <v>1441</v>
      </c>
      <c r="G748" s="2" t="s">
        <v>2</v>
      </c>
      <c r="H748" s="2" t="s">
        <v>3</v>
      </c>
      <c r="I748" s="2" t="s">
        <v>3</v>
      </c>
      <c r="J748" s="2" t="s">
        <v>10</v>
      </c>
      <c r="K748" s="22"/>
      <c r="L748" s="23"/>
      <c r="M748" s="24"/>
      <c r="N748" s="25"/>
      <c r="O748" s="25"/>
      <c r="P748" s="56" t="str">
        <f t="shared" si="11"/>
        <v>3.6 Electrical requirements</v>
      </c>
    </row>
    <row r="749" spans="1:16" x14ac:dyDescent="0.35">
      <c r="A749" s="2">
        <v>748</v>
      </c>
      <c r="B749" s="33" t="s">
        <v>1369</v>
      </c>
      <c r="C749" s="33" t="s">
        <v>3412</v>
      </c>
      <c r="D749" s="2"/>
      <c r="E749" s="2"/>
      <c r="F749" s="2" t="s">
        <v>1442</v>
      </c>
      <c r="G749" s="2" t="s">
        <v>2</v>
      </c>
      <c r="H749" s="2" t="s">
        <v>3</v>
      </c>
      <c r="I749" s="2" t="s">
        <v>3</v>
      </c>
      <c r="J749" s="2" t="s">
        <v>10</v>
      </c>
      <c r="K749" s="22"/>
      <c r="L749" s="23"/>
      <c r="M749" s="24"/>
      <c r="N749" s="25"/>
      <c r="O749" s="25"/>
      <c r="P749" s="56" t="str">
        <f t="shared" si="11"/>
        <v>3.6 Electrical requirements</v>
      </c>
    </row>
    <row r="750" spans="1:16" ht="34" x14ac:dyDescent="0.35">
      <c r="A750" s="3">
        <v>749</v>
      </c>
      <c r="B750" s="35" t="s">
        <v>1443</v>
      </c>
      <c r="C750" s="35" t="s">
        <v>3442</v>
      </c>
      <c r="D750" s="3"/>
      <c r="E750" s="3"/>
      <c r="F750" s="3" t="s">
        <v>1444</v>
      </c>
      <c r="G750" s="3" t="s">
        <v>2</v>
      </c>
      <c r="H750" s="3" t="s">
        <v>3</v>
      </c>
      <c r="I750" s="3" t="s">
        <v>3</v>
      </c>
      <c r="J750" s="3" t="s">
        <v>7</v>
      </c>
      <c r="K750" s="22"/>
      <c r="L750" s="23"/>
      <c r="M750" s="24"/>
      <c r="N750" s="25"/>
      <c r="O750" s="25"/>
      <c r="P750" s="56" t="str">
        <f t="shared" si="11"/>
        <v>3.6 Electrical requirements</v>
      </c>
    </row>
    <row r="751" spans="1:16" ht="34" x14ac:dyDescent="0.35">
      <c r="A751" s="3">
        <v>750</v>
      </c>
      <c r="B751" s="35" t="s">
        <v>1445</v>
      </c>
      <c r="C751" s="35" t="s">
        <v>3443</v>
      </c>
      <c r="D751" s="3"/>
      <c r="E751" s="3"/>
      <c r="F751" s="3" t="s">
        <v>1446</v>
      </c>
      <c r="G751" s="3" t="s">
        <v>2</v>
      </c>
      <c r="H751" s="3" t="s">
        <v>3</v>
      </c>
      <c r="I751" s="3" t="s">
        <v>3</v>
      </c>
      <c r="J751" s="3" t="s">
        <v>7</v>
      </c>
      <c r="K751" s="22"/>
      <c r="L751" s="23"/>
      <c r="M751" s="24"/>
      <c r="N751" s="25"/>
      <c r="O751" s="25"/>
      <c r="P751" s="56" t="str">
        <f t="shared" si="11"/>
        <v>3.6 Electrical requirements</v>
      </c>
    </row>
    <row r="752" spans="1:16" ht="29" x14ac:dyDescent="0.35">
      <c r="A752" s="2">
        <v>751</v>
      </c>
      <c r="B752" s="33" t="s">
        <v>1447</v>
      </c>
      <c r="C752" s="33" t="s">
        <v>3444</v>
      </c>
      <c r="D752" s="2"/>
      <c r="E752" s="2"/>
      <c r="F752" s="2" t="s">
        <v>1448</v>
      </c>
      <c r="G752" s="2" t="s">
        <v>2</v>
      </c>
      <c r="H752" s="2" t="s">
        <v>3</v>
      </c>
      <c r="I752" s="2" t="s">
        <v>3</v>
      </c>
      <c r="J752" s="2" t="s">
        <v>10</v>
      </c>
      <c r="K752" s="22"/>
      <c r="L752" s="23"/>
      <c r="M752" s="24"/>
      <c r="N752" s="25"/>
      <c r="O752" s="25"/>
      <c r="P752" s="56" t="str">
        <f t="shared" si="11"/>
        <v>3.6 Electrical requirements</v>
      </c>
    </row>
    <row r="753" spans="1:16" ht="29" x14ac:dyDescent="0.35">
      <c r="A753" s="2">
        <v>752</v>
      </c>
      <c r="B753" s="33" t="s">
        <v>1449</v>
      </c>
      <c r="C753" s="33" t="s">
        <v>3445</v>
      </c>
      <c r="D753" s="2"/>
      <c r="E753" s="2"/>
      <c r="F753" s="2" t="s">
        <v>1450</v>
      </c>
      <c r="G753" s="2" t="s">
        <v>2</v>
      </c>
      <c r="H753" s="2" t="s">
        <v>3</v>
      </c>
      <c r="I753" s="2" t="s">
        <v>3</v>
      </c>
      <c r="J753" s="2" t="s">
        <v>10</v>
      </c>
      <c r="K753" s="22"/>
      <c r="L753" s="23"/>
      <c r="M753" s="24"/>
      <c r="N753" s="25"/>
      <c r="O753" s="25"/>
      <c r="P753" s="56" t="str">
        <f t="shared" si="11"/>
        <v>3.6 Electrical requirements</v>
      </c>
    </row>
    <row r="754" spans="1:16" x14ac:dyDescent="0.35">
      <c r="A754" s="2">
        <v>753</v>
      </c>
      <c r="B754" s="33" t="s">
        <v>1451</v>
      </c>
      <c r="C754" s="33" t="s">
        <v>3446</v>
      </c>
      <c r="D754" s="2"/>
      <c r="E754" s="2"/>
      <c r="F754" s="2" t="s">
        <v>1452</v>
      </c>
      <c r="G754" s="2" t="s">
        <v>2</v>
      </c>
      <c r="H754" s="2" t="s">
        <v>3</v>
      </c>
      <c r="I754" s="2" t="s">
        <v>3</v>
      </c>
      <c r="J754" s="2" t="s">
        <v>4</v>
      </c>
      <c r="K754" s="22"/>
      <c r="L754" s="23"/>
      <c r="M754" s="24"/>
      <c r="N754" s="25"/>
      <c r="O754" s="25"/>
      <c r="P754" s="56" t="str">
        <f t="shared" si="11"/>
        <v>3.6 Electrical requirements</v>
      </c>
    </row>
    <row r="755" spans="1:16" ht="43.5" x14ac:dyDescent="0.35">
      <c r="A755" s="2">
        <v>754</v>
      </c>
      <c r="B755" s="33" t="s">
        <v>1453</v>
      </c>
      <c r="C755" s="33" t="s">
        <v>3447</v>
      </c>
      <c r="D755" s="2"/>
      <c r="E755" s="2"/>
      <c r="F755" s="2" t="s">
        <v>1454</v>
      </c>
      <c r="G755" s="2" t="s">
        <v>2</v>
      </c>
      <c r="H755" s="2" t="s">
        <v>3</v>
      </c>
      <c r="I755" s="2" t="s">
        <v>3</v>
      </c>
      <c r="J755" s="2" t="s">
        <v>4</v>
      </c>
      <c r="K755" s="22"/>
      <c r="L755" s="23"/>
      <c r="M755" s="24"/>
      <c r="N755" s="25"/>
      <c r="O755" s="25"/>
      <c r="P755" s="56" t="str">
        <f t="shared" si="11"/>
        <v>3.6 Electrical requirements</v>
      </c>
    </row>
    <row r="756" spans="1:16" ht="34" x14ac:dyDescent="0.35">
      <c r="A756" s="3">
        <v>755</v>
      </c>
      <c r="B756" s="35" t="s">
        <v>1455</v>
      </c>
      <c r="C756" s="35" t="s">
        <v>3448</v>
      </c>
      <c r="D756" s="3"/>
      <c r="E756" s="3"/>
      <c r="F756" s="3" t="s">
        <v>1456</v>
      </c>
      <c r="G756" s="3" t="s">
        <v>2</v>
      </c>
      <c r="H756" s="3" t="s">
        <v>3</v>
      </c>
      <c r="I756" s="3" t="s">
        <v>3</v>
      </c>
      <c r="J756" s="3" t="s">
        <v>7</v>
      </c>
      <c r="K756" s="22"/>
      <c r="L756" s="23"/>
      <c r="M756" s="24"/>
      <c r="N756" s="25"/>
      <c r="O756" s="25"/>
      <c r="P756" s="56" t="str">
        <f t="shared" si="11"/>
        <v>3.6 Electrical requirements</v>
      </c>
    </row>
    <row r="757" spans="1:16" x14ac:dyDescent="0.35">
      <c r="A757" s="2">
        <v>756</v>
      </c>
      <c r="B757" s="33" t="s">
        <v>1457</v>
      </c>
      <c r="C757" s="33" t="s">
        <v>3449</v>
      </c>
      <c r="D757" s="2"/>
      <c r="E757" s="2"/>
      <c r="F757" s="2" t="s">
        <v>1458</v>
      </c>
      <c r="G757" s="2" t="s">
        <v>2</v>
      </c>
      <c r="H757" s="2" t="s">
        <v>3</v>
      </c>
      <c r="I757" s="2" t="s">
        <v>3</v>
      </c>
      <c r="J757" s="2" t="s">
        <v>10</v>
      </c>
      <c r="K757" s="22"/>
      <c r="L757" s="23"/>
      <c r="M757" s="24"/>
      <c r="N757" s="25"/>
      <c r="O757" s="25"/>
      <c r="P757" s="56" t="str">
        <f t="shared" si="11"/>
        <v>3.6 Electrical requirements</v>
      </c>
    </row>
    <row r="758" spans="1:16" x14ac:dyDescent="0.35">
      <c r="A758" s="2">
        <v>757</v>
      </c>
      <c r="B758" s="33" t="s">
        <v>1459</v>
      </c>
      <c r="C758" s="33" t="s">
        <v>3450</v>
      </c>
      <c r="D758" s="2"/>
      <c r="E758" s="2"/>
      <c r="F758" s="2" t="s">
        <v>1460</v>
      </c>
      <c r="G758" s="2" t="s">
        <v>2</v>
      </c>
      <c r="H758" s="2" t="s">
        <v>3</v>
      </c>
      <c r="I758" s="2" t="s">
        <v>3</v>
      </c>
      <c r="J758" s="2" t="s">
        <v>10</v>
      </c>
      <c r="K758" s="22"/>
      <c r="L758" s="23"/>
      <c r="M758" s="24"/>
      <c r="N758" s="25"/>
      <c r="O758" s="25"/>
      <c r="P758" s="56" t="str">
        <f t="shared" si="11"/>
        <v>3.6 Electrical requirements</v>
      </c>
    </row>
    <row r="759" spans="1:16" ht="29" x14ac:dyDescent="0.35">
      <c r="A759" s="2">
        <v>758</v>
      </c>
      <c r="B759" s="33" t="s">
        <v>1461</v>
      </c>
      <c r="C759" s="33" t="s">
        <v>3451</v>
      </c>
      <c r="D759" s="2"/>
      <c r="E759" s="2"/>
      <c r="F759" s="2" t="s">
        <v>1462</v>
      </c>
      <c r="G759" s="2" t="s">
        <v>2</v>
      </c>
      <c r="H759" s="2" t="s">
        <v>3</v>
      </c>
      <c r="I759" s="2" t="s">
        <v>3</v>
      </c>
      <c r="J759" s="2" t="s">
        <v>10</v>
      </c>
      <c r="K759" s="22"/>
      <c r="L759" s="23"/>
      <c r="M759" s="24"/>
      <c r="N759" s="25"/>
      <c r="O759" s="25"/>
      <c r="P759" s="56" t="str">
        <f t="shared" si="11"/>
        <v>3.6 Electrical requirements</v>
      </c>
    </row>
    <row r="760" spans="1:16" x14ac:dyDescent="0.35">
      <c r="A760" s="2">
        <v>759</v>
      </c>
      <c r="B760" s="33" t="s">
        <v>1463</v>
      </c>
      <c r="C760" s="33" t="s">
        <v>3452</v>
      </c>
      <c r="D760" s="2"/>
      <c r="E760" s="2"/>
      <c r="F760" s="2" t="s">
        <v>1464</v>
      </c>
      <c r="G760" s="2" t="s">
        <v>2</v>
      </c>
      <c r="H760" s="2" t="s">
        <v>3</v>
      </c>
      <c r="I760" s="2" t="s">
        <v>3</v>
      </c>
      <c r="J760" s="2" t="s">
        <v>10</v>
      </c>
      <c r="K760" s="22"/>
      <c r="L760" s="23"/>
      <c r="M760" s="24"/>
      <c r="N760" s="25"/>
      <c r="O760" s="25"/>
      <c r="P760" s="56" t="str">
        <f t="shared" si="11"/>
        <v>3.6 Electrical requirements</v>
      </c>
    </row>
    <row r="761" spans="1:16" x14ac:dyDescent="0.35">
      <c r="A761" s="2">
        <v>760</v>
      </c>
      <c r="B761" s="33" t="s">
        <v>1465</v>
      </c>
      <c r="C761" s="33" t="s">
        <v>3453</v>
      </c>
      <c r="D761" s="2"/>
      <c r="E761" s="2"/>
      <c r="F761" s="2" t="s">
        <v>1466</v>
      </c>
      <c r="G761" s="2" t="s">
        <v>2</v>
      </c>
      <c r="H761" s="2" t="s">
        <v>3</v>
      </c>
      <c r="I761" s="2" t="s">
        <v>3</v>
      </c>
      <c r="J761" s="2" t="s">
        <v>10</v>
      </c>
      <c r="K761" s="22"/>
      <c r="L761" s="23"/>
      <c r="M761" s="24"/>
      <c r="N761" s="25"/>
      <c r="O761" s="25"/>
      <c r="P761" s="56" t="str">
        <f t="shared" si="11"/>
        <v>3.6 Electrical requirements</v>
      </c>
    </row>
    <row r="762" spans="1:16" x14ac:dyDescent="0.35">
      <c r="A762" s="2">
        <v>761</v>
      </c>
      <c r="B762" s="33" t="s">
        <v>1467</v>
      </c>
      <c r="C762" s="33" t="s">
        <v>3454</v>
      </c>
      <c r="D762" s="2"/>
      <c r="E762" s="2"/>
      <c r="F762" s="2" t="s">
        <v>1468</v>
      </c>
      <c r="G762" s="2" t="s">
        <v>2</v>
      </c>
      <c r="H762" s="2" t="s">
        <v>3</v>
      </c>
      <c r="I762" s="2" t="s">
        <v>3</v>
      </c>
      <c r="J762" s="2" t="s">
        <v>10</v>
      </c>
      <c r="K762" s="22"/>
      <c r="L762" s="23"/>
      <c r="M762" s="24"/>
      <c r="N762" s="25"/>
      <c r="O762" s="25"/>
      <c r="P762" s="56" t="str">
        <f t="shared" si="11"/>
        <v>3.6 Electrical requirements</v>
      </c>
    </row>
    <row r="763" spans="1:16" x14ac:dyDescent="0.35">
      <c r="A763" s="2">
        <v>762</v>
      </c>
      <c r="B763" s="33" t="s">
        <v>1469</v>
      </c>
      <c r="C763" s="33" t="s">
        <v>3455</v>
      </c>
      <c r="D763" s="2"/>
      <c r="E763" s="2"/>
      <c r="F763" s="2" t="s">
        <v>1470</v>
      </c>
      <c r="G763" s="2" t="s">
        <v>2</v>
      </c>
      <c r="H763" s="2" t="s">
        <v>3</v>
      </c>
      <c r="I763" s="2" t="s">
        <v>3</v>
      </c>
      <c r="J763" s="2" t="s">
        <v>10</v>
      </c>
      <c r="K763" s="22"/>
      <c r="L763" s="23"/>
      <c r="M763" s="24"/>
      <c r="N763" s="25"/>
      <c r="O763" s="25"/>
      <c r="P763" s="56" t="str">
        <f t="shared" si="11"/>
        <v>3.6 Electrical requirements</v>
      </c>
    </row>
    <row r="764" spans="1:16" ht="29" x14ac:dyDescent="0.35">
      <c r="A764" s="2">
        <v>763</v>
      </c>
      <c r="B764" s="33" t="s">
        <v>1471</v>
      </c>
      <c r="C764" s="33" t="s">
        <v>3456</v>
      </c>
      <c r="D764" s="2"/>
      <c r="E764" s="2"/>
      <c r="F764" s="2" t="s">
        <v>1472</v>
      </c>
      <c r="G764" s="2" t="s">
        <v>2</v>
      </c>
      <c r="H764" s="2" t="s">
        <v>3</v>
      </c>
      <c r="I764" s="2" t="s">
        <v>3</v>
      </c>
      <c r="J764" s="2" t="s">
        <v>10</v>
      </c>
      <c r="K764" s="22"/>
      <c r="L764" s="23"/>
      <c r="M764" s="24"/>
      <c r="N764" s="25"/>
      <c r="O764" s="25"/>
      <c r="P764" s="56" t="str">
        <f t="shared" si="11"/>
        <v>3.6 Electrical requirements</v>
      </c>
    </row>
    <row r="765" spans="1:16" ht="156" customHeight="1" x14ac:dyDescent="0.35">
      <c r="A765" s="2">
        <v>764</v>
      </c>
      <c r="B765" s="33"/>
      <c r="C765" s="33"/>
      <c r="D765" s="2"/>
      <c r="E765" s="2"/>
      <c r="F765" s="2" t="s">
        <v>1473</v>
      </c>
      <c r="G765" s="2" t="s">
        <v>2</v>
      </c>
      <c r="H765" s="2" t="s">
        <v>3</v>
      </c>
      <c r="I765" s="2" t="s">
        <v>3</v>
      </c>
      <c r="J765" s="2" t="s">
        <v>10</v>
      </c>
      <c r="K765" s="22"/>
      <c r="L765" s="23"/>
      <c r="M765" s="24"/>
      <c r="N765" s="25"/>
      <c r="O765" s="25"/>
      <c r="P765" s="56" t="str">
        <f t="shared" si="11"/>
        <v>3.6 Electrical requirements</v>
      </c>
    </row>
    <row r="766" spans="1:16" ht="135" customHeight="1" x14ac:dyDescent="0.35">
      <c r="A766" s="2">
        <v>765</v>
      </c>
      <c r="B766" s="33"/>
      <c r="C766" s="33"/>
      <c r="D766" s="2"/>
      <c r="E766" s="2"/>
      <c r="F766" s="2" t="s">
        <v>1474</v>
      </c>
      <c r="G766" s="2" t="s">
        <v>2</v>
      </c>
      <c r="H766" s="2" t="s">
        <v>3</v>
      </c>
      <c r="I766" s="2" t="s">
        <v>3</v>
      </c>
      <c r="J766" s="2" t="s">
        <v>10</v>
      </c>
      <c r="K766" s="22"/>
      <c r="L766" s="23"/>
      <c r="M766" s="24"/>
      <c r="N766" s="25"/>
      <c r="O766" s="25"/>
      <c r="P766" s="56" t="str">
        <f t="shared" si="11"/>
        <v>3.6 Electrical requirements</v>
      </c>
    </row>
    <row r="767" spans="1:16" x14ac:dyDescent="0.35">
      <c r="A767" s="2">
        <v>766</v>
      </c>
      <c r="B767" s="33" t="s">
        <v>1475</v>
      </c>
      <c r="C767" s="33" t="s">
        <v>3457</v>
      </c>
      <c r="D767" s="2"/>
      <c r="E767" s="2"/>
      <c r="F767" s="2" t="s">
        <v>1476</v>
      </c>
      <c r="G767" s="2" t="s">
        <v>2</v>
      </c>
      <c r="H767" s="2" t="s">
        <v>3</v>
      </c>
      <c r="I767" s="2" t="s">
        <v>3</v>
      </c>
      <c r="J767" s="2" t="s">
        <v>10</v>
      </c>
      <c r="K767" s="22"/>
      <c r="L767" s="23"/>
      <c r="M767" s="24"/>
      <c r="N767" s="25"/>
      <c r="O767" s="25"/>
      <c r="P767" s="56" t="str">
        <f t="shared" si="11"/>
        <v>3.6 Electrical requirements</v>
      </c>
    </row>
    <row r="768" spans="1:16" ht="29" x14ac:dyDescent="0.35">
      <c r="A768" s="2">
        <v>767</v>
      </c>
      <c r="B768" s="33" t="s">
        <v>1477</v>
      </c>
      <c r="C768" s="33" t="s">
        <v>3458</v>
      </c>
      <c r="D768" s="2"/>
      <c r="E768" s="2"/>
      <c r="F768" s="2" t="s">
        <v>1478</v>
      </c>
      <c r="G768" s="2" t="s">
        <v>2</v>
      </c>
      <c r="H768" s="2" t="s">
        <v>3</v>
      </c>
      <c r="I768" s="2" t="s">
        <v>3</v>
      </c>
      <c r="J768" s="2" t="s">
        <v>10</v>
      </c>
      <c r="K768" s="22"/>
      <c r="L768" s="23"/>
      <c r="M768" s="24"/>
      <c r="N768" s="25"/>
      <c r="O768" s="25"/>
      <c r="P768" s="56" t="str">
        <f t="shared" si="11"/>
        <v>3.6 Electrical requirements</v>
      </c>
    </row>
    <row r="769" spans="1:16" x14ac:dyDescent="0.35">
      <c r="A769" s="2">
        <v>768</v>
      </c>
      <c r="B769" s="33" t="s">
        <v>1479</v>
      </c>
      <c r="C769" s="33" t="s">
        <v>3459</v>
      </c>
      <c r="D769" s="2"/>
      <c r="E769" s="2"/>
      <c r="F769" s="2" t="s">
        <v>1480</v>
      </c>
      <c r="G769" s="2" t="s">
        <v>2</v>
      </c>
      <c r="H769" s="2" t="s">
        <v>3</v>
      </c>
      <c r="I769" s="2" t="s">
        <v>3</v>
      </c>
      <c r="J769" s="2" t="s">
        <v>10</v>
      </c>
      <c r="K769" s="22"/>
      <c r="L769" s="23"/>
      <c r="M769" s="24"/>
      <c r="N769" s="25"/>
      <c r="O769" s="25"/>
      <c r="P769" s="56" t="str">
        <f t="shared" si="11"/>
        <v>3.6 Electrical requirements</v>
      </c>
    </row>
    <row r="770" spans="1:16" ht="29" x14ac:dyDescent="0.35">
      <c r="A770" s="2">
        <v>769</v>
      </c>
      <c r="B770" s="33" t="s">
        <v>1481</v>
      </c>
      <c r="C770" s="33" t="s">
        <v>3460</v>
      </c>
      <c r="D770" s="2"/>
      <c r="E770" s="2"/>
      <c r="F770" s="2" t="s">
        <v>1482</v>
      </c>
      <c r="G770" s="2" t="s">
        <v>2</v>
      </c>
      <c r="H770" s="2" t="s">
        <v>3</v>
      </c>
      <c r="I770" s="2" t="s">
        <v>3</v>
      </c>
      <c r="J770" s="2" t="s">
        <v>10</v>
      </c>
      <c r="K770" s="22"/>
      <c r="L770" s="23"/>
      <c r="M770" s="24"/>
      <c r="N770" s="25"/>
      <c r="O770" s="25"/>
      <c r="P770" s="56" t="str">
        <f t="shared" si="11"/>
        <v>3.6 Electrical requirements</v>
      </c>
    </row>
    <row r="771" spans="1:16" x14ac:dyDescent="0.35">
      <c r="A771" s="2">
        <v>770</v>
      </c>
      <c r="B771" s="33" t="s">
        <v>1483</v>
      </c>
      <c r="C771" s="33" t="s">
        <v>3461</v>
      </c>
      <c r="D771" s="2"/>
      <c r="E771" s="2"/>
      <c r="F771" s="2" t="s">
        <v>1484</v>
      </c>
      <c r="G771" s="2" t="s">
        <v>2</v>
      </c>
      <c r="H771" s="2" t="s">
        <v>3</v>
      </c>
      <c r="I771" s="2" t="s">
        <v>3</v>
      </c>
      <c r="J771" s="2" t="s">
        <v>10</v>
      </c>
      <c r="K771" s="22"/>
      <c r="L771" s="23"/>
      <c r="M771" s="24"/>
      <c r="N771" s="25"/>
      <c r="O771" s="25"/>
      <c r="P771" s="56" t="str">
        <f t="shared" ref="P771:P834" si="12">IF(AND(J771="Überschrift",LEN(C771)-LEN(SUBSTITUTE(C771,".",""))&lt;2),C771,P770)</f>
        <v>3.6 Electrical requirements</v>
      </c>
    </row>
    <row r="772" spans="1:16" x14ac:dyDescent="0.35">
      <c r="A772" s="2">
        <v>771</v>
      </c>
      <c r="B772" s="33" t="s">
        <v>1485</v>
      </c>
      <c r="C772" s="33" t="s">
        <v>3462</v>
      </c>
      <c r="D772" s="2"/>
      <c r="E772" s="2"/>
      <c r="F772" s="2" t="s">
        <v>1486</v>
      </c>
      <c r="G772" s="2" t="s">
        <v>2</v>
      </c>
      <c r="H772" s="2" t="s">
        <v>3</v>
      </c>
      <c r="I772" s="2" t="s">
        <v>3</v>
      </c>
      <c r="J772" s="2" t="s">
        <v>10</v>
      </c>
      <c r="K772" s="22"/>
      <c r="L772" s="23"/>
      <c r="M772" s="24"/>
      <c r="N772" s="25"/>
      <c r="O772" s="25"/>
      <c r="P772" s="56" t="str">
        <f t="shared" si="12"/>
        <v>3.6 Electrical requirements</v>
      </c>
    </row>
    <row r="773" spans="1:16" x14ac:dyDescent="0.35">
      <c r="A773" s="2">
        <v>772</v>
      </c>
      <c r="B773" s="33" t="s">
        <v>1487</v>
      </c>
      <c r="C773" s="33" t="s">
        <v>3463</v>
      </c>
      <c r="D773" s="2"/>
      <c r="E773" s="2"/>
      <c r="F773" s="2" t="s">
        <v>1488</v>
      </c>
      <c r="G773" s="2" t="s">
        <v>2</v>
      </c>
      <c r="H773" s="2" t="s">
        <v>3</v>
      </c>
      <c r="I773" s="2" t="s">
        <v>3</v>
      </c>
      <c r="J773" s="2" t="s">
        <v>10</v>
      </c>
      <c r="K773" s="22"/>
      <c r="L773" s="23"/>
      <c r="M773" s="24"/>
      <c r="N773" s="25"/>
      <c r="O773" s="25"/>
      <c r="P773" s="56" t="str">
        <f t="shared" si="12"/>
        <v>3.6 Electrical requirements</v>
      </c>
    </row>
    <row r="774" spans="1:16" ht="34" x14ac:dyDescent="0.35">
      <c r="A774" s="3">
        <v>773</v>
      </c>
      <c r="B774" s="35" t="s">
        <v>1489</v>
      </c>
      <c r="C774" s="35" t="s">
        <v>3464</v>
      </c>
      <c r="D774" s="3"/>
      <c r="E774" s="3"/>
      <c r="F774" s="3" t="s">
        <v>1490</v>
      </c>
      <c r="G774" s="3" t="s">
        <v>2</v>
      </c>
      <c r="H774" s="3" t="s">
        <v>3</v>
      </c>
      <c r="I774" s="3" t="s">
        <v>3</v>
      </c>
      <c r="J774" s="3" t="s">
        <v>7</v>
      </c>
      <c r="K774" s="22"/>
      <c r="L774" s="23"/>
      <c r="M774" s="24"/>
      <c r="N774" s="25"/>
      <c r="O774" s="25"/>
      <c r="P774" s="56" t="str">
        <f t="shared" si="12"/>
        <v>3.6 Electrical requirements</v>
      </c>
    </row>
    <row r="775" spans="1:16" ht="29" x14ac:dyDescent="0.35">
      <c r="A775" s="2">
        <v>774</v>
      </c>
      <c r="B775" s="33" t="s">
        <v>1261</v>
      </c>
      <c r="C775" s="33" t="s">
        <v>3371</v>
      </c>
      <c r="D775" s="2"/>
      <c r="E775" s="2"/>
      <c r="F775" s="2" t="s">
        <v>1491</v>
      </c>
      <c r="G775" s="2" t="s">
        <v>2</v>
      </c>
      <c r="H775" s="2" t="s">
        <v>3</v>
      </c>
      <c r="I775" s="2" t="s">
        <v>3</v>
      </c>
      <c r="J775" s="2" t="s">
        <v>10</v>
      </c>
      <c r="K775" s="22"/>
      <c r="L775" s="23"/>
      <c r="M775" s="24"/>
      <c r="N775" s="25"/>
      <c r="O775" s="25"/>
      <c r="P775" s="56" t="str">
        <f t="shared" si="12"/>
        <v>3.6 Electrical requirements</v>
      </c>
    </row>
    <row r="776" spans="1:16" x14ac:dyDescent="0.35">
      <c r="A776" s="2">
        <v>775</v>
      </c>
      <c r="B776" s="33" t="s">
        <v>1492</v>
      </c>
      <c r="C776" s="33" t="s">
        <v>4103</v>
      </c>
      <c r="D776" s="2"/>
      <c r="E776" s="2"/>
      <c r="F776" s="2" t="s">
        <v>1493</v>
      </c>
      <c r="G776" s="2" t="s">
        <v>2</v>
      </c>
      <c r="H776" s="2" t="s">
        <v>3</v>
      </c>
      <c r="I776" s="2" t="s">
        <v>3</v>
      </c>
      <c r="J776" s="2" t="s">
        <v>10</v>
      </c>
      <c r="K776" s="22"/>
      <c r="L776" s="23"/>
      <c r="M776" s="24"/>
      <c r="N776" s="25"/>
      <c r="O776" s="25"/>
      <c r="P776" s="56" t="str">
        <f t="shared" si="12"/>
        <v>3.6 Electrical requirements</v>
      </c>
    </row>
    <row r="777" spans="1:16" x14ac:dyDescent="0.35">
      <c r="A777" s="2">
        <v>776</v>
      </c>
      <c r="B777" s="33" t="s">
        <v>1494</v>
      </c>
      <c r="C777" s="33" t="s">
        <v>4104</v>
      </c>
      <c r="D777" s="2"/>
      <c r="E777" s="2"/>
      <c r="F777" s="2" t="s">
        <v>1495</v>
      </c>
      <c r="G777" s="2" t="s">
        <v>2</v>
      </c>
      <c r="H777" s="2" t="s">
        <v>3</v>
      </c>
      <c r="I777" s="2" t="s">
        <v>3</v>
      </c>
      <c r="J777" s="2" t="s">
        <v>10</v>
      </c>
      <c r="K777" s="22"/>
      <c r="L777" s="23"/>
      <c r="M777" s="24"/>
      <c r="N777" s="25"/>
      <c r="O777" s="25"/>
      <c r="P777" s="56" t="str">
        <f t="shared" si="12"/>
        <v>3.6 Electrical requirements</v>
      </c>
    </row>
    <row r="778" spans="1:16" x14ac:dyDescent="0.35">
      <c r="A778" s="2">
        <v>777</v>
      </c>
      <c r="B778" s="33" t="s">
        <v>1496</v>
      </c>
      <c r="C778" s="33" t="s">
        <v>3465</v>
      </c>
      <c r="D778" s="2"/>
      <c r="E778" s="2"/>
      <c r="F778" s="2" t="s">
        <v>1497</v>
      </c>
      <c r="G778" s="2" t="s">
        <v>2</v>
      </c>
      <c r="H778" s="2" t="s">
        <v>3</v>
      </c>
      <c r="I778" s="2" t="s">
        <v>3</v>
      </c>
      <c r="J778" s="2" t="s">
        <v>10</v>
      </c>
      <c r="K778" s="22"/>
      <c r="L778" s="23"/>
      <c r="M778" s="24"/>
      <c r="N778" s="25"/>
      <c r="O778" s="25"/>
      <c r="P778" s="56" t="str">
        <f t="shared" si="12"/>
        <v>3.6 Electrical requirements</v>
      </c>
    </row>
    <row r="779" spans="1:16" x14ac:dyDescent="0.35">
      <c r="A779" s="2">
        <v>778</v>
      </c>
      <c r="B779" s="33" t="s">
        <v>1354</v>
      </c>
      <c r="C779" s="33" t="s">
        <v>3408</v>
      </c>
      <c r="D779" s="2"/>
      <c r="E779" s="2"/>
      <c r="F779" s="2" t="s">
        <v>1498</v>
      </c>
      <c r="G779" s="2" t="s">
        <v>2</v>
      </c>
      <c r="H779" s="2" t="s">
        <v>3</v>
      </c>
      <c r="I779" s="2" t="s">
        <v>3</v>
      </c>
      <c r="J779" s="2" t="s">
        <v>10</v>
      </c>
      <c r="K779" s="22"/>
      <c r="L779" s="23"/>
      <c r="M779" s="24"/>
      <c r="N779" s="25"/>
      <c r="O779" s="25"/>
      <c r="P779" s="56" t="str">
        <f t="shared" si="12"/>
        <v>3.6 Electrical requirements</v>
      </c>
    </row>
    <row r="780" spans="1:16" x14ac:dyDescent="0.35">
      <c r="A780" s="2">
        <v>779</v>
      </c>
      <c r="B780" s="33" t="s">
        <v>1356</v>
      </c>
      <c r="C780" s="33" t="s">
        <v>3409</v>
      </c>
      <c r="D780" s="2"/>
      <c r="E780" s="2"/>
      <c r="F780" s="2" t="s">
        <v>1499</v>
      </c>
      <c r="G780" s="2" t="s">
        <v>2</v>
      </c>
      <c r="H780" s="2" t="s">
        <v>3</v>
      </c>
      <c r="I780" s="2" t="s">
        <v>3</v>
      </c>
      <c r="J780" s="2" t="s">
        <v>10</v>
      </c>
      <c r="K780" s="22"/>
      <c r="L780" s="23"/>
      <c r="M780" s="24"/>
      <c r="N780" s="25"/>
      <c r="O780" s="25"/>
      <c r="P780" s="56" t="str">
        <f t="shared" si="12"/>
        <v>3.6 Electrical requirements</v>
      </c>
    </row>
    <row r="781" spans="1:16" ht="29" x14ac:dyDescent="0.35">
      <c r="A781" s="2">
        <v>780</v>
      </c>
      <c r="B781" s="33" t="s">
        <v>1500</v>
      </c>
      <c r="C781" s="33" t="s">
        <v>4102</v>
      </c>
      <c r="D781" s="2"/>
      <c r="E781" s="2"/>
      <c r="F781" s="2" t="s">
        <v>1501</v>
      </c>
      <c r="G781" s="2" t="s">
        <v>2</v>
      </c>
      <c r="H781" s="2" t="s">
        <v>3</v>
      </c>
      <c r="I781" s="2" t="s">
        <v>3</v>
      </c>
      <c r="J781" s="2" t="s">
        <v>10</v>
      </c>
      <c r="K781" s="22"/>
      <c r="L781" s="23"/>
      <c r="M781" s="24"/>
      <c r="N781" s="25"/>
      <c r="O781" s="25"/>
      <c r="P781" s="56" t="str">
        <f t="shared" si="12"/>
        <v>3.6 Electrical requirements</v>
      </c>
    </row>
    <row r="782" spans="1:16" ht="29" x14ac:dyDescent="0.35">
      <c r="A782" s="2">
        <v>781</v>
      </c>
      <c r="B782" s="33" t="s">
        <v>1502</v>
      </c>
      <c r="C782" s="33" t="s">
        <v>4097</v>
      </c>
      <c r="D782" s="2"/>
      <c r="E782" s="2"/>
      <c r="F782" s="2" t="s">
        <v>1503</v>
      </c>
      <c r="G782" s="2" t="s">
        <v>2</v>
      </c>
      <c r="H782" s="2" t="s">
        <v>3</v>
      </c>
      <c r="I782" s="2" t="s">
        <v>3</v>
      </c>
      <c r="J782" s="2" t="s">
        <v>10</v>
      </c>
      <c r="K782" s="22"/>
      <c r="L782" s="23"/>
      <c r="M782" s="24"/>
      <c r="N782" s="25"/>
      <c r="O782" s="25"/>
      <c r="P782" s="56" t="str">
        <f t="shared" si="12"/>
        <v>3.6 Electrical requirements</v>
      </c>
    </row>
    <row r="783" spans="1:16" x14ac:dyDescent="0.35">
      <c r="A783" s="2">
        <v>782</v>
      </c>
      <c r="B783" s="33" t="s">
        <v>1275</v>
      </c>
      <c r="C783" s="33" t="s">
        <v>4098</v>
      </c>
      <c r="D783" s="2"/>
      <c r="E783" s="2"/>
      <c r="F783" s="2" t="s">
        <v>1504</v>
      </c>
      <c r="G783" s="2" t="s">
        <v>2</v>
      </c>
      <c r="H783" s="2" t="s">
        <v>3</v>
      </c>
      <c r="I783" s="2" t="s">
        <v>3</v>
      </c>
      <c r="J783" s="2" t="s">
        <v>10</v>
      </c>
      <c r="K783" s="22"/>
      <c r="L783" s="23"/>
      <c r="M783" s="24"/>
      <c r="N783" s="25"/>
      <c r="O783" s="25"/>
      <c r="P783" s="56" t="str">
        <f t="shared" si="12"/>
        <v>3.6 Electrical requirements</v>
      </c>
    </row>
    <row r="784" spans="1:16" ht="29" x14ac:dyDescent="0.35">
      <c r="A784" s="2">
        <v>783</v>
      </c>
      <c r="B784" s="33" t="s">
        <v>1505</v>
      </c>
      <c r="C784" s="33" t="s">
        <v>4099</v>
      </c>
      <c r="D784" s="2"/>
      <c r="E784" s="2"/>
      <c r="F784" s="2" t="s">
        <v>1506</v>
      </c>
      <c r="G784" s="2" t="s">
        <v>2</v>
      </c>
      <c r="H784" s="2" t="s">
        <v>3</v>
      </c>
      <c r="I784" s="2" t="s">
        <v>3</v>
      </c>
      <c r="J784" s="2" t="s">
        <v>10</v>
      </c>
      <c r="K784" s="22"/>
      <c r="L784" s="23"/>
      <c r="M784" s="24"/>
      <c r="N784" s="25"/>
      <c r="O784" s="25"/>
      <c r="P784" s="56" t="str">
        <f t="shared" si="12"/>
        <v>3.6 Electrical requirements</v>
      </c>
    </row>
    <row r="785" spans="1:16" x14ac:dyDescent="0.35">
      <c r="A785" s="2">
        <v>784</v>
      </c>
      <c r="B785" s="33" t="s">
        <v>1279</v>
      </c>
      <c r="C785" s="33" t="s">
        <v>3375</v>
      </c>
      <c r="D785" s="2"/>
      <c r="E785" s="2"/>
      <c r="F785" s="2" t="s">
        <v>1507</v>
      </c>
      <c r="G785" s="2" t="s">
        <v>2</v>
      </c>
      <c r="H785" s="2" t="s">
        <v>3</v>
      </c>
      <c r="I785" s="2" t="s">
        <v>3</v>
      </c>
      <c r="J785" s="2" t="s">
        <v>10</v>
      </c>
      <c r="K785" s="22"/>
      <c r="L785" s="23"/>
      <c r="M785" s="24"/>
      <c r="N785" s="25"/>
      <c r="O785" s="25"/>
      <c r="P785" s="56" t="str">
        <f t="shared" si="12"/>
        <v>3.6 Electrical requirements</v>
      </c>
    </row>
    <row r="786" spans="1:16" ht="34" x14ac:dyDescent="0.35">
      <c r="A786" s="3">
        <v>785</v>
      </c>
      <c r="B786" s="35" t="s">
        <v>1508</v>
      </c>
      <c r="C786" s="35" t="s">
        <v>3466</v>
      </c>
      <c r="D786" s="3"/>
      <c r="E786" s="3"/>
      <c r="F786" s="3" t="s">
        <v>1509</v>
      </c>
      <c r="G786" s="3" t="s">
        <v>2</v>
      </c>
      <c r="H786" s="3" t="s">
        <v>3</v>
      </c>
      <c r="I786" s="3" t="s">
        <v>3</v>
      </c>
      <c r="J786" s="3" t="s">
        <v>7</v>
      </c>
      <c r="K786" s="22"/>
      <c r="L786" s="23"/>
      <c r="M786" s="24"/>
      <c r="N786" s="25"/>
      <c r="O786" s="25"/>
      <c r="P786" s="56" t="str">
        <f t="shared" si="12"/>
        <v>3.6 Electrical requirements</v>
      </c>
    </row>
    <row r="787" spans="1:16" x14ac:dyDescent="0.35">
      <c r="A787" s="2">
        <v>786</v>
      </c>
      <c r="B787" s="33" t="s">
        <v>1510</v>
      </c>
      <c r="C787" s="33" t="s">
        <v>3467</v>
      </c>
      <c r="D787" s="2"/>
      <c r="E787" s="2"/>
      <c r="F787" s="2" t="s">
        <v>1511</v>
      </c>
      <c r="G787" s="2" t="s">
        <v>2</v>
      </c>
      <c r="H787" s="2" t="s">
        <v>3</v>
      </c>
      <c r="I787" s="2" t="s">
        <v>3</v>
      </c>
      <c r="J787" s="2" t="s">
        <v>10</v>
      </c>
      <c r="K787" s="22"/>
      <c r="L787" s="23"/>
      <c r="M787" s="24"/>
      <c r="N787" s="25"/>
      <c r="O787" s="25"/>
      <c r="P787" s="56" t="str">
        <f t="shared" si="12"/>
        <v>3.6 Electrical requirements</v>
      </c>
    </row>
    <row r="788" spans="1:16" ht="29" x14ac:dyDescent="0.35">
      <c r="A788" s="2">
        <v>787</v>
      </c>
      <c r="B788" s="33" t="s">
        <v>1512</v>
      </c>
      <c r="C788" s="33" t="s">
        <v>3468</v>
      </c>
      <c r="D788" s="2"/>
      <c r="E788" s="2"/>
      <c r="F788" s="2" t="s">
        <v>1513</v>
      </c>
      <c r="G788" s="2" t="s">
        <v>2</v>
      </c>
      <c r="H788" s="2" t="s">
        <v>3</v>
      </c>
      <c r="I788" s="2" t="s">
        <v>3</v>
      </c>
      <c r="J788" s="2" t="s">
        <v>10</v>
      </c>
      <c r="K788" s="22"/>
      <c r="L788" s="23"/>
      <c r="M788" s="24"/>
      <c r="N788" s="25"/>
      <c r="O788" s="25"/>
      <c r="P788" s="56" t="str">
        <f t="shared" si="12"/>
        <v>3.6 Electrical requirements</v>
      </c>
    </row>
    <row r="789" spans="1:16" ht="43.5" x14ac:dyDescent="0.35">
      <c r="A789" s="2">
        <v>788</v>
      </c>
      <c r="B789" s="33" t="s">
        <v>1514</v>
      </c>
      <c r="C789" s="33" t="s">
        <v>3469</v>
      </c>
      <c r="D789" s="2"/>
      <c r="E789" s="2"/>
      <c r="F789" s="2" t="s">
        <v>1515</v>
      </c>
      <c r="G789" s="2" t="s">
        <v>2</v>
      </c>
      <c r="H789" s="2" t="s">
        <v>3</v>
      </c>
      <c r="I789" s="2" t="s">
        <v>3</v>
      </c>
      <c r="J789" s="2" t="s">
        <v>10</v>
      </c>
      <c r="K789" s="22"/>
      <c r="L789" s="23"/>
      <c r="M789" s="24"/>
      <c r="N789" s="25"/>
      <c r="O789" s="25"/>
      <c r="P789" s="56" t="str">
        <f t="shared" si="12"/>
        <v>3.6 Electrical requirements</v>
      </c>
    </row>
    <row r="790" spans="1:16" ht="29" x14ac:dyDescent="0.35">
      <c r="A790" s="2">
        <v>789</v>
      </c>
      <c r="B790" s="33" t="s">
        <v>1516</v>
      </c>
      <c r="C790" s="33" t="s">
        <v>3470</v>
      </c>
      <c r="D790" s="2"/>
      <c r="E790" s="2"/>
      <c r="F790" s="2" t="s">
        <v>1517</v>
      </c>
      <c r="G790" s="2" t="s">
        <v>2</v>
      </c>
      <c r="H790" s="2" t="s">
        <v>3</v>
      </c>
      <c r="I790" s="2" t="s">
        <v>3</v>
      </c>
      <c r="J790" s="2" t="s">
        <v>4</v>
      </c>
      <c r="K790" s="22"/>
      <c r="L790" s="23"/>
      <c r="M790" s="24"/>
      <c r="N790" s="25"/>
      <c r="O790" s="25"/>
      <c r="P790" s="56" t="str">
        <f t="shared" si="12"/>
        <v>3.6 Electrical requirements</v>
      </c>
    </row>
    <row r="791" spans="1:16" x14ac:dyDescent="0.35">
      <c r="A791" s="2">
        <v>790</v>
      </c>
      <c r="B791" s="33" t="s">
        <v>1518</v>
      </c>
      <c r="C791" s="33" t="s">
        <v>3471</v>
      </c>
      <c r="D791" s="2"/>
      <c r="E791" s="2"/>
      <c r="F791" s="2" t="s">
        <v>1519</v>
      </c>
      <c r="G791" s="2" t="s">
        <v>2</v>
      </c>
      <c r="H791" s="2" t="s">
        <v>3</v>
      </c>
      <c r="I791" s="2" t="s">
        <v>3</v>
      </c>
      <c r="J791" s="2" t="s">
        <v>10</v>
      </c>
      <c r="K791" s="22"/>
      <c r="L791" s="23"/>
      <c r="M791" s="24"/>
      <c r="N791" s="25"/>
      <c r="O791" s="25"/>
      <c r="P791" s="56" t="str">
        <f t="shared" si="12"/>
        <v>3.6 Electrical requirements</v>
      </c>
    </row>
    <row r="792" spans="1:16" ht="34" x14ac:dyDescent="0.35">
      <c r="A792" s="3">
        <v>791</v>
      </c>
      <c r="B792" s="35" t="s">
        <v>1520</v>
      </c>
      <c r="C792" s="35" t="s">
        <v>3472</v>
      </c>
      <c r="D792" s="3"/>
      <c r="E792" s="3"/>
      <c r="F792" s="3" t="s">
        <v>1521</v>
      </c>
      <c r="G792" s="3" t="s">
        <v>2</v>
      </c>
      <c r="H792" s="3" t="s">
        <v>3</v>
      </c>
      <c r="I792" s="3" t="s">
        <v>3</v>
      </c>
      <c r="J792" s="3" t="s">
        <v>7</v>
      </c>
      <c r="K792" s="22"/>
      <c r="L792" s="23"/>
      <c r="M792" s="24"/>
      <c r="N792" s="25"/>
      <c r="O792" s="25"/>
      <c r="P792" s="56" t="str">
        <f t="shared" si="12"/>
        <v>3.6 Electrical requirements</v>
      </c>
    </row>
    <row r="793" spans="1:16" ht="34" x14ac:dyDescent="0.35">
      <c r="A793" s="3">
        <v>792</v>
      </c>
      <c r="B793" s="35" t="s">
        <v>1522</v>
      </c>
      <c r="C793" s="35" t="s">
        <v>3473</v>
      </c>
      <c r="D793" s="3"/>
      <c r="E793" s="3"/>
      <c r="F793" s="3" t="s">
        <v>1523</v>
      </c>
      <c r="G793" s="3" t="s">
        <v>2</v>
      </c>
      <c r="H793" s="3" t="s">
        <v>3</v>
      </c>
      <c r="I793" s="3" t="s">
        <v>3</v>
      </c>
      <c r="J793" s="3" t="s">
        <v>7</v>
      </c>
      <c r="K793" s="22"/>
      <c r="L793" s="23"/>
      <c r="M793" s="24"/>
      <c r="N793" s="25"/>
      <c r="O793" s="25"/>
      <c r="P793" s="56" t="str">
        <f t="shared" si="12"/>
        <v>3.6 Electrical requirements</v>
      </c>
    </row>
    <row r="794" spans="1:16" x14ac:dyDescent="0.35">
      <c r="A794" s="2">
        <v>793</v>
      </c>
      <c r="B794" s="33" t="s">
        <v>1524</v>
      </c>
      <c r="C794" s="33" t="s">
        <v>3474</v>
      </c>
      <c r="D794" s="2"/>
      <c r="E794" s="2"/>
      <c r="F794" s="2" t="s">
        <v>1525</v>
      </c>
      <c r="G794" s="2" t="s">
        <v>2</v>
      </c>
      <c r="H794" s="2" t="s">
        <v>3</v>
      </c>
      <c r="I794" s="2" t="s">
        <v>3</v>
      </c>
      <c r="J794" s="2" t="s">
        <v>10</v>
      </c>
      <c r="K794" s="22"/>
      <c r="L794" s="23"/>
      <c r="M794" s="24"/>
      <c r="N794" s="25"/>
      <c r="O794" s="25"/>
      <c r="P794" s="56" t="str">
        <f t="shared" si="12"/>
        <v>3.6 Electrical requirements</v>
      </c>
    </row>
    <row r="795" spans="1:16" x14ac:dyDescent="0.35">
      <c r="A795" s="2">
        <v>794</v>
      </c>
      <c r="B795" s="33" t="s">
        <v>1526</v>
      </c>
      <c r="C795" s="33" t="s">
        <v>3475</v>
      </c>
      <c r="D795" s="2"/>
      <c r="E795" s="2"/>
      <c r="F795" s="2" t="s">
        <v>1527</v>
      </c>
      <c r="G795" s="2" t="s">
        <v>2</v>
      </c>
      <c r="H795" s="2" t="s">
        <v>3</v>
      </c>
      <c r="I795" s="2" t="s">
        <v>3</v>
      </c>
      <c r="J795" s="2" t="s">
        <v>10</v>
      </c>
      <c r="K795" s="22"/>
      <c r="L795" s="23"/>
      <c r="M795" s="24"/>
      <c r="N795" s="25"/>
      <c r="O795" s="25"/>
      <c r="P795" s="56" t="str">
        <f t="shared" si="12"/>
        <v>3.6 Electrical requirements</v>
      </c>
    </row>
    <row r="796" spans="1:16" ht="34" x14ac:dyDescent="0.35">
      <c r="A796" s="3">
        <v>795</v>
      </c>
      <c r="B796" s="35" t="s">
        <v>1528</v>
      </c>
      <c r="C796" s="35" t="s">
        <v>3476</v>
      </c>
      <c r="D796" s="3"/>
      <c r="E796" s="3"/>
      <c r="F796" s="3" t="s">
        <v>1529</v>
      </c>
      <c r="G796" s="3" t="s">
        <v>2</v>
      </c>
      <c r="H796" s="3" t="s">
        <v>3</v>
      </c>
      <c r="I796" s="3" t="s">
        <v>3</v>
      </c>
      <c r="J796" s="3" t="s">
        <v>7</v>
      </c>
      <c r="K796" s="22"/>
      <c r="L796" s="23"/>
      <c r="M796" s="24"/>
      <c r="N796" s="25"/>
      <c r="O796" s="25"/>
      <c r="P796" s="56" t="str">
        <f t="shared" si="12"/>
        <v>3.6 Electrical requirements</v>
      </c>
    </row>
    <row r="797" spans="1:16" x14ac:dyDescent="0.35">
      <c r="A797" s="2">
        <v>796</v>
      </c>
      <c r="B797" s="33" t="s">
        <v>1530</v>
      </c>
      <c r="C797" s="33" t="s">
        <v>3477</v>
      </c>
      <c r="D797" s="2"/>
      <c r="E797" s="2"/>
      <c r="F797" s="2" t="s">
        <v>1531</v>
      </c>
      <c r="G797" s="2" t="s">
        <v>2</v>
      </c>
      <c r="H797" s="2" t="s">
        <v>3</v>
      </c>
      <c r="I797" s="2" t="s">
        <v>3</v>
      </c>
      <c r="J797" s="2" t="s">
        <v>10</v>
      </c>
      <c r="K797" s="22"/>
      <c r="L797" s="23"/>
      <c r="M797" s="24"/>
      <c r="N797" s="25"/>
      <c r="O797" s="25"/>
      <c r="P797" s="56" t="str">
        <f t="shared" si="12"/>
        <v>3.6 Electrical requirements</v>
      </c>
    </row>
    <row r="798" spans="1:16" ht="29" x14ac:dyDescent="0.35">
      <c r="A798" s="2">
        <v>797</v>
      </c>
      <c r="B798" s="33" t="s">
        <v>1532</v>
      </c>
      <c r="C798" s="33" t="s">
        <v>3478</v>
      </c>
      <c r="D798" s="2"/>
      <c r="E798" s="2"/>
      <c r="F798" s="2" t="s">
        <v>1533</v>
      </c>
      <c r="G798" s="2" t="s">
        <v>47</v>
      </c>
      <c r="H798" s="2" t="s">
        <v>3</v>
      </c>
      <c r="I798" s="2" t="s">
        <v>3</v>
      </c>
      <c r="J798" s="2" t="s">
        <v>10</v>
      </c>
      <c r="K798" s="22"/>
      <c r="L798" s="23"/>
      <c r="M798" s="24"/>
      <c r="N798" s="25"/>
      <c r="O798" s="25"/>
      <c r="P798" s="56" t="str">
        <f t="shared" si="12"/>
        <v>3.6 Electrical requirements</v>
      </c>
    </row>
    <row r="799" spans="1:16" x14ac:dyDescent="0.35">
      <c r="A799" s="2">
        <v>798</v>
      </c>
      <c r="B799" s="33" t="s">
        <v>1534</v>
      </c>
      <c r="C799" s="33" t="s">
        <v>3479</v>
      </c>
      <c r="D799" s="2"/>
      <c r="E799" s="2"/>
      <c r="F799" s="2" t="s">
        <v>1535</v>
      </c>
      <c r="G799" s="2" t="s">
        <v>2</v>
      </c>
      <c r="H799" s="2" t="s">
        <v>3</v>
      </c>
      <c r="I799" s="2" t="s">
        <v>3</v>
      </c>
      <c r="J799" s="2" t="s">
        <v>10</v>
      </c>
      <c r="K799" s="22"/>
      <c r="L799" s="23"/>
      <c r="M799" s="24"/>
      <c r="N799" s="25"/>
      <c r="O799" s="25"/>
      <c r="P799" s="56" t="str">
        <f t="shared" si="12"/>
        <v>3.6 Electrical requirements</v>
      </c>
    </row>
    <row r="800" spans="1:16" ht="29" x14ac:dyDescent="0.35">
      <c r="A800" s="2">
        <v>799</v>
      </c>
      <c r="B800" s="33" t="s">
        <v>1536</v>
      </c>
      <c r="C800" s="33" t="s">
        <v>3480</v>
      </c>
      <c r="D800" s="2"/>
      <c r="E800" s="2"/>
      <c r="F800" s="2" t="s">
        <v>1537</v>
      </c>
      <c r="G800" s="2" t="s">
        <v>2</v>
      </c>
      <c r="H800" s="2" t="s">
        <v>3</v>
      </c>
      <c r="I800" s="2" t="s">
        <v>3</v>
      </c>
      <c r="J800" s="2" t="s">
        <v>10</v>
      </c>
      <c r="K800" s="22"/>
      <c r="L800" s="23"/>
      <c r="M800" s="24"/>
      <c r="N800" s="25"/>
      <c r="O800" s="25"/>
      <c r="P800" s="56" t="str">
        <f t="shared" si="12"/>
        <v>3.6 Electrical requirements</v>
      </c>
    </row>
    <row r="801" spans="1:16" ht="34" x14ac:dyDescent="0.35">
      <c r="A801" s="3">
        <v>800</v>
      </c>
      <c r="B801" s="35" t="s">
        <v>1538</v>
      </c>
      <c r="C801" s="35" t="s">
        <v>3481</v>
      </c>
      <c r="D801" s="3"/>
      <c r="E801" s="3"/>
      <c r="F801" s="3" t="s">
        <v>1539</v>
      </c>
      <c r="G801" s="3" t="s">
        <v>2</v>
      </c>
      <c r="H801" s="3" t="s">
        <v>3</v>
      </c>
      <c r="I801" s="3" t="s">
        <v>3</v>
      </c>
      <c r="J801" s="3" t="s">
        <v>7</v>
      </c>
      <c r="K801" s="22"/>
      <c r="L801" s="23"/>
      <c r="M801" s="24"/>
      <c r="N801" s="25"/>
      <c r="O801" s="25"/>
      <c r="P801" s="56" t="str">
        <f t="shared" si="12"/>
        <v>3.6 Electrical requirements</v>
      </c>
    </row>
    <row r="802" spans="1:16" ht="29" x14ac:dyDescent="0.35">
      <c r="A802" s="2">
        <v>801</v>
      </c>
      <c r="B802" s="33" t="s">
        <v>1540</v>
      </c>
      <c r="C802" s="33" t="s">
        <v>3482</v>
      </c>
      <c r="D802" s="2"/>
      <c r="E802" s="2"/>
      <c r="F802" s="2" t="s">
        <v>1541</v>
      </c>
      <c r="G802" s="2" t="s">
        <v>2</v>
      </c>
      <c r="H802" s="2" t="s">
        <v>3</v>
      </c>
      <c r="I802" s="2" t="s">
        <v>3</v>
      </c>
      <c r="J802" s="2" t="s">
        <v>10</v>
      </c>
      <c r="K802" s="22"/>
      <c r="L802" s="23"/>
      <c r="M802" s="24"/>
      <c r="N802" s="25"/>
      <c r="O802" s="25"/>
      <c r="P802" s="56" t="str">
        <f t="shared" si="12"/>
        <v>3.6 Electrical requirements</v>
      </c>
    </row>
    <row r="803" spans="1:16" x14ac:dyDescent="0.35">
      <c r="A803" s="2">
        <v>802</v>
      </c>
      <c r="B803" s="33" t="s">
        <v>1542</v>
      </c>
      <c r="C803" s="33" t="s">
        <v>3483</v>
      </c>
      <c r="D803" s="2"/>
      <c r="E803" s="2"/>
      <c r="F803" s="2" t="s">
        <v>1543</v>
      </c>
      <c r="G803" s="2" t="s">
        <v>2</v>
      </c>
      <c r="H803" s="2" t="s">
        <v>3</v>
      </c>
      <c r="I803" s="2" t="s">
        <v>3</v>
      </c>
      <c r="J803" s="2" t="s">
        <v>10</v>
      </c>
      <c r="K803" s="22"/>
      <c r="L803" s="23"/>
      <c r="M803" s="24"/>
      <c r="N803" s="25"/>
      <c r="O803" s="25"/>
      <c r="P803" s="56" t="str">
        <f t="shared" si="12"/>
        <v>3.6 Electrical requirements</v>
      </c>
    </row>
    <row r="804" spans="1:16" ht="34" x14ac:dyDescent="0.35">
      <c r="A804" s="3">
        <v>803</v>
      </c>
      <c r="B804" s="35" t="s">
        <v>1544</v>
      </c>
      <c r="C804" s="35" t="s">
        <v>3484</v>
      </c>
      <c r="D804" s="3"/>
      <c r="E804" s="3"/>
      <c r="F804" s="3" t="s">
        <v>1545</v>
      </c>
      <c r="G804" s="3" t="s">
        <v>2</v>
      </c>
      <c r="H804" s="3" t="s">
        <v>3</v>
      </c>
      <c r="I804" s="3" t="s">
        <v>3</v>
      </c>
      <c r="J804" s="3" t="s">
        <v>7</v>
      </c>
      <c r="K804" s="22"/>
      <c r="L804" s="23"/>
      <c r="M804" s="24"/>
      <c r="N804" s="25"/>
      <c r="O804" s="25"/>
      <c r="P804" s="56" t="str">
        <f t="shared" si="12"/>
        <v>3.6 Electrical requirements</v>
      </c>
    </row>
    <row r="805" spans="1:16" x14ac:dyDescent="0.35">
      <c r="A805" s="2">
        <v>804</v>
      </c>
      <c r="B805" s="33" t="s">
        <v>950</v>
      </c>
      <c r="C805" s="33" t="s">
        <v>3228</v>
      </c>
      <c r="D805" s="2"/>
      <c r="E805" s="2"/>
      <c r="F805" s="2" t="s">
        <v>1546</v>
      </c>
      <c r="G805" s="2" t="s">
        <v>2</v>
      </c>
      <c r="H805" s="2" t="s">
        <v>3</v>
      </c>
      <c r="I805" s="2" t="s">
        <v>3</v>
      </c>
      <c r="J805" s="2" t="s">
        <v>10</v>
      </c>
      <c r="K805" s="22"/>
      <c r="L805" s="23"/>
      <c r="M805" s="24"/>
      <c r="N805" s="25"/>
      <c r="O805" s="25"/>
      <c r="P805" s="56" t="str">
        <f t="shared" si="12"/>
        <v>3.6 Electrical requirements</v>
      </c>
    </row>
    <row r="806" spans="1:16" x14ac:dyDescent="0.35">
      <c r="A806" s="2">
        <v>805</v>
      </c>
      <c r="B806" s="33" t="s">
        <v>1547</v>
      </c>
      <c r="C806" s="33" t="s">
        <v>3485</v>
      </c>
      <c r="D806" s="2"/>
      <c r="E806" s="2"/>
      <c r="F806" s="2" t="s">
        <v>1548</v>
      </c>
      <c r="G806" s="2" t="s">
        <v>2</v>
      </c>
      <c r="H806" s="2" t="s">
        <v>3</v>
      </c>
      <c r="I806" s="2" t="s">
        <v>3</v>
      </c>
      <c r="J806" s="2" t="s">
        <v>10</v>
      </c>
      <c r="K806" s="22"/>
      <c r="L806" s="23"/>
      <c r="M806" s="24"/>
      <c r="N806" s="25"/>
      <c r="O806" s="25"/>
      <c r="P806" s="56" t="str">
        <f t="shared" si="12"/>
        <v>3.6 Electrical requirements</v>
      </c>
    </row>
    <row r="807" spans="1:16" ht="29" x14ac:dyDescent="0.35">
      <c r="A807" s="2">
        <v>806</v>
      </c>
      <c r="B807" s="33" t="s">
        <v>1549</v>
      </c>
      <c r="C807" s="33" t="s">
        <v>3486</v>
      </c>
      <c r="D807" s="2"/>
      <c r="E807" s="2"/>
      <c r="F807" s="2" t="s">
        <v>1550</v>
      </c>
      <c r="G807" s="2" t="s">
        <v>2</v>
      </c>
      <c r="H807" s="2" t="s">
        <v>3</v>
      </c>
      <c r="I807" s="2" t="s">
        <v>3</v>
      </c>
      <c r="J807" s="2" t="s">
        <v>10</v>
      </c>
      <c r="K807" s="22"/>
      <c r="L807" s="23"/>
      <c r="M807" s="24"/>
      <c r="N807" s="25"/>
      <c r="O807" s="25"/>
      <c r="P807" s="56" t="str">
        <f t="shared" si="12"/>
        <v>3.6 Electrical requirements</v>
      </c>
    </row>
    <row r="808" spans="1:16" ht="29" x14ac:dyDescent="0.35">
      <c r="A808" s="2">
        <v>807</v>
      </c>
      <c r="B808" s="33" t="s">
        <v>1551</v>
      </c>
      <c r="C808" s="33" t="s">
        <v>3487</v>
      </c>
      <c r="D808" s="2"/>
      <c r="E808" s="2"/>
      <c r="F808" s="2" t="s">
        <v>1552</v>
      </c>
      <c r="G808" s="2" t="s">
        <v>47</v>
      </c>
      <c r="H808" s="2" t="s">
        <v>3</v>
      </c>
      <c r="I808" s="2" t="s">
        <v>3</v>
      </c>
      <c r="J808" s="2" t="s">
        <v>10</v>
      </c>
      <c r="K808" s="22"/>
      <c r="L808" s="23"/>
      <c r="M808" s="24"/>
      <c r="N808" s="25"/>
      <c r="O808" s="25"/>
      <c r="P808" s="56" t="str">
        <f t="shared" si="12"/>
        <v>3.6 Electrical requirements</v>
      </c>
    </row>
    <row r="809" spans="1:16" ht="34" x14ac:dyDescent="0.35">
      <c r="A809" s="3">
        <v>808</v>
      </c>
      <c r="B809" s="35" t="s">
        <v>1553</v>
      </c>
      <c r="C809" s="35" t="s">
        <v>3488</v>
      </c>
      <c r="D809" s="3"/>
      <c r="E809" s="3"/>
      <c r="F809" s="3" t="s">
        <v>1554</v>
      </c>
      <c r="G809" s="3" t="s">
        <v>2</v>
      </c>
      <c r="H809" s="3" t="s">
        <v>3</v>
      </c>
      <c r="I809" s="3" t="s">
        <v>3</v>
      </c>
      <c r="J809" s="3" t="s">
        <v>7</v>
      </c>
      <c r="K809" s="22"/>
      <c r="L809" s="23"/>
      <c r="M809" s="24"/>
      <c r="N809" s="25"/>
      <c r="O809" s="25"/>
      <c r="P809" s="56" t="str">
        <f t="shared" si="12"/>
        <v>3.6 Electrical requirements</v>
      </c>
    </row>
    <row r="810" spans="1:16" ht="34" x14ac:dyDescent="0.35">
      <c r="A810" s="3">
        <v>809</v>
      </c>
      <c r="B810" s="35" t="s">
        <v>1555</v>
      </c>
      <c r="C810" s="35" t="s">
        <v>3489</v>
      </c>
      <c r="D810" s="3"/>
      <c r="E810" s="3"/>
      <c r="F810" s="3" t="s">
        <v>1556</v>
      </c>
      <c r="G810" s="3" t="s">
        <v>2</v>
      </c>
      <c r="H810" s="3" t="s">
        <v>3</v>
      </c>
      <c r="I810" s="3" t="s">
        <v>3</v>
      </c>
      <c r="J810" s="3" t="s">
        <v>7</v>
      </c>
      <c r="K810" s="22"/>
      <c r="L810" s="23"/>
      <c r="M810" s="24"/>
      <c r="N810" s="25"/>
      <c r="O810" s="25"/>
      <c r="P810" s="56" t="str">
        <f t="shared" si="12"/>
        <v>3.6 Electrical requirements</v>
      </c>
    </row>
    <row r="811" spans="1:16" ht="29" x14ac:dyDescent="0.35">
      <c r="A811" s="2">
        <v>810</v>
      </c>
      <c r="B811" s="33" t="s">
        <v>1557</v>
      </c>
      <c r="C811" s="33" t="s">
        <v>3490</v>
      </c>
      <c r="D811" s="2"/>
      <c r="E811" s="2"/>
      <c r="F811" s="2" t="s">
        <v>1558</v>
      </c>
      <c r="G811" s="2" t="s">
        <v>2</v>
      </c>
      <c r="H811" s="2" t="s">
        <v>3</v>
      </c>
      <c r="I811" s="2" t="s">
        <v>3</v>
      </c>
      <c r="J811" s="2" t="s">
        <v>10</v>
      </c>
      <c r="K811" s="22"/>
      <c r="L811" s="23"/>
      <c r="M811" s="24"/>
      <c r="N811" s="25"/>
      <c r="O811" s="25"/>
      <c r="P811" s="56" t="str">
        <f t="shared" si="12"/>
        <v>3.6 Electrical requirements</v>
      </c>
    </row>
    <row r="812" spans="1:16" ht="34" x14ac:dyDescent="0.35">
      <c r="A812" s="3">
        <v>811</v>
      </c>
      <c r="B812" s="35" t="s">
        <v>1559</v>
      </c>
      <c r="C812" s="35" t="s">
        <v>3491</v>
      </c>
      <c r="D812" s="3"/>
      <c r="E812" s="3"/>
      <c r="F812" s="3" t="s">
        <v>1560</v>
      </c>
      <c r="G812" s="3" t="s">
        <v>2</v>
      </c>
      <c r="H812" s="3" t="s">
        <v>3</v>
      </c>
      <c r="I812" s="3" t="s">
        <v>3</v>
      </c>
      <c r="J812" s="3" t="s">
        <v>7</v>
      </c>
      <c r="K812" s="22"/>
      <c r="L812" s="23"/>
      <c r="M812" s="24"/>
      <c r="N812" s="25"/>
      <c r="O812" s="25"/>
      <c r="P812" s="56" t="str">
        <f t="shared" si="12"/>
        <v>3.6 Electrical requirements</v>
      </c>
    </row>
    <row r="813" spans="1:16" x14ac:dyDescent="0.35">
      <c r="A813" s="2">
        <v>812</v>
      </c>
      <c r="B813" s="33" t="s">
        <v>1561</v>
      </c>
      <c r="C813" s="33" t="s">
        <v>3492</v>
      </c>
      <c r="D813" s="2"/>
      <c r="E813" s="2"/>
      <c r="F813" s="2" t="s">
        <v>1562</v>
      </c>
      <c r="G813" s="2" t="s">
        <v>2</v>
      </c>
      <c r="H813" s="2" t="s">
        <v>3</v>
      </c>
      <c r="I813" s="2" t="s">
        <v>3</v>
      </c>
      <c r="J813" s="2" t="s">
        <v>10</v>
      </c>
      <c r="K813" s="22"/>
      <c r="L813" s="23"/>
      <c r="M813" s="24"/>
      <c r="N813" s="25"/>
      <c r="O813" s="25"/>
      <c r="P813" s="56" t="str">
        <f t="shared" si="12"/>
        <v>3.6 Electrical requirements</v>
      </c>
    </row>
    <row r="814" spans="1:16" x14ac:dyDescent="0.35">
      <c r="A814" s="2">
        <v>813</v>
      </c>
      <c r="B814" s="33" t="s">
        <v>1563</v>
      </c>
      <c r="C814" s="33" t="s">
        <v>3493</v>
      </c>
      <c r="D814" s="2"/>
      <c r="E814" s="2"/>
      <c r="F814" s="2" t="s">
        <v>1564</v>
      </c>
      <c r="G814" s="2" t="s">
        <v>2</v>
      </c>
      <c r="H814" s="2" t="s">
        <v>3</v>
      </c>
      <c r="I814" s="2" t="s">
        <v>3</v>
      </c>
      <c r="J814" s="2" t="s">
        <v>10</v>
      </c>
      <c r="K814" s="22"/>
      <c r="L814" s="23"/>
      <c r="M814" s="24"/>
      <c r="N814" s="25"/>
      <c r="O814" s="25"/>
      <c r="P814" s="56" t="str">
        <f t="shared" si="12"/>
        <v>3.6 Electrical requirements</v>
      </c>
    </row>
    <row r="815" spans="1:16" x14ac:dyDescent="0.35">
      <c r="A815" s="2">
        <v>814</v>
      </c>
      <c r="B815" s="33" t="s">
        <v>1565</v>
      </c>
      <c r="C815" s="33" t="s">
        <v>3494</v>
      </c>
      <c r="D815" s="2"/>
      <c r="E815" s="2"/>
      <c r="F815" s="2" t="s">
        <v>1566</v>
      </c>
      <c r="G815" s="2" t="s">
        <v>2</v>
      </c>
      <c r="H815" s="2" t="s">
        <v>3</v>
      </c>
      <c r="I815" s="2" t="s">
        <v>3</v>
      </c>
      <c r="J815" s="2" t="s">
        <v>10</v>
      </c>
      <c r="K815" s="22"/>
      <c r="L815" s="23"/>
      <c r="M815" s="24"/>
      <c r="N815" s="25"/>
      <c r="O815" s="25"/>
      <c r="P815" s="56" t="str">
        <f t="shared" si="12"/>
        <v>3.6 Electrical requirements</v>
      </c>
    </row>
    <row r="816" spans="1:16" ht="29" x14ac:dyDescent="0.35">
      <c r="A816" s="2">
        <v>815</v>
      </c>
      <c r="B816" s="33" t="s">
        <v>1567</v>
      </c>
      <c r="C816" s="33" t="s">
        <v>3495</v>
      </c>
      <c r="D816" s="2"/>
      <c r="E816" s="2"/>
      <c r="F816" s="2" t="s">
        <v>1568</v>
      </c>
      <c r="G816" s="2" t="s">
        <v>2</v>
      </c>
      <c r="H816" s="2" t="s">
        <v>3</v>
      </c>
      <c r="I816" s="2" t="s">
        <v>3</v>
      </c>
      <c r="J816" s="2" t="s">
        <v>10</v>
      </c>
      <c r="K816" s="22"/>
      <c r="L816" s="23"/>
      <c r="M816" s="24"/>
      <c r="N816" s="25"/>
      <c r="O816" s="25"/>
      <c r="P816" s="56" t="str">
        <f t="shared" si="12"/>
        <v>3.6 Electrical requirements</v>
      </c>
    </row>
    <row r="817" spans="1:16" ht="29" x14ac:dyDescent="0.35">
      <c r="A817" s="2">
        <v>816</v>
      </c>
      <c r="B817" s="33" t="s">
        <v>1569</v>
      </c>
      <c r="C817" s="33" t="s">
        <v>3496</v>
      </c>
      <c r="D817" s="2"/>
      <c r="E817" s="2"/>
      <c r="F817" s="2" t="s">
        <v>1570</v>
      </c>
      <c r="G817" s="2" t="s">
        <v>2</v>
      </c>
      <c r="H817" s="2" t="s">
        <v>3</v>
      </c>
      <c r="I817" s="2" t="s">
        <v>3</v>
      </c>
      <c r="J817" s="2" t="s">
        <v>10</v>
      </c>
      <c r="K817" s="22"/>
      <c r="L817" s="23"/>
      <c r="M817" s="24"/>
      <c r="N817" s="25"/>
      <c r="O817" s="25"/>
      <c r="P817" s="56" t="str">
        <f t="shared" si="12"/>
        <v>3.6 Electrical requirements</v>
      </c>
    </row>
    <row r="818" spans="1:16" ht="29" x14ac:dyDescent="0.35">
      <c r="A818" s="2">
        <v>817</v>
      </c>
      <c r="B818" s="33" t="s">
        <v>1571</v>
      </c>
      <c r="C818" s="33" t="s">
        <v>3497</v>
      </c>
      <c r="D818" s="2"/>
      <c r="E818" s="2"/>
      <c r="F818" s="2" t="s">
        <v>1572</v>
      </c>
      <c r="G818" s="2" t="s">
        <v>2</v>
      </c>
      <c r="H818" s="2" t="s">
        <v>3</v>
      </c>
      <c r="I818" s="2" t="s">
        <v>3</v>
      </c>
      <c r="J818" s="2" t="s">
        <v>10</v>
      </c>
      <c r="K818" s="22"/>
      <c r="L818" s="23"/>
      <c r="M818" s="24"/>
      <c r="N818" s="25"/>
      <c r="O818" s="25"/>
      <c r="P818" s="56" t="str">
        <f t="shared" si="12"/>
        <v>3.6 Electrical requirements</v>
      </c>
    </row>
    <row r="819" spans="1:16" x14ac:dyDescent="0.35">
      <c r="A819" s="2">
        <v>818</v>
      </c>
      <c r="B819" s="33" t="s">
        <v>1249</v>
      </c>
      <c r="C819" s="33" t="s">
        <v>3368</v>
      </c>
      <c r="D819" s="2"/>
      <c r="E819" s="2"/>
      <c r="F819" s="2" t="s">
        <v>1573</v>
      </c>
      <c r="G819" s="2" t="s">
        <v>2</v>
      </c>
      <c r="H819" s="2" t="s">
        <v>3</v>
      </c>
      <c r="I819" s="2" t="s">
        <v>3</v>
      </c>
      <c r="J819" s="2" t="s">
        <v>10</v>
      </c>
      <c r="K819" s="22"/>
      <c r="L819" s="23"/>
      <c r="M819" s="24"/>
      <c r="N819" s="25"/>
      <c r="O819" s="25"/>
      <c r="P819" s="56" t="str">
        <f t="shared" si="12"/>
        <v>3.6 Electrical requirements</v>
      </c>
    </row>
    <row r="820" spans="1:16" x14ac:dyDescent="0.35">
      <c r="A820" s="2">
        <v>819</v>
      </c>
      <c r="B820" s="33" t="s">
        <v>1251</v>
      </c>
      <c r="C820" s="33" t="s">
        <v>1251</v>
      </c>
      <c r="D820" s="2"/>
      <c r="E820" s="2"/>
      <c r="F820" s="2" t="s">
        <v>1574</v>
      </c>
      <c r="G820" s="2" t="s">
        <v>2</v>
      </c>
      <c r="H820" s="2" t="s">
        <v>3</v>
      </c>
      <c r="I820" s="2" t="s">
        <v>3</v>
      </c>
      <c r="J820" s="2" t="s">
        <v>10</v>
      </c>
      <c r="K820" s="22"/>
      <c r="L820" s="23"/>
      <c r="M820" s="24"/>
      <c r="N820" s="25"/>
      <c r="O820" s="25"/>
      <c r="P820" s="56" t="str">
        <f t="shared" si="12"/>
        <v>3.6 Electrical requirements</v>
      </c>
    </row>
    <row r="821" spans="1:16" x14ac:dyDescent="0.35">
      <c r="A821" s="2">
        <v>820</v>
      </c>
      <c r="B821" s="33" t="s">
        <v>1253</v>
      </c>
      <c r="C821" s="33" t="s">
        <v>1253</v>
      </c>
      <c r="D821" s="2"/>
      <c r="E821" s="2"/>
      <c r="F821" s="2" t="s">
        <v>1575</v>
      </c>
      <c r="G821" s="2" t="s">
        <v>2</v>
      </c>
      <c r="H821" s="2" t="s">
        <v>3</v>
      </c>
      <c r="I821" s="2" t="s">
        <v>3</v>
      </c>
      <c r="J821" s="2" t="s">
        <v>10</v>
      </c>
      <c r="K821" s="22"/>
      <c r="L821" s="23"/>
      <c r="M821" s="24"/>
      <c r="N821" s="25"/>
      <c r="O821" s="25"/>
      <c r="P821" s="56" t="str">
        <f t="shared" si="12"/>
        <v>3.6 Electrical requirements</v>
      </c>
    </row>
    <row r="822" spans="1:16" x14ac:dyDescent="0.35">
      <c r="A822" s="2">
        <v>821</v>
      </c>
      <c r="B822" s="33" t="s">
        <v>1255</v>
      </c>
      <c r="C822" s="33" t="s">
        <v>1255</v>
      </c>
      <c r="D822" s="2"/>
      <c r="E822" s="2"/>
      <c r="F822" s="2" t="s">
        <v>1576</v>
      </c>
      <c r="G822" s="2" t="s">
        <v>2</v>
      </c>
      <c r="H822" s="2" t="s">
        <v>3</v>
      </c>
      <c r="I822" s="2" t="s">
        <v>3</v>
      </c>
      <c r="J822" s="2" t="s">
        <v>10</v>
      </c>
      <c r="K822" s="22"/>
      <c r="L822" s="23"/>
      <c r="M822" s="24"/>
      <c r="N822" s="25"/>
      <c r="O822" s="25"/>
      <c r="P822" s="56" t="str">
        <f t="shared" si="12"/>
        <v>3.6 Electrical requirements</v>
      </c>
    </row>
    <row r="823" spans="1:16" ht="309" customHeight="1" x14ac:dyDescent="0.35">
      <c r="A823" s="2">
        <v>822</v>
      </c>
      <c r="B823" s="33"/>
      <c r="C823" s="33"/>
      <c r="D823" s="2"/>
      <c r="E823" s="2"/>
      <c r="F823" s="2" t="s">
        <v>1577</v>
      </c>
      <c r="G823" s="2" t="s">
        <v>2</v>
      </c>
      <c r="H823" s="2" t="s">
        <v>3</v>
      </c>
      <c r="I823" s="2" t="s">
        <v>3</v>
      </c>
      <c r="J823" s="2" t="s">
        <v>10</v>
      </c>
      <c r="K823" s="22"/>
      <c r="L823" s="23"/>
      <c r="M823" s="24"/>
      <c r="N823" s="25"/>
      <c r="O823" s="25"/>
      <c r="P823" s="56" t="str">
        <f t="shared" si="12"/>
        <v>3.6 Electrical requirements</v>
      </c>
    </row>
    <row r="824" spans="1:16" ht="203.15" customHeight="1" x14ac:dyDescent="0.35">
      <c r="A824" s="2">
        <v>823</v>
      </c>
      <c r="B824" s="33"/>
      <c r="C824" s="33"/>
      <c r="D824" s="2"/>
      <c r="E824" s="2"/>
      <c r="F824" s="2" t="s">
        <v>1578</v>
      </c>
      <c r="G824" s="2" t="s">
        <v>2</v>
      </c>
      <c r="H824" s="2" t="s">
        <v>3</v>
      </c>
      <c r="I824" s="2" t="s">
        <v>3</v>
      </c>
      <c r="J824" s="2" t="s">
        <v>4</v>
      </c>
      <c r="K824" s="22"/>
      <c r="L824" s="23"/>
      <c r="M824" s="24"/>
      <c r="N824" s="25"/>
      <c r="O824" s="25"/>
      <c r="P824" s="56" t="str">
        <f t="shared" si="12"/>
        <v>3.6 Electrical requirements</v>
      </c>
    </row>
    <row r="825" spans="1:16" ht="34" x14ac:dyDescent="0.35">
      <c r="A825" s="3">
        <v>824</v>
      </c>
      <c r="B825" s="35" t="s">
        <v>1579</v>
      </c>
      <c r="C825" s="35" t="s">
        <v>3498</v>
      </c>
      <c r="D825" s="3"/>
      <c r="E825" s="3"/>
      <c r="F825" s="3" t="s">
        <v>1580</v>
      </c>
      <c r="G825" s="3" t="s">
        <v>2</v>
      </c>
      <c r="H825" s="3" t="s">
        <v>3</v>
      </c>
      <c r="I825" s="3" t="s">
        <v>3</v>
      </c>
      <c r="J825" s="3" t="s">
        <v>7</v>
      </c>
      <c r="K825" s="22"/>
      <c r="L825" s="23"/>
      <c r="M825" s="24"/>
      <c r="N825" s="25"/>
      <c r="O825" s="25"/>
      <c r="P825" s="56" t="str">
        <f t="shared" si="12"/>
        <v>3.6 Electrical requirements</v>
      </c>
    </row>
    <row r="826" spans="1:16" ht="29" x14ac:dyDescent="0.35">
      <c r="A826" s="2">
        <v>825</v>
      </c>
      <c r="B826" s="33" t="s">
        <v>1261</v>
      </c>
      <c r="C826" s="33" t="s">
        <v>3371</v>
      </c>
      <c r="D826" s="2"/>
      <c r="E826" s="2"/>
      <c r="F826" s="2" t="s">
        <v>1581</v>
      </c>
      <c r="G826" s="2" t="s">
        <v>2</v>
      </c>
      <c r="H826" s="2" t="s">
        <v>3</v>
      </c>
      <c r="I826" s="2" t="s">
        <v>3</v>
      </c>
      <c r="J826" s="2" t="s">
        <v>10</v>
      </c>
      <c r="K826" s="22"/>
      <c r="L826" s="23"/>
      <c r="M826" s="24"/>
      <c r="N826" s="25"/>
      <c r="O826" s="25"/>
      <c r="P826" s="56" t="str">
        <f t="shared" si="12"/>
        <v>3.6 Electrical requirements</v>
      </c>
    </row>
    <row r="827" spans="1:16" x14ac:dyDescent="0.35">
      <c r="A827" s="2">
        <v>826</v>
      </c>
      <c r="B827" s="33" t="s">
        <v>1582</v>
      </c>
      <c r="C827" s="33" t="s">
        <v>4105</v>
      </c>
      <c r="D827" s="2"/>
      <c r="E827" s="2"/>
      <c r="F827" s="2" t="s">
        <v>1583</v>
      </c>
      <c r="G827" s="2" t="s">
        <v>2</v>
      </c>
      <c r="H827" s="2" t="s">
        <v>3</v>
      </c>
      <c r="I827" s="2" t="s">
        <v>3</v>
      </c>
      <c r="J827" s="2" t="s">
        <v>10</v>
      </c>
      <c r="K827" s="22"/>
      <c r="L827" s="23"/>
      <c r="M827" s="24"/>
      <c r="N827" s="25"/>
      <c r="O827" s="25"/>
      <c r="P827" s="56" t="str">
        <f t="shared" si="12"/>
        <v>3.6 Electrical requirements</v>
      </c>
    </row>
    <row r="828" spans="1:16" x14ac:dyDescent="0.35">
      <c r="A828" s="2">
        <v>827</v>
      </c>
      <c r="B828" s="33" t="s">
        <v>1265</v>
      </c>
      <c r="C828" s="33" t="s">
        <v>4100</v>
      </c>
      <c r="D828" s="2"/>
      <c r="E828" s="2"/>
      <c r="F828" s="2" t="s">
        <v>1584</v>
      </c>
      <c r="G828" s="2" t="s">
        <v>2</v>
      </c>
      <c r="H828" s="2" t="s">
        <v>3</v>
      </c>
      <c r="I828" s="2" t="s">
        <v>3</v>
      </c>
      <c r="J828" s="2" t="s">
        <v>10</v>
      </c>
      <c r="K828" s="22"/>
      <c r="L828" s="23"/>
      <c r="M828" s="24"/>
      <c r="N828" s="25"/>
      <c r="O828" s="25"/>
      <c r="P828" s="56" t="str">
        <f t="shared" si="12"/>
        <v>3.6 Electrical requirements</v>
      </c>
    </row>
    <row r="829" spans="1:16" x14ac:dyDescent="0.35">
      <c r="A829" s="2">
        <v>828</v>
      </c>
      <c r="B829" s="33" t="s">
        <v>1267</v>
      </c>
      <c r="C829" s="33" t="s">
        <v>4101</v>
      </c>
      <c r="D829" s="2"/>
      <c r="E829" s="2"/>
      <c r="F829" s="2" t="s">
        <v>1585</v>
      </c>
      <c r="G829" s="2" t="s">
        <v>2</v>
      </c>
      <c r="H829" s="2" t="s">
        <v>3</v>
      </c>
      <c r="I829" s="2" t="s">
        <v>3</v>
      </c>
      <c r="J829" s="2" t="s">
        <v>10</v>
      </c>
      <c r="K829" s="22"/>
      <c r="L829" s="23"/>
      <c r="M829" s="24"/>
      <c r="N829" s="25"/>
      <c r="O829" s="25"/>
      <c r="P829" s="56" t="str">
        <f t="shared" si="12"/>
        <v>3.6 Electrical requirements</v>
      </c>
    </row>
    <row r="830" spans="1:16" x14ac:dyDescent="0.35">
      <c r="A830" s="2">
        <v>829</v>
      </c>
      <c r="B830" s="33" t="s">
        <v>1354</v>
      </c>
      <c r="C830" s="33" t="s">
        <v>3408</v>
      </c>
      <c r="D830" s="2"/>
      <c r="E830" s="2"/>
      <c r="F830" s="2" t="s">
        <v>1586</v>
      </c>
      <c r="G830" s="2" t="s">
        <v>2</v>
      </c>
      <c r="H830" s="2" t="s">
        <v>3</v>
      </c>
      <c r="I830" s="2" t="s">
        <v>3</v>
      </c>
      <c r="J830" s="2" t="s">
        <v>10</v>
      </c>
      <c r="K830" s="22"/>
      <c r="L830" s="23"/>
      <c r="M830" s="24"/>
      <c r="N830" s="25"/>
      <c r="O830" s="25"/>
      <c r="P830" s="56" t="str">
        <f t="shared" si="12"/>
        <v>3.6 Electrical requirements</v>
      </c>
    </row>
    <row r="831" spans="1:16" x14ac:dyDescent="0.35">
      <c r="A831" s="2">
        <v>830</v>
      </c>
      <c r="B831" s="33" t="s">
        <v>1356</v>
      </c>
      <c r="C831" s="33" t="s">
        <v>3409</v>
      </c>
      <c r="D831" s="2"/>
      <c r="E831" s="2"/>
      <c r="F831" s="2" t="s">
        <v>1587</v>
      </c>
      <c r="G831" s="2" t="s">
        <v>2</v>
      </c>
      <c r="H831" s="2" t="s">
        <v>3</v>
      </c>
      <c r="I831" s="2" t="s">
        <v>3</v>
      </c>
      <c r="J831" s="2" t="s">
        <v>10</v>
      </c>
      <c r="K831" s="22"/>
      <c r="L831" s="23"/>
      <c r="M831" s="24"/>
      <c r="N831" s="25"/>
      <c r="O831" s="25"/>
      <c r="P831" s="56" t="str">
        <f t="shared" si="12"/>
        <v>3.6 Electrical requirements</v>
      </c>
    </row>
    <row r="832" spans="1:16" x14ac:dyDescent="0.35">
      <c r="A832" s="2">
        <v>831</v>
      </c>
      <c r="B832" s="33" t="s">
        <v>1358</v>
      </c>
      <c r="C832" s="33" t="s">
        <v>4102</v>
      </c>
      <c r="D832" s="2"/>
      <c r="E832" s="2"/>
      <c r="F832" s="2" t="s">
        <v>1588</v>
      </c>
      <c r="G832" s="2" t="s">
        <v>2</v>
      </c>
      <c r="H832" s="2" t="s">
        <v>3</v>
      </c>
      <c r="I832" s="2" t="s">
        <v>3</v>
      </c>
      <c r="J832" s="2" t="s">
        <v>10</v>
      </c>
      <c r="K832" s="22"/>
      <c r="L832" s="23"/>
      <c r="M832" s="24"/>
      <c r="N832" s="25"/>
      <c r="O832" s="25"/>
      <c r="P832" s="56" t="str">
        <f t="shared" si="12"/>
        <v>3.6 Electrical requirements</v>
      </c>
    </row>
    <row r="833" spans="1:16" x14ac:dyDescent="0.35">
      <c r="A833" s="2">
        <v>832</v>
      </c>
      <c r="B833" s="33" t="s">
        <v>1273</v>
      </c>
      <c r="C833" s="33" t="s">
        <v>4097</v>
      </c>
      <c r="D833" s="2"/>
      <c r="E833" s="2"/>
      <c r="F833" s="2" t="s">
        <v>1589</v>
      </c>
      <c r="G833" s="2" t="s">
        <v>2</v>
      </c>
      <c r="H833" s="2" t="s">
        <v>3</v>
      </c>
      <c r="I833" s="2" t="s">
        <v>3</v>
      </c>
      <c r="J833" s="2" t="s">
        <v>10</v>
      </c>
      <c r="K833" s="22"/>
      <c r="L833" s="23"/>
      <c r="M833" s="24"/>
      <c r="N833" s="25"/>
      <c r="O833" s="25"/>
      <c r="P833" s="56" t="str">
        <f t="shared" si="12"/>
        <v>3.6 Electrical requirements</v>
      </c>
    </row>
    <row r="834" spans="1:16" x14ac:dyDescent="0.35">
      <c r="A834" s="2">
        <v>833</v>
      </c>
      <c r="B834" s="33" t="s">
        <v>1275</v>
      </c>
      <c r="C834" s="33" t="s">
        <v>4098</v>
      </c>
      <c r="D834" s="2"/>
      <c r="E834" s="2"/>
      <c r="F834" s="2" t="s">
        <v>1590</v>
      </c>
      <c r="G834" s="2" t="s">
        <v>2</v>
      </c>
      <c r="H834" s="2" t="s">
        <v>3</v>
      </c>
      <c r="I834" s="2" t="s">
        <v>3</v>
      </c>
      <c r="J834" s="2" t="s">
        <v>10</v>
      </c>
      <c r="K834" s="22"/>
      <c r="L834" s="23"/>
      <c r="M834" s="24"/>
      <c r="N834" s="25"/>
      <c r="O834" s="25"/>
      <c r="P834" s="56" t="str">
        <f t="shared" si="12"/>
        <v>3.6 Electrical requirements</v>
      </c>
    </row>
    <row r="835" spans="1:16" x14ac:dyDescent="0.35">
      <c r="A835" s="2">
        <v>834</v>
      </c>
      <c r="B835" s="33" t="s">
        <v>1277</v>
      </c>
      <c r="C835" s="33" t="s">
        <v>4099</v>
      </c>
      <c r="D835" s="2"/>
      <c r="E835" s="2"/>
      <c r="F835" s="2" t="s">
        <v>1591</v>
      </c>
      <c r="G835" s="2" t="s">
        <v>2</v>
      </c>
      <c r="H835" s="2" t="s">
        <v>3</v>
      </c>
      <c r="I835" s="2" t="s">
        <v>3</v>
      </c>
      <c r="J835" s="2" t="s">
        <v>10</v>
      </c>
      <c r="K835" s="22"/>
      <c r="L835" s="23"/>
      <c r="M835" s="24"/>
      <c r="N835" s="25"/>
      <c r="O835" s="25"/>
      <c r="P835" s="56" t="str">
        <f t="shared" ref="P835:P898" si="13">IF(AND(J835="Überschrift",LEN(C835)-LEN(SUBSTITUTE(C835,".",""))&lt;2),C835,P834)</f>
        <v>3.6 Electrical requirements</v>
      </c>
    </row>
    <row r="836" spans="1:16" x14ac:dyDescent="0.35">
      <c r="A836" s="2">
        <v>835</v>
      </c>
      <c r="B836" s="33" t="s">
        <v>1279</v>
      </c>
      <c r="C836" s="33" t="s">
        <v>3375</v>
      </c>
      <c r="D836" s="2"/>
      <c r="E836" s="2"/>
      <c r="F836" s="2" t="s">
        <v>1592</v>
      </c>
      <c r="G836" s="2" t="s">
        <v>2</v>
      </c>
      <c r="H836" s="2" t="s">
        <v>3</v>
      </c>
      <c r="I836" s="2" t="s">
        <v>3</v>
      </c>
      <c r="J836" s="2" t="s">
        <v>10</v>
      </c>
      <c r="K836" s="22"/>
      <c r="L836" s="23"/>
      <c r="M836" s="24"/>
      <c r="N836" s="25"/>
      <c r="O836" s="25"/>
      <c r="P836" s="56" t="str">
        <f t="shared" si="13"/>
        <v>3.6 Electrical requirements</v>
      </c>
    </row>
    <row r="837" spans="1:16" x14ac:dyDescent="0.35">
      <c r="A837" s="2">
        <v>836</v>
      </c>
      <c r="B837" s="33" t="s">
        <v>1230</v>
      </c>
      <c r="C837" s="33" t="s">
        <v>3359</v>
      </c>
      <c r="D837" s="2"/>
      <c r="E837" s="2"/>
      <c r="F837" s="2" t="s">
        <v>1593</v>
      </c>
      <c r="G837" s="2" t="s">
        <v>2</v>
      </c>
      <c r="H837" s="2" t="s">
        <v>3</v>
      </c>
      <c r="I837" s="2" t="s">
        <v>3</v>
      </c>
      <c r="J837" s="2" t="s">
        <v>10</v>
      </c>
      <c r="K837" s="22"/>
      <c r="L837" s="23"/>
      <c r="M837" s="24"/>
      <c r="N837" s="25"/>
      <c r="O837" s="25"/>
      <c r="P837" s="56" t="str">
        <f t="shared" si="13"/>
        <v>3.6 Electrical requirements</v>
      </c>
    </row>
    <row r="838" spans="1:16" x14ac:dyDescent="0.35">
      <c r="A838" s="2">
        <v>837</v>
      </c>
      <c r="B838" s="33" t="s">
        <v>1232</v>
      </c>
      <c r="C838" s="33" t="s">
        <v>3360</v>
      </c>
      <c r="D838" s="2"/>
      <c r="E838" s="2"/>
      <c r="F838" s="2" t="s">
        <v>1594</v>
      </c>
      <c r="G838" s="2" t="s">
        <v>2</v>
      </c>
      <c r="H838" s="2" t="s">
        <v>3</v>
      </c>
      <c r="I838" s="2" t="s">
        <v>3</v>
      </c>
      <c r="J838" s="2" t="s">
        <v>10</v>
      </c>
      <c r="K838" s="22"/>
      <c r="L838" s="23"/>
      <c r="M838" s="24"/>
      <c r="N838" s="25"/>
      <c r="O838" s="25"/>
      <c r="P838" s="56" t="str">
        <f t="shared" si="13"/>
        <v>3.6 Electrical requirements</v>
      </c>
    </row>
    <row r="839" spans="1:16" x14ac:dyDescent="0.35">
      <c r="A839" s="2">
        <v>838</v>
      </c>
      <c r="B839" s="33" t="s">
        <v>1595</v>
      </c>
      <c r="C839" s="33" t="s">
        <v>3499</v>
      </c>
      <c r="D839" s="2"/>
      <c r="E839" s="2"/>
      <c r="F839" s="2" t="s">
        <v>1596</v>
      </c>
      <c r="G839" s="2" t="s">
        <v>2</v>
      </c>
      <c r="H839" s="2" t="s">
        <v>3</v>
      </c>
      <c r="I839" s="2" t="s">
        <v>3</v>
      </c>
      <c r="J839" s="2" t="s">
        <v>10</v>
      </c>
      <c r="K839" s="22"/>
      <c r="L839" s="23"/>
      <c r="M839" s="24"/>
      <c r="N839" s="25"/>
      <c r="O839" s="25"/>
      <c r="P839" s="56" t="str">
        <f t="shared" si="13"/>
        <v>3.6 Electrical requirements</v>
      </c>
    </row>
    <row r="840" spans="1:16" x14ac:dyDescent="0.35">
      <c r="A840" s="2">
        <v>839</v>
      </c>
      <c r="B840" s="33" t="s">
        <v>1236</v>
      </c>
      <c r="C840" s="33" t="s">
        <v>3362</v>
      </c>
      <c r="D840" s="2"/>
      <c r="E840" s="2"/>
      <c r="F840" s="2" t="s">
        <v>1597</v>
      </c>
      <c r="G840" s="2" t="s">
        <v>2</v>
      </c>
      <c r="H840" s="2" t="s">
        <v>3</v>
      </c>
      <c r="I840" s="2" t="s">
        <v>3</v>
      </c>
      <c r="J840" s="2" t="s">
        <v>10</v>
      </c>
      <c r="K840" s="22"/>
      <c r="L840" s="23"/>
      <c r="M840" s="24"/>
      <c r="N840" s="25"/>
      <c r="O840" s="25"/>
      <c r="P840" s="56" t="str">
        <f t="shared" si="13"/>
        <v>3.6 Electrical requirements</v>
      </c>
    </row>
    <row r="841" spans="1:16" x14ac:dyDescent="0.35">
      <c r="A841" s="2">
        <v>840</v>
      </c>
      <c r="B841" s="33" t="s">
        <v>1238</v>
      </c>
      <c r="C841" s="33" t="s">
        <v>4106</v>
      </c>
      <c r="D841" s="2"/>
      <c r="E841" s="2"/>
      <c r="F841" s="2" t="s">
        <v>1598</v>
      </c>
      <c r="G841" s="2" t="s">
        <v>2</v>
      </c>
      <c r="H841" s="2" t="s">
        <v>3</v>
      </c>
      <c r="I841" s="2" t="s">
        <v>3</v>
      </c>
      <c r="J841" s="2" t="s">
        <v>10</v>
      </c>
      <c r="K841" s="22"/>
      <c r="L841" s="23"/>
      <c r="M841" s="24"/>
      <c r="N841" s="25"/>
      <c r="O841" s="25"/>
      <c r="P841" s="56" t="str">
        <f t="shared" si="13"/>
        <v>3.6 Electrical requirements</v>
      </c>
    </row>
    <row r="842" spans="1:16" x14ac:dyDescent="0.35">
      <c r="A842" s="2">
        <v>841</v>
      </c>
      <c r="B842" s="33" t="s">
        <v>1240</v>
      </c>
      <c r="C842" s="33" t="s">
        <v>3364</v>
      </c>
      <c r="D842" s="2"/>
      <c r="E842" s="2"/>
      <c r="F842" s="2" t="s">
        <v>1599</v>
      </c>
      <c r="G842" s="2" t="s">
        <v>2</v>
      </c>
      <c r="H842" s="2" t="s">
        <v>3</v>
      </c>
      <c r="I842" s="2" t="s">
        <v>3</v>
      </c>
      <c r="J842" s="2" t="s">
        <v>10</v>
      </c>
      <c r="K842" s="22"/>
      <c r="L842" s="23"/>
      <c r="M842" s="24"/>
      <c r="N842" s="25"/>
      <c r="O842" s="25"/>
      <c r="P842" s="56" t="str">
        <f t="shared" si="13"/>
        <v>3.6 Electrical requirements</v>
      </c>
    </row>
    <row r="843" spans="1:16" ht="34" x14ac:dyDescent="0.35">
      <c r="A843" s="3">
        <v>842</v>
      </c>
      <c r="B843" s="35" t="s">
        <v>1600</v>
      </c>
      <c r="C843" s="35" t="s">
        <v>3500</v>
      </c>
      <c r="D843" s="3"/>
      <c r="E843" s="3"/>
      <c r="F843" s="3" t="s">
        <v>1601</v>
      </c>
      <c r="G843" s="3" t="s">
        <v>2</v>
      </c>
      <c r="H843" s="3" t="s">
        <v>3</v>
      </c>
      <c r="I843" s="3" t="s">
        <v>3</v>
      </c>
      <c r="J843" s="3" t="s">
        <v>7</v>
      </c>
      <c r="K843" s="22"/>
      <c r="L843" s="23"/>
      <c r="M843" s="24"/>
      <c r="N843" s="25"/>
      <c r="O843" s="25"/>
      <c r="P843" s="56" t="str">
        <f t="shared" si="13"/>
        <v>3.6 Electrical requirements</v>
      </c>
    </row>
    <row r="844" spans="1:16" x14ac:dyDescent="0.35">
      <c r="A844" s="2">
        <v>843</v>
      </c>
      <c r="B844" s="33" t="s">
        <v>1602</v>
      </c>
      <c r="C844" s="33" t="s">
        <v>3501</v>
      </c>
      <c r="D844" s="2"/>
      <c r="E844" s="2"/>
      <c r="F844" s="2" t="s">
        <v>1603</v>
      </c>
      <c r="G844" s="2" t="s">
        <v>2</v>
      </c>
      <c r="H844" s="2" t="s">
        <v>3</v>
      </c>
      <c r="I844" s="2" t="s">
        <v>3</v>
      </c>
      <c r="J844" s="2" t="s">
        <v>10</v>
      </c>
      <c r="K844" s="22"/>
      <c r="L844" s="23"/>
      <c r="M844" s="24"/>
      <c r="N844" s="25"/>
      <c r="O844" s="25"/>
      <c r="P844" s="56" t="str">
        <f t="shared" si="13"/>
        <v>3.6 Electrical requirements</v>
      </c>
    </row>
    <row r="845" spans="1:16" x14ac:dyDescent="0.35">
      <c r="A845" s="2">
        <v>844</v>
      </c>
      <c r="B845" s="33" t="s">
        <v>1604</v>
      </c>
      <c r="C845" s="33" t="s">
        <v>3502</v>
      </c>
      <c r="D845" s="2"/>
      <c r="E845" s="2"/>
      <c r="F845" s="2" t="s">
        <v>1605</v>
      </c>
      <c r="G845" s="2" t="s">
        <v>2</v>
      </c>
      <c r="H845" s="2" t="s">
        <v>3</v>
      </c>
      <c r="I845" s="2" t="s">
        <v>3</v>
      </c>
      <c r="J845" s="2" t="s">
        <v>10</v>
      </c>
      <c r="K845" s="22"/>
      <c r="L845" s="23"/>
      <c r="M845" s="24"/>
      <c r="N845" s="25"/>
      <c r="O845" s="25"/>
      <c r="P845" s="56" t="str">
        <f t="shared" si="13"/>
        <v>3.6 Electrical requirements</v>
      </c>
    </row>
    <row r="846" spans="1:16" x14ac:dyDescent="0.35">
      <c r="A846" s="2">
        <v>845</v>
      </c>
      <c r="B846" s="33" t="s">
        <v>1606</v>
      </c>
      <c r="C846" s="33" t="s">
        <v>3503</v>
      </c>
      <c r="D846" s="2"/>
      <c r="E846" s="2"/>
      <c r="F846" s="2" t="s">
        <v>1607</v>
      </c>
      <c r="G846" s="2" t="s">
        <v>2</v>
      </c>
      <c r="H846" s="2" t="s">
        <v>3</v>
      </c>
      <c r="I846" s="2" t="s">
        <v>3</v>
      </c>
      <c r="J846" s="2" t="s">
        <v>10</v>
      </c>
      <c r="K846" s="22"/>
      <c r="L846" s="23"/>
      <c r="M846" s="24"/>
      <c r="N846" s="25"/>
      <c r="O846" s="25"/>
      <c r="P846" s="56" t="str">
        <f t="shared" si="13"/>
        <v>3.6 Electrical requirements</v>
      </c>
    </row>
    <row r="847" spans="1:16" ht="29" x14ac:dyDescent="0.35">
      <c r="A847" s="2">
        <v>846</v>
      </c>
      <c r="B847" s="33" t="s">
        <v>1608</v>
      </c>
      <c r="C847" s="33" t="s">
        <v>3504</v>
      </c>
      <c r="D847" s="2"/>
      <c r="E847" s="2"/>
      <c r="F847" s="2" t="s">
        <v>1609</v>
      </c>
      <c r="G847" s="2" t="s">
        <v>47</v>
      </c>
      <c r="H847" s="2" t="s">
        <v>3</v>
      </c>
      <c r="I847" s="2" t="s">
        <v>3</v>
      </c>
      <c r="J847" s="2" t="s">
        <v>10</v>
      </c>
      <c r="K847" s="22"/>
      <c r="L847" s="23"/>
      <c r="M847" s="24"/>
      <c r="N847" s="25"/>
      <c r="O847" s="25"/>
      <c r="P847" s="56" t="str">
        <f t="shared" si="13"/>
        <v>3.6 Electrical requirements</v>
      </c>
    </row>
    <row r="848" spans="1:16" ht="34" x14ac:dyDescent="0.35">
      <c r="A848" s="3">
        <v>847</v>
      </c>
      <c r="B848" s="35" t="s">
        <v>1610</v>
      </c>
      <c r="C848" s="35" t="s">
        <v>3505</v>
      </c>
      <c r="D848" s="3"/>
      <c r="E848" s="3"/>
      <c r="F848" s="3" t="s">
        <v>1611</v>
      </c>
      <c r="G848" s="3" t="s">
        <v>2</v>
      </c>
      <c r="H848" s="3" t="s">
        <v>3</v>
      </c>
      <c r="I848" s="3" t="s">
        <v>3</v>
      </c>
      <c r="J848" s="3" t="s">
        <v>7</v>
      </c>
      <c r="K848" s="22"/>
      <c r="L848" s="23"/>
      <c r="M848" s="24"/>
      <c r="N848" s="25"/>
      <c r="O848" s="25"/>
      <c r="P848" s="56" t="str">
        <f t="shared" si="13"/>
        <v>3.6 Electrical requirements</v>
      </c>
    </row>
    <row r="849" spans="1:16" ht="34" x14ac:dyDescent="0.35">
      <c r="A849" s="3">
        <v>848</v>
      </c>
      <c r="B849" s="35" t="s">
        <v>1612</v>
      </c>
      <c r="C849" s="35" t="s">
        <v>3506</v>
      </c>
      <c r="D849" s="3"/>
      <c r="E849" s="3"/>
      <c r="F849" s="3" t="s">
        <v>1613</v>
      </c>
      <c r="G849" s="3" t="s">
        <v>2</v>
      </c>
      <c r="H849" s="3" t="s">
        <v>3</v>
      </c>
      <c r="I849" s="3" t="s">
        <v>3</v>
      </c>
      <c r="J849" s="3" t="s">
        <v>7</v>
      </c>
      <c r="K849" s="22"/>
      <c r="L849" s="23"/>
      <c r="M849" s="24"/>
      <c r="N849" s="25"/>
      <c r="O849" s="25"/>
      <c r="P849" s="56" t="str">
        <f t="shared" si="13"/>
        <v>3.6 Electrical requirements</v>
      </c>
    </row>
    <row r="850" spans="1:16" ht="34" x14ac:dyDescent="0.35">
      <c r="A850" s="3">
        <v>849</v>
      </c>
      <c r="B850" s="35" t="s">
        <v>1614</v>
      </c>
      <c r="C850" s="35" t="s">
        <v>3507</v>
      </c>
      <c r="D850" s="3"/>
      <c r="E850" s="3"/>
      <c r="F850" s="3" t="s">
        <v>1615</v>
      </c>
      <c r="G850" s="3" t="s">
        <v>2</v>
      </c>
      <c r="H850" s="3" t="s">
        <v>3</v>
      </c>
      <c r="I850" s="3" t="s">
        <v>3</v>
      </c>
      <c r="J850" s="3" t="s">
        <v>7</v>
      </c>
      <c r="K850" s="22"/>
      <c r="L850" s="23"/>
      <c r="M850" s="24"/>
      <c r="N850" s="25"/>
      <c r="O850" s="25"/>
      <c r="P850" s="56" t="str">
        <f t="shared" si="13"/>
        <v>3.6 Electrical requirements</v>
      </c>
    </row>
    <row r="851" spans="1:16" x14ac:dyDescent="0.35">
      <c r="A851" s="2">
        <v>850</v>
      </c>
      <c r="B851" s="33" t="s">
        <v>1616</v>
      </c>
      <c r="C851" s="33" t="s">
        <v>3508</v>
      </c>
      <c r="D851" s="2"/>
      <c r="E851" s="2"/>
      <c r="F851" s="2" t="s">
        <v>1617</v>
      </c>
      <c r="G851" s="2" t="s">
        <v>2</v>
      </c>
      <c r="H851" s="2" t="s">
        <v>3</v>
      </c>
      <c r="I851" s="2" t="s">
        <v>3</v>
      </c>
      <c r="J851" s="2" t="s">
        <v>10</v>
      </c>
      <c r="K851" s="22"/>
      <c r="L851" s="23"/>
      <c r="M851" s="24"/>
      <c r="N851" s="25"/>
      <c r="O851" s="25"/>
      <c r="P851" s="56" t="str">
        <f t="shared" si="13"/>
        <v>3.6 Electrical requirements</v>
      </c>
    </row>
    <row r="852" spans="1:16" ht="34" x14ac:dyDescent="0.35">
      <c r="A852" s="3">
        <v>851</v>
      </c>
      <c r="B852" s="35" t="s">
        <v>1618</v>
      </c>
      <c r="C852" s="35" t="s">
        <v>3509</v>
      </c>
      <c r="D852" s="3"/>
      <c r="E852" s="3"/>
      <c r="F852" s="3" t="s">
        <v>1619</v>
      </c>
      <c r="G852" s="3" t="s">
        <v>2</v>
      </c>
      <c r="H852" s="3" t="s">
        <v>3</v>
      </c>
      <c r="I852" s="3" t="s">
        <v>3</v>
      </c>
      <c r="J852" s="3" t="s">
        <v>7</v>
      </c>
      <c r="K852" s="22"/>
      <c r="L852" s="23"/>
      <c r="M852" s="24"/>
      <c r="N852" s="25"/>
      <c r="O852" s="25"/>
      <c r="P852" s="56" t="str">
        <f t="shared" si="13"/>
        <v>3.6 Electrical requirements</v>
      </c>
    </row>
    <row r="853" spans="1:16" x14ac:dyDescent="0.35">
      <c r="A853" s="2">
        <v>852</v>
      </c>
      <c r="B853" s="33" t="s">
        <v>1620</v>
      </c>
      <c r="C853" s="33" t="s">
        <v>3510</v>
      </c>
      <c r="D853" s="2"/>
      <c r="E853" s="2"/>
      <c r="F853" s="2" t="s">
        <v>1621</v>
      </c>
      <c r="G853" s="2" t="s">
        <v>2</v>
      </c>
      <c r="H853" s="2" t="s">
        <v>3</v>
      </c>
      <c r="I853" s="2" t="s">
        <v>3</v>
      </c>
      <c r="J853" s="2" t="s">
        <v>10</v>
      </c>
      <c r="K853" s="22"/>
      <c r="L853" s="23"/>
      <c r="M853" s="24"/>
      <c r="N853" s="25"/>
      <c r="O853" s="25"/>
      <c r="P853" s="56" t="str">
        <f t="shared" si="13"/>
        <v>3.6 Electrical requirements</v>
      </c>
    </row>
    <row r="854" spans="1:16" x14ac:dyDescent="0.35">
      <c r="A854" s="2">
        <v>853</v>
      </c>
      <c r="B854" s="33" t="s">
        <v>1622</v>
      </c>
      <c r="C854" s="33" t="s">
        <v>3511</v>
      </c>
      <c r="D854" s="2"/>
      <c r="E854" s="2"/>
      <c r="F854" s="2" t="s">
        <v>1623</v>
      </c>
      <c r="G854" s="2" t="s">
        <v>2</v>
      </c>
      <c r="H854" s="2" t="s">
        <v>3</v>
      </c>
      <c r="I854" s="2" t="s">
        <v>3</v>
      </c>
      <c r="J854" s="2" t="s">
        <v>10</v>
      </c>
      <c r="K854" s="22"/>
      <c r="L854" s="23"/>
      <c r="M854" s="24"/>
      <c r="N854" s="25"/>
      <c r="O854" s="25"/>
      <c r="P854" s="56" t="str">
        <f t="shared" si="13"/>
        <v>3.6 Electrical requirements</v>
      </c>
    </row>
    <row r="855" spans="1:16" x14ac:dyDescent="0.35">
      <c r="A855" s="2">
        <v>854</v>
      </c>
      <c r="B855" s="33" t="s">
        <v>1624</v>
      </c>
      <c r="C855" s="33" t="s">
        <v>3512</v>
      </c>
      <c r="D855" s="2"/>
      <c r="E855" s="2"/>
      <c r="F855" s="2" t="s">
        <v>1625</v>
      </c>
      <c r="G855" s="2" t="s">
        <v>2</v>
      </c>
      <c r="H855" s="2" t="s">
        <v>3</v>
      </c>
      <c r="I855" s="2" t="s">
        <v>3</v>
      </c>
      <c r="J855" s="2" t="s">
        <v>10</v>
      </c>
      <c r="K855" s="22"/>
      <c r="L855" s="23"/>
      <c r="M855" s="24"/>
      <c r="N855" s="25"/>
      <c r="O855" s="25"/>
      <c r="P855" s="56" t="str">
        <f t="shared" si="13"/>
        <v>3.6 Electrical requirements</v>
      </c>
    </row>
    <row r="856" spans="1:16" x14ac:dyDescent="0.35">
      <c r="A856" s="2">
        <v>855</v>
      </c>
      <c r="B856" s="33" t="s">
        <v>1626</v>
      </c>
      <c r="C856" s="33" t="s">
        <v>3513</v>
      </c>
      <c r="D856" s="2"/>
      <c r="E856" s="2"/>
      <c r="F856" s="2" t="s">
        <v>1627</v>
      </c>
      <c r="G856" s="2" t="s">
        <v>2</v>
      </c>
      <c r="H856" s="2" t="s">
        <v>3</v>
      </c>
      <c r="I856" s="2" t="s">
        <v>3</v>
      </c>
      <c r="J856" s="2" t="s">
        <v>10</v>
      </c>
      <c r="K856" s="22"/>
      <c r="L856" s="23"/>
      <c r="M856" s="24"/>
      <c r="N856" s="25"/>
      <c r="O856" s="25"/>
      <c r="P856" s="56" t="str">
        <f t="shared" si="13"/>
        <v>3.6 Electrical requirements</v>
      </c>
    </row>
    <row r="857" spans="1:16" x14ac:dyDescent="0.35">
      <c r="A857" s="2">
        <v>856</v>
      </c>
      <c r="B857" s="33" t="s">
        <v>1628</v>
      </c>
      <c r="C857" s="33" t="s">
        <v>3514</v>
      </c>
      <c r="D857" s="2"/>
      <c r="E857" s="2"/>
      <c r="F857" s="2" t="s">
        <v>1629</v>
      </c>
      <c r="G857" s="2" t="s">
        <v>2</v>
      </c>
      <c r="H857" s="2" t="s">
        <v>3</v>
      </c>
      <c r="I857" s="2" t="s">
        <v>3</v>
      </c>
      <c r="J857" s="2" t="s">
        <v>10</v>
      </c>
      <c r="K857" s="22"/>
      <c r="L857" s="23"/>
      <c r="M857" s="24"/>
      <c r="N857" s="25"/>
      <c r="O857" s="25"/>
      <c r="P857" s="56" t="str">
        <f t="shared" si="13"/>
        <v>3.6 Electrical requirements</v>
      </c>
    </row>
    <row r="858" spans="1:16" x14ac:dyDescent="0.35">
      <c r="A858" s="2">
        <v>857</v>
      </c>
      <c r="B858" s="33" t="s">
        <v>1630</v>
      </c>
      <c r="C858" s="33" t="s">
        <v>3515</v>
      </c>
      <c r="D858" s="2"/>
      <c r="E858" s="2"/>
      <c r="F858" s="2" t="s">
        <v>1631</v>
      </c>
      <c r="G858" s="2" t="s">
        <v>2</v>
      </c>
      <c r="H858" s="2" t="s">
        <v>3</v>
      </c>
      <c r="I858" s="2" t="s">
        <v>3</v>
      </c>
      <c r="J858" s="2" t="s">
        <v>10</v>
      </c>
      <c r="K858" s="22"/>
      <c r="L858" s="23"/>
      <c r="M858" s="24"/>
      <c r="N858" s="25"/>
      <c r="O858" s="25"/>
      <c r="P858" s="56" t="str">
        <f t="shared" si="13"/>
        <v>3.6 Electrical requirements</v>
      </c>
    </row>
    <row r="859" spans="1:16" x14ac:dyDescent="0.35">
      <c r="A859" s="2">
        <v>858</v>
      </c>
      <c r="B859" s="33" t="s">
        <v>1632</v>
      </c>
      <c r="C859" s="33" t="s">
        <v>3516</v>
      </c>
      <c r="D859" s="2"/>
      <c r="E859" s="2"/>
      <c r="F859" s="2" t="s">
        <v>1633</v>
      </c>
      <c r="G859" s="2" t="s">
        <v>2</v>
      </c>
      <c r="H859" s="2" t="s">
        <v>3</v>
      </c>
      <c r="I859" s="2" t="s">
        <v>3</v>
      </c>
      <c r="J859" s="2" t="s">
        <v>10</v>
      </c>
      <c r="K859" s="22"/>
      <c r="L859" s="23"/>
      <c r="M859" s="24"/>
      <c r="N859" s="25"/>
      <c r="O859" s="25"/>
      <c r="P859" s="56" t="str">
        <f t="shared" si="13"/>
        <v>3.6 Electrical requirements</v>
      </c>
    </row>
    <row r="860" spans="1:16" x14ac:dyDescent="0.35">
      <c r="A860" s="2">
        <v>859</v>
      </c>
      <c r="B860" s="33" t="s">
        <v>1634</v>
      </c>
      <c r="C860" s="33" t="s">
        <v>3517</v>
      </c>
      <c r="D860" s="2"/>
      <c r="E860" s="2"/>
      <c r="F860" s="2" t="s">
        <v>1635</v>
      </c>
      <c r="G860" s="2" t="s">
        <v>2</v>
      </c>
      <c r="H860" s="2" t="s">
        <v>3</v>
      </c>
      <c r="I860" s="2" t="s">
        <v>3</v>
      </c>
      <c r="J860" s="2" t="s">
        <v>10</v>
      </c>
      <c r="K860" s="22"/>
      <c r="L860" s="23"/>
      <c r="M860" s="24"/>
      <c r="N860" s="25"/>
      <c r="O860" s="25"/>
      <c r="P860" s="56" t="str">
        <f t="shared" si="13"/>
        <v>3.6 Electrical requirements</v>
      </c>
    </row>
    <row r="861" spans="1:16" x14ac:dyDescent="0.35">
      <c r="A861" s="2">
        <v>860</v>
      </c>
      <c r="B861" s="33" t="s">
        <v>1636</v>
      </c>
      <c r="C861" s="33" t="s">
        <v>3518</v>
      </c>
      <c r="D861" s="2"/>
      <c r="E861" s="2"/>
      <c r="F861" s="2" t="s">
        <v>1637</v>
      </c>
      <c r="G861" s="2" t="s">
        <v>2</v>
      </c>
      <c r="H861" s="2" t="s">
        <v>3</v>
      </c>
      <c r="I861" s="2" t="s">
        <v>3</v>
      </c>
      <c r="J861" s="2" t="s">
        <v>10</v>
      </c>
      <c r="K861" s="22"/>
      <c r="L861" s="23"/>
      <c r="M861" s="24"/>
      <c r="N861" s="25"/>
      <c r="O861" s="25"/>
      <c r="P861" s="56" t="str">
        <f t="shared" si="13"/>
        <v>3.6 Electrical requirements</v>
      </c>
    </row>
    <row r="862" spans="1:16" x14ac:dyDescent="0.35">
      <c r="A862" s="2">
        <v>861</v>
      </c>
      <c r="B862" s="33" t="s">
        <v>1638</v>
      </c>
      <c r="C862" s="33" t="s">
        <v>3519</v>
      </c>
      <c r="D862" s="2"/>
      <c r="E862" s="2"/>
      <c r="F862" s="2" t="s">
        <v>1639</v>
      </c>
      <c r="G862" s="2" t="s">
        <v>2</v>
      </c>
      <c r="H862" s="2" t="s">
        <v>3</v>
      </c>
      <c r="I862" s="2" t="s">
        <v>3</v>
      </c>
      <c r="J862" s="2" t="s">
        <v>10</v>
      </c>
      <c r="K862" s="22"/>
      <c r="L862" s="23"/>
      <c r="M862" s="24"/>
      <c r="N862" s="25"/>
      <c r="O862" s="25"/>
      <c r="P862" s="56" t="str">
        <f t="shared" si="13"/>
        <v>3.6 Electrical requirements</v>
      </c>
    </row>
    <row r="863" spans="1:16" x14ac:dyDescent="0.35">
      <c r="A863" s="2">
        <v>862</v>
      </c>
      <c r="B863" s="33" t="s">
        <v>1640</v>
      </c>
      <c r="C863" s="33" t="s">
        <v>3520</v>
      </c>
      <c r="D863" s="2"/>
      <c r="E863" s="2"/>
      <c r="F863" s="2" t="s">
        <v>1641</v>
      </c>
      <c r="G863" s="2" t="s">
        <v>2</v>
      </c>
      <c r="H863" s="2" t="s">
        <v>3</v>
      </c>
      <c r="I863" s="2" t="s">
        <v>3</v>
      </c>
      <c r="J863" s="2" t="s">
        <v>10</v>
      </c>
      <c r="K863" s="22"/>
      <c r="L863" s="23"/>
      <c r="M863" s="24"/>
      <c r="N863" s="25"/>
      <c r="O863" s="25"/>
      <c r="P863" s="56" t="str">
        <f t="shared" si="13"/>
        <v>3.6 Electrical requirements</v>
      </c>
    </row>
    <row r="864" spans="1:16" x14ac:dyDescent="0.35">
      <c r="A864" s="2">
        <v>863</v>
      </c>
      <c r="B864" s="33" t="s">
        <v>1642</v>
      </c>
      <c r="C864" s="33" t="s">
        <v>3521</v>
      </c>
      <c r="D864" s="2"/>
      <c r="E864" s="2"/>
      <c r="F864" s="2" t="s">
        <v>1643</v>
      </c>
      <c r="G864" s="2" t="s">
        <v>2</v>
      </c>
      <c r="H864" s="2" t="s">
        <v>3</v>
      </c>
      <c r="I864" s="2" t="s">
        <v>3</v>
      </c>
      <c r="J864" s="2" t="s">
        <v>10</v>
      </c>
      <c r="K864" s="22"/>
      <c r="L864" s="23"/>
      <c r="M864" s="24"/>
      <c r="N864" s="25"/>
      <c r="O864" s="25"/>
      <c r="P864" s="56" t="str">
        <f t="shared" si="13"/>
        <v>3.6 Electrical requirements</v>
      </c>
    </row>
    <row r="865" spans="1:16" x14ac:dyDescent="0.35">
      <c r="A865" s="2">
        <v>864</v>
      </c>
      <c r="B865" s="33" t="s">
        <v>1644</v>
      </c>
      <c r="C865" s="33" t="s">
        <v>3522</v>
      </c>
      <c r="D865" s="2"/>
      <c r="E865" s="2"/>
      <c r="F865" s="2" t="s">
        <v>1645</v>
      </c>
      <c r="G865" s="2" t="s">
        <v>2</v>
      </c>
      <c r="H865" s="2" t="s">
        <v>3</v>
      </c>
      <c r="I865" s="2" t="s">
        <v>3</v>
      </c>
      <c r="J865" s="2" t="s">
        <v>10</v>
      </c>
      <c r="K865" s="22"/>
      <c r="L865" s="23"/>
      <c r="M865" s="24"/>
      <c r="N865" s="25"/>
      <c r="O865" s="25"/>
      <c r="P865" s="56" t="str">
        <f t="shared" si="13"/>
        <v>3.6 Electrical requirements</v>
      </c>
    </row>
    <row r="866" spans="1:16" ht="29" x14ac:dyDescent="0.35">
      <c r="A866" s="2">
        <v>865</v>
      </c>
      <c r="B866" s="33" t="s">
        <v>1646</v>
      </c>
      <c r="C866" s="36" t="s">
        <v>3523</v>
      </c>
      <c r="D866" s="2"/>
      <c r="E866" s="2"/>
      <c r="F866" s="2" t="s">
        <v>1647</v>
      </c>
      <c r="G866" s="2" t="s">
        <v>2</v>
      </c>
      <c r="H866" s="2" t="s">
        <v>3</v>
      </c>
      <c r="I866" s="2" t="s">
        <v>3</v>
      </c>
      <c r="J866" s="2" t="s">
        <v>10</v>
      </c>
      <c r="K866" s="22"/>
      <c r="L866" s="23"/>
      <c r="M866" s="24"/>
      <c r="N866" s="25"/>
      <c r="O866" s="25"/>
      <c r="P866" s="56" t="str">
        <f t="shared" si="13"/>
        <v>3.6 Electrical requirements</v>
      </c>
    </row>
    <row r="867" spans="1:16" x14ac:dyDescent="0.35">
      <c r="A867" s="2">
        <v>866</v>
      </c>
      <c r="B867" s="33" t="s">
        <v>1648</v>
      </c>
      <c r="C867" s="33" t="s">
        <v>3524</v>
      </c>
      <c r="D867" s="2"/>
      <c r="E867" s="2"/>
      <c r="F867" s="2" t="s">
        <v>1649</v>
      </c>
      <c r="G867" s="2" t="s">
        <v>2</v>
      </c>
      <c r="H867" s="2" t="s">
        <v>3</v>
      </c>
      <c r="I867" s="2" t="s">
        <v>3</v>
      </c>
      <c r="J867" s="2" t="s">
        <v>10</v>
      </c>
      <c r="K867" s="22"/>
      <c r="L867" s="23"/>
      <c r="M867" s="24"/>
      <c r="N867" s="25"/>
      <c r="O867" s="25"/>
      <c r="P867" s="56" t="str">
        <f t="shared" si="13"/>
        <v>3.6 Electrical requirements</v>
      </c>
    </row>
    <row r="868" spans="1:16" ht="34" x14ac:dyDescent="0.35">
      <c r="A868" s="3">
        <v>867</v>
      </c>
      <c r="B868" s="35" t="s">
        <v>1650</v>
      </c>
      <c r="C868" s="35" t="s">
        <v>3525</v>
      </c>
      <c r="D868" s="3"/>
      <c r="E868" s="3"/>
      <c r="F868" s="3" t="s">
        <v>1651</v>
      </c>
      <c r="G868" s="3" t="s">
        <v>2</v>
      </c>
      <c r="H868" s="3" t="s">
        <v>3</v>
      </c>
      <c r="I868" s="3" t="s">
        <v>3</v>
      </c>
      <c r="J868" s="3" t="s">
        <v>7</v>
      </c>
      <c r="K868" s="22"/>
      <c r="L868" s="23"/>
      <c r="M868" s="24"/>
      <c r="N868" s="25"/>
      <c r="O868" s="25"/>
      <c r="P868" s="56" t="str">
        <f t="shared" si="13"/>
        <v>3.6 Electrical requirements</v>
      </c>
    </row>
    <row r="869" spans="1:16" x14ac:dyDescent="0.35">
      <c r="A869" s="2">
        <v>868</v>
      </c>
      <c r="B869" s="33" t="s">
        <v>1652</v>
      </c>
      <c r="C869" s="33" t="s">
        <v>3526</v>
      </c>
      <c r="D869" s="2"/>
      <c r="E869" s="2"/>
      <c r="F869" s="2" t="s">
        <v>1653</v>
      </c>
      <c r="G869" s="2" t="s">
        <v>2</v>
      </c>
      <c r="H869" s="2" t="s">
        <v>3</v>
      </c>
      <c r="I869" s="2" t="s">
        <v>3</v>
      </c>
      <c r="J869" s="2" t="s">
        <v>10</v>
      </c>
      <c r="K869" s="22"/>
      <c r="L869" s="23"/>
      <c r="M869" s="24"/>
      <c r="N869" s="25"/>
      <c r="O869" s="25"/>
      <c r="P869" s="56" t="str">
        <f t="shared" si="13"/>
        <v>3.6 Electrical requirements</v>
      </c>
    </row>
    <row r="870" spans="1:16" x14ac:dyDescent="0.35">
      <c r="A870" s="2">
        <v>869</v>
      </c>
      <c r="B870" s="33" t="s">
        <v>1654</v>
      </c>
      <c r="C870" s="33" t="s">
        <v>3527</v>
      </c>
      <c r="D870" s="2"/>
      <c r="E870" s="2"/>
      <c r="F870" s="2" t="s">
        <v>1655</v>
      </c>
      <c r="G870" s="2" t="s">
        <v>2</v>
      </c>
      <c r="H870" s="2" t="s">
        <v>3</v>
      </c>
      <c r="I870" s="2" t="s">
        <v>3</v>
      </c>
      <c r="J870" s="2" t="s">
        <v>10</v>
      </c>
      <c r="K870" s="22"/>
      <c r="L870" s="23"/>
      <c r="M870" s="24"/>
      <c r="N870" s="25"/>
      <c r="O870" s="25"/>
      <c r="P870" s="56" t="str">
        <f t="shared" si="13"/>
        <v>3.6 Electrical requirements</v>
      </c>
    </row>
    <row r="871" spans="1:16" x14ac:dyDescent="0.35">
      <c r="A871" s="2">
        <v>870</v>
      </c>
      <c r="B871" s="33" t="s">
        <v>1656</v>
      </c>
      <c r="C871" s="33" t="s">
        <v>3528</v>
      </c>
      <c r="D871" s="2"/>
      <c r="E871" s="2"/>
      <c r="F871" s="2" t="s">
        <v>1657</v>
      </c>
      <c r="G871" s="2" t="s">
        <v>2</v>
      </c>
      <c r="H871" s="2" t="s">
        <v>3</v>
      </c>
      <c r="I871" s="2" t="s">
        <v>3</v>
      </c>
      <c r="J871" s="2" t="s">
        <v>10</v>
      </c>
      <c r="K871" s="22"/>
      <c r="L871" s="23"/>
      <c r="M871" s="24"/>
      <c r="N871" s="25"/>
      <c r="O871" s="25"/>
      <c r="P871" s="56" t="str">
        <f t="shared" si="13"/>
        <v>3.6 Electrical requirements</v>
      </c>
    </row>
    <row r="872" spans="1:16" x14ac:dyDescent="0.35">
      <c r="A872" s="2">
        <v>871</v>
      </c>
      <c r="B872" s="33" t="s">
        <v>1658</v>
      </c>
      <c r="C872" s="33" t="s">
        <v>3529</v>
      </c>
      <c r="D872" s="2"/>
      <c r="E872" s="2"/>
      <c r="F872" s="2" t="s">
        <v>1659</v>
      </c>
      <c r="G872" s="2" t="s">
        <v>2</v>
      </c>
      <c r="H872" s="2" t="s">
        <v>3</v>
      </c>
      <c r="I872" s="2" t="s">
        <v>3</v>
      </c>
      <c r="J872" s="2" t="s">
        <v>10</v>
      </c>
      <c r="K872" s="22"/>
      <c r="L872" s="23"/>
      <c r="M872" s="24"/>
      <c r="N872" s="25"/>
      <c r="O872" s="25"/>
      <c r="P872" s="56" t="str">
        <f t="shared" si="13"/>
        <v>3.6 Electrical requirements</v>
      </c>
    </row>
    <row r="873" spans="1:16" x14ac:dyDescent="0.35">
      <c r="A873" s="2">
        <v>872</v>
      </c>
      <c r="B873" s="33" t="s">
        <v>1660</v>
      </c>
      <c r="C873" s="33" t="s">
        <v>3530</v>
      </c>
      <c r="D873" s="2"/>
      <c r="E873" s="2"/>
      <c r="F873" s="2" t="s">
        <v>1661</v>
      </c>
      <c r="G873" s="2" t="s">
        <v>2</v>
      </c>
      <c r="H873" s="2" t="s">
        <v>3</v>
      </c>
      <c r="I873" s="2" t="s">
        <v>3</v>
      </c>
      <c r="J873" s="2" t="s">
        <v>10</v>
      </c>
      <c r="K873" s="22"/>
      <c r="L873" s="23"/>
      <c r="M873" s="24"/>
      <c r="N873" s="25"/>
      <c r="O873" s="25"/>
      <c r="P873" s="56" t="str">
        <f t="shared" si="13"/>
        <v>3.6 Electrical requirements</v>
      </c>
    </row>
    <row r="874" spans="1:16" x14ac:dyDescent="0.35">
      <c r="A874" s="2">
        <v>873</v>
      </c>
      <c r="B874" s="33" t="s">
        <v>1662</v>
      </c>
      <c r="C874" s="33" t="s">
        <v>3531</v>
      </c>
      <c r="D874" s="2"/>
      <c r="E874" s="2"/>
      <c r="F874" s="2" t="s">
        <v>1663</v>
      </c>
      <c r="G874" s="2" t="s">
        <v>2</v>
      </c>
      <c r="H874" s="2" t="s">
        <v>3</v>
      </c>
      <c r="I874" s="2" t="s">
        <v>3</v>
      </c>
      <c r="J874" s="2" t="s">
        <v>10</v>
      </c>
      <c r="K874" s="22"/>
      <c r="L874" s="23"/>
      <c r="M874" s="24"/>
      <c r="N874" s="25"/>
      <c r="O874" s="25"/>
      <c r="P874" s="56" t="str">
        <f t="shared" si="13"/>
        <v>3.6 Electrical requirements</v>
      </c>
    </row>
    <row r="875" spans="1:16" ht="29" x14ac:dyDescent="0.35">
      <c r="A875" s="2">
        <v>874</v>
      </c>
      <c r="B875" s="33" t="s">
        <v>1664</v>
      </c>
      <c r="C875" s="33" t="s">
        <v>3532</v>
      </c>
      <c r="D875" s="2"/>
      <c r="E875" s="2"/>
      <c r="F875" s="2" t="s">
        <v>1665</v>
      </c>
      <c r="G875" s="2" t="s">
        <v>2</v>
      </c>
      <c r="H875" s="2" t="s">
        <v>3</v>
      </c>
      <c r="I875" s="2" t="s">
        <v>3</v>
      </c>
      <c r="J875" s="2" t="s">
        <v>10</v>
      </c>
      <c r="K875" s="22"/>
      <c r="L875" s="23"/>
      <c r="M875" s="24"/>
      <c r="N875" s="25"/>
      <c r="O875" s="25"/>
      <c r="P875" s="56" t="str">
        <f t="shared" si="13"/>
        <v>3.6 Electrical requirements</v>
      </c>
    </row>
    <row r="876" spans="1:16" x14ac:dyDescent="0.35">
      <c r="A876" s="2">
        <v>875</v>
      </c>
      <c r="B876" s="33" t="s">
        <v>1279</v>
      </c>
      <c r="C876" s="33" t="s">
        <v>3375</v>
      </c>
      <c r="D876" s="2"/>
      <c r="E876" s="2"/>
      <c r="F876" s="2" t="s">
        <v>1666</v>
      </c>
      <c r="G876" s="2" t="s">
        <v>2</v>
      </c>
      <c r="H876" s="2" t="s">
        <v>3</v>
      </c>
      <c r="I876" s="2" t="s">
        <v>3</v>
      </c>
      <c r="J876" s="2" t="s">
        <v>10</v>
      </c>
      <c r="K876" s="22"/>
      <c r="L876" s="23"/>
      <c r="M876" s="24"/>
      <c r="N876" s="25"/>
      <c r="O876" s="25"/>
      <c r="P876" s="56" t="str">
        <f t="shared" si="13"/>
        <v>3.6 Electrical requirements</v>
      </c>
    </row>
    <row r="877" spans="1:16" ht="34" x14ac:dyDescent="0.35">
      <c r="A877" s="3">
        <v>876</v>
      </c>
      <c r="B877" s="35" t="s">
        <v>1667</v>
      </c>
      <c r="C877" s="35" t="s">
        <v>3533</v>
      </c>
      <c r="D877" s="3"/>
      <c r="E877" s="3"/>
      <c r="F877" s="3" t="s">
        <v>1668</v>
      </c>
      <c r="G877" s="3" t="s">
        <v>2</v>
      </c>
      <c r="H877" s="3" t="s">
        <v>3</v>
      </c>
      <c r="I877" s="3" t="s">
        <v>3</v>
      </c>
      <c r="J877" s="3" t="s">
        <v>7</v>
      </c>
      <c r="K877" s="22"/>
      <c r="L877" s="23"/>
      <c r="M877" s="24"/>
      <c r="N877" s="25"/>
      <c r="O877" s="25"/>
      <c r="P877" s="56" t="str">
        <f t="shared" si="13"/>
        <v>3.6 Electrical requirements</v>
      </c>
    </row>
    <row r="878" spans="1:16" x14ac:dyDescent="0.35">
      <c r="A878" s="2">
        <v>877</v>
      </c>
      <c r="B878" s="33" t="s">
        <v>1669</v>
      </c>
      <c r="C878" s="33" t="s">
        <v>3534</v>
      </c>
      <c r="D878" s="2"/>
      <c r="E878" s="2"/>
      <c r="F878" s="2" t="s">
        <v>1670</v>
      </c>
      <c r="G878" s="2" t="s">
        <v>2</v>
      </c>
      <c r="H878" s="2" t="s">
        <v>3</v>
      </c>
      <c r="I878" s="2" t="s">
        <v>3</v>
      </c>
      <c r="J878" s="2" t="s">
        <v>10</v>
      </c>
      <c r="K878" s="22"/>
      <c r="L878" s="23"/>
      <c r="M878" s="24"/>
      <c r="N878" s="25"/>
      <c r="O878" s="25"/>
      <c r="P878" s="56" t="str">
        <f t="shared" si="13"/>
        <v>3.6 Electrical requirements</v>
      </c>
    </row>
    <row r="879" spans="1:16" x14ac:dyDescent="0.35">
      <c r="A879" s="2">
        <v>878</v>
      </c>
      <c r="B879" s="33" t="s">
        <v>1671</v>
      </c>
      <c r="C879" s="33" t="s">
        <v>1671</v>
      </c>
      <c r="D879" s="2"/>
      <c r="E879" s="2"/>
      <c r="F879" s="2" t="s">
        <v>1672</v>
      </c>
      <c r="G879" s="2" t="s">
        <v>2</v>
      </c>
      <c r="H879" s="2" t="s">
        <v>3</v>
      </c>
      <c r="I879" s="2" t="s">
        <v>3</v>
      </c>
      <c r="J879" s="2" t="s">
        <v>10</v>
      </c>
      <c r="K879" s="22"/>
      <c r="L879" s="23"/>
      <c r="M879" s="24"/>
      <c r="N879" s="25"/>
      <c r="O879" s="25"/>
      <c r="P879" s="56" t="str">
        <f t="shared" si="13"/>
        <v>3.6 Electrical requirements</v>
      </c>
    </row>
    <row r="880" spans="1:16" x14ac:dyDescent="0.35">
      <c r="A880" s="2">
        <v>879</v>
      </c>
      <c r="B880" s="33" t="s">
        <v>1673</v>
      </c>
      <c r="C880" s="33" t="s">
        <v>3535</v>
      </c>
      <c r="D880" s="2"/>
      <c r="E880" s="2"/>
      <c r="F880" s="2" t="s">
        <v>1674</v>
      </c>
      <c r="G880" s="2" t="s">
        <v>2</v>
      </c>
      <c r="H880" s="2" t="s">
        <v>3</v>
      </c>
      <c r="I880" s="2" t="s">
        <v>3</v>
      </c>
      <c r="J880" s="2" t="s">
        <v>10</v>
      </c>
      <c r="K880" s="22"/>
      <c r="L880" s="23"/>
      <c r="M880" s="24"/>
      <c r="N880" s="25"/>
      <c r="O880" s="25"/>
      <c r="P880" s="56" t="str">
        <f t="shared" si="13"/>
        <v>3.6 Electrical requirements</v>
      </c>
    </row>
    <row r="881" spans="1:16" x14ac:dyDescent="0.35">
      <c r="A881" s="2">
        <v>880</v>
      </c>
      <c r="B881" s="33" t="s">
        <v>1675</v>
      </c>
      <c r="C881" s="33" t="s">
        <v>3536</v>
      </c>
      <c r="D881" s="2"/>
      <c r="E881" s="2"/>
      <c r="F881" s="2" t="s">
        <v>1676</v>
      </c>
      <c r="G881" s="2" t="s">
        <v>2</v>
      </c>
      <c r="H881" s="2" t="s">
        <v>3</v>
      </c>
      <c r="I881" s="2" t="s">
        <v>3</v>
      </c>
      <c r="J881" s="2" t="s">
        <v>10</v>
      </c>
      <c r="K881" s="22"/>
      <c r="L881" s="23"/>
      <c r="M881" s="24"/>
      <c r="N881" s="25"/>
      <c r="O881" s="25"/>
      <c r="P881" s="56" t="str">
        <f t="shared" si="13"/>
        <v>3.6 Electrical requirements</v>
      </c>
    </row>
    <row r="882" spans="1:16" ht="302.14999999999998" customHeight="1" x14ac:dyDescent="0.35">
      <c r="A882" s="2">
        <v>881</v>
      </c>
      <c r="B882" s="33"/>
      <c r="C882" s="33"/>
      <c r="D882" s="2"/>
      <c r="E882" s="2"/>
      <c r="F882" s="2" t="s">
        <v>1677</v>
      </c>
      <c r="G882" s="2" t="s">
        <v>2</v>
      </c>
      <c r="H882" s="2" t="s">
        <v>3</v>
      </c>
      <c r="I882" s="2" t="s">
        <v>3</v>
      </c>
      <c r="J882" s="2" t="s">
        <v>10</v>
      </c>
      <c r="K882" s="22"/>
      <c r="L882" s="23"/>
      <c r="M882" s="24"/>
      <c r="N882" s="25"/>
      <c r="O882" s="25"/>
      <c r="P882" s="56" t="str">
        <f t="shared" si="13"/>
        <v>3.6 Electrical requirements</v>
      </c>
    </row>
    <row r="883" spans="1:16" ht="34" x14ac:dyDescent="0.35">
      <c r="A883" s="3">
        <v>882</v>
      </c>
      <c r="B883" s="35" t="s">
        <v>1678</v>
      </c>
      <c r="C883" s="35" t="s">
        <v>3537</v>
      </c>
      <c r="D883" s="3"/>
      <c r="E883" s="3"/>
      <c r="F883" s="3" t="s">
        <v>1679</v>
      </c>
      <c r="G883" s="3" t="s">
        <v>2</v>
      </c>
      <c r="H883" s="3" t="s">
        <v>3</v>
      </c>
      <c r="I883" s="3" t="s">
        <v>3</v>
      </c>
      <c r="J883" s="3" t="s">
        <v>7</v>
      </c>
      <c r="K883" s="22"/>
      <c r="L883" s="23"/>
      <c r="M883" s="24"/>
      <c r="N883" s="25"/>
      <c r="O883" s="25"/>
      <c r="P883" s="56" t="str">
        <f t="shared" si="13"/>
        <v>3.6 Electrical requirements</v>
      </c>
    </row>
    <row r="884" spans="1:16" ht="34" x14ac:dyDescent="0.35">
      <c r="A884" s="3">
        <v>883</v>
      </c>
      <c r="B884" s="35" t="s">
        <v>1680</v>
      </c>
      <c r="C884" s="35" t="s">
        <v>3538</v>
      </c>
      <c r="D884" s="3"/>
      <c r="E884" s="3"/>
      <c r="F884" s="3" t="s">
        <v>1681</v>
      </c>
      <c r="G884" s="3" t="s">
        <v>2</v>
      </c>
      <c r="H884" s="3" t="s">
        <v>3</v>
      </c>
      <c r="I884" s="3" t="s">
        <v>3</v>
      </c>
      <c r="J884" s="3" t="s">
        <v>7</v>
      </c>
      <c r="K884" s="22"/>
      <c r="L884" s="23"/>
      <c r="M884" s="24"/>
      <c r="N884" s="25"/>
      <c r="O884" s="25"/>
      <c r="P884" s="56" t="str">
        <f t="shared" si="13"/>
        <v>3.6 Electrical requirements</v>
      </c>
    </row>
    <row r="885" spans="1:16" ht="29" x14ac:dyDescent="0.35">
      <c r="A885" s="2">
        <v>884</v>
      </c>
      <c r="B885" s="33" t="s">
        <v>1682</v>
      </c>
      <c r="C885" s="33" t="s">
        <v>3539</v>
      </c>
      <c r="D885" s="2"/>
      <c r="E885" s="2"/>
      <c r="F885" s="2" t="s">
        <v>1683</v>
      </c>
      <c r="G885" s="2" t="s">
        <v>2</v>
      </c>
      <c r="H885" s="2" t="s">
        <v>3</v>
      </c>
      <c r="I885" s="2" t="s">
        <v>3</v>
      </c>
      <c r="J885" s="2" t="s">
        <v>10</v>
      </c>
      <c r="K885" s="22"/>
      <c r="L885" s="23"/>
      <c r="M885" s="24"/>
      <c r="N885" s="25"/>
      <c r="O885" s="25"/>
      <c r="P885" s="56" t="str">
        <f t="shared" si="13"/>
        <v>3.6 Electrical requirements</v>
      </c>
    </row>
    <row r="886" spans="1:16" ht="29" x14ac:dyDescent="0.35">
      <c r="A886" s="2">
        <v>885</v>
      </c>
      <c r="B886" s="33" t="s">
        <v>1684</v>
      </c>
      <c r="C886" s="33" t="s">
        <v>3540</v>
      </c>
      <c r="D886" s="2"/>
      <c r="E886" s="2"/>
      <c r="F886" s="2" t="s">
        <v>1685</v>
      </c>
      <c r="G886" s="2" t="s">
        <v>2</v>
      </c>
      <c r="H886" s="2" t="s">
        <v>3</v>
      </c>
      <c r="I886" s="2" t="s">
        <v>3</v>
      </c>
      <c r="J886" s="2" t="s">
        <v>10</v>
      </c>
      <c r="K886" s="22"/>
      <c r="L886" s="23"/>
      <c r="M886" s="24"/>
      <c r="N886" s="25"/>
      <c r="O886" s="25"/>
      <c r="P886" s="56" t="str">
        <f t="shared" si="13"/>
        <v>3.6 Electrical requirements</v>
      </c>
    </row>
    <row r="887" spans="1:16" ht="34" x14ac:dyDescent="0.35">
      <c r="A887" s="3">
        <v>886</v>
      </c>
      <c r="B887" s="35" t="s">
        <v>1686</v>
      </c>
      <c r="C887" s="35" t="s">
        <v>3541</v>
      </c>
      <c r="D887" s="3"/>
      <c r="E887" s="3"/>
      <c r="F887" s="3" t="s">
        <v>1687</v>
      </c>
      <c r="G887" s="3" t="s">
        <v>2</v>
      </c>
      <c r="H887" s="3" t="s">
        <v>3</v>
      </c>
      <c r="I887" s="3" t="s">
        <v>3</v>
      </c>
      <c r="J887" s="3" t="s">
        <v>7</v>
      </c>
      <c r="K887" s="22"/>
      <c r="L887" s="23"/>
      <c r="M887" s="24"/>
      <c r="N887" s="25"/>
      <c r="O887" s="25"/>
      <c r="P887" s="56" t="str">
        <f t="shared" si="13"/>
        <v>3.6 Electrical requirements</v>
      </c>
    </row>
    <row r="888" spans="1:16" ht="34" x14ac:dyDescent="0.35">
      <c r="A888" s="3">
        <v>887</v>
      </c>
      <c r="B888" s="35" t="s">
        <v>1688</v>
      </c>
      <c r="C888" s="35" t="s">
        <v>3542</v>
      </c>
      <c r="D888" s="3"/>
      <c r="E888" s="3"/>
      <c r="F888" s="3" t="s">
        <v>1689</v>
      </c>
      <c r="G888" s="3" t="s">
        <v>2</v>
      </c>
      <c r="H888" s="3" t="s">
        <v>3</v>
      </c>
      <c r="I888" s="3" t="s">
        <v>3</v>
      </c>
      <c r="J888" s="3" t="s">
        <v>7</v>
      </c>
      <c r="K888" s="22"/>
      <c r="L888" s="23"/>
      <c r="M888" s="24"/>
      <c r="N888" s="25"/>
      <c r="O888" s="25"/>
      <c r="P888" s="56" t="str">
        <f t="shared" si="13"/>
        <v>3.6 Electrical requirements</v>
      </c>
    </row>
    <row r="889" spans="1:16" ht="29" x14ac:dyDescent="0.35">
      <c r="A889" s="2">
        <v>888</v>
      </c>
      <c r="B889" s="33" t="s">
        <v>1690</v>
      </c>
      <c r="C889" s="33" t="s">
        <v>3543</v>
      </c>
      <c r="D889" s="2"/>
      <c r="E889" s="2"/>
      <c r="F889" s="2" t="s">
        <v>1691</v>
      </c>
      <c r="G889" s="2" t="s">
        <v>2</v>
      </c>
      <c r="H889" s="2" t="s">
        <v>3</v>
      </c>
      <c r="I889" s="2" t="s">
        <v>3</v>
      </c>
      <c r="J889" s="2" t="s">
        <v>4</v>
      </c>
      <c r="K889" s="22"/>
      <c r="L889" s="23"/>
      <c r="M889" s="24"/>
      <c r="N889" s="25"/>
      <c r="O889" s="25"/>
      <c r="P889" s="56" t="str">
        <f t="shared" si="13"/>
        <v>3.6 Electrical requirements</v>
      </c>
    </row>
    <row r="890" spans="1:16" ht="34" x14ac:dyDescent="0.35">
      <c r="A890" s="3">
        <v>889</v>
      </c>
      <c r="B890" s="35" t="s">
        <v>1692</v>
      </c>
      <c r="C890" s="35" t="s">
        <v>3544</v>
      </c>
      <c r="D890" s="3"/>
      <c r="E890" s="3"/>
      <c r="F890" s="3" t="s">
        <v>1693</v>
      </c>
      <c r="G890" s="3" t="s">
        <v>2</v>
      </c>
      <c r="H890" s="3" t="s">
        <v>3</v>
      </c>
      <c r="I890" s="3" t="s">
        <v>3</v>
      </c>
      <c r="J890" s="3" t="s">
        <v>7</v>
      </c>
      <c r="K890" s="22"/>
      <c r="L890" s="23"/>
      <c r="M890" s="24"/>
      <c r="N890" s="25"/>
      <c r="O890" s="25"/>
      <c r="P890" s="56" t="str">
        <f t="shared" si="13"/>
        <v>3.6 Electrical requirements</v>
      </c>
    </row>
    <row r="891" spans="1:16" ht="29" x14ac:dyDescent="0.35">
      <c r="A891" s="2">
        <v>890</v>
      </c>
      <c r="B891" s="33" t="s">
        <v>1694</v>
      </c>
      <c r="C891" s="33" t="s">
        <v>3545</v>
      </c>
      <c r="D891" s="2"/>
      <c r="E891" s="2"/>
      <c r="F891" s="2" t="s">
        <v>1695</v>
      </c>
      <c r="G891" s="2" t="s">
        <v>2</v>
      </c>
      <c r="H891" s="2" t="s">
        <v>3</v>
      </c>
      <c r="I891" s="2" t="s">
        <v>3</v>
      </c>
      <c r="J891" s="2" t="s">
        <v>10</v>
      </c>
      <c r="K891" s="22"/>
      <c r="L891" s="23"/>
      <c r="M891" s="24"/>
      <c r="N891" s="25"/>
      <c r="O891" s="25"/>
      <c r="P891" s="56" t="str">
        <f t="shared" si="13"/>
        <v>3.6 Electrical requirements</v>
      </c>
    </row>
    <row r="892" spans="1:16" ht="306" customHeight="1" x14ac:dyDescent="0.35">
      <c r="A892" s="2">
        <v>891</v>
      </c>
      <c r="B892" s="33"/>
      <c r="C892" s="33"/>
      <c r="D892" s="2"/>
      <c r="E892" s="2"/>
      <c r="F892" s="2" t="s">
        <v>1696</v>
      </c>
      <c r="G892" s="2" t="s">
        <v>2</v>
      </c>
      <c r="H892" s="2" t="s">
        <v>3</v>
      </c>
      <c r="I892" s="2" t="s">
        <v>3</v>
      </c>
      <c r="J892" s="2" t="s">
        <v>10</v>
      </c>
      <c r="K892" s="22"/>
      <c r="L892" s="23"/>
      <c r="M892" s="24"/>
      <c r="N892" s="25"/>
      <c r="O892" s="25"/>
      <c r="P892" s="56" t="str">
        <f t="shared" si="13"/>
        <v>3.6 Electrical requirements</v>
      </c>
    </row>
    <row r="893" spans="1:16" x14ac:dyDescent="0.35">
      <c r="A893" s="2">
        <v>892</v>
      </c>
      <c r="B893" s="33" t="s">
        <v>1697</v>
      </c>
      <c r="C893" s="33" t="s">
        <v>3546</v>
      </c>
      <c r="D893" s="2"/>
      <c r="E893" s="2"/>
      <c r="F893" s="2" t="s">
        <v>1698</v>
      </c>
      <c r="G893" s="2" t="s">
        <v>2</v>
      </c>
      <c r="H893" s="2" t="s">
        <v>3</v>
      </c>
      <c r="I893" s="2" t="s">
        <v>3</v>
      </c>
      <c r="J893" s="2" t="s">
        <v>10</v>
      </c>
      <c r="K893" s="22"/>
      <c r="L893" s="23"/>
      <c r="M893" s="24"/>
      <c r="N893" s="25"/>
      <c r="O893" s="25"/>
      <c r="P893" s="56" t="str">
        <f t="shared" si="13"/>
        <v>3.6 Electrical requirements</v>
      </c>
    </row>
    <row r="894" spans="1:16" ht="34" x14ac:dyDescent="0.35">
      <c r="A894" s="3">
        <v>893</v>
      </c>
      <c r="B894" s="35" t="s">
        <v>1699</v>
      </c>
      <c r="C894" s="35" t="s">
        <v>3547</v>
      </c>
      <c r="D894" s="3"/>
      <c r="E894" s="3"/>
      <c r="F894" s="3" t="s">
        <v>1700</v>
      </c>
      <c r="G894" s="3" t="s">
        <v>2</v>
      </c>
      <c r="H894" s="3" t="s">
        <v>3</v>
      </c>
      <c r="I894" s="3" t="s">
        <v>3</v>
      </c>
      <c r="J894" s="3" t="s">
        <v>7</v>
      </c>
      <c r="K894" s="22"/>
      <c r="L894" s="23"/>
      <c r="M894" s="24"/>
      <c r="N894" s="25"/>
      <c r="O894" s="25"/>
      <c r="P894" s="56" t="str">
        <f t="shared" si="13"/>
        <v>3.6 Electrical requirements</v>
      </c>
    </row>
    <row r="895" spans="1:16" x14ac:dyDescent="0.35">
      <c r="A895" s="2">
        <v>894</v>
      </c>
      <c r="B895" s="33" t="s">
        <v>1701</v>
      </c>
      <c r="C895" s="33" t="s">
        <v>3548</v>
      </c>
      <c r="D895" s="2"/>
      <c r="E895" s="2"/>
      <c r="F895" s="2" t="s">
        <v>1702</v>
      </c>
      <c r="G895" s="2" t="s">
        <v>2</v>
      </c>
      <c r="H895" s="2" t="s">
        <v>3</v>
      </c>
      <c r="I895" s="2" t="s">
        <v>3</v>
      </c>
      <c r="J895" s="2" t="s">
        <v>10</v>
      </c>
      <c r="K895" s="22"/>
      <c r="L895" s="23"/>
      <c r="M895" s="24"/>
      <c r="N895" s="25"/>
      <c r="O895" s="25"/>
      <c r="P895" s="56" t="str">
        <f t="shared" si="13"/>
        <v>3.6 Electrical requirements</v>
      </c>
    </row>
    <row r="896" spans="1:16" x14ac:dyDescent="0.35">
      <c r="A896" s="2">
        <v>895</v>
      </c>
      <c r="B896" s="33" t="s">
        <v>1703</v>
      </c>
      <c r="C896" s="33" t="s">
        <v>3549</v>
      </c>
      <c r="D896" s="2"/>
      <c r="E896" s="2"/>
      <c r="F896" s="2" t="s">
        <v>1704</v>
      </c>
      <c r="G896" s="2" t="s">
        <v>2</v>
      </c>
      <c r="H896" s="2" t="s">
        <v>3</v>
      </c>
      <c r="I896" s="2" t="s">
        <v>3</v>
      </c>
      <c r="J896" s="2" t="s">
        <v>10</v>
      </c>
      <c r="K896" s="22"/>
      <c r="L896" s="23"/>
      <c r="M896" s="24"/>
      <c r="N896" s="25"/>
      <c r="O896" s="25"/>
      <c r="P896" s="56" t="str">
        <f t="shared" si="13"/>
        <v>3.6 Electrical requirements</v>
      </c>
    </row>
    <row r="897" spans="1:16" x14ac:dyDescent="0.35">
      <c r="A897" s="2">
        <v>896</v>
      </c>
      <c r="B897" s="33" t="s">
        <v>1705</v>
      </c>
      <c r="C897" s="33" t="s">
        <v>3550</v>
      </c>
      <c r="D897" s="2"/>
      <c r="E897" s="2"/>
      <c r="F897" s="2" t="s">
        <v>1706</v>
      </c>
      <c r="G897" s="2" t="s">
        <v>2</v>
      </c>
      <c r="H897" s="2" t="s">
        <v>3</v>
      </c>
      <c r="I897" s="2" t="s">
        <v>3</v>
      </c>
      <c r="J897" s="2" t="s">
        <v>10</v>
      </c>
      <c r="K897" s="22"/>
      <c r="L897" s="23"/>
      <c r="M897" s="24"/>
      <c r="N897" s="25"/>
      <c r="O897" s="25"/>
      <c r="P897" s="56" t="str">
        <f t="shared" si="13"/>
        <v>3.6 Electrical requirements</v>
      </c>
    </row>
    <row r="898" spans="1:16" x14ac:dyDescent="0.35">
      <c r="A898" s="2">
        <v>897</v>
      </c>
      <c r="B898" s="33" t="s">
        <v>1707</v>
      </c>
      <c r="C898" s="33" t="s">
        <v>3551</v>
      </c>
      <c r="D898" s="2"/>
      <c r="E898" s="2"/>
      <c r="F898" s="2" t="s">
        <v>1708</v>
      </c>
      <c r="G898" s="2" t="s">
        <v>2</v>
      </c>
      <c r="H898" s="2" t="s">
        <v>3</v>
      </c>
      <c r="I898" s="2" t="s">
        <v>3</v>
      </c>
      <c r="J898" s="2" t="s">
        <v>10</v>
      </c>
      <c r="K898" s="22"/>
      <c r="L898" s="23"/>
      <c r="M898" s="24"/>
      <c r="N898" s="25"/>
      <c r="O898" s="25"/>
      <c r="P898" s="56" t="str">
        <f t="shared" si="13"/>
        <v>3.6 Electrical requirements</v>
      </c>
    </row>
    <row r="899" spans="1:16" ht="34" x14ac:dyDescent="0.35">
      <c r="A899" s="3">
        <v>898</v>
      </c>
      <c r="B899" s="35" t="s">
        <v>1709</v>
      </c>
      <c r="C899" s="35" t="s">
        <v>3552</v>
      </c>
      <c r="D899" s="3"/>
      <c r="E899" s="3"/>
      <c r="F899" s="3" t="s">
        <v>1710</v>
      </c>
      <c r="G899" s="3" t="s">
        <v>2</v>
      </c>
      <c r="H899" s="3" t="s">
        <v>3</v>
      </c>
      <c r="I899" s="3" t="s">
        <v>3</v>
      </c>
      <c r="J899" s="3" t="s">
        <v>7</v>
      </c>
      <c r="K899" s="22"/>
      <c r="L899" s="23"/>
      <c r="M899" s="24"/>
      <c r="N899" s="25"/>
      <c r="O899" s="25"/>
      <c r="P899" s="56" t="str">
        <f t="shared" ref="P899:P962" si="14">IF(AND(J899="Überschrift",LEN(C899)-LEN(SUBSTITUTE(C899,".",""))&lt;2),C899,P898)</f>
        <v>3.6 Electrical requirements</v>
      </c>
    </row>
    <row r="900" spans="1:16" x14ac:dyDescent="0.35">
      <c r="A900" s="2">
        <v>899</v>
      </c>
      <c r="B900" s="33" t="s">
        <v>1711</v>
      </c>
      <c r="C900" s="33" t="s">
        <v>3553</v>
      </c>
      <c r="D900" s="2"/>
      <c r="E900" s="2"/>
      <c r="F900" s="2" t="s">
        <v>1712</v>
      </c>
      <c r="G900" s="2" t="s">
        <v>2</v>
      </c>
      <c r="H900" s="2" t="s">
        <v>3</v>
      </c>
      <c r="I900" s="2" t="s">
        <v>3</v>
      </c>
      <c r="J900" s="2" t="s">
        <v>10</v>
      </c>
      <c r="K900" s="22"/>
      <c r="L900" s="23"/>
      <c r="M900" s="24"/>
      <c r="N900" s="25"/>
      <c r="O900" s="25"/>
      <c r="P900" s="56" t="str">
        <f t="shared" si="14"/>
        <v>3.6 Electrical requirements</v>
      </c>
    </row>
    <row r="901" spans="1:16" ht="34" x14ac:dyDescent="0.35">
      <c r="A901" s="3">
        <v>900</v>
      </c>
      <c r="B901" s="35" t="s">
        <v>1713</v>
      </c>
      <c r="C901" s="35" t="s">
        <v>3554</v>
      </c>
      <c r="D901" s="3"/>
      <c r="E901" s="3"/>
      <c r="F901" s="3" t="s">
        <v>1714</v>
      </c>
      <c r="G901" s="3" t="s">
        <v>2</v>
      </c>
      <c r="H901" s="3" t="s">
        <v>3</v>
      </c>
      <c r="I901" s="3" t="s">
        <v>3</v>
      </c>
      <c r="J901" s="3" t="s">
        <v>7</v>
      </c>
      <c r="K901" s="22"/>
      <c r="L901" s="23"/>
      <c r="M901" s="24"/>
      <c r="N901" s="25"/>
      <c r="O901" s="25"/>
      <c r="P901" s="56" t="str">
        <f t="shared" si="14"/>
        <v>3.6 Electrical requirements</v>
      </c>
    </row>
    <row r="902" spans="1:16" x14ac:dyDescent="0.35">
      <c r="A902" s="2">
        <v>901</v>
      </c>
      <c r="B902" s="33" t="s">
        <v>1715</v>
      </c>
      <c r="C902" s="33" t="s">
        <v>3555</v>
      </c>
      <c r="D902" s="2"/>
      <c r="E902" s="2"/>
      <c r="F902" s="2" t="s">
        <v>1716</v>
      </c>
      <c r="G902" s="2" t="s">
        <v>2</v>
      </c>
      <c r="H902" s="2" t="s">
        <v>3</v>
      </c>
      <c r="I902" s="2" t="s">
        <v>3</v>
      </c>
      <c r="J902" s="2" t="s">
        <v>10</v>
      </c>
      <c r="K902" s="22"/>
      <c r="L902" s="23"/>
      <c r="M902" s="24"/>
      <c r="N902" s="25"/>
      <c r="O902" s="25"/>
      <c r="P902" s="56" t="str">
        <f t="shared" si="14"/>
        <v>3.6 Electrical requirements</v>
      </c>
    </row>
    <row r="903" spans="1:16" ht="34" x14ac:dyDescent="0.35">
      <c r="A903" s="3">
        <v>902</v>
      </c>
      <c r="B903" s="35" t="s">
        <v>1717</v>
      </c>
      <c r="C903" s="35" t="s">
        <v>3556</v>
      </c>
      <c r="D903" s="3"/>
      <c r="E903" s="3"/>
      <c r="F903" s="3" t="s">
        <v>1718</v>
      </c>
      <c r="G903" s="3" t="s">
        <v>2</v>
      </c>
      <c r="H903" s="3" t="s">
        <v>3</v>
      </c>
      <c r="I903" s="3" t="s">
        <v>3</v>
      </c>
      <c r="J903" s="3" t="s">
        <v>7</v>
      </c>
      <c r="K903" s="22"/>
      <c r="L903" s="23"/>
      <c r="M903" s="24"/>
      <c r="N903" s="25"/>
      <c r="O903" s="25"/>
      <c r="P903" s="56" t="str">
        <f t="shared" si="14"/>
        <v>3.7 Mechanical requirements</v>
      </c>
    </row>
    <row r="904" spans="1:16" ht="34" x14ac:dyDescent="0.35">
      <c r="A904" s="3">
        <v>903</v>
      </c>
      <c r="B904" s="35" t="s">
        <v>1719</v>
      </c>
      <c r="C904" s="35" t="s">
        <v>3557</v>
      </c>
      <c r="D904" s="3"/>
      <c r="E904" s="3"/>
      <c r="F904" s="3" t="s">
        <v>1720</v>
      </c>
      <c r="G904" s="3" t="s">
        <v>2</v>
      </c>
      <c r="H904" s="3" t="s">
        <v>3</v>
      </c>
      <c r="I904" s="3" t="s">
        <v>3</v>
      </c>
      <c r="J904" s="3" t="s">
        <v>7</v>
      </c>
      <c r="K904" s="22"/>
      <c r="L904" s="23"/>
      <c r="M904" s="24"/>
      <c r="N904" s="25"/>
      <c r="O904" s="25"/>
      <c r="P904" s="56" t="str">
        <f t="shared" si="14"/>
        <v>3.7 Mechanical requirements</v>
      </c>
    </row>
    <row r="905" spans="1:16" x14ac:dyDescent="0.35">
      <c r="A905" s="2">
        <v>904</v>
      </c>
      <c r="B905" s="33" t="s">
        <v>986</v>
      </c>
      <c r="C905" s="33" t="s">
        <v>3246</v>
      </c>
      <c r="D905" s="2"/>
      <c r="E905" s="2"/>
      <c r="F905" s="2" t="s">
        <v>1721</v>
      </c>
      <c r="G905" s="2" t="s">
        <v>2</v>
      </c>
      <c r="H905" s="2" t="s">
        <v>3</v>
      </c>
      <c r="I905" s="2" t="s">
        <v>3</v>
      </c>
      <c r="J905" s="2" t="s">
        <v>10</v>
      </c>
      <c r="K905" s="22"/>
      <c r="L905" s="23"/>
      <c r="M905" s="24"/>
      <c r="N905" s="25"/>
      <c r="O905" s="25"/>
      <c r="P905" s="56" t="str">
        <f t="shared" si="14"/>
        <v>3.7 Mechanical requirements</v>
      </c>
    </row>
    <row r="906" spans="1:16" ht="34" x14ac:dyDescent="0.35">
      <c r="A906" s="3">
        <v>905</v>
      </c>
      <c r="B906" s="35" t="s">
        <v>1722</v>
      </c>
      <c r="C906" s="35" t="s">
        <v>3558</v>
      </c>
      <c r="D906" s="3"/>
      <c r="E906" s="3"/>
      <c r="F906" s="3" t="s">
        <v>1723</v>
      </c>
      <c r="G906" s="3" t="s">
        <v>2</v>
      </c>
      <c r="H906" s="3" t="s">
        <v>3</v>
      </c>
      <c r="I906" s="3" t="s">
        <v>3</v>
      </c>
      <c r="J906" s="3" t="s">
        <v>7</v>
      </c>
      <c r="K906" s="22"/>
      <c r="L906" s="23"/>
      <c r="M906" s="24"/>
      <c r="N906" s="25"/>
      <c r="O906" s="25"/>
      <c r="P906" s="56" t="str">
        <f t="shared" si="14"/>
        <v>3.7 Mechanical requirements</v>
      </c>
    </row>
    <row r="907" spans="1:16" x14ac:dyDescent="0.35">
      <c r="A907" s="2">
        <v>906</v>
      </c>
      <c r="B907" s="33" t="s">
        <v>986</v>
      </c>
      <c r="C907" s="33" t="s">
        <v>3246</v>
      </c>
      <c r="D907" s="2"/>
      <c r="E907" s="2"/>
      <c r="F907" s="2" t="s">
        <v>1724</v>
      </c>
      <c r="G907" s="2" t="s">
        <v>2</v>
      </c>
      <c r="H907" s="2" t="s">
        <v>3</v>
      </c>
      <c r="I907" s="2" t="s">
        <v>3</v>
      </c>
      <c r="J907" s="2" t="s">
        <v>10</v>
      </c>
      <c r="K907" s="22"/>
      <c r="L907" s="23"/>
      <c r="M907" s="24"/>
      <c r="N907" s="25"/>
      <c r="O907" s="25"/>
      <c r="P907" s="56" t="str">
        <f t="shared" si="14"/>
        <v>3.7 Mechanical requirements</v>
      </c>
    </row>
    <row r="908" spans="1:16" x14ac:dyDescent="0.35">
      <c r="A908" s="2">
        <v>907</v>
      </c>
      <c r="B908" s="33" t="s">
        <v>1725</v>
      </c>
      <c r="C908" s="33" t="s">
        <v>3559</v>
      </c>
      <c r="D908" s="2"/>
      <c r="E908" s="2"/>
      <c r="F908" s="2" t="s">
        <v>1726</v>
      </c>
      <c r="G908" s="2" t="s">
        <v>2</v>
      </c>
      <c r="H908" s="2" t="s">
        <v>3</v>
      </c>
      <c r="I908" s="2" t="s">
        <v>3</v>
      </c>
      <c r="J908" s="2" t="s">
        <v>10</v>
      </c>
      <c r="K908" s="22"/>
      <c r="L908" s="23"/>
      <c r="M908" s="24"/>
      <c r="N908" s="25"/>
      <c r="O908" s="25"/>
      <c r="P908" s="56" t="str">
        <f t="shared" si="14"/>
        <v>3.7 Mechanical requirements</v>
      </c>
    </row>
    <row r="909" spans="1:16" ht="34" x14ac:dyDescent="0.35">
      <c r="A909" s="3">
        <v>908</v>
      </c>
      <c r="B909" s="35" t="s">
        <v>1727</v>
      </c>
      <c r="C909" s="35" t="s">
        <v>3560</v>
      </c>
      <c r="D909" s="3"/>
      <c r="E909" s="3"/>
      <c r="F909" s="3" t="s">
        <v>1728</v>
      </c>
      <c r="G909" s="3" t="s">
        <v>2</v>
      </c>
      <c r="H909" s="3" t="s">
        <v>3</v>
      </c>
      <c r="I909" s="3" t="s">
        <v>3</v>
      </c>
      <c r="J909" s="3" t="s">
        <v>7</v>
      </c>
      <c r="K909" s="22"/>
      <c r="L909" s="23"/>
      <c r="M909" s="24"/>
      <c r="N909" s="25"/>
      <c r="O909" s="25"/>
      <c r="P909" s="56" t="str">
        <f t="shared" si="14"/>
        <v>3.7 Mechanical requirements</v>
      </c>
    </row>
    <row r="910" spans="1:16" ht="34" x14ac:dyDescent="0.35">
      <c r="A910" s="3">
        <v>909</v>
      </c>
      <c r="B910" s="35" t="s">
        <v>1729</v>
      </c>
      <c r="C910" s="35" t="s">
        <v>3561</v>
      </c>
      <c r="D910" s="3"/>
      <c r="E910" s="3"/>
      <c r="F910" s="3" t="s">
        <v>1730</v>
      </c>
      <c r="G910" s="3" t="s">
        <v>2</v>
      </c>
      <c r="H910" s="3" t="s">
        <v>3</v>
      </c>
      <c r="I910" s="3" t="s">
        <v>3</v>
      </c>
      <c r="J910" s="3" t="s">
        <v>7</v>
      </c>
      <c r="K910" s="22"/>
      <c r="L910" s="23"/>
      <c r="M910" s="24"/>
      <c r="N910" s="25"/>
      <c r="O910" s="25"/>
      <c r="P910" s="56" t="str">
        <f t="shared" si="14"/>
        <v>3.7 Mechanical requirements</v>
      </c>
    </row>
    <row r="911" spans="1:16" x14ac:dyDescent="0.35">
      <c r="A911" s="2">
        <v>910</v>
      </c>
      <c r="B911" s="33" t="s">
        <v>924</v>
      </c>
      <c r="C911" s="33" t="s">
        <v>3215</v>
      </c>
      <c r="D911" s="2"/>
      <c r="E911" s="2"/>
      <c r="F911" s="2" t="s">
        <v>1731</v>
      </c>
      <c r="G911" s="2" t="s">
        <v>2</v>
      </c>
      <c r="H911" s="2" t="s">
        <v>3</v>
      </c>
      <c r="I911" s="2" t="s">
        <v>3</v>
      </c>
      <c r="J911" s="2" t="s">
        <v>10</v>
      </c>
      <c r="K911" s="22"/>
      <c r="L911" s="23"/>
      <c r="M911" s="24"/>
      <c r="N911" s="25"/>
      <c r="O911" s="25"/>
      <c r="P911" s="56" t="str">
        <f t="shared" si="14"/>
        <v>3.7 Mechanical requirements</v>
      </c>
    </row>
    <row r="912" spans="1:16" ht="34" x14ac:dyDescent="0.35">
      <c r="A912" s="3">
        <v>911</v>
      </c>
      <c r="B912" s="35" t="s">
        <v>1732</v>
      </c>
      <c r="C912" s="35" t="s">
        <v>3562</v>
      </c>
      <c r="D912" s="3"/>
      <c r="E912" s="3"/>
      <c r="F912" s="3" t="s">
        <v>1733</v>
      </c>
      <c r="G912" s="3" t="s">
        <v>2</v>
      </c>
      <c r="H912" s="3" t="s">
        <v>3</v>
      </c>
      <c r="I912" s="3" t="s">
        <v>3</v>
      </c>
      <c r="J912" s="3" t="s">
        <v>7</v>
      </c>
      <c r="K912" s="22"/>
      <c r="L912" s="23"/>
      <c r="M912" s="24"/>
      <c r="N912" s="25"/>
      <c r="O912" s="25"/>
      <c r="P912" s="56" t="str">
        <f t="shared" si="14"/>
        <v>3.7 Mechanical requirements</v>
      </c>
    </row>
    <row r="913" spans="1:16" x14ac:dyDescent="0.35">
      <c r="A913" s="2">
        <v>912</v>
      </c>
      <c r="B913" s="33" t="s">
        <v>1303</v>
      </c>
      <c r="C913" s="33" t="s">
        <v>3386</v>
      </c>
      <c r="D913" s="2"/>
      <c r="E913" s="2"/>
      <c r="F913" s="2" t="s">
        <v>1734</v>
      </c>
      <c r="G913" s="2" t="s">
        <v>2</v>
      </c>
      <c r="H913" s="2" t="s">
        <v>3</v>
      </c>
      <c r="I913" s="2" t="s">
        <v>3</v>
      </c>
      <c r="J913" s="2" t="s">
        <v>10</v>
      </c>
      <c r="K913" s="22"/>
      <c r="L913" s="23"/>
      <c r="M913" s="24"/>
      <c r="N913" s="25"/>
      <c r="O913" s="25"/>
      <c r="P913" s="56" t="str">
        <f t="shared" si="14"/>
        <v>3.7 Mechanical requirements</v>
      </c>
    </row>
    <row r="914" spans="1:16" ht="29" x14ac:dyDescent="0.35">
      <c r="A914" s="2">
        <v>913</v>
      </c>
      <c r="B914" s="33" t="s">
        <v>1735</v>
      </c>
      <c r="C914" s="33" t="s">
        <v>3563</v>
      </c>
      <c r="D914" s="2"/>
      <c r="E914" s="2"/>
      <c r="F914" s="2" t="s">
        <v>1736</v>
      </c>
      <c r="G914" s="2" t="s">
        <v>2</v>
      </c>
      <c r="H914" s="2" t="s">
        <v>3</v>
      </c>
      <c r="I914" s="2" t="s">
        <v>3</v>
      </c>
      <c r="J914" s="2" t="s">
        <v>10</v>
      </c>
      <c r="K914" s="22"/>
      <c r="L914" s="23"/>
      <c r="M914" s="24"/>
      <c r="N914" s="25"/>
      <c r="O914" s="25"/>
      <c r="P914" s="56" t="str">
        <f t="shared" si="14"/>
        <v>3.7 Mechanical requirements</v>
      </c>
    </row>
    <row r="915" spans="1:16" x14ac:dyDescent="0.35">
      <c r="A915" s="2">
        <v>914</v>
      </c>
      <c r="B915" s="33" t="s">
        <v>1737</v>
      </c>
      <c r="C915" s="33" t="s">
        <v>3564</v>
      </c>
      <c r="D915" s="2"/>
      <c r="E915" s="2"/>
      <c r="F915" s="2" t="s">
        <v>1738</v>
      </c>
      <c r="G915" s="2" t="s">
        <v>2</v>
      </c>
      <c r="H915" s="2" t="s">
        <v>3</v>
      </c>
      <c r="I915" s="2" t="s">
        <v>3</v>
      </c>
      <c r="J915" s="2" t="s">
        <v>10</v>
      </c>
      <c r="K915" s="22"/>
      <c r="L915" s="23"/>
      <c r="M915" s="24"/>
      <c r="N915" s="25"/>
      <c r="O915" s="25"/>
      <c r="P915" s="56" t="str">
        <f t="shared" si="14"/>
        <v>3.7 Mechanical requirements</v>
      </c>
    </row>
    <row r="916" spans="1:16" ht="43.5" x14ac:dyDescent="0.35">
      <c r="A916" s="2">
        <v>915</v>
      </c>
      <c r="B916" s="33" t="s">
        <v>1739</v>
      </c>
      <c r="C916" s="33" t="s">
        <v>3565</v>
      </c>
      <c r="D916" s="2"/>
      <c r="E916" s="2"/>
      <c r="F916" s="2" t="s">
        <v>1740</v>
      </c>
      <c r="G916" s="2" t="s">
        <v>47</v>
      </c>
      <c r="H916" s="2" t="s">
        <v>3</v>
      </c>
      <c r="I916" s="2" t="s">
        <v>3</v>
      </c>
      <c r="J916" s="2" t="s">
        <v>10</v>
      </c>
      <c r="K916" s="22"/>
      <c r="L916" s="23"/>
      <c r="M916" s="24"/>
      <c r="N916" s="25"/>
      <c r="O916" s="25"/>
      <c r="P916" s="56" t="str">
        <f t="shared" si="14"/>
        <v>3.7 Mechanical requirements</v>
      </c>
    </row>
    <row r="917" spans="1:16" x14ac:dyDescent="0.35">
      <c r="A917" s="2">
        <v>916</v>
      </c>
      <c r="B917" s="33" t="s">
        <v>1741</v>
      </c>
      <c r="C917" s="33" t="s">
        <v>3566</v>
      </c>
      <c r="D917" s="2"/>
      <c r="E917" s="2"/>
      <c r="F917" s="2" t="s">
        <v>1742</v>
      </c>
      <c r="G917" s="2" t="s">
        <v>2</v>
      </c>
      <c r="H917" s="2" t="s">
        <v>3</v>
      </c>
      <c r="I917" s="2" t="s">
        <v>3</v>
      </c>
      <c r="J917" s="2" t="s">
        <v>10</v>
      </c>
      <c r="K917" s="22"/>
      <c r="L917" s="23"/>
      <c r="M917" s="24"/>
      <c r="N917" s="25"/>
      <c r="O917" s="25"/>
      <c r="P917" s="56" t="str">
        <f t="shared" si="14"/>
        <v>3.7 Mechanical requirements</v>
      </c>
    </row>
    <row r="918" spans="1:16" ht="29" x14ac:dyDescent="0.35">
      <c r="A918" s="2">
        <v>917</v>
      </c>
      <c r="B918" s="33" t="s">
        <v>1743</v>
      </c>
      <c r="C918" s="33" t="s">
        <v>3567</v>
      </c>
      <c r="D918" s="2"/>
      <c r="E918" s="2"/>
      <c r="F918" s="2" t="s">
        <v>1744</v>
      </c>
      <c r="G918" s="2" t="s">
        <v>47</v>
      </c>
      <c r="H918" s="2" t="s">
        <v>3</v>
      </c>
      <c r="I918" s="2" t="s">
        <v>3</v>
      </c>
      <c r="J918" s="2" t="s">
        <v>10</v>
      </c>
      <c r="K918" s="22"/>
      <c r="L918" s="23"/>
      <c r="M918" s="24"/>
      <c r="N918" s="25"/>
      <c r="O918" s="25"/>
      <c r="P918" s="56" t="str">
        <f t="shared" si="14"/>
        <v>3.7 Mechanical requirements</v>
      </c>
    </row>
    <row r="919" spans="1:16" x14ac:dyDescent="0.35">
      <c r="A919" s="2">
        <v>918</v>
      </c>
      <c r="B919" s="33" t="s">
        <v>1745</v>
      </c>
      <c r="C919" s="33" t="s">
        <v>3568</v>
      </c>
      <c r="D919" s="2"/>
      <c r="E919" s="2"/>
      <c r="F919" s="2" t="s">
        <v>1746</v>
      </c>
      <c r="G919" s="2" t="s">
        <v>2</v>
      </c>
      <c r="H919" s="2" t="s">
        <v>3</v>
      </c>
      <c r="I919" s="2" t="s">
        <v>3</v>
      </c>
      <c r="J919" s="2" t="s">
        <v>10</v>
      </c>
      <c r="K919" s="22"/>
      <c r="L919" s="23"/>
      <c r="M919" s="24"/>
      <c r="N919" s="25"/>
      <c r="O919" s="25"/>
      <c r="P919" s="56" t="str">
        <f t="shared" si="14"/>
        <v>3.7 Mechanical requirements</v>
      </c>
    </row>
    <row r="920" spans="1:16" ht="29" x14ac:dyDescent="0.35">
      <c r="A920" s="2">
        <v>919</v>
      </c>
      <c r="B920" s="33" t="s">
        <v>1747</v>
      </c>
      <c r="C920" s="33" t="s">
        <v>3569</v>
      </c>
      <c r="D920" s="2"/>
      <c r="E920" s="2"/>
      <c r="F920" s="2" t="s">
        <v>1748</v>
      </c>
      <c r="G920" s="2" t="s">
        <v>2</v>
      </c>
      <c r="H920" s="2" t="s">
        <v>3</v>
      </c>
      <c r="I920" s="2" t="s">
        <v>3</v>
      </c>
      <c r="J920" s="2" t="s">
        <v>10</v>
      </c>
      <c r="K920" s="22"/>
      <c r="L920" s="23"/>
      <c r="M920" s="24"/>
      <c r="N920" s="25"/>
      <c r="O920" s="25"/>
      <c r="P920" s="56" t="str">
        <f t="shared" si="14"/>
        <v>3.7 Mechanical requirements</v>
      </c>
    </row>
    <row r="921" spans="1:16" ht="29" x14ac:dyDescent="0.35">
      <c r="A921" s="2">
        <v>920</v>
      </c>
      <c r="B921" s="33" t="s">
        <v>1749</v>
      </c>
      <c r="C921" s="33" t="s">
        <v>3570</v>
      </c>
      <c r="D921" s="2"/>
      <c r="E921" s="2"/>
      <c r="F921" s="2" t="s">
        <v>1750</v>
      </c>
      <c r="G921" s="2" t="s">
        <v>2</v>
      </c>
      <c r="H921" s="2" t="s">
        <v>3</v>
      </c>
      <c r="I921" s="2" t="s">
        <v>3</v>
      </c>
      <c r="J921" s="2" t="s">
        <v>10</v>
      </c>
      <c r="K921" s="22"/>
      <c r="L921" s="23"/>
      <c r="M921" s="24"/>
      <c r="N921" s="25"/>
      <c r="O921" s="25"/>
      <c r="P921" s="56" t="str">
        <f t="shared" si="14"/>
        <v>3.7 Mechanical requirements</v>
      </c>
    </row>
    <row r="922" spans="1:16" x14ac:dyDescent="0.35">
      <c r="A922" s="2">
        <v>921</v>
      </c>
      <c r="B922" s="33" t="s">
        <v>1751</v>
      </c>
      <c r="C922" s="33" t="s">
        <v>3571</v>
      </c>
      <c r="D922" s="2"/>
      <c r="E922" s="2"/>
      <c r="F922" s="2" t="s">
        <v>1752</v>
      </c>
      <c r="G922" s="2" t="s">
        <v>2</v>
      </c>
      <c r="H922" s="2" t="s">
        <v>3</v>
      </c>
      <c r="I922" s="2" t="s">
        <v>3</v>
      </c>
      <c r="J922" s="2" t="s">
        <v>10</v>
      </c>
      <c r="K922" s="22"/>
      <c r="L922" s="23"/>
      <c r="M922" s="24"/>
      <c r="N922" s="25"/>
      <c r="O922" s="25"/>
      <c r="P922" s="56" t="str">
        <f t="shared" si="14"/>
        <v>3.7 Mechanical requirements</v>
      </c>
    </row>
    <row r="923" spans="1:16" x14ac:dyDescent="0.35">
      <c r="A923" s="2">
        <v>922</v>
      </c>
      <c r="B923" s="33" t="s">
        <v>1753</v>
      </c>
      <c r="C923" s="33" t="s">
        <v>3572</v>
      </c>
      <c r="D923" s="2"/>
      <c r="E923" s="2"/>
      <c r="F923" s="2" t="s">
        <v>1754</v>
      </c>
      <c r="G923" s="2" t="s">
        <v>2</v>
      </c>
      <c r="H923" s="2" t="s">
        <v>3</v>
      </c>
      <c r="I923" s="2" t="s">
        <v>3</v>
      </c>
      <c r="J923" s="2" t="s">
        <v>10</v>
      </c>
      <c r="K923" s="22"/>
      <c r="L923" s="23"/>
      <c r="M923" s="24"/>
      <c r="N923" s="25"/>
      <c r="O923" s="25"/>
      <c r="P923" s="56" t="str">
        <f t="shared" si="14"/>
        <v>3.7 Mechanical requirements</v>
      </c>
    </row>
    <row r="924" spans="1:16" x14ac:dyDescent="0.35">
      <c r="A924" s="2">
        <v>923</v>
      </c>
      <c r="B924" s="33" t="s">
        <v>1755</v>
      </c>
      <c r="C924" s="33" t="s">
        <v>3573</v>
      </c>
      <c r="D924" s="2"/>
      <c r="E924" s="2"/>
      <c r="F924" s="2" t="s">
        <v>1756</v>
      </c>
      <c r="G924" s="2" t="s">
        <v>2</v>
      </c>
      <c r="H924" s="2" t="s">
        <v>3</v>
      </c>
      <c r="I924" s="2" t="s">
        <v>3</v>
      </c>
      <c r="J924" s="2" t="s">
        <v>10</v>
      </c>
      <c r="K924" s="22"/>
      <c r="L924" s="23"/>
      <c r="M924" s="24"/>
      <c r="N924" s="25"/>
      <c r="O924" s="25"/>
      <c r="P924" s="56" t="str">
        <f t="shared" si="14"/>
        <v>3.7 Mechanical requirements</v>
      </c>
    </row>
    <row r="925" spans="1:16" x14ac:dyDescent="0.35">
      <c r="A925" s="2">
        <v>924</v>
      </c>
      <c r="B925" s="33" t="s">
        <v>1757</v>
      </c>
      <c r="C925" s="33" t="s">
        <v>3574</v>
      </c>
      <c r="D925" s="2"/>
      <c r="E925" s="2"/>
      <c r="F925" s="2" t="s">
        <v>1758</v>
      </c>
      <c r="G925" s="2" t="s">
        <v>2</v>
      </c>
      <c r="H925" s="2" t="s">
        <v>3</v>
      </c>
      <c r="I925" s="2" t="s">
        <v>3</v>
      </c>
      <c r="J925" s="2" t="s">
        <v>10</v>
      </c>
      <c r="K925" s="22"/>
      <c r="L925" s="23"/>
      <c r="M925" s="24"/>
      <c r="N925" s="25"/>
      <c r="O925" s="25"/>
      <c r="P925" s="56" t="str">
        <f t="shared" si="14"/>
        <v>3.7 Mechanical requirements</v>
      </c>
    </row>
    <row r="926" spans="1:16" x14ac:dyDescent="0.35">
      <c r="A926" s="2">
        <v>925</v>
      </c>
      <c r="B926" s="33" t="s">
        <v>1759</v>
      </c>
      <c r="C926" s="33" t="s">
        <v>3575</v>
      </c>
      <c r="D926" s="2"/>
      <c r="E926" s="2"/>
      <c r="F926" s="2" t="s">
        <v>1760</v>
      </c>
      <c r="G926" s="2" t="s">
        <v>2</v>
      </c>
      <c r="H926" s="2" t="s">
        <v>3</v>
      </c>
      <c r="I926" s="2" t="s">
        <v>3</v>
      </c>
      <c r="J926" s="2" t="s">
        <v>10</v>
      </c>
      <c r="K926" s="22"/>
      <c r="L926" s="23"/>
      <c r="M926" s="24"/>
      <c r="N926" s="25"/>
      <c r="O926" s="25"/>
      <c r="P926" s="56" t="str">
        <f t="shared" si="14"/>
        <v>3.7 Mechanical requirements</v>
      </c>
    </row>
    <row r="927" spans="1:16" x14ac:dyDescent="0.35">
      <c r="A927" s="2">
        <v>926</v>
      </c>
      <c r="B927" s="33" t="s">
        <v>1761</v>
      </c>
      <c r="C927" s="33" t="s">
        <v>3576</v>
      </c>
      <c r="D927" s="2"/>
      <c r="E927" s="2"/>
      <c r="F927" s="2" t="s">
        <v>1762</v>
      </c>
      <c r="G927" s="2" t="s">
        <v>2</v>
      </c>
      <c r="H927" s="2" t="s">
        <v>3</v>
      </c>
      <c r="I927" s="2" t="s">
        <v>3</v>
      </c>
      <c r="J927" s="2" t="s">
        <v>10</v>
      </c>
      <c r="K927" s="22"/>
      <c r="L927" s="23"/>
      <c r="M927" s="24"/>
      <c r="N927" s="25"/>
      <c r="O927" s="25"/>
      <c r="P927" s="56" t="str">
        <f t="shared" si="14"/>
        <v>3.7 Mechanical requirements</v>
      </c>
    </row>
    <row r="928" spans="1:16" ht="264" customHeight="1" x14ac:dyDescent="0.35">
      <c r="A928" s="2">
        <v>927</v>
      </c>
      <c r="B928" s="33"/>
      <c r="C928" s="33"/>
      <c r="D928" s="2"/>
      <c r="E928" s="2"/>
      <c r="F928" s="2" t="s">
        <v>1763</v>
      </c>
      <c r="G928" s="2" t="s">
        <v>2</v>
      </c>
      <c r="H928" s="2" t="s">
        <v>3</v>
      </c>
      <c r="I928" s="2" t="s">
        <v>3</v>
      </c>
      <c r="J928" s="2" t="s">
        <v>10</v>
      </c>
      <c r="K928" s="22"/>
      <c r="L928" s="23"/>
      <c r="M928" s="24"/>
      <c r="N928" s="25"/>
      <c r="O928" s="25"/>
      <c r="P928" s="56" t="str">
        <f t="shared" si="14"/>
        <v>3.7 Mechanical requirements</v>
      </c>
    </row>
    <row r="929" spans="1:16" ht="29" x14ac:dyDescent="0.35">
      <c r="A929" s="2">
        <v>928</v>
      </c>
      <c r="B929" s="33" t="s">
        <v>1764</v>
      </c>
      <c r="C929" s="33" t="s">
        <v>3577</v>
      </c>
      <c r="D929" s="2"/>
      <c r="E929" s="2"/>
      <c r="F929" s="2" t="s">
        <v>1765</v>
      </c>
      <c r="G929" s="2" t="s">
        <v>2</v>
      </c>
      <c r="H929" s="2" t="s">
        <v>3</v>
      </c>
      <c r="I929" s="2" t="s">
        <v>3</v>
      </c>
      <c r="J929" s="2" t="s">
        <v>10</v>
      </c>
      <c r="K929" s="22"/>
      <c r="L929" s="23"/>
      <c r="M929" s="24"/>
      <c r="N929" s="25"/>
      <c r="O929" s="25"/>
      <c r="P929" s="56" t="str">
        <f t="shared" si="14"/>
        <v>3.7 Mechanical requirements</v>
      </c>
    </row>
    <row r="930" spans="1:16" ht="34" x14ac:dyDescent="0.35">
      <c r="A930" s="3">
        <v>929</v>
      </c>
      <c r="B930" s="35" t="s">
        <v>1766</v>
      </c>
      <c r="C930" s="35" t="s">
        <v>3578</v>
      </c>
      <c r="D930" s="3"/>
      <c r="E930" s="3"/>
      <c r="F930" s="3" t="s">
        <v>1767</v>
      </c>
      <c r="G930" s="3" t="s">
        <v>2</v>
      </c>
      <c r="H930" s="3" t="s">
        <v>3</v>
      </c>
      <c r="I930" s="3" t="s">
        <v>3</v>
      </c>
      <c r="J930" s="3" t="s">
        <v>7</v>
      </c>
      <c r="K930" s="22"/>
      <c r="L930" s="23"/>
      <c r="M930" s="24"/>
      <c r="N930" s="25"/>
      <c r="O930" s="25"/>
      <c r="P930" s="56" t="str">
        <f t="shared" si="14"/>
        <v>3.7 Mechanical requirements</v>
      </c>
    </row>
    <row r="931" spans="1:16" ht="29" x14ac:dyDescent="0.35">
      <c r="A931" s="2">
        <v>930</v>
      </c>
      <c r="B931" s="33" t="s">
        <v>1768</v>
      </c>
      <c r="C931" s="33" t="s">
        <v>3579</v>
      </c>
      <c r="D931" s="2"/>
      <c r="E931" s="2"/>
      <c r="F931" s="2" t="s">
        <v>1769</v>
      </c>
      <c r="G931" s="2" t="s">
        <v>2</v>
      </c>
      <c r="H931" s="2" t="s">
        <v>3</v>
      </c>
      <c r="I931" s="2" t="s">
        <v>3</v>
      </c>
      <c r="J931" s="2" t="s">
        <v>10</v>
      </c>
      <c r="K931" s="22"/>
      <c r="L931" s="23"/>
      <c r="M931" s="24"/>
      <c r="N931" s="25"/>
      <c r="O931" s="25"/>
      <c r="P931" s="56" t="str">
        <f t="shared" si="14"/>
        <v>3.7 Mechanical requirements</v>
      </c>
    </row>
    <row r="932" spans="1:16" ht="29" x14ac:dyDescent="0.35">
      <c r="A932" s="2">
        <v>931</v>
      </c>
      <c r="B932" s="33" t="s">
        <v>1770</v>
      </c>
      <c r="C932" s="33" t="s">
        <v>3580</v>
      </c>
      <c r="D932" s="2"/>
      <c r="E932" s="2"/>
      <c r="F932" s="2" t="s">
        <v>1771</v>
      </c>
      <c r="G932" s="2" t="s">
        <v>2</v>
      </c>
      <c r="H932" s="2" t="s">
        <v>3</v>
      </c>
      <c r="I932" s="2" t="s">
        <v>3</v>
      </c>
      <c r="J932" s="2" t="s">
        <v>10</v>
      </c>
      <c r="K932" s="22"/>
      <c r="L932" s="23"/>
      <c r="M932" s="24"/>
      <c r="N932" s="25"/>
      <c r="O932" s="25"/>
      <c r="P932" s="56" t="str">
        <f t="shared" si="14"/>
        <v>3.7 Mechanical requirements</v>
      </c>
    </row>
    <row r="933" spans="1:16" x14ac:dyDescent="0.35">
      <c r="A933" s="2">
        <v>932</v>
      </c>
      <c r="B933" s="33" t="s">
        <v>1772</v>
      </c>
      <c r="C933" s="33" t="s">
        <v>3581</v>
      </c>
      <c r="D933" s="2"/>
      <c r="E933" s="2"/>
      <c r="F933" s="2" t="s">
        <v>1773</v>
      </c>
      <c r="G933" s="2" t="s">
        <v>2</v>
      </c>
      <c r="H933" s="2" t="s">
        <v>3</v>
      </c>
      <c r="I933" s="2" t="s">
        <v>3</v>
      </c>
      <c r="J933" s="2" t="s">
        <v>10</v>
      </c>
      <c r="K933" s="22"/>
      <c r="L933" s="23"/>
      <c r="M933" s="24"/>
      <c r="N933" s="25"/>
      <c r="O933" s="25"/>
      <c r="P933" s="56" t="str">
        <f t="shared" si="14"/>
        <v>3.7 Mechanical requirements</v>
      </c>
    </row>
    <row r="934" spans="1:16" ht="34" x14ac:dyDescent="0.35">
      <c r="A934" s="3">
        <v>933</v>
      </c>
      <c r="B934" s="35" t="s">
        <v>1774</v>
      </c>
      <c r="C934" s="35" t="s">
        <v>3582</v>
      </c>
      <c r="D934" s="3"/>
      <c r="E934" s="3"/>
      <c r="F934" s="3" t="s">
        <v>1775</v>
      </c>
      <c r="G934" s="3" t="s">
        <v>2</v>
      </c>
      <c r="H934" s="3" t="s">
        <v>3</v>
      </c>
      <c r="I934" s="3" t="s">
        <v>3</v>
      </c>
      <c r="J934" s="3" t="s">
        <v>7</v>
      </c>
      <c r="K934" s="22"/>
      <c r="L934" s="23"/>
      <c r="M934" s="24"/>
      <c r="N934" s="25"/>
      <c r="O934" s="25"/>
      <c r="P934" s="56" t="str">
        <f t="shared" si="14"/>
        <v>3.7 Mechanical requirements</v>
      </c>
    </row>
    <row r="935" spans="1:16" x14ac:dyDescent="0.35">
      <c r="A935" s="2">
        <v>934</v>
      </c>
      <c r="B935" s="33" t="s">
        <v>1776</v>
      </c>
      <c r="C935" s="33" t="s">
        <v>3583</v>
      </c>
      <c r="D935" s="2"/>
      <c r="E935" s="2"/>
      <c r="F935" s="2" t="s">
        <v>1777</v>
      </c>
      <c r="G935" s="2" t="s">
        <v>2</v>
      </c>
      <c r="H935" s="2" t="s">
        <v>3</v>
      </c>
      <c r="I935" s="2" t="s">
        <v>3</v>
      </c>
      <c r="J935" s="2" t="s">
        <v>10</v>
      </c>
      <c r="K935" s="22"/>
      <c r="L935" s="23"/>
      <c r="M935" s="24"/>
      <c r="N935" s="25"/>
      <c r="O935" s="25"/>
      <c r="P935" s="56" t="str">
        <f t="shared" si="14"/>
        <v>3.7 Mechanical requirements</v>
      </c>
    </row>
    <row r="936" spans="1:16" x14ac:dyDescent="0.35">
      <c r="A936" s="2">
        <v>935</v>
      </c>
      <c r="B936" s="33" t="s">
        <v>1778</v>
      </c>
      <c r="C936" s="33" t="s">
        <v>3584</v>
      </c>
      <c r="D936" s="2"/>
      <c r="E936" s="2"/>
      <c r="F936" s="2" t="s">
        <v>1779</v>
      </c>
      <c r="G936" s="2" t="s">
        <v>2</v>
      </c>
      <c r="H936" s="2" t="s">
        <v>3</v>
      </c>
      <c r="I936" s="2" t="s">
        <v>3</v>
      </c>
      <c r="J936" s="2" t="s">
        <v>10</v>
      </c>
      <c r="K936" s="22"/>
      <c r="L936" s="23"/>
      <c r="M936" s="24"/>
      <c r="N936" s="25"/>
      <c r="O936" s="25"/>
      <c r="P936" s="56" t="str">
        <f t="shared" si="14"/>
        <v>3.7 Mechanical requirements</v>
      </c>
    </row>
    <row r="937" spans="1:16" ht="34" x14ac:dyDescent="0.35">
      <c r="A937" s="3">
        <v>936</v>
      </c>
      <c r="B937" s="35" t="s">
        <v>1780</v>
      </c>
      <c r="C937" s="35" t="s">
        <v>3585</v>
      </c>
      <c r="D937" s="3"/>
      <c r="E937" s="3"/>
      <c r="F937" s="3" t="s">
        <v>1781</v>
      </c>
      <c r="G937" s="3" t="s">
        <v>2</v>
      </c>
      <c r="H937" s="3" t="s">
        <v>3</v>
      </c>
      <c r="I937" s="3" t="s">
        <v>3</v>
      </c>
      <c r="J937" s="3" t="s">
        <v>7</v>
      </c>
      <c r="K937" s="22"/>
      <c r="L937" s="23"/>
      <c r="M937" s="24"/>
      <c r="N937" s="25"/>
      <c r="O937" s="25"/>
      <c r="P937" s="56" t="str">
        <f t="shared" si="14"/>
        <v>3.7 Mechanical requirements</v>
      </c>
    </row>
    <row r="938" spans="1:16" x14ac:dyDescent="0.35">
      <c r="A938" s="2">
        <v>937</v>
      </c>
      <c r="B938" s="33" t="s">
        <v>1782</v>
      </c>
      <c r="C938" s="33" t="s">
        <v>3586</v>
      </c>
      <c r="D938" s="2"/>
      <c r="E938" s="2"/>
      <c r="F938" s="2" t="s">
        <v>1783</v>
      </c>
      <c r="G938" s="2" t="s">
        <v>2</v>
      </c>
      <c r="H938" s="2" t="s">
        <v>3</v>
      </c>
      <c r="I938" s="2" t="s">
        <v>3</v>
      </c>
      <c r="J938" s="2" t="s">
        <v>10</v>
      </c>
      <c r="K938" s="22"/>
      <c r="L938" s="23"/>
      <c r="M938" s="24"/>
      <c r="N938" s="25"/>
      <c r="O938" s="25"/>
      <c r="P938" s="56" t="str">
        <f t="shared" si="14"/>
        <v>3.7 Mechanical requirements</v>
      </c>
    </row>
    <row r="939" spans="1:16" x14ac:dyDescent="0.35">
      <c r="A939" s="2">
        <v>938</v>
      </c>
      <c r="B939" s="33" t="s">
        <v>1784</v>
      </c>
      <c r="C939" s="33" t="s">
        <v>3587</v>
      </c>
      <c r="D939" s="2"/>
      <c r="E939" s="2"/>
      <c r="F939" s="2" t="s">
        <v>1785</v>
      </c>
      <c r="G939" s="2" t="s">
        <v>2</v>
      </c>
      <c r="H939" s="2" t="s">
        <v>3</v>
      </c>
      <c r="I939" s="2" t="s">
        <v>3</v>
      </c>
      <c r="J939" s="2" t="s">
        <v>10</v>
      </c>
      <c r="K939" s="22"/>
      <c r="L939" s="23"/>
      <c r="M939" s="24"/>
      <c r="N939" s="25"/>
      <c r="O939" s="25"/>
      <c r="P939" s="56" t="str">
        <f t="shared" si="14"/>
        <v>3.7 Mechanical requirements</v>
      </c>
    </row>
    <row r="940" spans="1:16" ht="34" x14ac:dyDescent="0.35">
      <c r="A940" s="3">
        <v>939</v>
      </c>
      <c r="B940" s="35" t="s">
        <v>1786</v>
      </c>
      <c r="C940" s="35" t="s">
        <v>3588</v>
      </c>
      <c r="D940" s="3"/>
      <c r="E940" s="3"/>
      <c r="F940" s="3" t="s">
        <v>1787</v>
      </c>
      <c r="G940" s="3" t="s">
        <v>2</v>
      </c>
      <c r="H940" s="3" t="s">
        <v>3</v>
      </c>
      <c r="I940" s="3" t="s">
        <v>3</v>
      </c>
      <c r="J940" s="3" t="s">
        <v>7</v>
      </c>
      <c r="K940" s="22"/>
      <c r="L940" s="23"/>
      <c r="M940" s="24"/>
      <c r="N940" s="25"/>
      <c r="O940" s="25"/>
      <c r="P940" s="56" t="str">
        <f t="shared" si="14"/>
        <v>3.7 Mechanical requirements</v>
      </c>
    </row>
    <row r="941" spans="1:16" x14ac:dyDescent="0.35">
      <c r="A941" s="2">
        <v>940</v>
      </c>
      <c r="B941" s="33" t="s">
        <v>1788</v>
      </c>
      <c r="C941" s="33" t="s">
        <v>3589</v>
      </c>
      <c r="D941" s="2"/>
      <c r="E941" s="2"/>
      <c r="F941" s="2" t="s">
        <v>1789</v>
      </c>
      <c r="G941" s="2" t="s">
        <v>2</v>
      </c>
      <c r="H941" s="2" t="s">
        <v>3</v>
      </c>
      <c r="I941" s="2" t="s">
        <v>3</v>
      </c>
      <c r="J941" s="2" t="s">
        <v>10</v>
      </c>
      <c r="K941" s="22"/>
      <c r="L941" s="23"/>
      <c r="M941" s="24"/>
      <c r="N941" s="25"/>
      <c r="O941" s="25"/>
      <c r="P941" s="56" t="str">
        <f t="shared" si="14"/>
        <v>3.7 Mechanical requirements</v>
      </c>
    </row>
    <row r="942" spans="1:16" ht="29" x14ac:dyDescent="0.35">
      <c r="A942" s="2">
        <v>941</v>
      </c>
      <c r="B942" s="33" t="s">
        <v>1790</v>
      </c>
      <c r="C942" s="33" t="s">
        <v>4044</v>
      </c>
      <c r="D942" s="2"/>
      <c r="E942" s="2"/>
      <c r="F942" s="2" t="s">
        <v>1791</v>
      </c>
      <c r="G942" s="2" t="s">
        <v>2</v>
      </c>
      <c r="H942" s="2" t="s">
        <v>3</v>
      </c>
      <c r="I942" s="2" t="s">
        <v>3</v>
      </c>
      <c r="J942" s="2" t="s">
        <v>10</v>
      </c>
      <c r="K942" s="22"/>
      <c r="L942" s="23"/>
      <c r="M942" s="24"/>
      <c r="N942" s="25"/>
      <c r="O942" s="25"/>
      <c r="P942" s="56" t="str">
        <f t="shared" si="14"/>
        <v>3.7 Mechanical requirements</v>
      </c>
    </row>
    <row r="943" spans="1:16" ht="29" x14ac:dyDescent="0.35">
      <c r="A943" s="2">
        <v>942</v>
      </c>
      <c r="B943" s="33" t="s">
        <v>1792</v>
      </c>
      <c r="C943" s="33" t="s">
        <v>4045</v>
      </c>
      <c r="D943" s="2"/>
      <c r="E943" s="2"/>
      <c r="F943" s="2" t="s">
        <v>1793</v>
      </c>
      <c r="G943" s="2" t="s">
        <v>2</v>
      </c>
      <c r="H943" s="2" t="s">
        <v>3</v>
      </c>
      <c r="I943" s="2" t="s">
        <v>3</v>
      </c>
      <c r="J943" s="2" t="s">
        <v>10</v>
      </c>
      <c r="K943" s="22"/>
      <c r="L943" s="23"/>
      <c r="M943" s="24"/>
      <c r="N943" s="25"/>
      <c r="O943" s="25"/>
      <c r="P943" s="56" t="str">
        <f t="shared" si="14"/>
        <v>3.7 Mechanical requirements</v>
      </c>
    </row>
    <row r="944" spans="1:16" ht="29" x14ac:dyDescent="0.35">
      <c r="A944" s="2">
        <v>943</v>
      </c>
      <c r="B944" s="33" t="s">
        <v>1794</v>
      </c>
      <c r="C944" s="33" t="s">
        <v>4046</v>
      </c>
      <c r="D944" s="2"/>
      <c r="E944" s="2"/>
      <c r="F944" s="2" t="s">
        <v>1795</v>
      </c>
      <c r="G944" s="2" t="s">
        <v>2</v>
      </c>
      <c r="H944" s="2" t="s">
        <v>3</v>
      </c>
      <c r="I944" s="2" t="s">
        <v>3</v>
      </c>
      <c r="J944" s="2" t="s">
        <v>10</v>
      </c>
      <c r="K944" s="22"/>
      <c r="L944" s="23"/>
      <c r="M944" s="24"/>
      <c r="N944" s="25"/>
      <c r="O944" s="25"/>
      <c r="P944" s="56" t="str">
        <f t="shared" si="14"/>
        <v>3.7 Mechanical requirements</v>
      </c>
    </row>
    <row r="945" spans="1:16" ht="34" x14ac:dyDescent="0.35">
      <c r="A945" s="3">
        <v>944</v>
      </c>
      <c r="B945" s="35" t="s">
        <v>1796</v>
      </c>
      <c r="C945" s="35" t="s">
        <v>3590</v>
      </c>
      <c r="D945" s="3"/>
      <c r="E945" s="3"/>
      <c r="F945" s="3" t="s">
        <v>1797</v>
      </c>
      <c r="G945" s="3" t="s">
        <v>2</v>
      </c>
      <c r="H945" s="3" t="s">
        <v>3</v>
      </c>
      <c r="I945" s="3" t="s">
        <v>3</v>
      </c>
      <c r="J945" s="3" t="s">
        <v>7</v>
      </c>
      <c r="K945" s="22"/>
      <c r="L945" s="23"/>
      <c r="M945" s="24"/>
      <c r="N945" s="25"/>
      <c r="O945" s="25"/>
      <c r="P945" s="56" t="str">
        <f t="shared" si="14"/>
        <v>3.7 Mechanical requirements</v>
      </c>
    </row>
    <row r="946" spans="1:16" ht="34" x14ac:dyDescent="0.35">
      <c r="A946" s="3">
        <v>945</v>
      </c>
      <c r="B946" s="35" t="s">
        <v>1798</v>
      </c>
      <c r="C946" s="35" t="s">
        <v>3591</v>
      </c>
      <c r="D946" s="3"/>
      <c r="E946" s="3"/>
      <c r="F946" s="3" t="s">
        <v>1799</v>
      </c>
      <c r="G946" s="3" t="s">
        <v>2</v>
      </c>
      <c r="H946" s="3" t="s">
        <v>3</v>
      </c>
      <c r="I946" s="3" t="s">
        <v>3</v>
      </c>
      <c r="J946" s="3" t="s">
        <v>7</v>
      </c>
      <c r="K946" s="22"/>
      <c r="L946" s="23"/>
      <c r="M946" s="24"/>
      <c r="N946" s="25"/>
      <c r="O946" s="25"/>
      <c r="P946" s="56" t="str">
        <f t="shared" si="14"/>
        <v>3.7 Mechanical requirements</v>
      </c>
    </row>
    <row r="947" spans="1:16" x14ac:dyDescent="0.35">
      <c r="A947" s="2">
        <v>946</v>
      </c>
      <c r="B947" s="33" t="s">
        <v>1800</v>
      </c>
      <c r="C947" s="33" t="s">
        <v>3592</v>
      </c>
      <c r="D947" s="2"/>
      <c r="E947" s="2"/>
      <c r="F947" s="2" t="s">
        <v>1801</v>
      </c>
      <c r="G947" s="2" t="s">
        <v>2</v>
      </c>
      <c r="H947" s="2" t="s">
        <v>3</v>
      </c>
      <c r="I947" s="2" t="s">
        <v>3</v>
      </c>
      <c r="J947" s="2" t="s">
        <v>4</v>
      </c>
      <c r="K947" s="22"/>
      <c r="L947" s="23"/>
      <c r="M947" s="24"/>
      <c r="N947" s="25"/>
      <c r="O947" s="25"/>
      <c r="P947" s="56" t="str">
        <f t="shared" si="14"/>
        <v>3.7 Mechanical requirements</v>
      </c>
    </row>
    <row r="948" spans="1:16" ht="29" x14ac:dyDescent="0.35">
      <c r="A948" s="2">
        <v>947</v>
      </c>
      <c r="B948" s="33" t="s">
        <v>1802</v>
      </c>
      <c r="C948" s="33" t="s">
        <v>3593</v>
      </c>
      <c r="D948" s="2"/>
      <c r="E948" s="2"/>
      <c r="F948" s="2" t="s">
        <v>1803</v>
      </c>
      <c r="G948" s="2" t="s">
        <v>2</v>
      </c>
      <c r="H948" s="2" t="s">
        <v>3</v>
      </c>
      <c r="I948" s="2" t="s">
        <v>3</v>
      </c>
      <c r="J948" s="2" t="s">
        <v>4</v>
      </c>
      <c r="K948" s="22"/>
      <c r="L948" s="23"/>
      <c r="M948" s="24"/>
      <c r="N948" s="25"/>
      <c r="O948" s="25"/>
      <c r="P948" s="56" t="str">
        <f t="shared" si="14"/>
        <v>3.7 Mechanical requirements</v>
      </c>
    </row>
    <row r="949" spans="1:16" ht="34" x14ac:dyDescent="0.35">
      <c r="A949" s="3">
        <v>948</v>
      </c>
      <c r="B949" s="35" t="s">
        <v>1804</v>
      </c>
      <c r="C949" s="35" t="s">
        <v>3594</v>
      </c>
      <c r="D949" s="3"/>
      <c r="E949" s="3"/>
      <c r="F949" s="3" t="s">
        <v>1805</v>
      </c>
      <c r="G949" s="3" t="s">
        <v>2</v>
      </c>
      <c r="H949" s="3" t="s">
        <v>3</v>
      </c>
      <c r="I949" s="3" t="s">
        <v>3</v>
      </c>
      <c r="J949" s="3" t="s">
        <v>7</v>
      </c>
      <c r="K949" s="22"/>
      <c r="L949" s="23"/>
      <c r="M949" s="24"/>
      <c r="N949" s="25"/>
      <c r="O949" s="25"/>
      <c r="P949" s="56" t="str">
        <f t="shared" si="14"/>
        <v>3.7 Mechanical requirements</v>
      </c>
    </row>
    <row r="950" spans="1:16" x14ac:dyDescent="0.35">
      <c r="A950" s="2">
        <v>949</v>
      </c>
      <c r="B950" s="33" t="s">
        <v>1806</v>
      </c>
      <c r="C950" s="33" t="s">
        <v>3595</v>
      </c>
      <c r="D950" s="2"/>
      <c r="E950" s="2"/>
      <c r="F950" s="2" t="s">
        <v>1807</v>
      </c>
      <c r="G950" s="2" t="s">
        <v>2</v>
      </c>
      <c r="H950" s="2" t="s">
        <v>3</v>
      </c>
      <c r="I950" s="2" t="s">
        <v>3</v>
      </c>
      <c r="J950" s="2" t="s">
        <v>10</v>
      </c>
      <c r="K950" s="22"/>
      <c r="L950" s="23"/>
      <c r="M950" s="24"/>
      <c r="N950" s="25"/>
      <c r="O950" s="25"/>
      <c r="P950" s="56" t="str">
        <f t="shared" si="14"/>
        <v>3.7 Mechanical requirements</v>
      </c>
    </row>
    <row r="951" spans="1:16" x14ac:dyDescent="0.35">
      <c r="A951" s="2">
        <v>950</v>
      </c>
      <c r="B951" s="33" t="s">
        <v>1808</v>
      </c>
      <c r="C951" s="33" t="s">
        <v>3596</v>
      </c>
      <c r="D951" s="2"/>
      <c r="E951" s="2"/>
      <c r="F951" s="2" t="s">
        <v>1809</v>
      </c>
      <c r="G951" s="2" t="s">
        <v>2</v>
      </c>
      <c r="H951" s="2" t="s">
        <v>3</v>
      </c>
      <c r="I951" s="2" t="s">
        <v>3</v>
      </c>
      <c r="J951" s="2" t="s">
        <v>10</v>
      </c>
      <c r="K951" s="22"/>
      <c r="L951" s="23"/>
      <c r="M951" s="24"/>
      <c r="N951" s="25"/>
      <c r="O951" s="25"/>
      <c r="P951" s="56" t="str">
        <f t="shared" si="14"/>
        <v>3.7 Mechanical requirements</v>
      </c>
    </row>
    <row r="952" spans="1:16" x14ac:dyDescent="0.35">
      <c r="A952" s="2">
        <v>951</v>
      </c>
      <c r="B952" s="33" t="s">
        <v>1810</v>
      </c>
      <c r="C952" s="33" t="s">
        <v>3597</v>
      </c>
      <c r="D952" s="2"/>
      <c r="E952" s="2"/>
      <c r="F952" s="2" t="s">
        <v>1811</v>
      </c>
      <c r="G952" s="2" t="s">
        <v>2</v>
      </c>
      <c r="H952" s="2" t="s">
        <v>3</v>
      </c>
      <c r="I952" s="2" t="s">
        <v>3</v>
      </c>
      <c r="J952" s="2" t="s">
        <v>10</v>
      </c>
      <c r="K952" s="22"/>
      <c r="L952" s="23"/>
      <c r="M952" s="24"/>
      <c r="N952" s="25"/>
      <c r="O952" s="25"/>
      <c r="P952" s="56" t="str">
        <f t="shared" si="14"/>
        <v>3.7 Mechanical requirements</v>
      </c>
    </row>
    <row r="953" spans="1:16" x14ac:dyDescent="0.35">
      <c r="A953" s="2">
        <v>952</v>
      </c>
      <c r="B953" s="33" t="s">
        <v>1812</v>
      </c>
      <c r="C953" s="33" t="s">
        <v>3598</v>
      </c>
      <c r="D953" s="2"/>
      <c r="E953" s="2"/>
      <c r="F953" s="2" t="s">
        <v>1813</v>
      </c>
      <c r="G953" s="2" t="s">
        <v>2</v>
      </c>
      <c r="H953" s="2" t="s">
        <v>3</v>
      </c>
      <c r="I953" s="2" t="s">
        <v>3</v>
      </c>
      <c r="J953" s="2" t="s">
        <v>10</v>
      </c>
      <c r="K953" s="22"/>
      <c r="L953" s="23"/>
      <c r="M953" s="24"/>
      <c r="N953" s="25"/>
      <c r="O953" s="25"/>
      <c r="P953" s="56" t="str">
        <f t="shared" si="14"/>
        <v>3.7 Mechanical requirements</v>
      </c>
    </row>
    <row r="954" spans="1:16" ht="29" x14ac:dyDescent="0.35">
      <c r="A954" s="2">
        <v>953</v>
      </c>
      <c r="B954" s="33" t="s">
        <v>1814</v>
      </c>
      <c r="C954" s="33" t="s">
        <v>3599</v>
      </c>
      <c r="D954" s="2"/>
      <c r="E954" s="2"/>
      <c r="F954" s="2" t="s">
        <v>1815</v>
      </c>
      <c r="G954" s="2" t="s">
        <v>47</v>
      </c>
      <c r="H954" s="2" t="s">
        <v>3</v>
      </c>
      <c r="I954" s="2" t="s">
        <v>3</v>
      </c>
      <c r="J954" s="2" t="s">
        <v>10</v>
      </c>
      <c r="K954" s="22"/>
      <c r="L954" s="23"/>
      <c r="M954" s="24"/>
      <c r="N954" s="25"/>
      <c r="O954" s="25"/>
      <c r="P954" s="56" t="str">
        <f t="shared" si="14"/>
        <v>3.7 Mechanical requirements</v>
      </c>
    </row>
    <row r="955" spans="1:16" ht="34" x14ac:dyDescent="0.35">
      <c r="A955" s="3">
        <v>954</v>
      </c>
      <c r="B955" s="35" t="s">
        <v>1816</v>
      </c>
      <c r="C955" s="35" t="s">
        <v>3600</v>
      </c>
      <c r="D955" s="3"/>
      <c r="E955" s="3"/>
      <c r="F955" s="3" t="s">
        <v>1817</v>
      </c>
      <c r="G955" s="3" t="s">
        <v>2</v>
      </c>
      <c r="H955" s="3" t="s">
        <v>3</v>
      </c>
      <c r="I955" s="3" t="s">
        <v>3</v>
      </c>
      <c r="J955" s="3" t="s">
        <v>7</v>
      </c>
      <c r="K955" s="22"/>
      <c r="L955" s="23"/>
      <c r="M955" s="24"/>
      <c r="N955" s="25"/>
      <c r="O955" s="25"/>
      <c r="P955" s="56" t="str">
        <f t="shared" si="14"/>
        <v>3.7 Mechanical requirements</v>
      </c>
    </row>
    <row r="956" spans="1:16" x14ac:dyDescent="0.35">
      <c r="A956" s="2">
        <v>955</v>
      </c>
      <c r="B956" s="33" t="s">
        <v>1818</v>
      </c>
      <c r="C956" s="33" t="s">
        <v>3601</v>
      </c>
      <c r="D956" s="2"/>
      <c r="E956" s="2"/>
      <c r="F956" s="2" t="s">
        <v>1819</v>
      </c>
      <c r="G956" s="2" t="s">
        <v>2</v>
      </c>
      <c r="H956" s="2" t="s">
        <v>3</v>
      </c>
      <c r="I956" s="2" t="s">
        <v>3</v>
      </c>
      <c r="J956" s="2" t="s">
        <v>10</v>
      </c>
      <c r="K956" s="22"/>
      <c r="L956" s="23"/>
      <c r="M956" s="24"/>
      <c r="N956" s="25"/>
      <c r="O956" s="25"/>
      <c r="P956" s="56" t="str">
        <f t="shared" si="14"/>
        <v>3.7 Mechanical requirements</v>
      </c>
    </row>
    <row r="957" spans="1:16" ht="34" x14ac:dyDescent="0.35">
      <c r="A957" s="3">
        <v>956</v>
      </c>
      <c r="B957" s="35" t="s">
        <v>1820</v>
      </c>
      <c r="C957" s="35" t="s">
        <v>3602</v>
      </c>
      <c r="D957" s="3"/>
      <c r="E957" s="3"/>
      <c r="F957" s="3" t="s">
        <v>1821</v>
      </c>
      <c r="G957" s="3" t="s">
        <v>2</v>
      </c>
      <c r="H957" s="3" t="s">
        <v>3</v>
      </c>
      <c r="I957" s="3" t="s">
        <v>3</v>
      </c>
      <c r="J957" s="3" t="s">
        <v>7</v>
      </c>
      <c r="K957" s="22"/>
      <c r="L957" s="23"/>
      <c r="M957" s="24"/>
      <c r="N957" s="25"/>
      <c r="O957" s="25"/>
      <c r="P957" s="56" t="str">
        <f t="shared" si="14"/>
        <v>3.7 Mechanical requirements</v>
      </c>
    </row>
    <row r="958" spans="1:16" x14ac:dyDescent="0.35">
      <c r="A958" s="2">
        <v>957</v>
      </c>
      <c r="B958" s="33" t="s">
        <v>1822</v>
      </c>
      <c r="C958" s="33" t="s">
        <v>3603</v>
      </c>
      <c r="D958" s="2"/>
      <c r="E958" s="2"/>
      <c r="F958" s="2" t="s">
        <v>1823</v>
      </c>
      <c r="G958" s="2" t="s">
        <v>2</v>
      </c>
      <c r="H958" s="2" t="s">
        <v>3</v>
      </c>
      <c r="I958" s="2" t="s">
        <v>3</v>
      </c>
      <c r="J958" s="2" t="s">
        <v>10</v>
      </c>
      <c r="K958" s="22"/>
      <c r="L958" s="23"/>
      <c r="M958" s="24"/>
      <c r="N958" s="25"/>
      <c r="O958" s="25"/>
      <c r="P958" s="56" t="str">
        <f t="shared" si="14"/>
        <v>3.7 Mechanical requirements</v>
      </c>
    </row>
    <row r="959" spans="1:16" x14ac:dyDescent="0.35">
      <c r="A959" s="2">
        <v>958</v>
      </c>
      <c r="B959" s="33" t="s">
        <v>1824</v>
      </c>
      <c r="C959" s="33" t="s">
        <v>3604</v>
      </c>
      <c r="D959" s="2"/>
      <c r="E959" s="2"/>
      <c r="F959" s="2" t="s">
        <v>1825</v>
      </c>
      <c r="G959" s="2" t="s">
        <v>2</v>
      </c>
      <c r="H959" s="2" t="s">
        <v>3</v>
      </c>
      <c r="I959" s="2" t="s">
        <v>3</v>
      </c>
      <c r="J959" s="2" t="s">
        <v>10</v>
      </c>
      <c r="K959" s="22"/>
      <c r="L959" s="23"/>
      <c r="M959" s="24"/>
      <c r="N959" s="25"/>
      <c r="O959" s="25"/>
      <c r="P959" s="56" t="str">
        <f t="shared" si="14"/>
        <v>3.7 Mechanical requirements</v>
      </c>
    </row>
    <row r="960" spans="1:16" ht="29" x14ac:dyDescent="0.35">
      <c r="A960" s="2">
        <v>959</v>
      </c>
      <c r="B960" s="33" t="s">
        <v>1826</v>
      </c>
      <c r="C960" s="33" t="s">
        <v>3605</v>
      </c>
      <c r="D960" s="2"/>
      <c r="E960" s="2"/>
      <c r="F960" s="2" t="s">
        <v>1827</v>
      </c>
      <c r="G960" s="2" t="s">
        <v>2</v>
      </c>
      <c r="H960" s="2" t="s">
        <v>3</v>
      </c>
      <c r="I960" s="2" t="s">
        <v>3</v>
      </c>
      <c r="J960" s="2" t="s">
        <v>10</v>
      </c>
      <c r="K960" s="22"/>
      <c r="L960" s="23"/>
      <c r="M960" s="24"/>
      <c r="N960" s="25"/>
      <c r="O960" s="25"/>
      <c r="P960" s="56" t="str">
        <f t="shared" si="14"/>
        <v>3.7 Mechanical requirements</v>
      </c>
    </row>
    <row r="961" spans="1:16" ht="34" x14ac:dyDescent="0.35">
      <c r="A961" s="3">
        <v>960</v>
      </c>
      <c r="B961" s="35" t="s">
        <v>1828</v>
      </c>
      <c r="C961" s="35" t="s">
        <v>3606</v>
      </c>
      <c r="D961" s="3"/>
      <c r="E961" s="3"/>
      <c r="F961" s="3" t="s">
        <v>1829</v>
      </c>
      <c r="G961" s="3" t="s">
        <v>2</v>
      </c>
      <c r="H961" s="3" t="s">
        <v>3</v>
      </c>
      <c r="I961" s="3" t="s">
        <v>3</v>
      </c>
      <c r="J961" s="3" t="s">
        <v>7</v>
      </c>
      <c r="K961" s="22"/>
      <c r="L961" s="23"/>
      <c r="M961" s="24"/>
      <c r="N961" s="25"/>
      <c r="O961" s="25"/>
      <c r="P961" s="56" t="str">
        <f t="shared" si="14"/>
        <v>3.7 Mechanical requirements</v>
      </c>
    </row>
    <row r="962" spans="1:16" ht="34" x14ac:dyDescent="0.35">
      <c r="A962" s="3">
        <v>961</v>
      </c>
      <c r="B962" s="35" t="s">
        <v>1830</v>
      </c>
      <c r="C962" s="35" t="s">
        <v>3607</v>
      </c>
      <c r="D962" s="3"/>
      <c r="E962" s="3"/>
      <c r="F962" s="3" t="s">
        <v>1831</v>
      </c>
      <c r="G962" s="3" t="s">
        <v>2</v>
      </c>
      <c r="H962" s="3" t="s">
        <v>3</v>
      </c>
      <c r="I962" s="3" t="s">
        <v>3</v>
      </c>
      <c r="J962" s="3" t="s">
        <v>7</v>
      </c>
      <c r="K962" s="22"/>
      <c r="L962" s="23"/>
      <c r="M962" s="24"/>
      <c r="N962" s="25"/>
      <c r="O962" s="25"/>
      <c r="P962" s="56" t="str">
        <f t="shared" si="14"/>
        <v>3.7 Mechanical requirements</v>
      </c>
    </row>
    <row r="963" spans="1:16" ht="29" x14ac:dyDescent="0.35">
      <c r="A963" s="2">
        <v>962</v>
      </c>
      <c r="B963" s="33" t="s">
        <v>1832</v>
      </c>
      <c r="C963" s="33" t="s">
        <v>3608</v>
      </c>
      <c r="D963" s="2"/>
      <c r="E963" s="2"/>
      <c r="F963" s="2" t="s">
        <v>1833</v>
      </c>
      <c r="G963" s="2" t="s">
        <v>2</v>
      </c>
      <c r="H963" s="2" t="s">
        <v>3</v>
      </c>
      <c r="I963" s="2" t="s">
        <v>3</v>
      </c>
      <c r="J963" s="2" t="s">
        <v>4</v>
      </c>
      <c r="K963" s="22"/>
      <c r="L963" s="23"/>
      <c r="M963" s="24"/>
      <c r="N963" s="25"/>
      <c r="O963" s="25"/>
      <c r="P963" s="56" t="str">
        <f t="shared" ref="P963:P1026" si="15">IF(AND(J963="Überschrift",LEN(C963)-LEN(SUBSTITUTE(C963,".",""))&lt;2),C963,P962)</f>
        <v>3.7 Mechanical requirements</v>
      </c>
    </row>
    <row r="964" spans="1:16" ht="34" x14ac:dyDescent="0.35">
      <c r="A964" s="3">
        <v>963</v>
      </c>
      <c r="B964" s="35" t="s">
        <v>1834</v>
      </c>
      <c r="C964" s="35" t="s">
        <v>3609</v>
      </c>
      <c r="D964" s="3"/>
      <c r="E964" s="3"/>
      <c r="F964" s="3" t="s">
        <v>1835</v>
      </c>
      <c r="G964" s="3" t="s">
        <v>2</v>
      </c>
      <c r="H964" s="3" t="s">
        <v>3</v>
      </c>
      <c r="I964" s="3" t="s">
        <v>3</v>
      </c>
      <c r="J964" s="3" t="s">
        <v>7</v>
      </c>
      <c r="K964" s="22"/>
      <c r="L964" s="23"/>
      <c r="M964" s="24"/>
      <c r="N964" s="25"/>
      <c r="O964" s="25"/>
      <c r="P964" s="56" t="str">
        <f t="shared" si="15"/>
        <v>3.7 Mechanical requirements</v>
      </c>
    </row>
    <row r="965" spans="1:16" x14ac:dyDescent="0.35">
      <c r="A965" s="2">
        <v>964</v>
      </c>
      <c r="B965" s="33" t="s">
        <v>1806</v>
      </c>
      <c r="C965" s="33" t="s">
        <v>3595</v>
      </c>
      <c r="D965" s="2"/>
      <c r="E965" s="2"/>
      <c r="F965" s="2" t="s">
        <v>1836</v>
      </c>
      <c r="G965" s="2" t="s">
        <v>2</v>
      </c>
      <c r="H965" s="2" t="s">
        <v>3</v>
      </c>
      <c r="I965" s="2" t="s">
        <v>3</v>
      </c>
      <c r="J965" s="2" t="s">
        <v>10</v>
      </c>
      <c r="K965" s="22"/>
      <c r="L965" s="23"/>
      <c r="M965" s="24"/>
      <c r="N965" s="25"/>
      <c r="O965" s="25"/>
      <c r="P965" s="56" t="str">
        <f t="shared" si="15"/>
        <v>3.7 Mechanical requirements</v>
      </c>
    </row>
    <row r="966" spans="1:16" ht="29" x14ac:dyDescent="0.35">
      <c r="A966" s="2">
        <v>965</v>
      </c>
      <c r="B966" s="33" t="s">
        <v>1837</v>
      </c>
      <c r="C966" s="33" t="s">
        <v>3610</v>
      </c>
      <c r="D966" s="2"/>
      <c r="E966" s="2"/>
      <c r="F966" s="2" t="s">
        <v>1838</v>
      </c>
      <c r="G966" s="2" t="s">
        <v>2</v>
      </c>
      <c r="H966" s="2" t="s">
        <v>3</v>
      </c>
      <c r="I966" s="2" t="s">
        <v>3</v>
      </c>
      <c r="J966" s="2" t="s">
        <v>10</v>
      </c>
      <c r="K966" s="22"/>
      <c r="L966" s="23"/>
      <c r="M966" s="24"/>
      <c r="N966" s="25"/>
      <c r="O966" s="25"/>
      <c r="P966" s="56" t="str">
        <f t="shared" si="15"/>
        <v>3.7 Mechanical requirements</v>
      </c>
    </row>
    <row r="967" spans="1:16" x14ac:dyDescent="0.35">
      <c r="A967" s="2">
        <v>966</v>
      </c>
      <c r="B967" s="33" t="s">
        <v>1810</v>
      </c>
      <c r="C967" s="33" t="s">
        <v>3597</v>
      </c>
      <c r="D967" s="2"/>
      <c r="E967" s="2"/>
      <c r="F967" s="2" t="s">
        <v>1839</v>
      </c>
      <c r="G967" s="2" t="s">
        <v>2</v>
      </c>
      <c r="H967" s="2" t="s">
        <v>3</v>
      </c>
      <c r="I967" s="2" t="s">
        <v>3</v>
      </c>
      <c r="J967" s="2" t="s">
        <v>10</v>
      </c>
      <c r="K967" s="22"/>
      <c r="L967" s="23"/>
      <c r="M967" s="24"/>
      <c r="N967" s="25"/>
      <c r="O967" s="25"/>
      <c r="P967" s="56" t="str">
        <f t="shared" si="15"/>
        <v>3.7 Mechanical requirements</v>
      </c>
    </row>
    <row r="968" spans="1:16" x14ac:dyDescent="0.35">
      <c r="A968" s="2">
        <v>967</v>
      </c>
      <c r="B968" s="33" t="s">
        <v>1840</v>
      </c>
      <c r="C968" s="33" t="s">
        <v>3611</v>
      </c>
      <c r="D968" s="2"/>
      <c r="E968" s="2"/>
      <c r="F968" s="2" t="s">
        <v>1841</v>
      </c>
      <c r="G968" s="2" t="s">
        <v>2</v>
      </c>
      <c r="H968" s="2" t="s">
        <v>3</v>
      </c>
      <c r="I968" s="2" t="s">
        <v>3</v>
      </c>
      <c r="J968" s="2" t="s">
        <v>10</v>
      </c>
      <c r="K968" s="22"/>
      <c r="L968" s="23"/>
      <c r="M968" s="24"/>
      <c r="N968" s="25"/>
      <c r="O968" s="25"/>
      <c r="P968" s="56" t="str">
        <f t="shared" si="15"/>
        <v>3.7 Mechanical requirements</v>
      </c>
    </row>
    <row r="969" spans="1:16" x14ac:dyDescent="0.35">
      <c r="A969" s="2">
        <v>968</v>
      </c>
      <c r="B969" s="33" t="s">
        <v>1842</v>
      </c>
      <c r="C969" s="33" t="s">
        <v>3612</v>
      </c>
      <c r="D969" s="2"/>
      <c r="E969" s="2"/>
      <c r="F969" s="2" t="s">
        <v>1843</v>
      </c>
      <c r="G969" s="2" t="s">
        <v>2</v>
      </c>
      <c r="H969" s="2" t="s">
        <v>3</v>
      </c>
      <c r="I969" s="2" t="s">
        <v>3</v>
      </c>
      <c r="J969" s="2" t="s">
        <v>10</v>
      </c>
      <c r="K969" s="22"/>
      <c r="L969" s="23"/>
      <c r="M969" s="24"/>
      <c r="N969" s="25"/>
      <c r="O969" s="25"/>
      <c r="P969" s="56" t="str">
        <f t="shared" si="15"/>
        <v>3.7 Mechanical requirements</v>
      </c>
    </row>
    <row r="970" spans="1:16" x14ac:dyDescent="0.35">
      <c r="A970" s="2">
        <v>969</v>
      </c>
      <c r="B970" s="33" t="s">
        <v>1844</v>
      </c>
      <c r="C970" s="33" t="s">
        <v>3613</v>
      </c>
      <c r="D970" s="2"/>
      <c r="E970" s="2"/>
      <c r="F970" s="2" t="s">
        <v>1845</v>
      </c>
      <c r="G970" s="2" t="s">
        <v>2</v>
      </c>
      <c r="H970" s="2" t="s">
        <v>3</v>
      </c>
      <c r="I970" s="2" t="s">
        <v>3</v>
      </c>
      <c r="J970" s="2" t="s">
        <v>10</v>
      </c>
      <c r="K970" s="22"/>
      <c r="L970" s="23"/>
      <c r="M970" s="24"/>
      <c r="N970" s="25"/>
      <c r="O970" s="25"/>
      <c r="P970" s="56" t="str">
        <f t="shared" si="15"/>
        <v>3.7 Mechanical requirements</v>
      </c>
    </row>
    <row r="971" spans="1:16" x14ac:dyDescent="0.35">
      <c r="A971" s="2">
        <v>970</v>
      </c>
      <c r="B971" s="33" t="s">
        <v>1846</v>
      </c>
      <c r="C971" s="33" t="s">
        <v>3614</v>
      </c>
      <c r="D971" s="2"/>
      <c r="E971" s="2"/>
      <c r="F971" s="2" t="s">
        <v>1847</v>
      </c>
      <c r="G971" s="2" t="s">
        <v>2</v>
      </c>
      <c r="H971" s="2" t="s">
        <v>3</v>
      </c>
      <c r="I971" s="2" t="s">
        <v>3</v>
      </c>
      <c r="J971" s="2" t="s">
        <v>10</v>
      </c>
      <c r="K971" s="22"/>
      <c r="L971" s="23"/>
      <c r="M971" s="24"/>
      <c r="N971" s="25"/>
      <c r="O971" s="25"/>
      <c r="P971" s="56" t="str">
        <f t="shared" si="15"/>
        <v>3.7 Mechanical requirements</v>
      </c>
    </row>
    <row r="972" spans="1:16" ht="34" x14ac:dyDescent="0.35">
      <c r="A972" s="3">
        <v>971</v>
      </c>
      <c r="B972" s="35" t="s">
        <v>1848</v>
      </c>
      <c r="C972" s="35" t="s">
        <v>3615</v>
      </c>
      <c r="D972" s="3"/>
      <c r="E972" s="3"/>
      <c r="F972" s="3" t="s">
        <v>1849</v>
      </c>
      <c r="G972" s="3" t="s">
        <v>2</v>
      </c>
      <c r="H972" s="3" t="s">
        <v>3</v>
      </c>
      <c r="I972" s="3" t="s">
        <v>3</v>
      </c>
      <c r="J972" s="3" t="s">
        <v>7</v>
      </c>
      <c r="K972" s="22"/>
      <c r="L972" s="23"/>
      <c r="M972" s="24"/>
      <c r="N972" s="25"/>
      <c r="O972" s="25"/>
      <c r="P972" s="56" t="str">
        <f t="shared" si="15"/>
        <v>3.7 Mechanical requirements</v>
      </c>
    </row>
    <row r="973" spans="1:16" x14ac:dyDescent="0.35">
      <c r="A973" s="2">
        <v>972</v>
      </c>
      <c r="B973" s="33" t="s">
        <v>1818</v>
      </c>
      <c r="C973" s="33" t="s">
        <v>3601</v>
      </c>
      <c r="D973" s="2"/>
      <c r="E973" s="2"/>
      <c r="F973" s="2" t="s">
        <v>1850</v>
      </c>
      <c r="G973" s="2" t="s">
        <v>2</v>
      </c>
      <c r="H973" s="2" t="s">
        <v>3</v>
      </c>
      <c r="I973" s="2" t="s">
        <v>3</v>
      </c>
      <c r="J973" s="2" t="s">
        <v>10</v>
      </c>
      <c r="K973" s="22"/>
      <c r="L973" s="23"/>
      <c r="M973" s="24"/>
      <c r="N973" s="25"/>
      <c r="O973" s="25"/>
      <c r="P973" s="56" t="str">
        <f t="shared" si="15"/>
        <v>3.7 Mechanical requirements</v>
      </c>
    </row>
    <row r="974" spans="1:16" x14ac:dyDescent="0.35">
      <c r="A974" s="2">
        <v>973</v>
      </c>
      <c r="B974" s="33" t="s">
        <v>1851</v>
      </c>
      <c r="C974" s="33" t="s">
        <v>3616</v>
      </c>
      <c r="D974" s="2"/>
      <c r="E974" s="2"/>
      <c r="F974" s="2" t="s">
        <v>1852</v>
      </c>
      <c r="G974" s="2" t="s">
        <v>2</v>
      </c>
      <c r="H974" s="2" t="s">
        <v>3</v>
      </c>
      <c r="I974" s="2" t="s">
        <v>3</v>
      </c>
      <c r="J974" s="2" t="s">
        <v>10</v>
      </c>
      <c r="K974" s="22"/>
      <c r="L974" s="23"/>
      <c r="M974" s="24"/>
      <c r="N974" s="25"/>
      <c r="O974" s="25"/>
      <c r="P974" s="56" t="str">
        <f t="shared" si="15"/>
        <v>3.7 Mechanical requirements</v>
      </c>
    </row>
    <row r="975" spans="1:16" ht="34" x14ac:dyDescent="0.35">
      <c r="A975" s="3">
        <v>974</v>
      </c>
      <c r="B975" s="35" t="s">
        <v>1853</v>
      </c>
      <c r="C975" s="35" t="s">
        <v>3617</v>
      </c>
      <c r="D975" s="3"/>
      <c r="E975" s="3"/>
      <c r="F975" s="3" t="s">
        <v>1854</v>
      </c>
      <c r="G975" s="3" t="s">
        <v>2</v>
      </c>
      <c r="H975" s="3" t="s">
        <v>3</v>
      </c>
      <c r="I975" s="3" t="s">
        <v>3</v>
      </c>
      <c r="J975" s="3" t="s">
        <v>7</v>
      </c>
      <c r="K975" s="22"/>
      <c r="L975" s="23"/>
      <c r="M975" s="24"/>
      <c r="N975" s="25"/>
      <c r="O975" s="25"/>
      <c r="P975" s="56" t="str">
        <f t="shared" si="15"/>
        <v>3.7 Mechanical requirements</v>
      </c>
    </row>
    <row r="976" spans="1:16" x14ac:dyDescent="0.35">
      <c r="A976" s="2">
        <v>975</v>
      </c>
      <c r="B976" s="33" t="s">
        <v>1855</v>
      </c>
      <c r="C976" s="33" t="s">
        <v>3618</v>
      </c>
      <c r="D976" s="2"/>
      <c r="E976" s="2"/>
      <c r="F976" s="2" t="s">
        <v>1856</v>
      </c>
      <c r="G976" s="2" t="s">
        <v>2</v>
      </c>
      <c r="H976" s="2" t="s">
        <v>3</v>
      </c>
      <c r="I976" s="2" t="s">
        <v>3</v>
      </c>
      <c r="J976" s="2" t="s">
        <v>10</v>
      </c>
      <c r="K976" s="22"/>
      <c r="L976" s="23"/>
      <c r="M976" s="24"/>
      <c r="N976" s="25"/>
      <c r="O976" s="25"/>
      <c r="P976" s="56" t="str">
        <f t="shared" si="15"/>
        <v>3.7 Mechanical requirements</v>
      </c>
    </row>
    <row r="977" spans="1:16" x14ac:dyDescent="0.35">
      <c r="A977" s="2">
        <v>976</v>
      </c>
      <c r="B977" s="33" t="s">
        <v>1857</v>
      </c>
      <c r="C977" s="33" t="s">
        <v>3619</v>
      </c>
      <c r="D977" s="2"/>
      <c r="E977" s="2"/>
      <c r="F977" s="2" t="s">
        <v>1858</v>
      </c>
      <c r="G977" s="2" t="s">
        <v>2</v>
      </c>
      <c r="H977" s="2" t="s">
        <v>3</v>
      </c>
      <c r="I977" s="2" t="s">
        <v>3</v>
      </c>
      <c r="J977" s="2" t="s">
        <v>10</v>
      </c>
      <c r="K977" s="22"/>
      <c r="L977" s="23"/>
      <c r="M977" s="24"/>
      <c r="N977" s="25"/>
      <c r="O977" s="25"/>
      <c r="P977" s="56" t="str">
        <f t="shared" si="15"/>
        <v>3.7 Mechanical requirements</v>
      </c>
    </row>
    <row r="978" spans="1:16" ht="29" x14ac:dyDescent="0.35">
      <c r="A978" s="2">
        <v>977</v>
      </c>
      <c r="B978" s="33" t="s">
        <v>1859</v>
      </c>
      <c r="C978" s="33" t="s">
        <v>3620</v>
      </c>
      <c r="D978" s="2"/>
      <c r="E978" s="2"/>
      <c r="F978" s="2" t="s">
        <v>1860</v>
      </c>
      <c r="G978" s="2" t="s">
        <v>47</v>
      </c>
      <c r="H978" s="2" t="s">
        <v>3</v>
      </c>
      <c r="I978" s="2" t="s">
        <v>3</v>
      </c>
      <c r="J978" s="2" t="s">
        <v>10</v>
      </c>
      <c r="K978" s="22"/>
      <c r="L978" s="23"/>
      <c r="M978" s="24"/>
      <c r="N978" s="25"/>
      <c r="O978" s="25"/>
      <c r="P978" s="56" t="str">
        <f t="shared" si="15"/>
        <v>3.7 Mechanical requirements</v>
      </c>
    </row>
    <row r="979" spans="1:16" ht="34" x14ac:dyDescent="0.35">
      <c r="A979" s="3">
        <v>978</v>
      </c>
      <c r="B979" s="35" t="s">
        <v>1861</v>
      </c>
      <c r="C979" s="35" t="s">
        <v>3621</v>
      </c>
      <c r="D979" s="3"/>
      <c r="E979" s="3"/>
      <c r="F979" s="3" t="s">
        <v>1862</v>
      </c>
      <c r="G979" s="3" t="s">
        <v>2</v>
      </c>
      <c r="H979" s="3" t="s">
        <v>3</v>
      </c>
      <c r="I979" s="3" t="s">
        <v>3</v>
      </c>
      <c r="J979" s="3" t="s">
        <v>7</v>
      </c>
      <c r="K979" s="22"/>
      <c r="L979" s="23"/>
      <c r="M979" s="24"/>
      <c r="N979" s="25"/>
      <c r="O979" s="25"/>
      <c r="P979" s="56" t="str">
        <f t="shared" si="15"/>
        <v>3.7 Mechanical requirements</v>
      </c>
    </row>
    <row r="980" spans="1:16" ht="34" x14ac:dyDescent="0.35">
      <c r="A980" s="3">
        <v>979</v>
      </c>
      <c r="B980" s="35" t="s">
        <v>1863</v>
      </c>
      <c r="C980" s="35" t="s">
        <v>3622</v>
      </c>
      <c r="D980" s="3"/>
      <c r="E980" s="3"/>
      <c r="F980" s="3" t="s">
        <v>1864</v>
      </c>
      <c r="G980" s="3" t="s">
        <v>2</v>
      </c>
      <c r="H980" s="3" t="s">
        <v>3</v>
      </c>
      <c r="I980" s="3" t="s">
        <v>3</v>
      </c>
      <c r="J980" s="3" t="s">
        <v>7</v>
      </c>
      <c r="K980" s="22"/>
      <c r="L980" s="23"/>
      <c r="M980" s="24"/>
      <c r="N980" s="25"/>
      <c r="O980" s="25"/>
      <c r="P980" s="56" t="str">
        <f t="shared" si="15"/>
        <v>3.7 Mechanical requirements</v>
      </c>
    </row>
    <row r="981" spans="1:16" ht="29" x14ac:dyDescent="0.35">
      <c r="A981" s="2">
        <v>980</v>
      </c>
      <c r="B981" s="33" t="s">
        <v>1865</v>
      </c>
      <c r="C981" s="33" t="s">
        <v>3623</v>
      </c>
      <c r="D981" s="2"/>
      <c r="E981" s="2"/>
      <c r="F981" s="2" t="s">
        <v>1866</v>
      </c>
      <c r="G981" s="2" t="s">
        <v>2</v>
      </c>
      <c r="H981" s="2" t="s">
        <v>3</v>
      </c>
      <c r="I981" s="2" t="s">
        <v>3</v>
      </c>
      <c r="J981" s="2" t="s">
        <v>10</v>
      </c>
      <c r="K981" s="22"/>
      <c r="L981" s="23"/>
      <c r="M981" s="24"/>
      <c r="N981" s="25"/>
      <c r="O981" s="25"/>
      <c r="P981" s="56" t="str">
        <f t="shared" si="15"/>
        <v>3.7 Mechanical requirements</v>
      </c>
    </row>
    <row r="982" spans="1:16" ht="34" x14ac:dyDescent="0.35">
      <c r="A982" s="3">
        <v>981</v>
      </c>
      <c r="B982" s="35" t="s">
        <v>1867</v>
      </c>
      <c r="C982" s="35" t="s">
        <v>3624</v>
      </c>
      <c r="D982" s="3"/>
      <c r="E982" s="3"/>
      <c r="F982" s="3" t="s">
        <v>1868</v>
      </c>
      <c r="G982" s="3" t="s">
        <v>2</v>
      </c>
      <c r="H982" s="3" t="s">
        <v>3</v>
      </c>
      <c r="I982" s="3" t="s">
        <v>3</v>
      </c>
      <c r="J982" s="3" t="s">
        <v>7</v>
      </c>
      <c r="K982" s="22"/>
      <c r="L982" s="23"/>
      <c r="M982" s="24"/>
      <c r="N982" s="25"/>
      <c r="O982" s="25"/>
      <c r="P982" s="56" t="str">
        <f t="shared" si="15"/>
        <v>3.7 Mechanical requirements</v>
      </c>
    </row>
    <row r="983" spans="1:16" x14ac:dyDescent="0.35">
      <c r="A983" s="2">
        <v>982</v>
      </c>
      <c r="B983" s="33" t="s">
        <v>1806</v>
      </c>
      <c r="C983" s="33" t="s">
        <v>3595</v>
      </c>
      <c r="D983" s="2"/>
      <c r="E983" s="2"/>
      <c r="F983" s="2" t="s">
        <v>1869</v>
      </c>
      <c r="G983" s="2" t="s">
        <v>2</v>
      </c>
      <c r="H983" s="2" t="s">
        <v>3</v>
      </c>
      <c r="I983" s="2" t="s">
        <v>3</v>
      </c>
      <c r="J983" s="2" t="s">
        <v>10</v>
      </c>
      <c r="K983" s="22"/>
      <c r="L983" s="23"/>
      <c r="M983" s="24"/>
      <c r="N983" s="25"/>
      <c r="O983" s="25"/>
      <c r="P983" s="56" t="str">
        <f t="shared" si="15"/>
        <v>3.7 Mechanical requirements</v>
      </c>
    </row>
    <row r="984" spans="1:16" x14ac:dyDescent="0.35">
      <c r="A984" s="2">
        <v>983</v>
      </c>
      <c r="B984" s="33" t="s">
        <v>1870</v>
      </c>
      <c r="C984" s="33" t="s">
        <v>3625</v>
      </c>
      <c r="D984" s="2"/>
      <c r="E984" s="2"/>
      <c r="F984" s="2" t="s">
        <v>1871</v>
      </c>
      <c r="G984" s="2" t="s">
        <v>2</v>
      </c>
      <c r="H984" s="2" t="s">
        <v>3</v>
      </c>
      <c r="I984" s="2" t="s">
        <v>3</v>
      </c>
      <c r="J984" s="2" t="s">
        <v>10</v>
      </c>
      <c r="K984" s="22"/>
      <c r="L984" s="23"/>
      <c r="M984" s="24"/>
      <c r="N984" s="25"/>
      <c r="O984" s="25"/>
      <c r="P984" s="56" t="str">
        <f t="shared" si="15"/>
        <v>3.7 Mechanical requirements</v>
      </c>
    </row>
    <row r="985" spans="1:16" x14ac:dyDescent="0.35">
      <c r="A985" s="2">
        <v>984</v>
      </c>
      <c r="B985" s="33" t="s">
        <v>1872</v>
      </c>
      <c r="C985" s="33" t="s">
        <v>3626</v>
      </c>
      <c r="D985" s="2"/>
      <c r="E985" s="2"/>
      <c r="F985" s="2" t="s">
        <v>1873</v>
      </c>
      <c r="G985" s="2" t="s">
        <v>2</v>
      </c>
      <c r="H985" s="2" t="s">
        <v>3</v>
      </c>
      <c r="I985" s="2" t="s">
        <v>3</v>
      </c>
      <c r="J985" s="2" t="s">
        <v>10</v>
      </c>
      <c r="K985" s="22"/>
      <c r="L985" s="23"/>
      <c r="M985" s="24"/>
      <c r="N985" s="25"/>
      <c r="O985" s="25"/>
      <c r="P985" s="56" t="str">
        <f t="shared" si="15"/>
        <v>3.7 Mechanical requirements</v>
      </c>
    </row>
    <row r="986" spans="1:16" x14ac:dyDescent="0.35">
      <c r="A986" s="2">
        <v>985</v>
      </c>
      <c r="B986" s="33" t="s">
        <v>1874</v>
      </c>
      <c r="C986" s="33" t="s">
        <v>3627</v>
      </c>
      <c r="D986" s="2"/>
      <c r="E986" s="2"/>
      <c r="F986" s="2" t="s">
        <v>1875</v>
      </c>
      <c r="G986" s="2" t="s">
        <v>2</v>
      </c>
      <c r="H986" s="2" t="s">
        <v>3</v>
      </c>
      <c r="I986" s="2" t="s">
        <v>3</v>
      </c>
      <c r="J986" s="2" t="s">
        <v>10</v>
      </c>
      <c r="K986" s="22"/>
      <c r="L986" s="23"/>
      <c r="M986" s="24"/>
      <c r="N986" s="25"/>
      <c r="O986" s="25"/>
      <c r="P986" s="56" t="str">
        <f t="shared" si="15"/>
        <v>3.7 Mechanical requirements</v>
      </c>
    </row>
    <row r="987" spans="1:16" ht="29" x14ac:dyDescent="0.35">
      <c r="A987" s="2">
        <v>986</v>
      </c>
      <c r="B987" s="33" t="s">
        <v>1876</v>
      </c>
      <c r="C987" s="33" t="s">
        <v>3628</v>
      </c>
      <c r="D987" s="2"/>
      <c r="E987" s="2"/>
      <c r="F987" s="2" t="s">
        <v>1877</v>
      </c>
      <c r="G987" s="2" t="s">
        <v>47</v>
      </c>
      <c r="H987" s="2" t="s">
        <v>3</v>
      </c>
      <c r="I987" s="2" t="s">
        <v>3</v>
      </c>
      <c r="J987" s="2" t="s">
        <v>10</v>
      </c>
      <c r="K987" s="22"/>
      <c r="L987" s="23"/>
      <c r="M987" s="24"/>
      <c r="N987" s="25"/>
      <c r="O987" s="25"/>
      <c r="P987" s="56" t="str">
        <f t="shared" si="15"/>
        <v>3.7 Mechanical requirements</v>
      </c>
    </row>
    <row r="988" spans="1:16" ht="29" x14ac:dyDescent="0.35">
      <c r="A988" s="2">
        <v>987</v>
      </c>
      <c r="B988" s="33" t="s">
        <v>1878</v>
      </c>
      <c r="C988" s="33" t="s">
        <v>3629</v>
      </c>
      <c r="D988" s="2"/>
      <c r="E988" s="2"/>
      <c r="F988" s="2" t="s">
        <v>1879</v>
      </c>
      <c r="G988" s="2" t="s">
        <v>2</v>
      </c>
      <c r="H988" s="2" t="s">
        <v>3</v>
      </c>
      <c r="I988" s="2" t="s">
        <v>3</v>
      </c>
      <c r="J988" s="2" t="s">
        <v>10</v>
      </c>
      <c r="K988" s="22"/>
      <c r="L988" s="23"/>
      <c r="M988" s="24"/>
      <c r="N988" s="25"/>
      <c r="O988" s="25"/>
      <c r="P988" s="56" t="str">
        <f t="shared" si="15"/>
        <v>3.7 Mechanical requirements</v>
      </c>
    </row>
    <row r="989" spans="1:16" x14ac:dyDescent="0.35">
      <c r="A989" s="2">
        <v>988</v>
      </c>
      <c r="B989" s="33" t="s">
        <v>1844</v>
      </c>
      <c r="C989" s="33" t="s">
        <v>3613</v>
      </c>
      <c r="D989" s="2"/>
      <c r="E989" s="2"/>
      <c r="F989" s="2" t="s">
        <v>1880</v>
      </c>
      <c r="G989" s="2" t="s">
        <v>2</v>
      </c>
      <c r="H989" s="2" t="s">
        <v>3</v>
      </c>
      <c r="I989" s="2" t="s">
        <v>3</v>
      </c>
      <c r="J989" s="2" t="s">
        <v>10</v>
      </c>
      <c r="K989" s="22"/>
      <c r="L989" s="23"/>
      <c r="M989" s="24"/>
      <c r="N989" s="25"/>
      <c r="O989" s="25"/>
      <c r="P989" s="56" t="str">
        <f t="shared" si="15"/>
        <v>3.7 Mechanical requirements</v>
      </c>
    </row>
    <row r="990" spans="1:16" x14ac:dyDescent="0.35">
      <c r="A990" s="2">
        <v>989</v>
      </c>
      <c r="B990" s="33" t="s">
        <v>1881</v>
      </c>
      <c r="C990" s="33" t="s">
        <v>3630</v>
      </c>
      <c r="D990" s="2"/>
      <c r="E990" s="2"/>
      <c r="F990" s="2" t="s">
        <v>1882</v>
      </c>
      <c r="G990" s="2" t="s">
        <v>2</v>
      </c>
      <c r="H990" s="2" t="s">
        <v>3</v>
      </c>
      <c r="I990" s="2" t="s">
        <v>3</v>
      </c>
      <c r="J990" s="2" t="s">
        <v>10</v>
      </c>
      <c r="K990" s="22"/>
      <c r="L990" s="23"/>
      <c r="M990" s="24"/>
      <c r="N990" s="25"/>
      <c r="O990" s="25"/>
      <c r="P990" s="56" t="str">
        <f t="shared" si="15"/>
        <v>3.7 Mechanical requirements</v>
      </c>
    </row>
    <row r="991" spans="1:16" x14ac:dyDescent="0.35">
      <c r="A991" s="2">
        <v>990</v>
      </c>
      <c r="B991" s="33" t="s">
        <v>1883</v>
      </c>
      <c r="C991" s="33" t="s">
        <v>3631</v>
      </c>
      <c r="D991" s="2"/>
      <c r="E991" s="2"/>
      <c r="F991" s="2" t="s">
        <v>1884</v>
      </c>
      <c r="G991" s="2" t="s">
        <v>2</v>
      </c>
      <c r="H991" s="2" t="s">
        <v>3</v>
      </c>
      <c r="I991" s="2" t="s">
        <v>3</v>
      </c>
      <c r="J991" s="2" t="s">
        <v>10</v>
      </c>
      <c r="K991" s="22"/>
      <c r="L991" s="23"/>
      <c r="M991" s="24"/>
      <c r="N991" s="25"/>
      <c r="O991" s="25"/>
      <c r="P991" s="56" t="str">
        <f t="shared" si="15"/>
        <v>3.7 Mechanical requirements</v>
      </c>
    </row>
    <row r="992" spans="1:16" ht="34" x14ac:dyDescent="0.35">
      <c r="A992" s="3">
        <v>991</v>
      </c>
      <c r="B992" s="35" t="s">
        <v>1885</v>
      </c>
      <c r="C992" s="35" t="s">
        <v>3632</v>
      </c>
      <c r="D992" s="3"/>
      <c r="E992" s="3"/>
      <c r="F992" s="3" t="s">
        <v>1886</v>
      </c>
      <c r="G992" s="3" t="s">
        <v>2</v>
      </c>
      <c r="H992" s="3" t="s">
        <v>3</v>
      </c>
      <c r="I992" s="3" t="s">
        <v>3</v>
      </c>
      <c r="J992" s="3" t="s">
        <v>7</v>
      </c>
      <c r="K992" s="22"/>
      <c r="L992" s="23"/>
      <c r="M992" s="24"/>
      <c r="N992" s="25"/>
      <c r="O992" s="25"/>
      <c r="P992" s="56" t="str">
        <f t="shared" si="15"/>
        <v>3.7 Mechanical requirements</v>
      </c>
    </row>
    <row r="993" spans="1:16" x14ac:dyDescent="0.35">
      <c r="A993" s="2">
        <v>992</v>
      </c>
      <c r="B993" s="33" t="s">
        <v>1818</v>
      </c>
      <c r="C993" s="33" t="s">
        <v>3601</v>
      </c>
      <c r="D993" s="2"/>
      <c r="E993" s="2"/>
      <c r="F993" s="2" t="s">
        <v>1887</v>
      </c>
      <c r="G993" s="2" t="s">
        <v>2</v>
      </c>
      <c r="H993" s="2" t="s">
        <v>3</v>
      </c>
      <c r="I993" s="2" t="s">
        <v>3</v>
      </c>
      <c r="J993" s="2" t="s">
        <v>10</v>
      </c>
      <c r="K993" s="22"/>
      <c r="L993" s="23"/>
      <c r="M993" s="24"/>
      <c r="N993" s="25"/>
      <c r="O993" s="25"/>
      <c r="P993" s="56" t="str">
        <f t="shared" si="15"/>
        <v>3.7 Mechanical requirements</v>
      </c>
    </row>
    <row r="994" spans="1:16" x14ac:dyDescent="0.35">
      <c r="A994" s="2">
        <v>993</v>
      </c>
      <c r="B994" s="33" t="s">
        <v>1888</v>
      </c>
      <c r="C994" s="33" t="s">
        <v>3633</v>
      </c>
      <c r="D994" s="2"/>
      <c r="E994" s="2"/>
      <c r="F994" s="2" t="s">
        <v>1889</v>
      </c>
      <c r="G994" s="2" t="s">
        <v>2</v>
      </c>
      <c r="H994" s="2" t="s">
        <v>3</v>
      </c>
      <c r="I994" s="2" t="s">
        <v>3</v>
      </c>
      <c r="J994" s="2" t="s">
        <v>10</v>
      </c>
      <c r="K994" s="22"/>
      <c r="L994" s="23"/>
      <c r="M994" s="24"/>
      <c r="N994" s="25"/>
      <c r="O994" s="25"/>
      <c r="P994" s="56" t="str">
        <f t="shared" si="15"/>
        <v>3.7 Mechanical requirements</v>
      </c>
    </row>
    <row r="995" spans="1:16" ht="34" x14ac:dyDescent="0.35">
      <c r="A995" s="3">
        <v>994</v>
      </c>
      <c r="B995" s="35" t="s">
        <v>1890</v>
      </c>
      <c r="C995" s="35" t="s">
        <v>3634</v>
      </c>
      <c r="D995" s="3"/>
      <c r="E995" s="3"/>
      <c r="F995" s="3" t="s">
        <v>1891</v>
      </c>
      <c r="G995" s="3" t="s">
        <v>2</v>
      </c>
      <c r="H995" s="3" t="s">
        <v>3</v>
      </c>
      <c r="I995" s="3" t="s">
        <v>3</v>
      </c>
      <c r="J995" s="3" t="s">
        <v>7</v>
      </c>
      <c r="K995" s="22"/>
      <c r="L995" s="23"/>
      <c r="M995" s="24"/>
      <c r="N995" s="25"/>
      <c r="O995" s="25"/>
      <c r="P995" s="56" t="str">
        <f t="shared" si="15"/>
        <v>3.7 Mechanical requirements</v>
      </c>
    </row>
    <row r="996" spans="1:16" ht="29" x14ac:dyDescent="0.35">
      <c r="A996" s="2">
        <v>995</v>
      </c>
      <c r="B996" s="33" t="s">
        <v>1892</v>
      </c>
      <c r="C996" s="36" t="s">
        <v>3635</v>
      </c>
      <c r="D996" s="2"/>
      <c r="E996" s="2"/>
      <c r="F996" s="2" t="s">
        <v>1893</v>
      </c>
      <c r="G996" s="2" t="s">
        <v>2</v>
      </c>
      <c r="H996" s="2" t="s">
        <v>3</v>
      </c>
      <c r="I996" s="2" t="s">
        <v>3</v>
      </c>
      <c r="J996" s="2" t="s">
        <v>10</v>
      </c>
      <c r="K996" s="22"/>
      <c r="L996" s="23"/>
      <c r="M996" s="24"/>
      <c r="N996" s="25"/>
      <c r="O996" s="25"/>
      <c r="P996" s="56" t="str">
        <f t="shared" si="15"/>
        <v>3.7 Mechanical requirements</v>
      </c>
    </row>
    <row r="997" spans="1:16" x14ac:dyDescent="0.35">
      <c r="A997" s="2">
        <v>996</v>
      </c>
      <c r="B997" s="33" t="s">
        <v>1894</v>
      </c>
      <c r="C997" s="33" t="s">
        <v>3636</v>
      </c>
      <c r="D997" s="2"/>
      <c r="E997" s="2"/>
      <c r="F997" s="2" t="s">
        <v>1895</v>
      </c>
      <c r="G997" s="2" t="s">
        <v>2</v>
      </c>
      <c r="H997" s="2" t="s">
        <v>3</v>
      </c>
      <c r="I997" s="2" t="s">
        <v>3</v>
      </c>
      <c r="J997" s="2" t="s">
        <v>10</v>
      </c>
      <c r="K997" s="22"/>
      <c r="L997" s="23"/>
      <c r="M997" s="24"/>
      <c r="N997" s="25"/>
      <c r="O997" s="25"/>
      <c r="P997" s="56" t="str">
        <f t="shared" si="15"/>
        <v>3.7 Mechanical requirements</v>
      </c>
    </row>
    <row r="998" spans="1:16" ht="29" x14ac:dyDescent="0.35">
      <c r="A998" s="2">
        <v>997</v>
      </c>
      <c r="B998" s="33" t="s">
        <v>1896</v>
      </c>
      <c r="C998" s="33" t="s">
        <v>3620</v>
      </c>
      <c r="D998" s="2"/>
      <c r="E998" s="2"/>
      <c r="F998" s="2" t="s">
        <v>1897</v>
      </c>
      <c r="G998" s="2" t="s">
        <v>47</v>
      </c>
      <c r="H998" s="2" t="s">
        <v>3</v>
      </c>
      <c r="I998" s="2" t="s">
        <v>3</v>
      </c>
      <c r="J998" s="2" t="s">
        <v>10</v>
      </c>
      <c r="K998" s="22"/>
      <c r="L998" s="23"/>
      <c r="M998" s="24"/>
      <c r="N998" s="25"/>
      <c r="O998" s="25"/>
      <c r="P998" s="56" t="str">
        <f t="shared" si="15"/>
        <v>3.7 Mechanical requirements</v>
      </c>
    </row>
    <row r="999" spans="1:16" ht="29" x14ac:dyDescent="0.35">
      <c r="A999" s="2">
        <v>998</v>
      </c>
      <c r="B999" s="33" t="s">
        <v>1898</v>
      </c>
      <c r="C999" s="33" t="s">
        <v>3637</v>
      </c>
      <c r="D999" s="2"/>
      <c r="E999" s="2"/>
      <c r="F999" s="2" t="s">
        <v>1899</v>
      </c>
      <c r="G999" s="2" t="s">
        <v>2</v>
      </c>
      <c r="H999" s="2" t="s">
        <v>3</v>
      </c>
      <c r="I999" s="2" t="s">
        <v>3</v>
      </c>
      <c r="J999" s="2" t="s">
        <v>10</v>
      </c>
      <c r="K999" s="22"/>
      <c r="L999" s="23"/>
      <c r="M999" s="24"/>
      <c r="N999" s="25"/>
      <c r="O999" s="25"/>
      <c r="P999" s="56" t="str">
        <f t="shared" si="15"/>
        <v>3.7 Mechanical requirements</v>
      </c>
    </row>
    <row r="1000" spans="1:16" ht="34" x14ac:dyDescent="0.35">
      <c r="A1000" s="3">
        <v>999</v>
      </c>
      <c r="B1000" s="35" t="s">
        <v>1900</v>
      </c>
      <c r="C1000" s="35" t="s">
        <v>3638</v>
      </c>
      <c r="D1000" s="3"/>
      <c r="E1000" s="3"/>
      <c r="F1000" s="3" t="s">
        <v>1901</v>
      </c>
      <c r="G1000" s="3" t="s">
        <v>2</v>
      </c>
      <c r="H1000" s="3" t="s">
        <v>3</v>
      </c>
      <c r="I1000" s="3" t="s">
        <v>3</v>
      </c>
      <c r="J1000" s="3" t="s">
        <v>7</v>
      </c>
      <c r="K1000" s="22"/>
      <c r="L1000" s="23"/>
      <c r="M1000" s="24"/>
      <c r="N1000" s="25"/>
      <c r="O1000" s="25"/>
      <c r="P1000" s="56" t="str">
        <f t="shared" si="15"/>
        <v>3.7 Mechanical requirements</v>
      </c>
    </row>
    <row r="1001" spans="1:16" ht="34" x14ac:dyDescent="0.35">
      <c r="A1001" s="3">
        <v>1000</v>
      </c>
      <c r="B1001" s="35" t="s">
        <v>1902</v>
      </c>
      <c r="C1001" s="35" t="s">
        <v>3639</v>
      </c>
      <c r="D1001" s="3"/>
      <c r="E1001" s="3"/>
      <c r="F1001" s="3" t="s">
        <v>1903</v>
      </c>
      <c r="G1001" s="3" t="s">
        <v>2</v>
      </c>
      <c r="H1001" s="3" t="s">
        <v>3</v>
      </c>
      <c r="I1001" s="3" t="s">
        <v>3</v>
      </c>
      <c r="J1001" s="3" t="s">
        <v>7</v>
      </c>
      <c r="K1001" s="22"/>
      <c r="L1001" s="23"/>
      <c r="M1001" s="24"/>
      <c r="N1001" s="25"/>
      <c r="O1001" s="25"/>
      <c r="P1001" s="56" t="str">
        <f t="shared" si="15"/>
        <v>3.7 Mechanical requirements</v>
      </c>
    </row>
    <row r="1002" spans="1:16" x14ac:dyDescent="0.35">
      <c r="A1002" s="2">
        <v>1001</v>
      </c>
      <c r="B1002" s="33" t="s">
        <v>1904</v>
      </c>
      <c r="C1002" s="33" t="s">
        <v>3640</v>
      </c>
      <c r="D1002" s="2"/>
      <c r="E1002" s="2"/>
      <c r="F1002" s="2" t="s">
        <v>1905</v>
      </c>
      <c r="G1002" s="2" t="s">
        <v>2</v>
      </c>
      <c r="H1002" s="2" t="s">
        <v>3</v>
      </c>
      <c r="I1002" s="2" t="s">
        <v>3</v>
      </c>
      <c r="J1002" s="2" t="s">
        <v>10</v>
      </c>
      <c r="K1002" s="22"/>
      <c r="L1002" s="23"/>
      <c r="M1002" s="24"/>
      <c r="N1002" s="25"/>
      <c r="O1002" s="25"/>
      <c r="P1002" s="56" t="str">
        <f t="shared" si="15"/>
        <v>3.7 Mechanical requirements</v>
      </c>
    </row>
    <row r="1003" spans="1:16" ht="34" x14ac:dyDescent="0.35">
      <c r="A1003" s="3">
        <v>1002</v>
      </c>
      <c r="B1003" s="35" t="s">
        <v>1906</v>
      </c>
      <c r="C1003" s="35" t="s">
        <v>3641</v>
      </c>
      <c r="D1003" s="3"/>
      <c r="E1003" s="3"/>
      <c r="F1003" s="3" t="s">
        <v>1907</v>
      </c>
      <c r="G1003" s="3" t="s">
        <v>2</v>
      </c>
      <c r="H1003" s="3" t="s">
        <v>3</v>
      </c>
      <c r="I1003" s="3" t="s">
        <v>3</v>
      </c>
      <c r="J1003" s="3" t="s">
        <v>7</v>
      </c>
      <c r="K1003" s="22"/>
      <c r="L1003" s="23"/>
      <c r="M1003" s="24"/>
      <c r="N1003" s="25"/>
      <c r="O1003" s="25"/>
      <c r="P1003" s="56" t="str">
        <f t="shared" si="15"/>
        <v>3.7 Mechanical requirements</v>
      </c>
    </row>
    <row r="1004" spans="1:16" x14ac:dyDescent="0.35">
      <c r="A1004" s="2">
        <v>1003</v>
      </c>
      <c r="B1004" s="33" t="s">
        <v>1806</v>
      </c>
      <c r="C1004" s="33" t="s">
        <v>3595</v>
      </c>
      <c r="D1004" s="2"/>
      <c r="E1004" s="2"/>
      <c r="F1004" s="2" t="s">
        <v>1908</v>
      </c>
      <c r="G1004" s="2" t="s">
        <v>2</v>
      </c>
      <c r="H1004" s="2" t="s">
        <v>3</v>
      </c>
      <c r="I1004" s="2" t="s">
        <v>3</v>
      </c>
      <c r="J1004" s="2" t="s">
        <v>10</v>
      </c>
      <c r="K1004" s="22"/>
      <c r="L1004" s="23"/>
      <c r="M1004" s="24"/>
      <c r="N1004" s="25"/>
      <c r="O1004" s="25"/>
      <c r="P1004" s="56" t="str">
        <f t="shared" si="15"/>
        <v>3.7 Mechanical requirements</v>
      </c>
    </row>
    <row r="1005" spans="1:16" x14ac:dyDescent="0.35">
      <c r="A1005" s="2">
        <v>1004</v>
      </c>
      <c r="B1005" s="33" t="s">
        <v>1909</v>
      </c>
      <c r="C1005" s="33" t="s">
        <v>3642</v>
      </c>
      <c r="D1005" s="2"/>
      <c r="E1005" s="2"/>
      <c r="F1005" s="2" t="s">
        <v>1910</v>
      </c>
      <c r="G1005" s="2" t="s">
        <v>2</v>
      </c>
      <c r="H1005" s="2" t="s">
        <v>3</v>
      </c>
      <c r="I1005" s="2" t="s">
        <v>3</v>
      </c>
      <c r="J1005" s="2" t="s">
        <v>10</v>
      </c>
      <c r="K1005" s="22"/>
      <c r="L1005" s="23"/>
      <c r="M1005" s="24"/>
      <c r="N1005" s="25"/>
      <c r="O1005" s="25"/>
      <c r="P1005" s="56" t="str">
        <f t="shared" si="15"/>
        <v>3.7 Mechanical requirements</v>
      </c>
    </row>
    <row r="1006" spans="1:16" x14ac:dyDescent="0.35">
      <c r="A1006" s="2">
        <v>1005</v>
      </c>
      <c r="B1006" s="33" t="s">
        <v>1911</v>
      </c>
      <c r="C1006" s="33" t="s">
        <v>3643</v>
      </c>
      <c r="D1006" s="2"/>
      <c r="E1006" s="2"/>
      <c r="F1006" s="2" t="s">
        <v>1912</v>
      </c>
      <c r="G1006" s="2" t="s">
        <v>2</v>
      </c>
      <c r="H1006" s="2" t="s">
        <v>3</v>
      </c>
      <c r="I1006" s="2" t="s">
        <v>3</v>
      </c>
      <c r="J1006" s="2" t="s">
        <v>10</v>
      </c>
      <c r="K1006" s="22"/>
      <c r="L1006" s="23"/>
      <c r="M1006" s="24"/>
      <c r="N1006" s="25"/>
      <c r="O1006" s="25"/>
      <c r="P1006" s="56" t="str">
        <f t="shared" si="15"/>
        <v>3.7 Mechanical requirements</v>
      </c>
    </row>
    <row r="1007" spans="1:16" x14ac:dyDescent="0.35">
      <c r="A1007" s="2">
        <v>1006</v>
      </c>
      <c r="B1007" s="33" t="s">
        <v>1913</v>
      </c>
      <c r="C1007" s="33" t="s">
        <v>3644</v>
      </c>
      <c r="D1007" s="2"/>
      <c r="E1007" s="2"/>
      <c r="F1007" s="2" t="s">
        <v>1914</v>
      </c>
      <c r="G1007" s="2" t="s">
        <v>2</v>
      </c>
      <c r="H1007" s="2" t="s">
        <v>3</v>
      </c>
      <c r="I1007" s="2" t="s">
        <v>3</v>
      </c>
      <c r="J1007" s="2" t="s">
        <v>10</v>
      </c>
      <c r="K1007" s="22"/>
      <c r="L1007" s="23"/>
      <c r="M1007" s="24"/>
      <c r="N1007" s="25"/>
      <c r="O1007" s="25"/>
      <c r="P1007" s="56" t="str">
        <f t="shared" si="15"/>
        <v>3.7 Mechanical requirements</v>
      </c>
    </row>
    <row r="1008" spans="1:16" ht="29" x14ac:dyDescent="0.35">
      <c r="A1008" s="2">
        <v>1007</v>
      </c>
      <c r="B1008" s="33" t="s">
        <v>1915</v>
      </c>
      <c r="C1008" s="33" t="s">
        <v>3645</v>
      </c>
      <c r="D1008" s="2"/>
      <c r="E1008" s="2"/>
      <c r="F1008" s="2" t="s">
        <v>1916</v>
      </c>
      <c r="G1008" s="2" t="s">
        <v>2</v>
      </c>
      <c r="H1008" s="2" t="s">
        <v>3</v>
      </c>
      <c r="I1008" s="2" t="s">
        <v>3</v>
      </c>
      <c r="J1008" s="2" t="s">
        <v>10</v>
      </c>
      <c r="K1008" s="22"/>
      <c r="L1008" s="23"/>
      <c r="M1008" s="24"/>
      <c r="N1008" s="25"/>
      <c r="O1008" s="25"/>
      <c r="P1008" s="56" t="str">
        <f t="shared" si="15"/>
        <v>3.7 Mechanical requirements</v>
      </c>
    </row>
    <row r="1009" spans="1:16" x14ac:dyDescent="0.35">
      <c r="A1009" s="2">
        <v>1008</v>
      </c>
      <c r="B1009" s="33" t="s">
        <v>1917</v>
      </c>
      <c r="C1009" s="33" t="s">
        <v>3646</v>
      </c>
      <c r="D1009" s="2"/>
      <c r="E1009" s="2"/>
      <c r="F1009" s="2" t="s">
        <v>1918</v>
      </c>
      <c r="G1009" s="2" t="s">
        <v>2</v>
      </c>
      <c r="H1009" s="2" t="s">
        <v>3</v>
      </c>
      <c r="I1009" s="2" t="s">
        <v>3</v>
      </c>
      <c r="J1009" s="2" t="s">
        <v>10</v>
      </c>
      <c r="K1009" s="22"/>
      <c r="L1009" s="23"/>
      <c r="M1009" s="24"/>
      <c r="N1009" s="25"/>
      <c r="O1009" s="25"/>
      <c r="P1009" s="56" t="str">
        <f t="shared" si="15"/>
        <v>3.7 Mechanical requirements</v>
      </c>
    </row>
    <row r="1010" spans="1:16" x14ac:dyDescent="0.35">
      <c r="A1010" s="2">
        <v>1009</v>
      </c>
      <c r="B1010" s="33" t="s">
        <v>1844</v>
      </c>
      <c r="C1010" s="33" t="s">
        <v>3613</v>
      </c>
      <c r="D1010" s="2"/>
      <c r="E1010" s="2"/>
      <c r="F1010" s="2" t="s">
        <v>1919</v>
      </c>
      <c r="G1010" s="2" t="s">
        <v>2</v>
      </c>
      <c r="H1010" s="2" t="s">
        <v>3</v>
      </c>
      <c r="I1010" s="2" t="s">
        <v>3</v>
      </c>
      <c r="J1010" s="2" t="s">
        <v>10</v>
      </c>
      <c r="K1010" s="22"/>
      <c r="L1010" s="23"/>
      <c r="M1010" s="24"/>
      <c r="N1010" s="25"/>
      <c r="O1010" s="25"/>
      <c r="P1010" s="56" t="str">
        <f t="shared" si="15"/>
        <v>3.7 Mechanical requirements</v>
      </c>
    </row>
    <row r="1011" spans="1:16" x14ac:dyDescent="0.35">
      <c r="A1011" s="2">
        <v>1010</v>
      </c>
      <c r="B1011" s="33" t="s">
        <v>1920</v>
      </c>
      <c r="C1011" s="33" t="s">
        <v>3647</v>
      </c>
      <c r="D1011" s="2"/>
      <c r="E1011" s="2"/>
      <c r="F1011" s="2" t="s">
        <v>1921</v>
      </c>
      <c r="G1011" s="2" t="s">
        <v>2</v>
      </c>
      <c r="H1011" s="2" t="s">
        <v>3</v>
      </c>
      <c r="I1011" s="2" t="s">
        <v>3</v>
      </c>
      <c r="J1011" s="2" t="s">
        <v>10</v>
      </c>
      <c r="K1011" s="22"/>
      <c r="L1011" s="23"/>
      <c r="M1011" s="24"/>
      <c r="N1011" s="25"/>
      <c r="O1011" s="25"/>
      <c r="P1011" s="56" t="str">
        <f t="shared" si="15"/>
        <v>3.7 Mechanical requirements</v>
      </c>
    </row>
    <row r="1012" spans="1:16" ht="34" x14ac:dyDescent="0.35">
      <c r="A1012" s="3">
        <v>1011</v>
      </c>
      <c r="B1012" s="35" t="s">
        <v>1922</v>
      </c>
      <c r="C1012" s="35" t="s">
        <v>3648</v>
      </c>
      <c r="D1012" s="3"/>
      <c r="E1012" s="3"/>
      <c r="F1012" s="3" t="s">
        <v>1923</v>
      </c>
      <c r="G1012" s="3" t="s">
        <v>2</v>
      </c>
      <c r="H1012" s="3" t="s">
        <v>3</v>
      </c>
      <c r="I1012" s="3" t="s">
        <v>3</v>
      </c>
      <c r="J1012" s="3" t="s">
        <v>7</v>
      </c>
      <c r="K1012" s="22"/>
      <c r="L1012" s="23"/>
      <c r="M1012" s="24"/>
      <c r="N1012" s="25"/>
      <c r="O1012" s="25"/>
      <c r="P1012" s="56" t="str">
        <f t="shared" si="15"/>
        <v>3.7 Mechanical requirements</v>
      </c>
    </row>
    <row r="1013" spans="1:16" x14ac:dyDescent="0.35">
      <c r="A1013" s="2">
        <v>1012</v>
      </c>
      <c r="B1013" s="33" t="s">
        <v>1818</v>
      </c>
      <c r="C1013" s="33" t="s">
        <v>3601</v>
      </c>
      <c r="D1013" s="2"/>
      <c r="E1013" s="2"/>
      <c r="F1013" s="2" t="s">
        <v>1924</v>
      </c>
      <c r="G1013" s="2" t="s">
        <v>2</v>
      </c>
      <c r="H1013" s="2" t="s">
        <v>3</v>
      </c>
      <c r="I1013" s="2" t="s">
        <v>3</v>
      </c>
      <c r="J1013" s="2" t="s">
        <v>10</v>
      </c>
      <c r="K1013" s="22"/>
      <c r="L1013" s="23"/>
      <c r="M1013" s="24"/>
      <c r="N1013" s="25"/>
      <c r="O1013" s="25"/>
      <c r="P1013" s="56" t="str">
        <f t="shared" si="15"/>
        <v>3.7 Mechanical requirements</v>
      </c>
    </row>
    <row r="1014" spans="1:16" ht="34" x14ac:dyDescent="0.35">
      <c r="A1014" s="3">
        <v>1013</v>
      </c>
      <c r="B1014" s="35" t="s">
        <v>1925</v>
      </c>
      <c r="C1014" s="35" t="s">
        <v>3649</v>
      </c>
      <c r="D1014" s="3"/>
      <c r="E1014" s="3"/>
      <c r="F1014" s="3" t="s">
        <v>1926</v>
      </c>
      <c r="G1014" s="3" t="s">
        <v>2</v>
      </c>
      <c r="H1014" s="3" t="s">
        <v>3</v>
      </c>
      <c r="I1014" s="3" t="s">
        <v>3</v>
      </c>
      <c r="J1014" s="3" t="s">
        <v>7</v>
      </c>
      <c r="K1014" s="22"/>
      <c r="L1014" s="23"/>
      <c r="M1014" s="24"/>
      <c r="N1014" s="25"/>
      <c r="O1014" s="25"/>
      <c r="P1014" s="56" t="str">
        <f t="shared" si="15"/>
        <v>3.7 Mechanical requirements</v>
      </c>
    </row>
    <row r="1015" spans="1:16" x14ac:dyDescent="0.35">
      <c r="A1015" s="2">
        <v>1014</v>
      </c>
      <c r="B1015" s="33" t="s">
        <v>1927</v>
      </c>
      <c r="C1015" s="33" t="s">
        <v>3650</v>
      </c>
      <c r="D1015" s="2"/>
      <c r="E1015" s="2"/>
      <c r="F1015" s="2" t="s">
        <v>1928</v>
      </c>
      <c r="G1015" s="2" t="s">
        <v>2</v>
      </c>
      <c r="H1015" s="2" t="s">
        <v>3</v>
      </c>
      <c r="I1015" s="2" t="s">
        <v>3</v>
      </c>
      <c r="J1015" s="2" t="s">
        <v>10</v>
      </c>
      <c r="K1015" s="22"/>
      <c r="L1015" s="23"/>
      <c r="M1015" s="24"/>
      <c r="N1015" s="25"/>
      <c r="O1015" s="25"/>
      <c r="P1015" s="56" t="str">
        <f t="shared" si="15"/>
        <v>3.7 Mechanical requirements</v>
      </c>
    </row>
    <row r="1016" spans="1:16" x14ac:dyDescent="0.35">
      <c r="A1016" s="2">
        <v>1015</v>
      </c>
      <c r="B1016" s="33" t="s">
        <v>1929</v>
      </c>
      <c r="C1016" s="33" t="s">
        <v>3618</v>
      </c>
      <c r="D1016" s="2"/>
      <c r="E1016" s="2"/>
      <c r="F1016" s="2" t="s">
        <v>1930</v>
      </c>
      <c r="G1016" s="2" t="s">
        <v>2</v>
      </c>
      <c r="H1016" s="2" t="s">
        <v>3</v>
      </c>
      <c r="I1016" s="2" t="s">
        <v>3</v>
      </c>
      <c r="J1016" s="2" t="s">
        <v>10</v>
      </c>
      <c r="K1016" s="22"/>
      <c r="L1016" s="23"/>
      <c r="M1016" s="24"/>
      <c r="N1016" s="25"/>
      <c r="O1016" s="25"/>
      <c r="P1016" s="56" t="str">
        <f t="shared" si="15"/>
        <v>3.7 Mechanical requirements</v>
      </c>
    </row>
    <row r="1017" spans="1:16" ht="34" x14ac:dyDescent="0.35">
      <c r="A1017" s="3">
        <v>1016</v>
      </c>
      <c r="B1017" s="35" t="s">
        <v>1931</v>
      </c>
      <c r="C1017" s="35" t="s">
        <v>3651</v>
      </c>
      <c r="D1017" s="3"/>
      <c r="E1017" s="3"/>
      <c r="F1017" s="3" t="s">
        <v>1932</v>
      </c>
      <c r="G1017" s="3" t="s">
        <v>2</v>
      </c>
      <c r="H1017" s="3" t="s">
        <v>3</v>
      </c>
      <c r="I1017" s="3" t="s">
        <v>3</v>
      </c>
      <c r="J1017" s="3" t="s">
        <v>7</v>
      </c>
      <c r="K1017" s="22"/>
      <c r="L1017" s="23"/>
      <c r="M1017" s="24"/>
      <c r="N1017" s="25"/>
      <c r="O1017" s="25"/>
      <c r="P1017" s="56" t="str">
        <f t="shared" si="15"/>
        <v>3.7 Mechanical requirements</v>
      </c>
    </row>
    <row r="1018" spans="1:16" ht="34" x14ac:dyDescent="0.35">
      <c r="A1018" s="3">
        <v>1017</v>
      </c>
      <c r="B1018" s="35" t="s">
        <v>1933</v>
      </c>
      <c r="C1018" s="35" t="s">
        <v>3652</v>
      </c>
      <c r="D1018" s="3"/>
      <c r="E1018" s="3"/>
      <c r="F1018" s="3" t="s">
        <v>1934</v>
      </c>
      <c r="G1018" s="3" t="s">
        <v>2</v>
      </c>
      <c r="H1018" s="3" t="s">
        <v>3</v>
      </c>
      <c r="I1018" s="3" t="s">
        <v>3</v>
      </c>
      <c r="J1018" s="3" t="s">
        <v>7</v>
      </c>
      <c r="K1018" s="22"/>
      <c r="L1018" s="23"/>
      <c r="M1018" s="24"/>
      <c r="N1018" s="25"/>
      <c r="O1018" s="25"/>
      <c r="P1018" s="56" t="str">
        <f t="shared" si="15"/>
        <v>3.7 Mechanical requirements</v>
      </c>
    </row>
    <row r="1019" spans="1:16" x14ac:dyDescent="0.35">
      <c r="A1019" s="2">
        <v>1018</v>
      </c>
      <c r="B1019" s="33" t="s">
        <v>1935</v>
      </c>
      <c r="C1019" s="33" t="s">
        <v>3653</v>
      </c>
      <c r="D1019" s="2"/>
      <c r="E1019" s="2"/>
      <c r="F1019" s="2" t="s">
        <v>1936</v>
      </c>
      <c r="G1019" s="2" t="s">
        <v>2</v>
      </c>
      <c r="H1019" s="2" t="s">
        <v>3</v>
      </c>
      <c r="I1019" s="2" t="s">
        <v>3</v>
      </c>
      <c r="J1019" s="2" t="s">
        <v>10</v>
      </c>
      <c r="K1019" s="22"/>
      <c r="L1019" s="23"/>
      <c r="M1019" s="24"/>
      <c r="N1019" s="25"/>
      <c r="O1019" s="25"/>
      <c r="P1019" s="56" t="str">
        <f t="shared" si="15"/>
        <v>3.7 Mechanical requirements</v>
      </c>
    </row>
    <row r="1020" spans="1:16" ht="34" x14ac:dyDescent="0.35">
      <c r="A1020" s="3">
        <v>1019</v>
      </c>
      <c r="B1020" s="35" t="s">
        <v>1937</v>
      </c>
      <c r="C1020" s="35" t="s">
        <v>3654</v>
      </c>
      <c r="D1020" s="3"/>
      <c r="E1020" s="3"/>
      <c r="F1020" s="3" t="s">
        <v>1938</v>
      </c>
      <c r="G1020" s="3" t="s">
        <v>2</v>
      </c>
      <c r="H1020" s="3" t="s">
        <v>3</v>
      </c>
      <c r="I1020" s="3" t="s">
        <v>3</v>
      </c>
      <c r="J1020" s="3" t="s">
        <v>7</v>
      </c>
      <c r="K1020" s="22"/>
      <c r="L1020" s="23"/>
      <c r="M1020" s="24"/>
      <c r="N1020" s="25"/>
      <c r="O1020" s="25"/>
      <c r="P1020" s="56" t="str">
        <f t="shared" si="15"/>
        <v>3.7 Mechanical requirements</v>
      </c>
    </row>
    <row r="1021" spans="1:16" x14ac:dyDescent="0.35">
      <c r="A1021" s="2">
        <v>1020</v>
      </c>
      <c r="B1021" s="33" t="s">
        <v>1806</v>
      </c>
      <c r="C1021" s="33" t="s">
        <v>3595</v>
      </c>
      <c r="D1021" s="2"/>
      <c r="E1021" s="2"/>
      <c r="F1021" s="2" t="s">
        <v>1939</v>
      </c>
      <c r="G1021" s="2" t="s">
        <v>2</v>
      </c>
      <c r="H1021" s="2" t="s">
        <v>3</v>
      </c>
      <c r="I1021" s="2" t="s">
        <v>3</v>
      </c>
      <c r="J1021" s="2" t="s">
        <v>10</v>
      </c>
      <c r="K1021" s="22"/>
      <c r="L1021" s="23"/>
      <c r="M1021" s="24"/>
      <c r="N1021" s="25"/>
      <c r="O1021" s="25"/>
      <c r="P1021" s="56" t="str">
        <f t="shared" si="15"/>
        <v>3.7 Mechanical requirements</v>
      </c>
    </row>
    <row r="1022" spans="1:16" x14ac:dyDescent="0.35">
      <c r="A1022" s="2">
        <v>1021</v>
      </c>
      <c r="B1022" s="33" t="s">
        <v>1940</v>
      </c>
      <c r="C1022" s="33" t="s">
        <v>3655</v>
      </c>
      <c r="D1022" s="2"/>
      <c r="E1022" s="2"/>
      <c r="F1022" s="2" t="s">
        <v>1941</v>
      </c>
      <c r="G1022" s="2" t="s">
        <v>2</v>
      </c>
      <c r="H1022" s="2" t="s">
        <v>3</v>
      </c>
      <c r="I1022" s="2" t="s">
        <v>3</v>
      </c>
      <c r="J1022" s="2" t="s">
        <v>10</v>
      </c>
      <c r="K1022" s="22"/>
      <c r="L1022" s="23"/>
      <c r="M1022" s="24"/>
      <c r="N1022" s="25"/>
      <c r="O1022" s="25"/>
      <c r="P1022" s="56" t="str">
        <f t="shared" si="15"/>
        <v>3.7 Mechanical requirements</v>
      </c>
    </row>
    <row r="1023" spans="1:16" x14ac:dyDescent="0.35">
      <c r="A1023" s="2">
        <v>1022</v>
      </c>
      <c r="B1023" s="33" t="s">
        <v>1942</v>
      </c>
      <c r="C1023" s="33" t="s">
        <v>3656</v>
      </c>
      <c r="D1023" s="2"/>
      <c r="E1023" s="2"/>
      <c r="F1023" s="2" t="s">
        <v>1943</v>
      </c>
      <c r="G1023" s="2" t="s">
        <v>2</v>
      </c>
      <c r="H1023" s="2" t="s">
        <v>3</v>
      </c>
      <c r="I1023" s="2" t="s">
        <v>3</v>
      </c>
      <c r="J1023" s="2" t="s">
        <v>10</v>
      </c>
      <c r="K1023" s="22"/>
      <c r="L1023" s="23"/>
      <c r="M1023" s="24"/>
      <c r="N1023" s="25"/>
      <c r="O1023" s="25"/>
      <c r="P1023" s="56" t="str">
        <f t="shared" si="15"/>
        <v>3.7 Mechanical requirements</v>
      </c>
    </row>
    <row r="1024" spans="1:16" x14ac:dyDescent="0.35">
      <c r="A1024" s="2">
        <v>1023</v>
      </c>
      <c r="B1024" s="33" t="s">
        <v>1944</v>
      </c>
      <c r="C1024" s="33" t="s">
        <v>3657</v>
      </c>
      <c r="D1024" s="2"/>
      <c r="E1024" s="2"/>
      <c r="F1024" s="2" t="s">
        <v>1945</v>
      </c>
      <c r="G1024" s="2" t="s">
        <v>2</v>
      </c>
      <c r="H1024" s="2" t="s">
        <v>3</v>
      </c>
      <c r="I1024" s="2" t="s">
        <v>3</v>
      </c>
      <c r="J1024" s="2" t="s">
        <v>10</v>
      </c>
      <c r="K1024" s="22"/>
      <c r="L1024" s="23"/>
      <c r="M1024" s="24"/>
      <c r="N1024" s="25"/>
      <c r="O1024" s="25"/>
      <c r="P1024" s="56" t="str">
        <f t="shared" si="15"/>
        <v>3.7 Mechanical requirements</v>
      </c>
    </row>
    <row r="1025" spans="1:16" ht="29" x14ac:dyDescent="0.35">
      <c r="A1025" s="2">
        <v>1024</v>
      </c>
      <c r="B1025" s="33" t="s">
        <v>1946</v>
      </c>
      <c r="C1025" s="33" t="s">
        <v>3658</v>
      </c>
      <c r="D1025" s="2"/>
      <c r="E1025" s="2"/>
      <c r="F1025" s="2" t="s">
        <v>1947</v>
      </c>
      <c r="G1025" s="2" t="s">
        <v>47</v>
      </c>
      <c r="H1025" s="2" t="s">
        <v>3</v>
      </c>
      <c r="I1025" s="2" t="s">
        <v>3</v>
      </c>
      <c r="J1025" s="2" t="s">
        <v>10</v>
      </c>
      <c r="K1025" s="22"/>
      <c r="L1025" s="23"/>
      <c r="M1025" s="24"/>
      <c r="N1025" s="25"/>
      <c r="O1025" s="25"/>
      <c r="P1025" s="56" t="str">
        <f t="shared" si="15"/>
        <v>3.7 Mechanical requirements</v>
      </c>
    </row>
    <row r="1026" spans="1:16" x14ac:dyDescent="0.35">
      <c r="A1026" s="2">
        <v>1025</v>
      </c>
      <c r="B1026" s="33" t="s">
        <v>1948</v>
      </c>
      <c r="C1026" s="33" t="s">
        <v>3659</v>
      </c>
      <c r="D1026" s="2"/>
      <c r="E1026" s="2"/>
      <c r="F1026" s="2" t="s">
        <v>1949</v>
      </c>
      <c r="G1026" s="2" t="s">
        <v>2</v>
      </c>
      <c r="H1026" s="2" t="s">
        <v>3</v>
      </c>
      <c r="I1026" s="2" t="s">
        <v>3</v>
      </c>
      <c r="J1026" s="2" t="s">
        <v>10</v>
      </c>
      <c r="K1026" s="22"/>
      <c r="L1026" s="23"/>
      <c r="M1026" s="24"/>
      <c r="N1026" s="25"/>
      <c r="O1026" s="25"/>
      <c r="P1026" s="56" t="str">
        <f t="shared" si="15"/>
        <v>3.7 Mechanical requirements</v>
      </c>
    </row>
    <row r="1027" spans="1:16" x14ac:dyDescent="0.35">
      <c r="A1027" s="2">
        <v>1026</v>
      </c>
      <c r="B1027" s="33" t="s">
        <v>1950</v>
      </c>
      <c r="C1027" s="33" t="s">
        <v>3660</v>
      </c>
      <c r="D1027" s="2"/>
      <c r="E1027" s="2"/>
      <c r="F1027" s="2" t="s">
        <v>1951</v>
      </c>
      <c r="G1027" s="2" t="s">
        <v>2</v>
      </c>
      <c r="H1027" s="2" t="s">
        <v>3</v>
      </c>
      <c r="I1027" s="2" t="s">
        <v>3</v>
      </c>
      <c r="J1027" s="2" t="s">
        <v>10</v>
      </c>
      <c r="K1027" s="22"/>
      <c r="L1027" s="23"/>
      <c r="M1027" s="24"/>
      <c r="N1027" s="25"/>
      <c r="O1027" s="25"/>
      <c r="P1027" s="56" t="str">
        <f t="shared" ref="P1027:P1090" si="16">IF(AND(J1027="Überschrift",LEN(C1027)-LEN(SUBSTITUTE(C1027,".",""))&lt;2),C1027,P1026)</f>
        <v>3.7 Mechanical requirements</v>
      </c>
    </row>
    <row r="1028" spans="1:16" ht="34" x14ac:dyDescent="0.35">
      <c r="A1028" s="3">
        <v>1027</v>
      </c>
      <c r="B1028" s="35" t="s">
        <v>1952</v>
      </c>
      <c r="C1028" s="35" t="s">
        <v>3661</v>
      </c>
      <c r="D1028" s="3"/>
      <c r="E1028" s="3"/>
      <c r="F1028" s="3" t="s">
        <v>1953</v>
      </c>
      <c r="G1028" s="3" t="s">
        <v>2</v>
      </c>
      <c r="H1028" s="3" t="s">
        <v>3</v>
      </c>
      <c r="I1028" s="3" t="s">
        <v>3</v>
      </c>
      <c r="J1028" s="3" t="s">
        <v>7</v>
      </c>
      <c r="K1028" s="22"/>
      <c r="L1028" s="23"/>
      <c r="M1028" s="24"/>
      <c r="N1028" s="25"/>
      <c r="O1028" s="25"/>
      <c r="P1028" s="56" t="str">
        <f t="shared" si="16"/>
        <v>3.7 Mechanical requirements</v>
      </c>
    </row>
    <row r="1029" spans="1:16" x14ac:dyDescent="0.35">
      <c r="A1029" s="2">
        <v>1028</v>
      </c>
      <c r="B1029" s="33" t="s">
        <v>1818</v>
      </c>
      <c r="C1029" s="33" t="s">
        <v>3601</v>
      </c>
      <c r="D1029" s="2"/>
      <c r="E1029" s="2"/>
      <c r="F1029" s="2" t="s">
        <v>1954</v>
      </c>
      <c r="G1029" s="2" t="s">
        <v>2</v>
      </c>
      <c r="H1029" s="2" t="s">
        <v>3</v>
      </c>
      <c r="I1029" s="2" t="s">
        <v>3</v>
      </c>
      <c r="J1029" s="2" t="s">
        <v>10</v>
      </c>
      <c r="K1029" s="22"/>
      <c r="L1029" s="23"/>
      <c r="M1029" s="24"/>
      <c r="N1029" s="25"/>
      <c r="O1029" s="25"/>
      <c r="P1029" s="56" t="str">
        <f t="shared" si="16"/>
        <v>3.7 Mechanical requirements</v>
      </c>
    </row>
    <row r="1030" spans="1:16" ht="34" x14ac:dyDescent="0.35">
      <c r="A1030" s="3">
        <v>1029</v>
      </c>
      <c r="B1030" s="35" t="s">
        <v>1955</v>
      </c>
      <c r="C1030" s="35" t="s">
        <v>3662</v>
      </c>
      <c r="D1030" s="3"/>
      <c r="E1030" s="3"/>
      <c r="F1030" s="3" t="s">
        <v>1956</v>
      </c>
      <c r="G1030" s="3" t="s">
        <v>2</v>
      </c>
      <c r="H1030" s="3" t="s">
        <v>3</v>
      </c>
      <c r="I1030" s="3" t="s">
        <v>3</v>
      </c>
      <c r="J1030" s="3" t="s">
        <v>7</v>
      </c>
      <c r="K1030" s="22"/>
      <c r="L1030" s="23"/>
      <c r="M1030" s="24"/>
      <c r="N1030" s="25"/>
      <c r="O1030" s="25"/>
      <c r="P1030" s="56" t="str">
        <f t="shared" si="16"/>
        <v>3.7 Mechanical requirements</v>
      </c>
    </row>
    <row r="1031" spans="1:16" x14ac:dyDescent="0.35">
      <c r="A1031" s="2">
        <v>1030</v>
      </c>
      <c r="B1031" s="33" t="s">
        <v>1957</v>
      </c>
      <c r="C1031" s="33" t="s">
        <v>3663</v>
      </c>
      <c r="D1031" s="2"/>
      <c r="E1031" s="2"/>
      <c r="F1031" s="2" t="s">
        <v>1958</v>
      </c>
      <c r="G1031" s="2" t="s">
        <v>2</v>
      </c>
      <c r="H1031" s="2" t="s">
        <v>3</v>
      </c>
      <c r="I1031" s="2" t="s">
        <v>3</v>
      </c>
      <c r="J1031" s="2" t="s">
        <v>10</v>
      </c>
      <c r="K1031" s="22"/>
      <c r="L1031" s="23"/>
      <c r="M1031" s="24"/>
      <c r="N1031" s="25"/>
      <c r="O1031" s="25"/>
      <c r="P1031" s="56" t="str">
        <f t="shared" si="16"/>
        <v>3.7 Mechanical requirements</v>
      </c>
    </row>
    <row r="1032" spans="1:16" x14ac:dyDescent="0.35">
      <c r="A1032" s="2">
        <v>1031</v>
      </c>
      <c r="B1032" s="33" t="s">
        <v>1959</v>
      </c>
      <c r="C1032" s="33" t="s">
        <v>3664</v>
      </c>
      <c r="D1032" s="2"/>
      <c r="E1032" s="2"/>
      <c r="F1032" s="2" t="s">
        <v>1960</v>
      </c>
      <c r="G1032" s="2" t="s">
        <v>2</v>
      </c>
      <c r="H1032" s="2" t="s">
        <v>3</v>
      </c>
      <c r="I1032" s="2" t="s">
        <v>3</v>
      </c>
      <c r="J1032" s="2" t="s">
        <v>10</v>
      </c>
      <c r="K1032" s="22"/>
      <c r="L1032" s="23"/>
      <c r="M1032" s="24"/>
      <c r="N1032" s="25"/>
      <c r="O1032" s="25"/>
      <c r="P1032" s="56" t="str">
        <f t="shared" si="16"/>
        <v>3.7 Mechanical requirements</v>
      </c>
    </row>
    <row r="1033" spans="1:16" ht="34" x14ac:dyDescent="0.35">
      <c r="A1033" s="3">
        <v>1032</v>
      </c>
      <c r="B1033" s="35" t="s">
        <v>1961</v>
      </c>
      <c r="C1033" s="35" t="s">
        <v>3665</v>
      </c>
      <c r="D1033" s="3"/>
      <c r="E1033" s="3"/>
      <c r="F1033" s="3" t="s">
        <v>1962</v>
      </c>
      <c r="G1033" s="3" t="s">
        <v>2</v>
      </c>
      <c r="H1033" s="3" t="s">
        <v>3</v>
      </c>
      <c r="I1033" s="3" t="s">
        <v>3</v>
      </c>
      <c r="J1033" s="3" t="s">
        <v>7</v>
      </c>
      <c r="K1033" s="22"/>
      <c r="L1033" s="23"/>
      <c r="M1033" s="24"/>
      <c r="N1033" s="25"/>
      <c r="O1033" s="25"/>
      <c r="P1033" s="56" t="str">
        <f t="shared" si="16"/>
        <v>3.7 Mechanical requirements</v>
      </c>
    </row>
    <row r="1034" spans="1:16" ht="34" x14ac:dyDescent="0.35">
      <c r="A1034" s="3">
        <v>1033</v>
      </c>
      <c r="B1034" s="35" t="s">
        <v>1963</v>
      </c>
      <c r="C1034" s="35" t="s">
        <v>3666</v>
      </c>
      <c r="D1034" s="3"/>
      <c r="E1034" s="3"/>
      <c r="F1034" s="3" t="s">
        <v>1964</v>
      </c>
      <c r="G1034" s="3" t="s">
        <v>2</v>
      </c>
      <c r="H1034" s="3" t="s">
        <v>3</v>
      </c>
      <c r="I1034" s="3" t="s">
        <v>3</v>
      </c>
      <c r="J1034" s="3" t="s">
        <v>7</v>
      </c>
      <c r="K1034" s="22"/>
      <c r="L1034" s="23"/>
      <c r="M1034" s="24"/>
      <c r="N1034" s="25"/>
      <c r="O1034" s="25"/>
      <c r="P1034" s="56" t="str">
        <f t="shared" si="16"/>
        <v>3.7 Mechanical requirements</v>
      </c>
    </row>
    <row r="1035" spans="1:16" x14ac:dyDescent="0.35">
      <c r="A1035" s="2">
        <v>1034</v>
      </c>
      <c r="B1035" s="33" t="s">
        <v>1965</v>
      </c>
      <c r="C1035" s="33" t="s">
        <v>3667</v>
      </c>
      <c r="D1035" s="2"/>
      <c r="E1035" s="2"/>
      <c r="F1035" s="2" t="s">
        <v>1966</v>
      </c>
      <c r="G1035" s="2" t="s">
        <v>2</v>
      </c>
      <c r="H1035" s="2" t="s">
        <v>3</v>
      </c>
      <c r="I1035" s="2" t="s">
        <v>3</v>
      </c>
      <c r="J1035" s="2" t="s">
        <v>10</v>
      </c>
      <c r="K1035" s="22"/>
      <c r="L1035" s="23"/>
      <c r="M1035" s="24"/>
      <c r="N1035" s="25"/>
      <c r="O1035" s="25"/>
      <c r="P1035" s="56" t="str">
        <f t="shared" si="16"/>
        <v>3.7 Mechanical requirements</v>
      </c>
    </row>
    <row r="1036" spans="1:16" ht="34" x14ac:dyDescent="0.35">
      <c r="A1036" s="3">
        <v>1035</v>
      </c>
      <c r="B1036" s="35" t="s">
        <v>1967</v>
      </c>
      <c r="C1036" s="35" t="s">
        <v>3668</v>
      </c>
      <c r="D1036" s="3"/>
      <c r="E1036" s="3"/>
      <c r="F1036" s="3" t="s">
        <v>1968</v>
      </c>
      <c r="G1036" s="3" t="s">
        <v>2</v>
      </c>
      <c r="H1036" s="3" t="s">
        <v>3</v>
      </c>
      <c r="I1036" s="3" t="s">
        <v>3</v>
      </c>
      <c r="J1036" s="3" t="s">
        <v>7</v>
      </c>
      <c r="K1036" s="22"/>
      <c r="L1036" s="23"/>
      <c r="M1036" s="24"/>
      <c r="N1036" s="25"/>
      <c r="O1036" s="25"/>
      <c r="P1036" s="56" t="str">
        <f t="shared" si="16"/>
        <v>3.7 Mechanical requirements</v>
      </c>
    </row>
    <row r="1037" spans="1:16" x14ac:dyDescent="0.35">
      <c r="A1037" s="2">
        <v>1036</v>
      </c>
      <c r="B1037" s="33" t="s">
        <v>1969</v>
      </c>
      <c r="C1037" s="33" t="s">
        <v>3669</v>
      </c>
      <c r="D1037" s="2"/>
      <c r="E1037" s="2"/>
      <c r="F1037" s="2" t="s">
        <v>1970</v>
      </c>
      <c r="G1037" s="2" t="s">
        <v>2</v>
      </c>
      <c r="H1037" s="2" t="s">
        <v>3</v>
      </c>
      <c r="I1037" s="2" t="s">
        <v>3</v>
      </c>
      <c r="J1037" s="2" t="s">
        <v>10</v>
      </c>
      <c r="K1037" s="22"/>
      <c r="L1037" s="23"/>
      <c r="M1037" s="24"/>
      <c r="N1037" s="25"/>
      <c r="O1037" s="25"/>
      <c r="P1037" s="56" t="str">
        <f t="shared" si="16"/>
        <v>3.7 Mechanical requirements</v>
      </c>
    </row>
    <row r="1038" spans="1:16" ht="43.5" x14ac:dyDescent="0.35">
      <c r="A1038" s="2">
        <v>1037</v>
      </c>
      <c r="B1038" s="33" t="s">
        <v>1971</v>
      </c>
      <c r="C1038" s="33" t="s">
        <v>3670</v>
      </c>
      <c r="D1038" s="2"/>
      <c r="E1038" s="2"/>
      <c r="F1038" s="2" t="s">
        <v>1972</v>
      </c>
      <c r="G1038" s="2" t="s">
        <v>2</v>
      </c>
      <c r="H1038" s="2" t="s">
        <v>3</v>
      </c>
      <c r="I1038" s="2" t="s">
        <v>3</v>
      </c>
      <c r="J1038" s="2" t="s">
        <v>10</v>
      </c>
      <c r="K1038" s="22"/>
      <c r="L1038" s="23"/>
      <c r="M1038" s="24"/>
      <c r="N1038" s="25"/>
      <c r="O1038" s="25"/>
      <c r="P1038" s="56" t="str">
        <f t="shared" si="16"/>
        <v>3.7 Mechanical requirements</v>
      </c>
    </row>
    <row r="1039" spans="1:16" x14ac:dyDescent="0.35">
      <c r="A1039" s="2">
        <v>1038</v>
      </c>
      <c r="B1039" s="33" t="s">
        <v>1973</v>
      </c>
      <c r="C1039" s="33" t="s">
        <v>3671</v>
      </c>
      <c r="D1039" s="2"/>
      <c r="E1039" s="2"/>
      <c r="F1039" s="2" t="s">
        <v>1974</v>
      </c>
      <c r="G1039" s="2" t="s">
        <v>2</v>
      </c>
      <c r="H1039" s="2" t="s">
        <v>3</v>
      </c>
      <c r="I1039" s="2" t="s">
        <v>3</v>
      </c>
      <c r="J1039" s="2" t="s">
        <v>10</v>
      </c>
      <c r="K1039" s="22"/>
      <c r="L1039" s="23"/>
      <c r="M1039" s="24"/>
      <c r="N1039" s="25"/>
      <c r="O1039" s="25"/>
      <c r="P1039" s="56" t="str">
        <f t="shared" si="16"/>
        <v>3.7 Mechanical requirements</v>
      </c>
    </row>
    <row r="1040" spans="1:16" x14ac:dyDescent="0.35">
      <c r="A1040" s="2">
        <v>1039</v>
      </c>
      <c r="B1040" s="33" t="s">
        <v>1810</v>
      </c>
      <c r="C1040" s="33" t="s">
        <v>3597</v>
      </c>
      <c r="D1040" s="2"/>
      <c r="E1040" s="2"/>
      <c r="F1040" s="2" t="s">
        <v>1975</v>
      </c>
      <c r="G1040" s="2" t="s">
        <v>2</v>
      </c>
      <c r="H1040" s="2" t="s">
        <v>3</v>
      </c>
      <c r="I1040" s="2" t="s">
        <v>3</v>
      </c>
      <c r="J1040" s="2" t="s">
        <v>4</v>
      </c>
      <c r="K1040" s="22"/>
      <c r="L1040" s="23"/>
      <c r="M1040" s="24"/>
      <c r="N1040" s="25"/>
      <c r="O1040" s="25"/>
      <c r="P1040" s="56" t="str">
        <f t="shared" si="16"/>
        <v>3.7 Mechanical requirements</v>
      </c>
    </row>
    <row r="1041" spans="1:16" x14ac:dyDescent="0.35">
      <c r="A1041" s="2">
        <v>1040</v>
      </c>
      <c r="B1041" s="33" t="s">
        <v>1976</v>
      </c>
      <c r="C1041" s="33" t="s">
        <v>3672</v>
      </c>
      <c r="D1041" s="2"/>
      <c r="E1041" s="2"/>
      <c r="F1041" s="2" t="s">
        <v>1977</v>
      </c>
      <c r="G1041" s="2" t="s">
        <v>2</v>
      </c>
      <c r="H1041" s="2" t="s">
        <v>3</v>
      </c>
      <c r="I1041" s="2" t="s">
        <v>3</v>
      </c>
      <c r="J1041" s="2" t="s">
        <v>10</v>
      </c>
      <c r="K1041" s="22"/>
      <c r="L1041" s="23"/>
      <c r="M1041" s="24"/>
      <c r="N1041" s="25"/>
      <c r="O1041" s="25"/>
      <c r="P1041" s="56" t="str">
        <f t="shared" si="16"/>
        <v>3.7 Mechanical requirements</v>
      </c>
    </row>
    <row r="1042" spans="1:16" x14ac:dyDescent="0.35">
      <c r="A1042" s="2">
        <v>1041</v>
      </c>
      <c r="B1042" s="33" t="s">
        <v>1978</v>
      </c>
      <c r="C1042" s="33" t="s">
        <v>3673</v>
      </c>
      <c r="D1042" s="2"/>
      <c r="E1042" s="2"/>
      <c r="F1042" s="2" t="s">
        <v>1979</v>
      </c>
      <c r="G1042" s="2" t="s">
        <v>2</v>
      </c>
      <c r="H1042" s="2" t="s">
        <v>3</v>
      </c>
      <c r="I1042" s="2" t="s">
        <v>3</v>
      </c>
      <c r="J1042" s="2" t="s">
        <v>10</v>
      </c>
      <c r="K1042" s="22"/>
      <c r="L1042" s="23"/>
      <c r="M1042" s="24"/>
      <c r="N1042" s="25"/>
      <c r="O1042" s="25"/>
      <c r="P1042" s="56" t="str">
        <f t="shared" si="16"/>
        <v>3.7 Mechanical requirements</v>
      </c>
    </row>
    <row r="1043" spans="1:16" x14ac:dyDescent="0.35">
      <c r="A1043" s="2">
        <v>1042</v>
      </c>
      <c r="B1043" s="33" t="s">
        <v>1980</v>
      </c>
      <c r="C1043" s="33" t="s">
        <v>3674</v>
      </c>
      <c r="D1043" s="2"/>
      <c r="E1043" s="2"/>
      <c r="F1043" s="2" t="s">
        <v>1981</v>
      </c>
      <c r="G1043" s="2" t="s">
        <v>2</v>
      </c>
      <c r="H1043" s="2" t="s">
        <v>3</v>
      </c>
      <c r="I1043" s="2" t="s">
        <v>3</v>
      </c>
      <c r="J1043" s="2" t="s">
        <v>10</v>
      </c>
      <c r="K1043" s="22"/>
      <c r="L1043" s="23"/>
      <c r="M1043" s="24"/>
      <c r="N1043" s="25"/>
      <c r="O1043" s="25"/>
      <c r="P1043" s="56" t="str">
        <f t="shared" si="16"/>
        <v>3.7 Mechanical requirements</v>
      </c>
    </row>
    <row r="1044" spans="1:16" x14ac:dyDescent="0.35">
      <c r="A1044" s="2">
        <v>1043</v>
      </c>
      <c r="B1044" s="33" t="s">
        <v>1844</v>
      </c>
      <c r="C1044" s="33" t="s">
        <v>3613</v>
      </c>
      <c r="D1044" s="2"/>
      <c r="E1044" s="2"/>
      <c r="F1044" s="2" t="s">
        <v>1982</v>
      </c>
      <c r="G1044" s="2" t="s">
        <v>2</v>
      </c>
      <c r="H1044" s="2" t="s">
        <v>3</v>
      </c>
      <c r="I1044" s="2" t="s">
        <v>3</v>
      </c>
      <c r="J1044" s="2" t="s">
        <v>10</v>
      </c>
      <c r="K1044" s="22"/>
      <c r="L1044" s="23"/>
      <c r="M1044" s="24"/>
      <c r="N1044" s="25"/>
      <c r="O1044" s="25"/>
      <c r="P1044" s="56" t="str">
        <f t="shared" si="16"/>
        <v>3.7 Mechanical requirements</v>
      </c>
    </row>
    <row r="1045" spans="1:16" ht="34" x14ac:dyDescent="0.35">
      <c r="A1045" s="3">
        <v>1044</v>
      </c>
      <c r="B1045" s="35" t="s">
        <v>1983</v>
      </c>
      <c r="C1045" s="35" t="s">
        <v>3675</v>
      </c>
      <c r="D1045" s="3"/>
      <c r="E1045" s="3"/>
      <c r="F1045" s="3" t="s">
        <v>1984</v>
      </c>
      <c r="G1045" s="3" t="s">
        <v>2</v>
      </c>
      <c r="H1045" s="3" t="s">
        <v>3</v>
      </c>
      <c r="I1045" s="3" t="s">
        <v>3</v>
      </c>
      <c r="J1045" s="3" t="s">
        <v>7</v>
      </c>
      <c r="K1045" s="22"/>
      <c r="L1045" s="23"/>
      <c r="M1045" s="24"/>
      <c r="N1045" s="25"/>
      <c r="O1045" s="25"/>
      <c r="P1045" s="56" t="str">
        <f t="shared" si="16"/>
        <v>3.7 Mechanical requirements</v>
      </c>
    </row>
    <row r="1046" spans="1:16" x14ac:dyDescent="0.35">
      <c r="A1046" s="2">
        <v>1045</v>
      </c>
      <c r="B1046" s="33" t="s">
        <v>1818</v>
      </c>
      <c r="C1046" s="33" t="s">
        <v>3601</v>
      </c>
      <c r="D1046" s="2"/>
      <c r="E1046" s="2"/>
      <c r="F1046" s="2" t="s">
        <v>1985</v>
      </c>
      <c r="G1046" s="2" t="s">
        <v>2</v>
      </c>
      <c r="H1046" s="2" t="s">
        <v>3</v>
      </c>
      <c r="I1046" s="2" t="s">
        <v>3</v>
      </c>
      <c r="J1046" s="2" t="s">
        <v>10</v>
      </c>
      <c r="K1046" s="22"/>
      <c r="L1046" s="23"/>
      <c r="M1046" s="24"/>
      <c r="N1046" s="25"/>
      <c r="O1046" s="25"/>
      <c r="P1046" s="56" t="str">
        <f t="shared" si="16"/>
        <v>3.7 Mechanical requirements</v>
      </c>
    </row>
    <row r="1047" spans="1:16" x14ac:dyDescent="0.35">
      <c r="A1047" s="2">
        <v>1046</v>
      </c>
      <c r="B1047" s="33" t="s">
        <v>1851</v>
      </c>
      <c r="C1047" s="33" t="s">
        <v>3616</v>
      </c>
      <c r="D1047" s="2"/>
      <c r="E1047" s="2"/>
      <c r="F1047" s="2" t="s">
        <v>1986</v>
      </c>
      <c r="G1047" s="2" t="s">
        <v>2</v>
      </c>
      <c r="H1047" s="2" t="s">
        <v>3</v>
      </c>
      <c r="I1047" s="2" t="s">
        <v>3</v>
      </c>
      <c r="J1047" s="2" t="s">
        <v>10</v>
      </c>
      <c r="K1047" s="22"/>
      <c r="L1047" s="23"/>
      <c r="M1047" s="24"/>
      <c r="N1047" s="25"/>
      <c r="O1047" s="25"/>
      <c r="P1047" s="56" t="str">
        <f t="shared" si="16"/>
        <v>3.7 Mechanical requirements</v>
      </c>
    </row>
    <row r="1048" spans="1:16" ht="34" x14ac:dyDescent="0.35">
      <c r="A1048" s="3">
        <v>1047</v>
      </c>
      <c r="B1048" s="35" t="s">
        <v>1987</v>
      </c>
      <c r="C1048" s="35" t="s">
        <v>3676</v>
      </c>
      <c r="D1048" s="3"/>
      <c r="E1048" s="3"/>
      <c r="F1048" s="3" t="s">
        <v>1988</v>
      </c>
      <c r="G1048" s="3" t="s">
        <v>2</v>
      </c>
      <c r="H1048" s="3" t="s">
        <v>3</v>
      </c>
      <c r="I1048" s="3" t="s">
        <v>3</v>
      </c>
      <c r="J1048" s="3" t="s">
        <v>7</v>
      </c>
      <c r="K1048" s="22"/>
      <c r="L1048" s="23"/>
      <c r="M1048" s="24"/>
      <c r="N1048" s="25"/>
      <c r="O1048" s="25"/>
      <c r="P1048" s="56" t="str">
        <f t="shared" si="16"/>
        <v>3.7 Mechanical requirements</v>
      </c>
    </row>
    <row r="1049" spans="1:16" x14ac:dyDescent="0.35">
      <c r="A1049" s="2">
        <v>1048</v>
      </c>
      <c r="B1049" s="33" t="s">
        <v>1989</v>
      </c>
      <c r="C1049" s="33" t="s">
        <v>3677</v>
      </c>
      <c r="D1049" s="2"/>
      <c r="E1049" s="2"/>
      <c r="F1049" s="2" t="s">
        <v>1990</v>
      </c>
      <c r="G1049" s="2" t="s">
        <v>2</v>
      </c>
      <c r="H1049" s="2" t="s">
        <v>3</v>
      </c>
      <c r="I1049" s="2" t="s">
        <v>3</v>
      </c>
      <c r="J1049" s="2" t="s">
        <v>10</v>
      </c>
      <c r="K1049" s="22"/>
      <c r="L1049" s="23"/>
      <c r="M1049" s="24"/>
      <c r="N1049" s="25"/>
      <c r="O1049" s="25"/>
      <c r="P1049" s="56" t="str">
        <f t="shared" si="16"/>
        <v>3.7 Mechanical requirements</v>
      </c>
    </row>
    <row r="1050" spans="1:16" x14ac:dyDescent="0.35">
      <c r="A1050" s="2">
        <v>1049</v>
      </c>
      <c r="B1050" s="33" t="s">
        <v>1957</v>
      </c>
      <c r="C1050" s="33" t="s">
        <v>3663</v>
      </c>
      <c r="D1050" s="2"/>
      <c r="E1050" s="2"/>
      <c r="F1050" s="2" t="s">
        <v>1991</v>
      </c>
      <c r="G1050" s="2" t="s">
        <v>2</v>
      </c>
      <c r="H1050" s="2" t="s">
        <v>3</v>
      </c>
      <c r="I1050" s="2" t="s">
        <v>3</v>
      </c>
      <c r="J1050" s="2" t="s">
        <v>10</v>
      </c>
      <c r="K1050" s="22"/>
      <c r="L1050" s="23"/>
      <c r="M1050" s="24"/>
      <c r="N1050" s="25"/>
      <c r="O1050" s="25"/>
      <c r="P1050" s="56" t="str">
        <f t="shared" si="16"/>
        <v>3.7 Mechanical requirements</v>
      </c>
    </row>
    <row r="1051" spans="1:16" ht="34" x14ac:dyDescent="0.35">
      <c r="A1051" s="3">
        <v>1050</v>
      </c>
      <c r="B1051" s="35" t="s">
        <v>1992</v>
      </c>
      <c r="C1051" s="35" t="s">
        <v>3678</v>
      </c>
      <c r="D1051" s="3"/>
      <c r="E1051" s="3"/>
      <c r="F1051" s="3" t="s">
        <v>1993</v>
      </c>
      <c r="G1051" s="3" t="s">
        <v>2</v>
      </c>
      <c r="H1051" s="3" t="s">
        <v>3</v>
      </c>
      <c r="I1051" s="3" t="s">
        <v>3</v>
      </c>
      <c r="J1051" s="3" t="s">
        <v>7</v>
      </c>
      <c r="K1051" s="22"/>
      <c r="L1051" s="23"/>
      <c r="M1051" s="24"/>
      <c r="N1051" s="25"/>
      <c r="O1051" s="25"/>
      <c r="P1051" s="56" t="str">
        <f t="shared" si="16"/>
        <v>3.7 Mechanical requirements</v>
      </c>
    </row>
    <row r="1052" spans="1:16" ht="34" x14ac:dyDescent="0.35">
      <c r="A1052" s="3">
        <v>1051</v>
      </c>
      <c r="B1052" s="35" t="s">
        <v>1994</v>
      </c>
      <c r="C1052" s="35" t="s">
        <v>3679</v>
      </c>
      <c r="D1052" s="3"/>
      <c r="E1052" s="3"/>
      <c r="F1052" s="3" t="s">
        <v>1995</v>
      </c>
      <c r="G1052" s="3" t="s">
        <v>2</v>
      </c>
      <c r="H1052" s="3" t="s">
        <v>3</v>
      </c>
      <c r="I1052" s="3" t="s">
        <v>3</v>
      </c>
      <c r="J1052" s="3" t="s">
        <v>7</v>
      </c>
      <c r="K1052" s="22"/>
      <c r="L1052" s="23"/>
      <c r="M1052" s="24"/>
      <c r="N1052" s="25"/>
      <c r="O1052" s="25"/>
      <c r="P1052" s="56" t="str">
        <f t="shared" si="16"/>
        <v>3.7 Mechanical requirements</v>
      </c>
    </row>
    <row r="1053" spans="1:16" ht="29" x14ac:dyDescent="0.35">
      <c r="A1053" s="2">
        <v>1052</v>
      </c>
      <c r="B1053" s="33" t="s">
        <v>1996</v>
      </c>
      <c r="C1053" s="33" t="s">
        <v>3680</v>
      </c>
      <c r="D1053" s="2"/>
      <c r="E1053" s="2"/>
      <c r="F1053" s="2" t="s">
        <v>1997</v>
      </c>
      <c r="G1053" s="2" t="s">
        <v>2</v>
      </c>
      <c r="H1053" s="2" t="s">
        <v>3</v>
      </c>
      <c r="I1053" s="2" t="s">
        <v>3</v>
      </c>
      <c r="J1053" s="2" t="s">
        <v>10</v>
      </c>
      <c r="K1053" s="22"/>
      <c r="L1053" s="23"/>
      <c r="M1053" s="24"/>
      <c r="N1053" s="25"/>
      <c r="O1053" s="25"/>
      <c r="P1053" s="56" t="str">
        <f t="shared" si="16"/>
        <v>3.7 Mechanical requirements</v>
      </c>
    </row>
    <row r="1054" spans="1:16" ht="34" x14ac:dyDescent="0.35">
      <c r="A1054" s="3">
        <v>1053</v>
      </c>
      <c r="B1054" s="35" t="s">
        <v>1998</v>
      </c>
      <c r="C1054" s="35" t="s">
        <v>3681</v>
      </c>
      <c r="D1054" s="3"/>
      <c r="E1054" s="3"/>
      <c r="F1054" s="3" t="s">
        <v>1999</v>
      </c>
      <c r="G1054" s="3" t="s">
        <v>2</v>
      </c>
      <c r="H1054" s="3" t="s">
        <v>3</v>
      </c>
      <c r="I1054" s="3" t="s">
        <v>3</v>
      </c>
      <c r="J1054" s="3" t="s">
        <v>7</v>
      </c>
      <c r="K1054" s="22"/>
      <c r="L1054" s="23"/>
      <c r="M1054" s="24"/>
      <c r="N1054" s="25"/>
      <c r="O1054" s="25"/>
      <c r="P1054" s="56" t="str">
        <f t="shared" si="16"/>
        <v>3.7 Mechanical requirements</v>
      </c>
    </row>
    <row r="1055" spans="1:16" ht="29" x14ac:dyDescent="0.35">
      <c r="A1055" s="2">
        <v>1054</v>
      </c>
      <c r="B1055" s="33" t="s">
        <v>2000</v>
      </c>
      <c r="C1055" s="33" t="s">
        <v>3682</v>
      </c>
      <c r="D1055" s="2"/>
      <c r="E1055" s="2"/>
      <c r="F1055" s="2" t="s">
        <v>2001</v>
      </c>
      <c r="G1055" s="2" t="s">
        <v>2</v>
      </c>
      <c r="H1055" s="2" t="s">
        <v>3</v>
      </c>
      <c r="I1055" s="2" t="s">
        <v>3</v>
      </c>
      <c r="J1055" s="2" t="s">
        <v>7</v>
      </c>
      <c r="K1055" s="22"/>
      <c r="L1055" s="23"/>
      <c r="M1055" s="24"/>
      <c r="N1055" s="25"/>
      <c r="O1055" s="25"/>
      <c r="P1055" s="56" t="str">
        <f t="shared" si="16"/>
        <v>Test setup and test environment</v>
      </c>
    </row>
    <row r="1056" spans="1:16" ht="345" customHeight="1" x14ac:dyDescent="0.35">
      <c r="A1056" s="2">
        <v>1055</v>
      </c>
      <c r="B1056" s="33"/>
      <c r="C1056" s="33"/>
      <c r="D1056" s="2"/>
      <c r="E1056" s="2"/>
      <c r="F1056" s="2" t="s">
        <v>2002</v>
      </c>
      <c r="G1056" s="2" t="s">
        <v>2</v>
      </c>
      <c r="H1056" s="2" t="s">
        <v>3</v>
      </c>
      <c r="I1056" s="2" t="s">
        <v>3</v>
      </c>
      <c r="J1056" s="2" t="s">
        <v>10</v>
      </c>
      <c r="K1056" s="22"/>
      <c r="L1056" s="23"/>
      <c r="M1056" s="24"/>
      <c r="N1056" s="25"/>
      <c r="O1056" s="25"/>
      <c r="P1056" s="56" t="str">
        <f t="shared" si="16"/>
        <v>Test setup and test environment</v>
      </c>
    </row>
    <row r="1057" spans="1:16" ht="29" x14ac:dyDescent="0.35">
      <c r="A1057" s="2">
        <v>1056</v>
      </c>
      <c r="B1057" s="33" t="s">
        <v>2003</v>
      </c>
      <c r="C1057" s="33" t="s">
        <v>3683</v>
      </c>
      <c r="D1057" s="2"/>
      <c r="E1057" s="2"/>
      <c r="F1057" s="2" t="s">
        <v>2004</v>
      </c>
      <c r="G1057" s="2" t="s">
        <v>2</v>
      </c>
      <c r="H1057" s="2" t="s">
        <v>3</v>
      </c>
      <c r="I1057" s="2" t="s">
        <v>3</v>
      </c>
      <c r="J1057" s="2" t="s">
        <v>10</v>
      </c>
      <c r="K1057" s="22"/>
      <c r="L1057" s="23"/>
      <c r="M1057" s="24"/>
      <c r="N1057" s="25"/>
      <c r="O1057" s="25"/>
      <c r="P1057" s="56" t="str">
        <f t="shared" si="16"/>
        <v>Test setup and test environment</v>
      </c>
    </row>
    <row r="1058" spans="1:16" ht="29" x14ac:dyDescent="0.35">
      <c r="A1058" s="2">
        <v>1057</v>
      </c>
      <c r="B1058" s="33" t="s">
        <v>2005</v>
      </c>
      <c r="C1058" s="33" t="s">
        <v>4109</v>
      </c>
      <c r="D1058" s="2"/>
      <c r="E1058" s="2"/>
      <c r="F1058" s="2" t="s">
        <v>2006</v>
      </c>
      <c r="G1058" s="2" t="s">
        <v>2</v>
      </c>
      <c r="H1058" s="2" t="s">
        <v>3</v>
      </c>
      <c r="I1058" s="2" t="s">
        <v>3</v>
      </c>
      <c r="J1058" s="2" t="s">
        <v>7</v>
      </c>
      <c r="K1058" s="22"/>
      <c r="L1058" s="23"/>
      <c r="M1058" s="24"/>
      <c r="N1058" s="25"/>
      <c r="O1058" s="25"/>
      <c r="P1058" s="56" t="str">
        <f t="shared" si="16"/>
        <v>Test environment</v>
      </c>
    </row>
    <row r="1059" spans="1:16" x14ac:dyDescent="0.35">
      <c r="A1059" s="2">
        <v>1058</v>
      </c>
      <c r="B1059" s="33" t="s">
        <v>2007</v>
      </c>
      <c r="C1059" s="33" t="s">
        <v>3684</v>
      </c>
      <c r="D1059" s="2"/>
      <c r="E1059" s="2"/>
      <c r="F1059" s="2" t="s">
        <v>2008</v>
      </c>
      <c r="G1059" s="2" t="s">
        <v>2</v>
      </c>
      <c r="H1059" s="2" t="s">
        <v>3</v>
      </c>
      <c r="I1059" s="2" t="s">
        <v>3</v>
      </c>
      <c r="J1059" s="2" t="s">
        <v>10</v>
      </c>
      <c r="K1059" s="22"/>
      <c r="L1059" s="23"/>
      <c r="M1059" s="24"/>
      <c r="N1059" s="25"/>
      <c r="O1059" s="25"/>
      <c r="P1059" s="56" t="str">
        <f t="shared" si="16"/>
        <v>Test environment</v>
      </c>
    </row>
    <row r="1060" spans="1:16" x14ac:dyDescent="0.35">
      <c r="A1060" s="2">
        <v>1059</v>
      </c>
      <c r="B1060" s="33" t="s">
        <v>2009</v>
      </c>
      <c r="C1060" s="33" t="s">
        <v>3685</v>
      </c>
      <c r="D1060" s="2"/>
      <c r="E1060" s="2"/>
      <c r="F1060" s="2" t="s">
        <v>2010</v>
      </c>
      <c r="G1060" s="2" t="s">
        <v>2</v>
      </c>
      <c r="H1060" s="2" t="s">
        <v>3</v>
      </c>
      <c r="I1060" s="2" t="s">
        <v>3</v>
      </c>
      <c r="J1060" s="2" t="s">
        <v>10</v>
      </c>
      <c r="K1060" s="22"/>
      <c r="L1060" s="23"/>
      <c r="M1060" s="24"/>
      <c r="N1060" s="25"/>
      <c r="O1060" s="25"/>
      <c r="P1060" s="56" t="str">
        <f t="shared" si="16"/>
        <v>Test environment</v>
      </c>
    </row>
    <row r="1061" spans="1:16" x14ac:dyDescent="0.35">
      <c r="A1061" s="2">
        <v>1060</v>
      </c>
      <c r="B1061" s="33" t="s">
        <v>2011</v>
      </c>
      <c r="C1061" s="33" t="s">
        <v>3686</v>
      </c>
      <c r="D1061" s="2"/>
      <c r="E1061" s="2"/>
      <c r="F1061" s="2" t="s">
        <v>2012</v>
      </c>
      <c r="G1061" s="2" t="s">
        <v>2</v>
      </c>
      <c r="H1061" s="2" t="s">
        <v>3</v>
      </c>
      <c r="I1061" s="2" t="s">
        <v>3</v>
      </c>
      <c r="J1061" s="2" t="s">
        <v>10</v>
      </c>
      <c r="K1061" s="22"/>
      <c r="L1061" s="23"/>
      <c r="M1061" s="24"/>
      <c r="N1061" s="25"/>
      <c r="O1061" s="25"/>
      <c r="P1061" s="56" t="str">
        <f t="shared" si="16"/>
        <v>Test environment</v>
      </c>
    </row>
    <row r="1062" spans="1:16" x14ac:dyDescent="0.35">
      <c r="A1062" s="2">
        <v>1061</v>
      </c>
      <c r="B1062" s="33" t="s">
        <v>2013</v>
      </c>
      <c r="C1062" s="33" t="s">
        <v>3687</v>
      </c>
      <c r="D1062" s="2"/>
      <c r="E1062" s="2"/>
      <c r="F1062" s="2" t="s">
        <v>2014</v>
      </c>
      <c r="G1062" s="2" t="s">
        <v>2</v>
      </c>
      <c r="H1062" s="2" t="s">
        <v>3</v>
      </c>
      <c r="I1062" s="2" t="s">
        <v>3</v>
      </c>
      <c r="J1062" s="2" t="s">
        <v>10</v>
      </c>
      <c r="K1062" s="22"/>
      <c r="L1062" s="23"/>
      <c r="M1062" s="24"/>
      <c r="N1062" s="25"/>
      <c r="O1062" s="25"/>
      <c r="P1062" s="56" t="str">
        <f t="shared" si="16"/>
        <v>Test environment</v>
      </c>
    </row>
    <row r="1063" spans="1:16" ht="29" x14ac:dyDescent="0.35">
      <c r="A1063" s="2">
        <v>1062</v>
      </c>
      <c r="B1063" s="33" t="s">
        <v>2015</v>
      </c>
      <c r="C1063" s="33" t="s">
        <v>4108</v>
      </c>
      <c r="D1063" s="2"/>
      <c r="E1063" s="2"/>
      <c r="F1063" s="2" t="s">
        <v>2016</v>
      </c>
      <c r="G1063" s="2" t="s">
        <v>2</v>
      </c>
      <c r="H1063" s="2" t="s">
        <v>3</v>
      </c>
      <c r="I1063" s="2" t="s">
        <v>3</v>
      </c>
      <c r="J1063" s="2" t="s">
        <v>7</v>
      </c>
      <c r="K1063" s="22"/>
      <c r="L1063" s="23"/>
      <c r="M1063" s="24"/>
      <c r="N1063" s="25"/>
      <c r="O1063" s="25"/>
      <c r="P1063" s="56" t="str">
        <f t="shared" si="16"/>
        <v>Clamping device</v>
      </c>
    </row>
    <row r="1064" spans="1:16" ht="29" x14ac:dyDescent="0.35">
      <c r="A1064" s="2">
        <v>1063</v>
      </c>
      <c r="B1064" s="33" t="s">
        <v>2017</v>
      </c>
      <c r="C1064" s="33" t="s">
        <v>3688</v>
      </c>
      <c r="D1064" s="2"/>
      <c r="E1064" s="2"/>
      <c r="F1064" s="2" t="s">
        <v>2018</v>
      </c>
      <c r="G1064" s="2" t="s">
        <v>2</v>
      </c>
      <c r="H1064" s="2" t="s">
        <v>3</v>
      </c>
      <c r="I1064" s="2" t="s">
        <v>3</v>
      </c>
      <c r="J1064" s="2" t="s">
        <v>10</v>
      </c>
      <c r="K1064" s="22"/>
      <c r="L1064" s="23"/>
      <c r="M1064" s="24"/>
      <c r="N1064" s="25"/>
      <c r="O1064" s="25"/>
      <c r="P1064" s="56" t="str">
        <f t="shared" si="16"/>
        <v>Clamping device</v>
      </c>
    </row>
    <row r="1065" spans="1:16" x14ac:dyDescent="0.35">
      <c r="A1065" s="2">
        <v>1064</v>
      </c>
      <c r="B1065" s="33" t="s">
        <v>2019</v>
      </c>
      <c r="C1065" s="33" t="s">
        <v>3689</v>
      </c>
      <c r="D1065" s="2"/>
      <c r="E1065" s="2"/>
      <c r="F1065" s="2" t="s">
        <v>2020</v>
      </c>
      <c r="G1065" s="2" t="s">
        <v>2</v>
      </c>
      <c r="H1065" s="2" t="s">
        <v>3</v>
      </c>
      <c r="I1065" s="2" t="s">
        <v>3</v>
      </c>
      <c r="J1065" s="2" t="s">
        <v>10</v>
      </c>
      <c r="K1065" s="22"/>
      <c r="L1065" s="23"/>
      <c r="M1065" s="24"/>
      <c r="N1065" s="25"/>
      <c r="O1065" s="25"/>
      <c r="P1065" s="56" t="str">
        <f t="shared" si="16"/>
        <v>Clamping device</v>
      </c>
    </row>
    <row r="1066" spans="1:16" x14ac:dyDescent="0.35">
      <c r="A1066" s="2">
        <v>1065</v>
      </c>
      <c r="B1066" s="33" t="s">
        <v>2021</v>
      </c>
      <c r="C1066" s="33" t="s">
        <v>3690</v>
      </c>
      <c r="D1066" s="2"/>
      <c r="E1066" s="2"/>
      <c r="F1066" s="2" t="s">
        <v>2022</v>
      </c>
      <c r="G1066" s="2" t="s">
        <v>2</v>
      </c>
      <c r="H1066" s="2" t="s">
        <v>3</v>
      </c>
      <c r="I1066" s="2" t="s">
        <v>3</v>
      </c>
      <c r="J1066" s="2" t="s">
        <v>10</v>
      </c>
      <c r="K1066" s="22"/>
      <c r="L1066" s="23"/>
      <c r="M1066" s="24"/>
      <c r="N1066" s="25"/>
      <c r="O1066" s="25"/>
      <c r="P1066" s="56" t="str">
        <f t="shared" si="16"/>
        <v>Clamping device</v>
      </c>
    </row>
    <row r="1067" spans="1:16" x14ac:dyDescent="0.35">
      <c r="A1067" s="2">
        <v>1066</v>
      </c>
      <c r="B1067" s="33" t="s">
        <v>2023</v>
      </c>
      <c r="C1067" s="33" t="s">
        <v>3691</v>
      </c>
      <c r="D1067" s="2"/>
      <c r="E1067" s="2"/>
      <c r="F1067" s="2" t="s">
        <v>2024</v>
      </c>
      <c r="G1067" s="2" t="s">
        <v>2</v>
      </c>
      <c r="H1067" s="2" t="s">
        <v>3</v>
      </c>
      <c r="I1067" s="2" t="s">
        <v>3</v>
      </c>
      <c r="J1067" s="2" t="s">
        <v>10</v>
      </c>
      <c r="K1067" s="22"/>
      <c r="L1067" s="23"/>
      <c r="M1067" s="24"/>
      <c r="N1067" s="25"/>
      <c r="O1067" s="25"/>
      <c r="P1067" s="56" t="str">
        <f t="shared" si="16"/>
        <v>Clamping device</v>
      </c>
    </row>
    <row r="1068" spans="1:16" ht="29" x14ac:dyDescent="0.35">
      <c r="A1068" s="2">
        <v>1067</v>
      </c>
      <c r="B1068" s="33" t="s">
        <v>2025</v>
      </c>
      <c r="C1068" s="33" t="s">
        <v>4107</v>
      </c>
      <c r="D1068" s="2"/>
      <c r="E1068" s="2"/>
      <c r="F1068" s="2" t="s">
        <v>2026</v>
      </c>
      <c r="G1068" s="2" t="s">
        <v>2</v>
      </c>
      <c r="H1068" s="2" t="s">
        <v>3</v>
      </c>
      <c r="I1068" s="2" t="s">
        <v>3</v>
      </c>
      <c r="J1068" s="2" t="s">
        <v>7</v>
      </c>
      <c r="K1068" s="22"/>
      <c r="L1068" s="23"/>
      <c r="M1068" s="24"/>
      <c r="N1068" s="25"/>
      <c r="O1068" s="25"/>
      <c r="P1068" s="56" t="str">
        <f t="shared" si="16"/>
        <v>Mass dummy</v>
      </c>
    </row>
    <row r="1069" spans="1:16" x14ac:dyDescent="0.35">
      <c r="A1069" s="2">
        <v>1068</v>
      </c>
      <c r="B1069" s="33" t="s">
        <v>2027</v>
      </c>
      <c r="C1069" s="33" t="s">
        <v>3692</v>
      </c>
      <c r="D1069" s="2"/>
      <c r="E1069" s="2"/>
      <c r="F1069" s="2" t="s">
        <v>2028</v>
      </c>
      <c r="G1069" s="2" t="s">
        <v>2</v>
      </c>
      <c r="H1069" s="2" t="s">
        <v>3</v>
      </c>
      <c r="I1069" s="2" t="s">
        <v>3</v>
      </c>
      <c r="J1069" s="2" t="s">
        <v>10</v>
      </c>
      <c r="K1069" s="22"/>
      <c r="L1069" s="23"/>
      <c r="M1069" s="24"/>
      <c r="N1069" s="25"/>
      <c r="O1069" s="25"/>
      <c r="P1069" s="56" t="str">
        <f t="shared" si="16"/>
        <v>Mass dummy</v>
      </c>
    </row>
    <row r="1070" spans="1:16" x14ac:dyDescent="0.35">
      <c r="A1070" s="2">
        <v>1069</v>
      </c>
      <c r="B1070" s="33" t="s">
        <v>2029</v>
      </c>
      <c r="C1070" s="33" t="s">
        <v>3693</v>
      </c>
      <c r="D1070" s="2"/>
      <c r="E1070" s="2"/>
      <c r="F1070" s="2" t="s">
        <v>2030</v>
      </c>
      <c r="G1070" s="2" t="s">
        <v>2</v>
      </c>
      <c r="H1070" s="2" t="s">
        <v>3</v>
      </c>
      <c r="I1070" s="2" t="s">
        <v>3</v>
      </c>
      <c r="J1070" s="2" t="s">
        <v>10</v>
      </c>
      <c r="K1070" s="22"/>
      <c r="L1070" s="23"/>
      <c r="M1070" s="24"/>
      <c r="N1070" s="25"/>
      <c r="O1070" s="25"/>
      <c r="P1070" s="56" t="str">
        <f t="shared" si="16"/>
        <v>Mass dummy</v>
      </c>
    </row>
    <row r="1071" spans="1:16" x14ac:dyDescent="0.35">
      <c r="A1071" s="2">
        <v>1070</v>
      </c>
      <c r="B1071" s="33" t="s">
        <v>2031</v>
      </c>
      <c r="C1071" s="33" t="s">
        <v>3694</v>
      </c>
      <c r="D1071" s="2"/>
      <c r="E1071" s="2"/>
      <c r="F1071" s="2" t="s">
        <v>2032</v>
      </c>
      <c r="G1071" s="2" t="s">
        <v>2</v>
      </c>
      <c r="H1071" s="2" t="s">
        <v>3</v>
      </c>
      <c r="I1071" s="2" t="s">
        <v>3</v>
      </c>
      <c r="J1071" s="2" t="s">
        <v>10</v>
      </c>
      <c r="K1071" s="22"/>
      <c r="L1071" s="23"/>
      <c r="M1071" s="24"/>
      <c r="N1071" s="25"/>
      <c r="O1071" s="25"/>
      <c r="P1071" s="56" t="str">
        <f t="shared" si="16"/>
        <v>Mass dummy</v>
      </c>
    </row>
    <row r="1072" spans="1:16" ht="29" x14ac:dyDescent="0.35">
      <c r="A1072" s="2">
        <v>1071</v>
      </c>
      <c r="B1072" s="33" t="s">
        <v>2033</v>
      </c>
      <c r="C1072" s="33" t="s">
        <v>4110</v>
      </c>
      <c r="D1072" s="2"/>
      <c r="E1072" s="2"/>
      <c r="F1072" s="2" t="s">
        <v>2034</v>
      </c>
      <c r="G1072" s="2" t="s">
        <v>2</v>
      </c>
      <c r="H1072" s="2" t="s">
        <v>3</v>
      </c>
      <c r="I1072" s="2" t="s">
        <v>3</v>
      </c>
      <c r="J1072" s="2" t="s">
        <v>7</v>
      </c>
      <c r="K1072" s="22"/>
      <c r="L1072" s="23"/>
      <c r="M1072" s="24"/>
      <c r="N1072" s="25"/>
      <c r="O1072" s="25"/>
      <c r="P1072" s="56" t="str">
        <f t="shared" si="16"/>
        <v>Microphone position</v>
      </c>
    </row>
    <row r="1073" spans="1:16" x14ac:dyDescent="0.35">
      <c r="A1073" s="2">
        <v>1072</v>
      </c>
      <c r="B1073" s="33" t="s">
        <v>2035</v>
      </c>
      <c r="C1073" s="33" t="s">
        <v>3695</v>
      </c>
      <c r="D1073" s="2"/>
      <c r="E1073" s="2"/>
      <c r="F1073" s="2" t="s">
        <v>2036</v>
      </c>
      <c r="G1073" s="2" t="s">
        <v>2</v>
      </c>
      <c r="H1073" s="2" t="s">
        <v>3</v>
      </c>
      <c r="I1073" s="2" t="s">
        <v>3</v>
      </c>
      <c r="J1073" s="2" t="s">
        <v>10</v>
      </c>
      <c r="K1073" s="22"/>
      <c r="L1073" s="23"/>
      <c r="M1073" s="24"/>
      <c r="N1073" s="25"/>
      <c r="O1073" s="25"/>
      <c r="P1073" s="56" t="str">
        <f t="shared" si="16"/>
        <v>Microphone position</v>
      </c>
    </row>
    <row r="1074" spans="1:16" x14ac:dyDescent="0.35">
      <c r="A1074" s="2">
        <v>1073</v>
      </c>
      <c r="B1074" s="33" t="s">
        <v>2037</v>
      </c>
      <c r="C1074" s="33" t="s">
        <v>3696</v>
      </c>
      <c r="D1074" s="2"/>
      <c r="E1074" s="2"/>
      <c r="F1074" s="2" t="s">
        <v>2038</v>
      </c>
      <c r="G1074" s="2" t="s">
        <v>2</v>
      </c>
      <c r="H1074" s="2" t="s">
        <v>3</v>
      </c>
      <c r="I1074" s="2" t="s">
        <v>3</v>
      </c>
      <c r="J1074" s="2" t="s">
        <v>10</v>
      </c>
      <c r="K1074" s="22"/>
      <c r="L1074" s="23"/>
      <c r="M1074" s="24"/>
      <c r="N1074" s="25"/>
      <c r="O1074" s="25"/>
      <c r="P1074" s="56" t="str">
        <f t="shared" si="16"/>
        <v>Microphone position</v>
      </c>
    </row>
    <row r="1075" spans="1:16" x14ac:dyDescent="0.35">
      <c r="A1075" s="2">
        <v>1074</v>
      </c>
      <c r="B1075" s="33" t="s">
        <v>2039</v>
      </c>
      <c r="C1075" s="33" t="s">
        <v>3697</v>
      </c>
      <c r="D1075" s="2"/>
      <c r="E1075" s="2"/>
      <c r="F1075" s="2" t="s">
        <v>2040</v>
      </c>
      <c r="G1075" s="2" t="s">
        <v>2</v>
      </c>
      <c r="H1075" s="2" t="s">
        <v>3</v>
      </c>
      <c r="I1075" s="2" t="s">
        <v>3</v>
      </c>
      <c r="J1075" s="2" t="s">
        <v>10</v>
      </c>
      <c r="K1075" s="22"/>
      <c r="L1075" s="23"/>
      <c r="M1075" s="24"/>
      <c r="N1075" s="25"/>
      <c r="O1075" s="25"/>
      <c r="P1075" s="56" t="str">
        <f t="shared" si="16"/>
        <v>Microphone position</v>
      </c>
    </row>
    <row r="1076" spans="1:16" x14ac:dyDescent="0.35">
      <c r="A1076" s="2">
        <v>1075</v>
      </c>
      <c r="B1076" s="33" t="s">
        <v>2041</v>
      </c>
      <c r="C1076" s="33" t="s">
        <v>3698</v>
      </c>
      <c r="D1076" s="2"/>
      <c r="E1076" s="2"/>
      <c r="F1076" s="2" t="s">
        <v>2042</v>
      </c>
      <c r="G1076" s="2" t="s">
        <v>2</v>
      </c>
      <c r="H1076" s="2" t="s">
        <v>3</v>
      </c>
      <c r="I1076" s="2" t="s">
        <v>3</v>
      </c>
      <c r="J1076" s="2" t="s">
        <v>10</v>
      </c>
      <c r="K1076" s="22"/>
      <c r="L1076" s="23"/>
      <c r="M1076" s="24"/>
      <c r="N1076" s="25"/>
      <c r="O1076" s="25"/>
      <c r="P1076" s="56" t="str">
        <f t="shared" si="16"/>
        <v>Microphone position</v>
      </c>
    </row>
    <row r="1077" spans="1:16" x14ac:dyDescent="0.35">
      <c r="A1077" s="2">
        <v>1076</v>
      </c>
      <c r="B1077" s="33" t="s">
        <v>2043</v>
      </c>
      <c r="C1077" s="33" t="s">
        <v>3699</v>
      </c>
      <c r="D1077" s="2"/>
      <c r="E1077" s="2"/>
      <c r="F1077" s="2" t="s">
        <v>2044</v>
      </c>
      <c r="G1077" s="2" t="s">
        <v>2</v>
      </c>
      <c r="H1077" s="2" t="s">
        <v>3</v>
      </c>
      <c r="I1077" s="2" t="s">
        <v>3</v>
      </c>
      <c r="J1077" s="2" t="s">
        <v>10</v>
      </c>
      <c r="K1077" s="22"/>
      <c r="L1077" s="23"/>
      <c r="M1077" s="24"/>
      <c r="N1077" s="25"/>
      <c r="O1077" s="25"/>
      <c r="P1077" s="56" t="str">
        <f t="shared" si="16"/>
        <v>Microphone position</v>
      </c>
    </row>
    <row r="1078" spans="1:16" x14ac:dyDescent="0.35">
      <c r="A1078" s="2">
        <v>1077</v>
      </c>
      <c r="B1078" s="33" t="s">
        <v>2045</v>
      </c>
      <c r="C1078" s="33" t="s">
        <v>4111</v>
      </c>
      <c r="D1078" s="2"/>
      <c r="E1078" s="2"/>
      <c r="F1078" s="2" t="s">
        <v>2046</v>
      </c>
      <c r="G1078" s="2" t="s">
        <v>2</v>
      </c>
      <c r="H1078" s="2" t="s">
        <v>3</v>
      </c>
      <c r="I1078" s="2" t="s">
        <v>3</v>
      </c>
      <c r="J1078" s="2" t="s">
        <v>10</v>
      </c>
      <c r="K1078" s="22"/>
      <c r="L1078" s="23"/>
      <c r="M1078" s="24"/>
      <c r="N1078" s="25"/>
      <c r="O1078" s="25"/>
      <c r="P1078" s="56" t="str">
        <f t="shared" si="16"/>
        <v>Microphone position</v>
      </c>
    </row>
    <row r="1079" spans="1:16" x14ac:dyDescent="0.35">
      <c r="A1079" s="2">
        <v>1078</v>
      </c>
      <c r="B1079" s="33" t="s">
        <v>2047</v>
      </c>
      <c r="C1079" s="33" t="s">
        <v>3700</v>
      </c>
      <c r="D1079" s="2"/>
      <c r="E1079" s="2"/>
      <c r="F1079" s="2" t="s">
        <v>2048</v>
      </c>
      <c r="G1079" s="2" t="s">
        <v>2</v>
      </c>
      <c r="H1079" s="2" t="s">
        <v>3</v>
      </c>
      <c r="I1079" s="2" t="s">
        <v>3</v>
      </c>
      <c r="J1079" s="2" t="s">
        <v>10</v>
      </c>
      <c r="K1079" s="22"/>
      <c r="L1079" s="23"/>
      <c r="M1079" s="24"/>
      <c r="N1079" s="25"/>
      <c r="O1079" s="25"/>
      <c r="P1079" s="56" t="str">
        <f t="shared" si="16"/>
        <v>Microphone position</v>
      </c>
    </row>
    <row r="1080" spans="1:16" x14ac:dyDescent="0.35">
      <c r="A1080" s="2">
        <v>1079</v>
      </c>
      <c r="B1080" s="33" t="s">
        <v>2049</v>
      </c>
      <c r="C1080" s="33" t="s">
        <v>3701</v>
      </c>
      <c r="D1080" s="2"/>
      <c r="E1080" s="2"/>
      <c r="F1080" s="2" t="s">
        <v>2050</v>
      </c>
      <c r="G1080" s="2" t="s">
        <v>2</v>
      </c>
      <c r="H1080" s="2" t="s">
        <v>3</v>
      </c>
      <c r="I1080" s="2" t="s">
        <v>3</v>
      </c>
      <c r="J1080" s="2" t="s">
        <v>10</v>
      </c>
      <c r="K1080" s="22"/>
      <c r="L1080" s="23"/>
      <c r="M1080" s="24"/>
      <c r="N1080" s="25"/>
      <c r="O1080" s="25"/>
      <c r="P1080" s="56" t="str">
        <f t="shared" si="16"/>
        <v>Microphone position</v>
      </c>
    </row>
    <row r="1081" spans="1:16" x14ac:dyDescent="0.35">
      <c r="A1081" s="2">
        <v>1080</v>
      </c>
      <c r="B1081" s="33" t="s">
        <v>2051</v>
      </c>
      <c r="C1081" s="33" t="s">
        <v>3702</v>
      </c>
      <c r="D1081" s="2"/>
      <c r="E1081" s="2"/>
      <c r="F1081" s="2" t="s">
        <v>2052</v>
      </c>
      <c r="G1081" s="2" t="s">
        <v>2</v>
      </c>
      <c r="H1081" s="2" t="s">
        <v>3</v>
      </c>
      <c r="I1081" s="2" t="s">
        <v>3</v>
      </c>
      <c r="J1081" s="2" t="s">
        <v>10</v>
      </c>
      <c r="K1081" s="22"/>
      <c r="L1081" s="23"/>
      <c r="M1081" s="24"/>
      <c r="N1081" s="25"/>
      <c r="O1081" s="25"/>
      <c r="P1081" s="56" t="str">
        <f t="shared" si="16"/>
        <v>Microphone position</v>
      </c>
    </row>
    <row r="1082" spans="1:16" x14ac:dyDescent="0.35">
      <c r="A1082" s="2">
        <v>1081</v>
      </c>
      <c r="B1082" s="33" t="s">
        <v>2053</v>
      </c>
      <c r="C1082" s="33" t="s">
        <v>3703</v>
      </c>
      <c r="D1082" s="2"/>
      <c r="E1082" s="2"/>
      <c r="F1082" s="2" t="s">
        <v>2054</v>
      </c>
      <c r="G1082" s="2" t="s">
        <v>2</v>
      </c>
      <c r="H1082" s="2" t="s">
        <v>3</v>
      </c>
      <c r="I1082" s="2" t="s">
        <v>3</v>
      </c>
      <c r="J1082" s="2" t="s">
        <v>10</v>
      </c>
      <c r="K1082" s="22"/>
      <c r="L1082" s="23"/>
      <c r="M1082" s="24"/>
      <c r="N1082" s="25"/>
      <c r="O1082" s="25"/>
      <c r="P1082" s="56" t="str">
        <f t="shared" si="16"/>
        <v>Microphone position</v>
      </c>
    </row>
    <row r="1083" spans="1:16" x14ac:dyDescent="0.35">
      <c r="A1083" s="2">
        <v>1082</v>
      </c>
      <c r="B1083" s="33" t="s">
        <v>2055</v>
      </c>
      <c r="C1083" s="33" t="s">
        <v>3704</v>
      </c>
      <c r="D1083" s="2"/>
      <c r="E1083" s="2"/>
      <c r="F1083" s="2" t="s">
        <v>2056</v>
      </c>
      <c r="G1083" s="2" t="s">
        <v>2</v>
      </c>
      <c r="H1083" s="2" t="s">
        <v>3</v>
      </c>
      <c r="I1083" s="2" t="s">
        <v>3</v>
      </c>
      <c r="J1083" s="2" t="s">
        <v>10</v>
      </c>
      <c r="K1083" s="22"/>
      <c r="L1083" s="23"/>
      <c r="M1083" s="24"/>
      <c r="N1083" s="25"/>
      <c r="O1083" s="25"/>
      <c r="P1083" s="56" t="str">
        <f t="shared" si="16"/>
        <v>Microphone position</v>
      </c>
    </row>
    <row r="1084" spans="1:16" x14ac:dyDescent="0.35">
      <c r="A1084" s="2">
        <v>1083</v>
      </c>
      <c r="B1084" s="33" t="s">
        <v>2057</v>
      </c>
      <c r="C1084" s="33" t="s">
        <v>3705</v>
      </c>
      <c r="D1084" s="2"/>
      <c r="E1084" s="2"/>
      <c r="F1084" s="2" t="s">
        <v>2058</v>
      </c>
      <c r="G1084" s="2" t="s">
        <v>2</v>
      </c>
      <c r="H1084" s="2" t="s">
        <v>3</v>
      </c>
      <c r="I1084" s="2" t="s">
        <v>3</v>
      </c>
      <c r="J1084" s="2" t="s">
        <v>10</v>
      </c>
      <c r="K1084" s="22"/>
      <c r="L1084" s="23"/>
      <c r="M1084" s="24"/>
      <c r="N1084" s="25"/>
      <c r="O1084" s="25"/>
      <c r="P1084" s="56" t="str">
        <f t="shared" si="16"/>
        <v>Microphone position</v>
      </c>
    </row>
    <row r="1085" spans="1:16" x14ac:dyDescent="0.35">
      <c r="A1085" s="2">
        <v>1084</v>
      </c>
      <c r="B1085" s="33" t="s">
        <v>2059</v>
      </c>
      <c r="C1085" s="33" t="s">
        <v>3706</v>
      </c>
      <c r="D1085" s="2"/>
      <c r="E1085" s="2"/>
      <c r="F1085" s="2" t="s">
        <v>2060</v>
      </c>
      <c r="G1085" s="2" t="s">
        <v>2</v>
      </c>
      <c r="H1085" s="2" t="s">
        <v>3</v>
      </c>
      <c r="I1085" s="2" t="s">
        <v>3</v>
      </c>
      <c r="J1085" s="2" t="s">
        <v>10</v>
      </c>
      <c r="K1085" s="22"/>
      <c r="L1085" s="23"/>
      <c r="M1085" s="24"/>
      <c r="N1085" s="25"/>
      <c r="O1085" s="25"/>
      <c r="P1085" s="56" t="str">
        <f t="shared" si="16"/>
        <v>Microphone position</v>
      </c>
    </row>
    <row r="1086" spans="1:16" ht="29" x14ac:dyDescent="0.35">
      <c r="A1086" s="2">
        <v>1085</v>
      </c>
      <c r="B1086" s="33" t="s">
        <v>2061</v>
      </c>
      <c r="C1086" s="33" t="s">
        <v>3707</v>
      </c>
      <c r="D1086" s="2"/>
      <c r="E1086" s="2"/>
      <c r="F1086" s="2" t="s">
        <v>2062</v>
      </c>
      <c r="G1086" s="2" t="s">
        <v>47</v>
      </c>
      <c r="H1086" s="2" t="s">
        <v>3</v>
      </c>
      <c r="I1086" s="2" t="s">
        <v>3</v>
      </c>
      <c r="J1086" s="2" t="s">
        <v>10</v>
      </c>
      <c r="K1086" s="22"/>
      <c r="L1086" s="23"/>
      <c r="M1086" s="24"/>
      <c r="N1086" s="25"/>
      <c r="O1086" s="25"/>
      <c r="P1086" s="56" t="str">
        <f t="shared" si="16"/>
        <v>Microphone position</v>
      </c>
    </row>
    <row r="1087" spans="1:16" x14ac:dyDescent="0.35">
      <c r="A1087" s="2">
        <v>1086</v>
      </c>
      <c r="B1087" s="33" t="s">
        <v>1810</v>
      </c>
      <c r="C1087" s="33" t="s">
        <v>3597</v>
      </c>
      <c r="D1087" s="2"/>
      <c r="E1087" s="2"/>
      <c r="F1087" s="2" t="s">
        <v>2063</v>
      </c>
      <c r="G1087" s="2" t="s">
        <v>2</v>
      </c>
      <c r="H1087" s="2" t="s">
        <v>3</v>
      </c>
      <c r="I1087" s="2" t="s">
        <v>3</v>
      </c>
      <c r="J1087" s="2" t="s">
        <v>10</v>
      </c>
      <c r="K1087" s="22"/>
      <c r="L1087" s="23"/>
      <c r="M1087" s="24"/>
      <c r="N1087" s="25"/>
      <c r="O1087" s="25"/>
      <c r="P1087" s="56" t="str">
        <f t="shared" si="16"/>
        <v>Microphone position</v>
      </c>
    </row>
    <row r="1088" spans="1:16" ht="29" x14ac:dyDescent="0.35">
      <c r="A1088" s="2">
        <v>1087</v>
      </c>
      <c r="B1088" s="33" t="s">
        <v>2064</v>
      </c>
      <c r="C1088" s="33" t="s">
        <v>3708</v>
      </c>
      <c r="D1088" s="2"/>
      <c r="E1088" s="2"/>
      <c r="F1088" s="2" t="s">
        <v>2065</v>
      </c>
      <c r="G1088" s="2" t="s">
        <v>2</v>
      </c>
      <c r="H1088" s="2" t="s">
        <v>3</v>
      </c>
      <c r="I1088" s="2" t="s">
        <v>3</v>
      </c>
      <c r="J1088" s="2" t="s">
        <v>10</v>
      </c>
      <c r="K1088" s="22"/>
      <c r="L1088" s="23"/>
      <c r="M1088" s="24"/>
      <c r="N1088" s="25"/>
      <c r="O1088" s="25"/>
      <c r="P1088" s="56" t="str">
        <f t="shared" si="16"/>
        <v>Microphone position</v>
      </c>
    </row>
    <row r="1089" spans="1:16" x14ac:dyDescent="0.35">
      <c r="A1089" s="2">
        <v>1088</v>
      </c>
      <c r="B1089" s="33" t="s">
        <v>2066</v>
      </c>
      <c r="C1089" s="33" t="s">
        <v>3709</v>
      </c>
      <c r="D1089" s="2"/>
      <c r="E1089" s="2"/>
      <c r="F1089" s="2" t="s">
        <v>2067</v>
      </c>
      <c r="G1089" s="2" t="s">
        <v>2</v>
      </c>
      <c r="H1089" s="2" t="s">
        <v>3</v>
      </c>
      <c r="I1089" s="2" t="s">
        <v>3</v>
      </c>
      <c r="J1089" s="2" t="s">
        <v>10</v>
      </c>
      <c r="K1089" s="22"/>
      <c r="L1089" s="23"/>
      <c r="M1089" s="24"/>
      <c r="N1089" s="25"/>
      <c r="O1089" s="25"/>
      <c r="P1089" s="56" t="str">
        <f t="shared" si="16"/>
        <v>Microphone position</v>
      </c>
    </row>
    <row r="1090" spans="1:16" ht="29" x14ac:dyDescent="0.35">
      <c r="A1090" s="2">
        <v>1089</v>
      </c>
      <c r="B1090" s="33" t="s">
        <v>2068</v>
      </c>
      <c r="C1090" s="33" t="s">
        <v>3710</v>
      </c>
      <c r="D1090" s="2"/>
      <c r="E1090" s="2"/>
      <c r="F1090" s="2" t="s">
        <v>2069</v>
      </c>
      <c r="G1090" s="2" t="s">
        <v>2</v>
      </c>
      <c r="H1090" s="2" t="s">
        <v>3</v>
      </c>
      <c r="I1090" s="2" t="s">
        <v>3</v>
      </c>
      <c r="J1090" s="2" t="s">
        <v>10</v>
      </c>
      <c r="K1090" s="22"/>
      <c r="L1090" s="23"/>
      <c r="M1090" s="24"/>
      <c r="N1090" s="25"/>
      <c r="O1090" s="25"/>
      <c r="P1090" s="56" t="str">
        <f t="shared" si="16"/>
        <v>Microphone position</v>
      </c>
    </row>
    <row r="1091" spans="1:16" x14ac:dyDescent="0.35">
      <c r="A1091" s="2">
        <v>1090</v>
      </c>
      <c r="B1091" s="33" t="s">
        <v>2070</v>
      </c>
      <c r="C1091" s="33" t="s">
        <v>3711</v>
      </c>
      <c r="D1091" s="2"/>
      <c r="E1091" s="2"/>
      <c r="F1091" s="2" t="s">
        <v>2071</v>
      </c>
      <c r="G1091" s="2" t="s">
        <v>2</v>
      </c>
      <c r="H1091" s="2" t="s">
        <v>3</v>
      </c>
      <c r="I1091" s="2" t="s">
        <v>3</v>
      </c>
      <c r="J1091" s="2" t="s">
        <v>10</v>
      </c>
      <c r="K1091" s="22"/>
      <c r="L1091" s="23"/>
      <c r="M1091" s="24"/>
      <c r="N1091" s="25"/>
      <c r="O1091" s="25"/>
      <c r="P1091" s="56" t="str">
        <f t="shared" ref="P1091:P1154" si="17">IF(AND(J1091="Überschrift",LEN(C1091)-LEN(SUBSTITUTE(C1091,".",""))&lt;2),C1091,P1090)</f>
        <v>Microphone position</v>
      </c>
    </row>
    <row r="1092" spans="1:16" x14ac:dyDescent="0.35">
      <c r="A1092" s="2">
        <v>1091</v>
      </c>
      <c r="B1092" s="33" t="s">
        <v>2072</v>
      </c>
      <c r="C1092" s="33" t="s">
        <v>3712</v>
      </c>
      <c r="D1092" s="2"/>
      <c r="E1092" s="2"/>
      <c r="F1092" s="2" t="s">
        <v>2073</v>
      </c>
      <c r="G1092" s="2" t="s">
        <v>2</v>
      </c>
      <c r="H1092" s="2" t="s">
        <v>3</v>
      </c>
      <c r="I1092" s="2" t="s">
        <v>3</v>
      </c>
      <c r="J1092" s="2" t="s">
        <v>10</v>
      </c>
      <c r="K1092" s="22"/>
      <c r="L1092" s="23"/>
      <c r="M1092" s="24"/>
      <c r="N1092" s="25"/>
      <c r="O1092" s="25"/>
      <c r="P1092" s="56" t="str">
        <f t="shared" si="17"/>
        <v>Microphone position</v>
      </c>
    </row>
    <row r="1093" spans="1:16" ht="29" x14ac:dyDescent="0.35">
      <c r="A1093" s="2">
        <v>1092</v>
      </c>
      <c r="B1093" s="33" t="s">
        <v>2074</v>
      </c>
      <c r="C1093" s="33" t="s">
        <v>3713</v>
      </c>
      <c r="D1093" s="2"/>
      <c r="E1093" s="2"/>
      <c r="F1093" s="2" t="s">
        <v>2075</v>
      </c>
      <c r="G1093" s="2" t="s">
        <v>2</v>
      </c>
      <c r="H1093" s="2" t="s">
        <v>3</v>
      </c>
      <c r="I1093" s="2" t="s">
        <v>3</v>
      </c>
      <c r="J1093" s="2" t="s">
        <v>10</v>
      </c>
      <c r="K1093" s="22"/>
      <c r="L1093" s="23"/>
      <c r="M1093" s="24"/>
      <c r="N1093" s="25"/>
      <c r="O1093" s="25"/>
      <c r="P1093" s="56" t="str">
        <f t="shared" si="17"/>
        <v>Microphone position</v>
      </c>
    </row>
    <row r="1094" spans="1:16" x14ac:dyDescent="0.35">
      <c r="A1094" s="2">
        <v>1093</v>
      </c>
      <c r="B1094" s="33" t="s">
        <v>2076</v>
      </c>
      <c r="C1094" s="33" t="s">
        <v>3714</v>
      </c>
      <c r="D1094" s="2"/>
      <c r="E1094" s="2"/>
      <c r="F1094" s="2" t="s">
        <v>2077</v>
      </c>
      <c r="G1094" s="2" t="s">
        <v>2</v>
      </c>
      <c r="H1094" s="2" t="s">
        <v>3</v>
      </c>
      <c r="I1094" s="2" t="s">
        <v>3</v>
      </c>
      <c r="J1094" s="2" t="s">
        <v>10</v>
      </c>
      <c r="K1094" s="22"/>
      <c r="L1094" s="23"/>
      <c r="M1094" s="24"/>
      <c r="N1094" s="25"/>
      <c r="O1094" s="25"/>
      <c r="P1094" s="56" t="str">
        <f t="shared" si="17"/>
        <v>Microphone position</v>
      </c>
    </row>
    <row r="1095" spans="1:16" ht="34" x14ac:dyDescent="0.35">
      <c r="A1095" s="3">
        <v>1094</v>
      </c>
      <c r="B1095" s="35" t="s">
        <v>2078</v>
      </c>
      <c r="C1095" s="35" t="s">
        <v>3715</v>
      </c>
      <c r="D1095" s="3"/>
      <c r="E1095" s="3"/>
      <c r="F1095" s="3" t="s">
        <v>2079</v>
      </c>
      <c r="G1095" s="3" t="s">
        <v>2</v>
      </c>
      <c r="H1095" s="3" t="s">
        <v>3</v>
      </c>
      <c r="I1095" s="3" t="s">
        <v>3</v>
      </c>
      <c r="J1095" s="3" t="s">
        <v>7</v>
      </c>
      <c r="K1095" s="22"/>
      <c r="L1095" s="23"/>
      <c r="M1095" s="24"/>
      <c r="N1095" s="25"/>
      <c r="O1095" s="25"/>
      <c r="P1095" s="56" t="str">
        <f t="shared" si="17"/>
        <v>Microphone position</v>
      </c>
    </row>
    <row r="1096" spans="1:16" ht="29" x14ac:dyDescent="0.35">
      <c r="A1096" s="2">
        <v>1095</v>
      </c>
      <c r="B1096" s="33" t="s">
        <v>2080</v>
      </c>
      <c r="C1096" s="33" t="s">
        <v>4112</v>
      </c>
      <c r="D1096" s="2"/>
      <c r="E1096" s="2"/>
      <c r="F1096" s="2" t="s">
        <v>2081</v>
      </c>
      <c r="G1096" s="2" t="s">
        <v>2</v>
      </c>
      <c r="H1096" s="2" t="s">
        <v>3</v>
      </c>
      <c r="I1096" s="2" t="s">
        <v>3</v>
      </c>
      <c r="J1096" s="2" t="s">
        <v>7</v>
      </c>
      <c r="K1096" s="22"/>
      <c r="L1096" s="23"/>
      <c r="M1096" s="24"/>
      <c r="N1096" s="25"/>
      <c r="O1096" s="25"/>
      <c r="P1096" s="56" t="str">
        <f t="shared" si="17"/>
        <v>Basic settings</v>
      </c>
    </row>
    <row r="1097" spans="1:16" x14ac:dyDescent="0.35">
      <c r="A1097" s="2">
        <v>1096</v>
      </c>
      <c r="B1097" s="33" t="s">
        <v>2082</v>
      </c>
      <c r="C1097" s="33" t="s">
        <v>3716</v>
      </c>
      <c r="D1097" s="2"/>
      <c r="E1097" s="2"/>
      <c r="F1097" s="2" t="s">
        <v>2083</v>
      </c>
      <c r="G1097" s="2" t="s">
        <v>2</v>
      </c>
      <c r="H1097" s="2" t="s">
        <v>3</v>
      </c>
      <c r="I1097" s="2" t="s">
        <v>3</v>
      </c>
      <c r="J1097" s="2" t="s">
        <v>10</v>
      </c>
      <c r="K1097" s="22"/>
      <c r="L1097" s="23"/>
      <c r="M1097" s="24"/>
      <c r="N1097" s="25"/>
      <c r="O1097" s="25"/>
      <c r="P1097" s="56" t="str">
        <f t="shared" si="17"/>
        <v>Basic settings</v>
      </c>
    </row>
    <row r="1098" spans="1:16" x14ac:dyDescent="0.35">
      <c r="A1098" s="2">
        <v>1097</v>
      </c>
      <c r="B1098" s="33" t="s">
        <v>2084</v>
      </c>
      <c r="C1098" s="33" t="s">
        <v>3717</v>
      </c>
      <c r="D1098" s="2"/>
      <c r="E1098" s="2"/>
      <c r="F1098" s="2" t="s">
        <v>2085</v>
      </c>
      <c r="G1098" s="2" t="s">
        <v>2</v>
      </c>
      <c r="H1098" s="2" t="s">
        <v>3</v>
      </c>
      <c r="I1098" s="2" t="s">
        <v>3</v>
      </c>
      <c r="J1098" s="2" t="s">
        <v>10</v>
      </c>
      <c r="K1098" s="22"/>
      <c r="L1098" s="23"/>
      <c r="M1098" s="24"/>
      <c r="N1098" s="25"/>
      <c r="O1098" s="25"/>
      <c r="P1098" s="56" t="str">
        <f t="shared" si="17"/>
        <v>Basic settings</v>
      </c>
    </row>
    <row r="1099" spans="1:16" x14ac:dyDescent="0.35">
      <c r="A1099" s="2">
        <v>1098</v>
      </c>
      <c r="B1099" s="33" t="s">
        <v>2086</v>
      </c>
      <c r="C1099" s="33" t="s">
        <v>3718</v>
      </c>
      <c r="D1099" s="2"/>
      <c r="E1099" s="2"/>
      <c r="F1099" s="2" t="s">
        <v>2087</v>
      </c>
      <c r="G1099" s="2" t="s">
        <v>2</v>
      </c>
      <c r="H1099" s="2" t="s">
        <v>3</v>
      </c>
      <c r="I1099" s="2" t="s">
        <v>3</v>
      </c>
      <c r="J1099" s="2" t="s">
        <v>10</v>
      </c>
      <c r="K1099" s="22"/>
      <c r="L1099" s="23"/>
      <c r="M1099" s="24"/>
      <c r="N1099" s="25"/>
      <c r="O1099" s="25"/>
      <c r="P1099" s="56" t="str">
        <f t="shared" si="17"/>
        <v>Basic settings</v>
      </c>
    </row>
    <row r="1100" spans="1:16" x14ac:dyDescent="0.35">
      <c r="A1100" s="2">
        <v>1099</v>
      </c>
      <c r="B1100" s="33" t="s">
        <v>2088</v>
      </c>
      <c r="C1100" s="33" t="s">
        <v>3719</v>
      </c>
      <c r="D1100" s="2"/>
      <c r="E1100" s="2"/>
      <c r="F1100" s="2" t="s">
        <v>2089</v>
      </c>
      <c r="G1100" s="2" t="s">
        <v>2</v>
      </c>
      <c r="H1100" s="2" t="s">
        <v>3</v>
      </c>
      <c r="I1100" s="2" t="s">
        <v>3</v>
      </c>
      <c r="J1100" s="2" t="s">
        <v>7</v>
      </c>
      <c r="K1100" s="22"/>
      <c r="L1100" s="23"/>
      <c r="M1100" s="24"/>
      <c r="N1100" s="25"/>
      <c r="O1100" s="25"/>
      <c r="P1100" s="56" t="str">
        <f t="shared" si="17"/>
        <v>Parameters for measurements</v>
      </c>
    </row>
    <row r="1101" spans="1:16" x14ac:dyDescent="0.35">
      <c r="A1101" s="2">
        <v>1100</v>
      </c>
      <c r="B1101" s="33" t="s">
        <v>2090</v>
      </c>
      <c r="C1101" s="33" t="s">
        <v>3720</v>
      </c>
      <c r="D1101" s="2"/>
      <c r="E1101" s="2"/>
      <c r="F1101" s="2" t="s">
        <v>2091</v>
      </c>
      <c r="G1101" s="2" t="s">
        <v>2</v>
      </c>
      <c r="H1101" s="2" t="s">
        <v>3</v>
      </c>
      <c r="I1101" s="2" t="s">
        <v>3</v>
      </c>
      <c r="J1101" s="2" t="s">
        <v>10</v>
      </c>
      <c r="K1101" s="22"/>
      <c r="L1101" s="23"/>
      <c r="M1101" s="24"/>
      <c r="N1101" s="25"/>
      <c r="O1101" s="25"/>
      <c r="P1101" s="56" t="str">
        <f t="shared" si="17"/>
        <v>Parameters for measurements</v>
      </c>
    </row>
    <row r="1102" spans="1:16" x14ac:dyDescent="0.35">
      <c r="A1102" s="2">
        <v>1101</v>
      </c>
      <c r="B1102" s="33" t="s">
        <v>2092</v>
      </c>
      <c r="C1102" s="33" t="s">
        <v>3721</v>
      </c>
      <c r="D1102" s="2"/>
      <c r="E1102" s="2"/>
      <c r="F1102" s="2" t="s">
        <v>2093</v>
      </c>
      <c r="G1102" s="2" t="s">
        <v>2</v>
      </c>
      <c r="H1102" s="2" t="s">
        <v>3</v>
      </c>
      <c r="I1102" s="2" t="s">
        <v>3</v>
      </c>
      <c r="J1102" s="2" t="s">
        <v>10</v>
      </c>
      <c r="K1102" s="22"/>
      <c r="L1102" s="23"/>
      <c r="M1102" s="24"/>
      <c r="N1102" s="25"/>
      <c r="O1102" s="25"/>
      <c r="P1102" s="56" t="str">
        <f t="shared" si="17"/>
        <v>Parameters for measurements</v>
      </c>
    </row>
    <row r="1103" spans="1:16" x14ac:dyDescent="0.35">
      <c r="A1103" s="2">
        <v>1102</v>
      </c>
      <c r="B1103" s="33" t="s">
        <v>2094</v>
      </c>
      <c r="C1103" s="33" t="s">
        <v>3722</v>
      </c>
      <c r="D1103" s="2"/>
      <c r="E1103" s="2"/>
      <c r="F1103" s="2" t="s">
        <v>2095</v>
      </c>
      <c r="G1103" s="2" t="s">
        <v>2</v>
      </c>
      <c r="H1103" s="2" t="s">
        <v>3</v>
      </c>
      <c r="I1103" s="2" t="s">
        <v>3</v>
      </c>
      <c r="J1103" s="2" t="s">
        <v>10</v>
      </c>
      <c r="K1103" s="22"/>
      <c r="L1103" s="23"/>
      <c r="M1103" s="24"/>
      <c r="N1103" s="25"/>
      <c r="O1103" s="25"/>
      <c r="P1103" s="56" t="str">
        <f t="shared" si="17"/>
        <v>Parameters for measurements</v>
      </c>
    </row>
    <row r="1104" spans="1:16" ht="29" x14ac:dyDescent="0.35">
      <c r="A1104" s="2">
        <v>1103</v>
      </c>
      <c r="B1104" s="33" t="s">
        <v>2096</v>
      </c>
      <c r="C1104" s="33" t="s">
        <v>3723</v>
      </c>
      <c r="D1104" s="2"/>
      <c r="E1104" s="2"/>
      <c r="F1104" s="2" t="s">
        <v>2097</v>
      </c>
      <c r="G1104" s="2" t="s">
        <v>2</v>
      </c>
      <c r="H1104" s="2" t="s">
        <v>3</v>
      </c>
      <c r="I1104" s="2" t="s">
        <v>3</v>
      </c>
      <c r="J1104" s="2" t="s">
        <v>7</v>
      </c>
      <c r="K1104" s="22"/>
      <c r="L1104" s="23"/>
      <c r="M1104" s="24"/>
      <c r="N1104" s="25"/>
      <c r="O1104" s="25"/>
      <c r="P1104" s="56" t="str">
        <f t="shared" si="17"/>
        <v>Parameters for signal analysis</v>
      </c>
    </row>
    <row r="1105" spans="1:16" x14ac:dyDescent="0.35">
      <c r="A1105" s="2">
        <v>1104</v>
      </c>
      <c r="B1105" s="33" t="s">
        <v>2098</v>
      </c>
      <c r="C1105" s="33" t="s">
        <v>3724</v>
      </c>
      <c r="D1105" s="2"/>
      <c r="E1105" s="2"/>
      <c r="F1105" s="2" t="s">
        <v>2099</v>
      </c>
      <c r="G1105" s="2" t="s">
        <v>2</v>
      </c>
      <c r="H1105" s="2" t="s">
        <v>3</v>
      </c>
      <c r="I1105" s="2" t="s">
        <v>3</v>
      </c>
      <c r="J1105" s="2" t="s">
        <v>10</v>
      </c>
      <c r="K1105" s="22"/>
      <c r="L1105" s="23"/>
      <c r="M1105" s="24"/>
      <c r="N1105" s="25"/>
      <c r="O1105" s="25"/>
      <c r="P1105" s="56" t="str">
        <f t="shared" si="17"/>
        <v>Parameters for signal analysis</v>
      </c>
    </row>
    <row r="1106" spans="1:16" x14ac:dyDescent="0.35">
      <c r="A1106" s="2">
        <v>1105</v>
      </c>
      <c r="B1106" s="33" t="s">
        <v>2100</v>
      </c>
      <c r="C1106" s="33" t="s">
        <v>4113</v>
      </c>
      <c r="D1106" s="2"/>
      <c r="E1106" s="2"/>
      <c r="F1106" s="2" t="s">
        <v>2101</v>
      </c>
      <c r="G1106" s="2" t="s">
        <v>2</v>
      </c>
      <c r="H1106" s="2" t="s">
        <v>3</v>
      </c>
      <c r="I1106" s="2" t="s">
        <v>3</v>
      </c>
      <c r="J1106" s="2" t="s">
        <v>10</v>
      </c>
      <c r="K1106" s="22"/>
      <c r="L1106" s="23"/>
      <c r="M1106" s="24"/>
      <c r="N1106" s="25"/>
      <c r="O1106" s="25"/>
      <c r="P1106" s="56" t="str">
        <f t="shared" si="17"/>
        <v>Parameters for signal analysis</v>
      </c>
    </row>
    <row r="1107" spans="1:16" ht="29" x14ac:dyDescent="0.35">
      <c r="A1107" s="2">
        <v>1106</v>
      </c>
      <c r="B1107" s="33" t="s">
        <v>2102</v>
      </c>
      <c r="C1107" s="33" t="s">
        <v>3725</v>
      </c>
      <c r="D1107" s="2"/>
      <c r="E1107" s="2"/>
      <c r="F1107" s="2" t="s">
        <v>2103</v>
      </c>
      <c r="G1107" s="2" t="s">
        <v>2</v>
      </c>
      <c r="H1107" s="2" t="s">
        <v>3</v>
      </c>
      <c r="I1107" s="2" t="s">
        <v>3</v>
      </c>
      <c r="J1107" s="2" t="s">
        <v>10</v>
      </c>
      <c r="K1107" s="22"/>
      <c r="L1107" s="23"/>
      <c r="M1107" s="24"/>
      <c r="N1107" s="25"/>
      <c r="O1107" s="25"/>
      <c r="P1107" s="56" t="str">
        <f t="shared" si="17"/>
        <v>Parameters for signal analysis</v>
      </c>
    </row>
    <row r="1108" spans="1:16" ht="29" x14ac:dyDescent="0.35">
      <c r="A1108" s="2">
        <v>1107</v>
      </c>
      <c r="B1108" s="33" t="s">
        <v>2104</v>
      </c>
      <c r="C1108" s="33" t="s">
        <v>3726</v>
      </c>
      <c r="D1108" s="2"/>
      <c r="E1108" s="2"/>
      <c r="F1108" s="2" t="s">
        <v>2105</v>
      </c>
      <c r="G1108" s="2" t="s">
        <v>2</v>
      </c>
      <c r="H1108" s="2" t="s">
        <v>3</v>
      </c>
      <c r="I1108" s="2" t="s">
        <v>3</v>
      </c>
      <c r="J1108" s="2" t="s">
        <v>7</v>
      </c>
      <c r="K1108" s="22"/>
      <c r="L1108" s="23"/>
      <c r="M1108" s="24"/>
      <c r="N1108" s="25"/>
      <c r="O1108" s="25"/>
      <c r="P1108" s="56" t="str">
        <f t="shared" si="17"/>
        <v>Representation of the following diagrams</v>
      </c>
    </row>
    <row r="1109" spans="1:16" ht="29" x14ac:dyDescent="0.35">
      <c r="A1109" s="2">
        <v>1108</v>
      </c>
      <c r="B1109" s="33" t="s">
        <v>2106</v>
      </c>
      <c r="C1109" s="33" t="s">
        <v>3727</v>
      </c>
      <c r="D1109" s="2"/>
      <c r="E1109" s="2"/>
      <c r="F1109" s="2" t="s">
        <v>2107</v>
      </c>
      <c r="G1109" s="2" t="s">
        <v>2</v>
      </c>
      <c r="H1109" s="2" t="s">
        <v>3</v>
      </c>
      <c r="I1109" s="2" t="s">
        <v>3</v>
      </c>
      <c r="J1109" s="2" t="s">
        <v>10</v>
      </c>
      <c r="K1109" s="22"/>
      <c r="L1109" s="23"/>
      <c r="M1109" s="24"/>
      <c r="N1109" s="25"/>
      <c r="O1109" s="25"/>
      <c r="P1109" s="56" t="str">
        <f t="shared" si="17"/>
        <v>Representation of the following diagrams</v>
      </c>
    </row>
    <row r="1110" spans="1:16" ht="43.5" x14ac:dyDescent="0.35">
      <c r="A1110" s="2">
        <v>1109</v>
      </c>
      <c r="B1110" s="33" t="s">
        <v>2108</v>
      </c>
      <c r="C1110" s="33" t="s">
        <v>4114</v>
      </c>
      <c r="D1110" s="2"/>
      <c r="E1110" s="2"/>
      <c r="F1110" s="2" t="s">
        <v>2109</v>
      </c>
      <c r="G1110" s="2" t="s">
        <v>2</v>
      </c>
      <c r="H1110" s="2" t="s">
        <v>3</v>
      </c>
      <c r="I1110" s="2" t="s">
        <v>3</v>
      </c>
      <c r="J1110" s="2" t="s">
        <v>10</v>
      </c>
      <c r="K1110" s="22"/>
      <c r="L1110" s="23"/>
      <c r="M1110" s="24"/>
      <c r="N1110" s="25"/>
      <c r="O1110" s="25"/>
      <c r="P1110" s="56" t="str">
        <f t="shared" si="17"/>
        <v>Representation of the following diagrams</v>
      </c>
    </row>
    <row r="1111" spans="1:16" ht="29" x14ac:dyDescent="0.35">
      <c r="A1111" s="2">
        <v>1110</v>
      </c>
      <c r="B1111" s="33" t="s">
        <v>2110</v>
      </c>
      <c r="C1111" s="33" t="s">
        <v>3728</v>
      </c>
      <c r="D1111" s="2"/>
      <c r="E1111" s="2"/>
      <c r="F1111" s="2" t="s">
        <v>2111</v>
      </c>
      <c r="G1111" s="2" t="s">
        <v>2</v>
      </c>
      <c r="H1111" s="2" t="s">
        <v>3</v>
      </c>
      <c r="I1111" s="2" t="s">
        <v>3</v>
      </c>
      <c r="J1111" s="2" t="s">
        <v>10</v>
      </c>
      <c r="K1111" s="22"/>
      <c r="L1111" s="23"/>
      <c r="M1111" s="24"/>
      <c r="N1111" s="25"/>
      <c r="O1111" s="25"/>
      <c r="P1111" s="56" t="str">
        <f t="shared" si="17"/>
        <v>Representation of the following diagrams</v>
      </c>
    </row>
    <row r="1112" spans="1:16" ht="29" x14ac:dyDescent="0.35">
      <c r="A1112" s="2">
        <v>1111</v>
      </c>
      <c r="B1112" s="33" t="s">
        <v>2112</v>
      </c>
      <c r="C1112" s="33" t="s">
        <v>3729</v>
      </c>
      <c r="D1112" s="2"/>
      <c r="E1112" s="2"/>
      <c r="F1112" s="2" t="s">
        <v>2113</v>
      </c>
      <c r="G1112" s="2" t="s">
        <v>2</v>
      </c>
      <c r="H1112" s="2" t="s">
        <v>3</v>
      </c>
      <c r="I1112" s="2" t="s">
        <v>3</v>
      </c>
      <c r="J1112" s="2" t="s">
        <v>10</v>
      </c>
      <c r="K1112" s="22"/>
      <c r="L1112" s="23"/>
      <c r="M1112" s="24"/>
      <c r="N1112" s="25"/>
      <c r="O1112" s="25"/>
      <c r="P1112" s="56" t="str">
        <f t="shared" si="17"/>
        <v>Representation of the following diagrams</v>
      </c>
    </row>
    <row r="1113" spans="1:16" ht="29" x14ac:dyDescent="0.35">
      <c r="A1113" s="2">
        <v>1112</v>
      </c>
      <c r="B1113" s="33" t="s">
        <v>2114</v>
      </c>
      <c r="C1113" s="33" t="s">
        <v>3730</v>
      </c>
      <c r="D1113" s="2"/>
      <c r="E1113" s="2"/>
      <c r="F1113" s="2" t="s">
        <v>2115</v>
      </c>
      <c r="G1113" s="2" t="s">
        <v>2</v>
      </c>
      <c r="H1113" s="2" t="s">
        <v>3</v>
      </c>
      <c r="I1113" s="2" t="s">
        <v>3</v>
      </c>
      <c r="J1113" s="2" t="s">
        <v>10</v>
      </c>
      <c r="K1113" s="22"/>
      <c r="L1113" s="23"/>
      <c r="M1113" s="24"/>
      <c r="N1113" s="25"/>
      <c r="O1113" s="25"/>
      <c r="P1113" s="56" t="str">
        <f t="shared" si="17"/>
        <v>Representation of the following diagrams</v>
      </c>
    </row>
    <row r="1114" spans="1:16" ht="26" x14ac:dyDescent="0.35">
      <c r="A1114" s="2">
        <v>1113</v>
      </c>
      <c r="B1114" s="33" t="s">
        <v>2116</v>
      </c>
      <c r="C1114" s="33" t="s">
        <v>3731</v>
      </c>
      <c r="D1114" s="2"/>
      <c r="E1114" s="2"/>
      <c r="F1114" s="2" t="s">
        <v>2117</v>
      </c>
      <c r="G1114" s="2" t="s">
        <v>2</v>
      </c>
      <c r="H1114" s="2" t="s">
        <v>3</v>
      </c>
      <c r="I1114" s="2" t="s">
        <v>3</v>
      </c>
      <c r="J1114" s="2" t="s">
        <v>10</v>
      </c>
      <c r="K1114" s="22"/>
      <c r="L1114" s="23"/>
      <c r="M1114" s="24"/>
      <c r="N1114" s="25"/>
      <c r="O1114" s="25"/>
      <c r="P1114" s="56" t="str">
        <f t="shared" si="17"/>
        <v>Representation of the following diagrams</v>
      </c>
    </row>
    <row r="1115" spans="1:16" ht="26" x14ac:dyDescent="0.35">
      <c r="A1115" s="2">
        <v>1114</v>
      </c>
      <c r="B1115" s="33" t="s">
        <v>2118</v>
      </c>
      <c r="C1115" s="33" t="s">
        <v>3732</v>
      </c>
      <c r="D1115" s="2"/>
      <c r="E1115" s="2"/>
      <c r="F1115" s="2" t="s">
        <v>2119</v>
      </c>
      <c r="G1115" s="2" t="s">
        <v>2</v>
      </c>
      <c r="H1115" s="2" t="s">
        <v>3</v>
      </c>
      <c r="I1115" s="2" t="s">
        <v>3</v>
      </c>
      <c r="J1115" s="2" t="s">
        <v>10</v>
      </c>
      <c r="K1115" s="22"/>
      <c r="L1115" s="23"/>
      <c r="M1115" s="24"/>
      <c r="N1115" s="25"/>
      <c r="O1115" s="25"/>
      <c r="P1115" s="56" t="str">
        <f t="shared" si="17"/>
        <v>Representation of the following diagrams</v>
      </c>
    </row>
    <row r="1116" spans="1:16" ht="26" x14ac:dyDescent="0.35">
      <c r="A1116" s="2">
        <v>1115</v>
      </c>
      <c r="B1116" s="33" t="s">
        <v>2120</v>
      </c>
      <c r="C1116" s="33" t="s">
        <v>3733</v>
      </c>
      <c r="D1116" s="2"/>
      <c r="E1116" s="2"/>
      <c r="F1116" s="2" t="s">
        <v>2121</v>
      </c>
      <c r="G1116" s="2" t="s">
        <v>2</v>
      </c>
      <c r="H1116" s="2" t="s">
        <v>3</v>
      </c>
      <c r="I1116" s="2" t="s">
        <v>3</v>
      </c>
      <c r="J1116" s="2" t="s">
        <v>10</v>
      </c>
      <c r="K1116" s="22"/>
      <c r="L1116" s="23"/>
      <c r="M1116" s="24"/>
      <c r="N1116" s="25"/>
      <c r="O1116" s="25"/>
      <c r="P1116" s="56" t="str">
        <f t="shared" si="17"/>
        <v>Representation of the following diagrams</v>
      </c>
    </row>
    <row r="1117" spans="1:16" ht="26" x14ac:dyDescent="0.35">
      <c r="A1117" s="2">
        <v>1116</v>
      </c>
      <c r="B1117" s="33" t="s">
        <v>2122</v>
      </c>
      <c r="C1117" s="33" t="s">
        <v>3734</v>
      </c>
      <c r="D1117" s="2"/>
      <c r="E1117" s="2"/>
      <c r="F1117" s="2" t="s">
        <v>2123</v>
      </c>
      <c r="G1117" s="2" t="s">
        <v>2</v>
      </c>
      <c r="H1117" s="2" t="s">
        <v>3</v>
      </c>
      <c r="I1117" s="2" t="s">
        <v>3</v>
      </c>
      <c r="J1117" s="2" t="s">
        <v>10</v>
      </c>
      <c r="K1117" s="22"/>
      <c r="L1117" s="23"/>
      <c r="M1117" s="24"/>
      <c r="N1117" s="25"/>
      <c r="O1117" s="25"/>
      <c r="P1117" s="56" t="str">
        <f t="shared" si="17"/>
        <v>Representation of the following diagrams</v>
      </c>
    </row>
    <row r="1118" spans="1:16" ht="26" x14ac:dyDescent="0.35">
      <c r="A1118" s="2">
        <v>1117</v>
      </c>
      <c r="B1118" s="33" t="s">
        <v>2124</v>
      </c>
      <c r="C1118" s="33" t="s">
        <v>3735</v>
      </c>
      <c r="D1118" s="2"/>
      <c r="E1118" s="2"/>
      <c r="F1118" s="2" t="s">
        <v>2125</v>
      </c>
      <c r="G1118" s="2" t="s">
        <v>2</v>
      </c>
      <c r="H1118" s="2" t="s">
        <v>3</v>
      </c>
      <c r="I1118" s="2" t="s">
        <v>3</v>
      </c>
      <c r="J1118" s="2" t="s">
        <v>10</v>
      </c>
      <c r="K1118" s="22"/>
      <c r="L1118" s="23"/>
      <c r="M1118" s="24"/>
      <c r="N1118" s="25"/>
      <c r="O1118" s="25"/>
      <c r="P1118" s="56" t="str">
        <f t="shared" si="17"/>
        <v>Representation of the following diagrams</v>
      </c>
    </row>
    <row r="1119" spans="1:16" ht="26" x14ac:dyDescent="0.35">
      <c r="A1119" s="2">
        <v>1118</v>
      </c>
      <c r="B1119" s="33" t="s">
        <v>2126</v>
      </c>
      <c r="C1119" s="33" t="s">
        <v>3736</v>
      </c>
      <c r="D1119" s="2"/>
      <c r="E1119" s="2"/>
      <c r="F1119" s="2" t="s">
        <v>2127</v>
      </c>
      <c r="G1119" s="2" t="s">
        <v>2</v>
      </c>
      <c r="H1119" s="2" t="s">
        <v>3</v>
      </c>
      <c r="I1119" s="2" t="s">
        <v>3</v>
      </c>
      <c r="J1119" s="2" t="s">
        <v>10</v>
      </c>
      <c r="K1119" s="22"/>
      <c r="L1119" s="23"/>
      <c r="M1119" s="24"/>
      <c r="N1119" s="25"/>
      <c r="O1119" s="25"/>
      <c r="P1119" s="56" t="str">
        <f t="shared" si="17"/>
        <v>Representation of the following diagrams</v>
      </c>
    </row>
    <row r="1120" spans="1:16" ht="26" x14ac:dyDescent="0.35">
      <c r="A1120" s="2">
        <v>1119</v>
      </c>
      <c r="B1120" s="33" t="s">
        <v>2128</v>
      </c>
      <c r="C1120" s="33" t="s">
        <v>3737</v>
      </c>
      <c r="D1120" s="2"/>
      <c r="E1120" s="2"/>
      <c r="F1120" s="2" t="s">
        <v>2129</v>
      </c>
      <c r="G1120" s="2" t="s">
        <v>2</v>
      </c>
      <c r="H1120" s="2" t="s">
        <v>3</v>
      </c>
      <c r="I1120" s="2" t="s">
        <v>3</v>
      </c>
      <c r="J1120" s="2" t="s">
        <v>10</v>
      </c>
      <c r="K1120" s="22"/>
      <c r="L1120" s="23"/>
      <c r="M1120" s="24"/>
      <c r="N1120" s="25"/>
      <c r="O1120" s="25"/>
      <c r="P1120" s="56" t="str">
        <f t="shared" si="17"/>
        <v>Representation of the following diagrams</v>
      </c>
    </row>
    <row r="1121" spans="1:16" ht="26" x14ac:dyDescent="0.35">
      <c r="A1121" s="2">
        <v>1120</v>
      </c>
      <c r="B1121" s="33" t="s">
        <v>2130</v>
      </c>
      <c r="C1121" s="33" t="s">
        <v>3738</v>
      </c>
      <c r="D1121" s="2"/>
      <c r="E1121" s="2"/>
      <c r="F1121" s="2" t="s">
        <v>2131</v>
      </c>
      <c r="G1121" s="2" t="s">
        <v>2</v>
      </c>
      <c r="H1121" s="2" t="s">
        <v>3</v>
      </c>
      <c r="I1121" s="2" t="s">
        <v>3</v>
      </c>
      <c r="J1121" s="2" t="s">
        <v>10</v>
      </c>
      <c r="K1121" s="22"/>
      <c r="L1121" s="23"/>
      <c r="M1121" s="24"/>
      <c r="N1121" s="25"/>
      <c r="O1121" s="25"/>
      <c r="P1121" s="56" t="str">
        <f t="shared" si="17"/>
        <v>Representation of the following diagrams</v>
      </c>
    </row>
    <row r="1122" spans="1:16" ht="26" x14ac:dyDescent="0.35">
      <c r="A1122" s="2">
        <v>1121</v>
      </c>
      <c r="B1122" s="33" t="s">
        <v>2132</v>
      </c>
      <c r="C1122" s="33" t="s">
        <v>3739</v>
      </c>
      <c r="D1122" s="2"/>
      <c r="E1122" s="2"/>
      <c r="F1122" s="2" t="s">
        <v>2133</v>
      </c>
      <c r="G1122" s="2" t="s">
        <v>2</v>
      </c>
      <c r="H1122" s="2" t="s">
        <v>3</v>
      </c>
      <c r="I1122" s="2" t="s">
        <v>3</v>
      </c>
      <c r="J1122" s="2" t="s">
        <v>10</v>
      </c>
      <c r="K1122" s="22"/>
      <c r="L1122" s="23"/>
      <c r="M1122" s="24"/>
      <c r="N1122" s="25"/>
      <c r="O1122" s="25"/>
      <c r="P1122" s="56" t="str">
        <f t="shared" si="17"/>
        <v>Representation of the following diagrams</v>
      </c>
    </row>
    <row r="1123" spans="1:16" ht="26" x14ac:dyDescent="0.35">
      <c r="A1123" s="2">
        <v>1122</v>
      </c>
      <c r="B1123" s="33" t="s">
        <v>2134</v>
      </c>
      <c r="C1123" s="33" t="s">
        <v>3740</v>
      </c>
      <c r="D1123" s="2"/>
      <c r="E1123" s="2"/>
      <c r="F1123" s="2" t="s">
        <v>2135</v>
      </c>
      <c r="G1123" s="2" t="s">
        <v>2</v>
      </c>
      <c r="H1123" s="2" t="s">
        <v>3</v>
      </c>
      <c r="I1123" s="2" t="s">
        <v>3</v>
      </c>
      <c r="J1123" s="2" t="s">
        <v>10</v>
      </c>
      <c r="K1123" s="22"/>
      <c r="L1123" s="23"/>
      <c r="M1123" s="24"/>
      <c r="N1123" s="25"/>
      <c r="O1123" s="25"/>
      <c r="P1123" s="56" t="str">
        <f t="shared" si="17"/>
        <v>Representation of the following diagrams</v>
      </c>
    </row>
    <row r="1124" spans="1:16" ht="29" x14ac:dyDescent="0.35">
      <c r="A1124" s="2">
        <v>1123</v>
      </c>
      <c r="B1124" s="33" t="s">
        <v>2136</v>
      </c>
      <c r="C1124" s="33" t="s">
        <v>3741</v>
      </c>
      <c r="D1124" s="2"/>
      <c r="E1124" s="2"/>
      <c r="F1124" s="2" t="s">
        <v>2137</v>
      </c>
      <c r="G1124" s="2" t="s">
        <v>2</v>
      </c>
      <c r="H1124" s="2" t="s">
        <v>3</v>
      </c>
      <c r="I1124" s="2" t="s">
        <v>3</v>
      </c>
      <c r="J1124" s="2" t="s">
        <v>10</v>
      </c>
      <c r="K1124" s="22"/>
      <c r="L1124" s="23"/>
      <c r="M1124" s="24"/>
      <c r="N1124" s="25"/>
      <c r="O1124" s="25"/>
      <c r="P1124" s="56" t="str">
        <f t="shared" si="17"/>
        <v>Representation of the following diagrams</v>
      </c>
    </row>
    <row r="1125" spans="1:16" ht="29" x14ac:dyDescent="0.35">
      <c r="A1125" s="2">
        <v>1124</v>
      </c>
      <c r="B1125" s="33" t="s">
        <v>2138</v>
      </c>
      <c r="C1125" s="33" t="s">
        <v>3742</v>
      </c>
      <c r="D1125" s="2"/>
      <c r="E1125" s="2"/>
      <c r="F1125" s="2" t="s">
        <v>2139</v>
      </c>
      <c r="G1125" s="2" t="s">
        <v>2</v>
      </c>
      <c r="H1125" s="2" t="s">
        <v>3</v>
      </c>
      <c r="I1125" s="2" t="s">
        <v>3</v>
      </c>
      <c r="J1125" s="2" t="s">
        <v>7</v>
      </c>
      <c r="K1125" s="22"/>
      <c r="L1125" s="23"/>
      <c r="M1125" s="24"/>
      <c r="N1125" s="25"/>
      <c r="O1125" s="25"/>
      <c r="P1125" s="56" t="str">
        <f t="shared" si="17"/>
        <v>Exemplary representation of the diagrams</v>
      </c>
    </row>
    <row r="1126" spans="1:16" ht="60" customHeight="1" x14ac:dyDescent="0.35">
      <c r="A1126" s="2">
        <v>1125</v>
      </c>
      <c r="B1126" s="33"/>
      <c r="C1126" s="33"/>
      <c r="D1126" s="2"/>
      <c r="E1126" s="2"/>
      <c r="F1126" s="2" t="s">
        <v>2140</v>
      </c>
      <c r="G1126" s="2" t="s">
        <v>2</v>
      </c>
      <c r="H1126" s="2" t="s">
        <v>3</v>
      </c>
      <c r="I1126" s="2" t="s">
        <v>3</v>
      </c>
      <c r="J1126" s="2" t="s">
        <v>10</v>
      </c>
      <c r="K1126" s="22"/>
      <c r="L1126" s="23"/>
      <c r="M1126" s="24"/>
      <c r="N1126" s="25"/>
      <c r="O1126" s="25"/>
      <c r="P1126" s="56" t="str">
        <f t="shared" si="17"/>
        <v>Exemplary representation of the diagrams</v>
      </c>
    </row>
    <row r="1127" spans="1:16" ht="34" x14ac:dyDescent="0.35">
      <c r="A1127" s="3">
        <v>1126</v>
      </c>
      <c r="B1127" s="35" t="s">
        <v>2141</v>
      </c>
      <c r="C1127" s="35" t="s">
        <v>3743</v>
      </c>
      <c r="D1127" s="3"/>
      <c r="E1127" s="3"/>
      <c r="F1127" s="3" t="s">
        <v>2142</v>
      </c>
      <c r="G1127" s="3" t="s">
        <v>2</v>
      </c>
      <c r="H1127" s="3" t="s">
        <v>3</v>
      </c>
      <c r="I1127" s="3" t="s">
        <v>3</v>
      </c>
      <c r="J1127" s="3" t="s">
        <v>7</v>
      </c>
      <c r="K1127" s="22"/>
      <c r="L1127" s="23"/>
      <c r="M1127" s="24"/>
      <c r="N1127" s="25"/>
      <c r="O1127" s="25"/>
      <c r="P1127" s="56" t="str">
        <f t="shared" si="17"/>
        <v>Exemplary representation of the diagrams</v>
      </c>
    </row>
    <row r="1128" spans="1:16" ht="29" x14ac:dyDescent="0.35">
      <c r="A1128" s="2">
        <v>1127</v>
      </c>
      <c r="B1128" s="33" t="s">
        <v>2143</v>
      </c>
      <c r="C1128" s="33" t="s">
        <v>3744</v>
      </c>
      <c r="D1128" s="2"/>
      <c r="E1128" s="2"/>
      <c r="F1128" s="2" t="s">
        <v>2144</v>
      </c>
      <c r="G1128" s="2" t="s">
        <v>2</v>
      </c>
      <c r="H1128" s="2" t="s">
        <v>3</v>
      </c>
      <c r="I1128" s="2" t="s">
        <v>3</v>
      </c>
      <c r="J1128" s="2" t="s">
        <v>7</v>
      </c>
      <c r="K1128" s="22"/>
      <c r="L1128" s="23"/>
      <c r="M1128" s="24"/>
      <c r="N1128" s="25"/>
      <c r="O1128" s="25"/>
      <c r="P1128" s="56" t="str">
        <f t="shared" si="17"/>
        <v>Measurement 1 shaker with empty fixture</v>
      </c>
    </row>
    <row r="1129" spans="1:16" ht="29" x14ac:dyDescent="0.35">
      <c r="A1129" s="2">
        <v>1128</v>
      </c>
      <c r="B1129" s="33" t="s">
        <v>2145</v>
      </c>
      <c r="C1129" s="33" t="s">
        <v>3745</v>
      </c>
      <c r="D1129" s="2"/>
      <c r="E1129" s="2"/>
      <c r="F1129" s="2" t="s">
        <v>2146</v>
      </c>
      <c r="G1129" s="2" t="s">
        <v>2</v>
      </c>
      <c r="H1129" s="2" t="s">
        <v>3</v>
      </c>
      <c r="I1129" s="2" t="s">
        <v>3</v>
      </c>
      <c r="J1129" s="2" t="s">
        <v>10</v>
      </c>
      <c r="K1129" s="22"/>
      <c r="L1129" s="23"/>
      <c r="M1129" s="24"/>
      <c r="N1129" s="25"/>
      <c r="O1129" s="25"/>
      <c r="P1129" s="56" t="str">
        <f t="shared" si="17"/>
        <v>Measurement 1 shaker with empty fixture</v>
      </c>
    </row>
    <row r="1130" spans="1:16" ht="29" x14ac:dyDescent="0.35">
      <c r="A1130" s="2">
        <v>1129</v>
      </c>
      <c r="B1130" s="33" t="s">
        <v>2147</v>
      </c>
      <c r="C1130" s="33" t="s">
        <v>3746</v>
      </c>
      <c r="D1130" s="2"/>
      <c r="E1130" s="2"/>
      <c r="F1130" s="2" t="s">
        <v>2148</v>
      </c>
      <c r="G1130" s="2" t="s">
        <v>2</v>
      </c>
      <c r="H1130" s="2" t="s">
        <v>3</v>
      </c>
      <c r="I1130" s="2" t="s">
        <v>3</v>
      </c>
      <c r="J1130" s="2" t="s">
        <v>7</v>
      </c>
      <c r="K1130" s="22"/>
      <c r="L1130" s="23"/>
      <c r="M1130" s="24"/>
      <c r="N1130" s="25"/>
      <c r="O1130" s="25"/>
      <c r="P1130" s="56" t="str">
        <f t="shared" si="17"/>
        <v>Measurement 2 Shaker with clamping device and mass dummy</v>
      </c>
    </row>
    <row r="1131" spans="1:16" ht="26" x14ac:dyDescent="0.35">
      <c r="A1131" s="2">
        <v>1130</v>
      </c>
      <c r="B1131" s="33" t="s">
        <v>2149</v>
      </c>
      <c r="C1131" s="33" t="s">
        <v>3747</v>
      </c>
      <c r="D1131" s="2"/>
      <c r="E1131" s="2"/>
      <c r="F1131" s="2" t="s">
        <v>2150</v>
      </c>
      <c r="G1131" s="2" t="s">
        <v>2</v>
      </c>
      <c r="H1131" s="2" t="s">
        <v>3</v>
      </c>
      <c r="I1131" s="2" t="s">
        <v>3</v>
      </c>
      <c r="J1131" s="2" t="s">
        <v>10</v>
      </c>
      <c r="K1131" s="22"/>
      <c r="L1131" s="23"/>
      <c r="M1131" s="24"/>
      <c r="N1131" s="25"/>
      <c r="O1131" s="25"/>
      <c r="P1131" s="56" t="str">
        <f t="shared" si="17"/>
        <v>Measurement 2 Shaker with clamping device and mass dummy</v>
      </c>
    </row>
    <row r="1132" spans="1:16" ht="29" x14ac:dyDescent="0.35">
      <c r="A1132" s="2">
        <v>1131</v>
      </c>
      <c r="B1132" s="33" t="s">
        <v>2151</v>
      </c>
      <c r="C1132" s="33" t="s">
        <v>3748</v>
      </c>
      <c r="D1132" s="2"/>
      <c r="E1132" s="2"/>
      <c r="F1132" s="2" t="s">
        <v>2152</v>
      </c>
      <c r="G1132" s="2" t="s">
        <v>2</v>
      </c>
      <c r="H1132" s="2" t="s">
        <v>3</v>
      </c>
      <c r="I1132" s="2" t="s">
        <v>3</v>
      </c>
      <c r="J1132" s="2" t="s">
        <v>7</v>
      </c>
      <c r="K1132" s="22"/>
      <c r="L1132" s="23"/>
      <c r="M1132" s="24"/>
      <c r="N1132" s="25"/>
      <c r="O1132" s="25"/>
      <c r="P1132" s="56" t="str">
        <f t="shared" si="17"/>
        <v>Measurement 3 Shaker with clamping device and test specimen</v>
      </c>
    </row>
    <row r="1133" spans="1:16" ht="29" x14ac:dyDescent="0.35">
      <c r="A1133" s="2">
        <v>1132</v>
      </c>
      <c r="B1133" s="33" t="s">
        <v>2153</v>
      </c>
      <c r="C1133" s="33" t="s">
        <v>3749</v>
      </c>
      <c r="D1133" s="2"/>
      <c r="E1133" s="2"/>
      <c r="F1133" s="2" t="s">
        <v>2154</v>
      </c>
      <c r="G1133" s="2" t="s">
        <v>47</v>
      </c>
      <c r="H1133" s="2" t="s">
        <v>3</v>
      </c>
      <c r="I1133" s="2" t="s">
        <v>3</v>
      </c>
      <c r="J1133" s="2" t="s">
        <v>10</v>
      </c>
      <c r="K1133" s="22"/>
      <c r="L1133" s="23"/>
      <c r="M1133" s="24"/>
      <c r="N1133" s="25"/>
      <c r="O1133" s="25"/>
      <c r="P1133" s="56" t="str">
        <f t="shared" si="17"/>
        <v>Measurement 3 Shaker with clamping device and test specimen</v>
      </c>
    </row>
    <row r="1134" spans="1:16" ht="29" x14ac:dyDescent="0.35">
      <c r="A1134" s="2">
        <v>1133</v>
      </c>
      <c r="B1134" s="33" t="s">
        <v>2155</v>
      </c>
      <c r="C1134" s="33" t="s">
        <v>3750</v>
      </c>
      <c r="D1134" s="2"/>
      <c r="E1134" s="2"/>
      <c r="F1134" s="2" t="s">
        <v>2156</v>
      </c>
      <c r="G1134" s="2" t="s">
        <v>47</v>
      </c>
      <c r="H1134" s="2" t="s">
        <v>3</v>
      </c>
      <c r="I1134" s="2" t="s">
        <v>3</v>
      </c>
      <c r="J1134" s="2" t="s">
        <v>10</v>
      </c>
      <c r="K1134" s="22"/>
      <c r="L1134" s="23"/>
      <c r="M1134" s="24"/>
      <c r="N1134" s="25"/>
      <c r="O1134" s="25"/>
      <c r="P1134" s="56" t="str">
        <f t="shared" si="17"/>
        <v>Measurement 3 Shaker with clamping device and test specimen</v>
      </c>
    </row>
    <row r="1135" spans="1:16" ht="29" x14ac:dyDescent="0.35">
      <c r="A1135" s="2">
        <v>1134</v>
      </c>
      <c r="B1135" s="33" t="s">
        <v>2157</v>
      </c>
      <c r="C1135" s="33" t="s">
        <v>3751</v>
      </c>
      <c r="D1135" s="2"/>
      <c r="E1135" s="2"/>
      <c r="F1135" s="2" t="s">
        <v>2158</v>
      </c>
      <c r="G1135" s="2" t="s">
        <v>47</v>
      </c>
      <c r="H1135" s="2" t="s">
        <v>3</v>
      </c>
      <c r="I1135" s="2" t="s">
        <v>3</v>
      </c>
      <c r="J1135" s="2" t="s">
        <v>10</v>
      </c>
      <c r="K1135" s="22"/>
      <c r="L1135" s="23"/>
      <c r="M1135" s="24"/>
      <c r="N1135" s="25"/>
      <c r="O1135" s="25"/>
      <c r="P1135" s="56" t="str">
        <f t="shared" si="17"/>
        <v>Measurement 3 Shaker with clamping device and test specimen</v>
      </c>
    </row>
    <row r="1136" spans="1:16" ht="29" x14ac:dyDescent="0.35">
      <c r="A1136" s="2">
        <v>1135</v>
      </c>
      <c r="B1136" s="33" t="s">
        <v>2159</v>
      </c>
      <c r="C1136" s="33" t="s">
        <v>3752</v>
      </c>
      <c r="D1136" s="2"/>
      <c r="E1136" s="2"/>
      <c r="F1136" s="2" t="s">
        <v>2160</v>
      </c>
      <c r="G1136" s="2" t="s">
        <v>2</v>
      </c>
      <c r="H1136" s="2" t="s">
        <v>3</v>
      </c>
      <c r="I1136" s="2" t="s">
        <v>3</v>
      </c>
      <c r="J1136" s="2" t="s">
        <v>10</v>
      </c>
      <c r="K1136" s="22"/>
      <c r="L1136" s="23"/>
      <c r="M1136" s="24"/>
      <c r="N1136" s="25"/>
      <c r="O1136" s="25"/>
      <c r="P1136" s="56" t="str">
        <f t="shared" si="17"/>
        <v>Measurement 3 Shaker with clamping device and test specimen</v>
      </c>
    </row>
    <row r="1137" spans="1:16" ht="29" x14ac:dyDescent="0.35">
      <c r="A1137" s="2">
        <v>1136</v>
      </c>
      <c r="B1137" s="33" t="s">
        <v>2161</v>
      </c>
      <c r="C1137" s="33" t="s">
        <v>3753</v>
      </c>
      <c r="D1137" s="2"/>
      <c r="E1137" s="2"/>
      <c r="F1137" s="2" t="s">
        <v>2162</v>
      </c>
      <c r="G1137" s="2" t="s">
        <v>2</v>
      </c>
      <c r="H1137" s="2" t="s">
        <v>3</v>
      </c>
      <c r="I1137" s="2" t="s">
        <v>3</v>
      </c>
      <c r="J1137" s="2" t="s">
        <v>10</v>
      </c>
      <c r="K1137" s="22"/>
      <c r="L1137" s="23"/>
      <c r="M1137" s="24"/>
      <c r="N1137" s="25"/>
      <c r="O1137" s="25"/>
      <c r="P1137" s="56" t="str">
        <f t="shared" si="17"/>
        <v>Measurement 3 Shaker with clamping device and test specimen</v>
      </c>
    </row>
    <row r="1138" spans="1:16" ht="26" x14ac:dyDescent="0.35">
      <c r="A1138" s="2">
        <v>1137</v>
      </c>
      <c r="B1138" s="33" t="s">
        <v>2163</v>
      </c>
      <c r="C1138" s="33" t="s">
        <v>3754</v>
      </c>
      <c r="D1138" s="2"/>
      <c r="E1138" s="2"/>
      <c r="F1138" s="2" t="s">
        <v>2164</v>
      </c>
      <c r="G1138" s="2" t="s">
        <v>2</v>
      </c>
      <c r="H1138" s="2" t="s">
        <v>3</v>
      </c>
      <c r="I1138" s="2" t="s">
        <v>3</v>
      </c>
      <c r="J1138" s="2" t="s">
        <v>4</v>
      </c>
      <c r="K1138" s="22"/>
      <c r="L1138" s="23"/>
      <c r="M1138" s="24"/>
      <c r="N1138" s="25"/>
      <c r="O1138" s="25"/>
      <c r="P1138" s="56" t="str">
        <f t="shared" si="17"/>
        <v>Measurement 3 Shaker with clamping device and test specimen</v>
      </c>
    </row>
    <row r="1139" spans="1:16" ht="34" x14ac:dyDescent="0.35">
      <c r="A1139" s="3">
        <v>1138</v>
      </c>
      <c r="B1139" s="35" t="s">
        <v>2165</v>
      </c>
      <c r="C1139" s="35" t="s">
        <v>3755</v>
      </c>
      <c r="D1139" s="3"/>
      <c r="E1139" s="3"/>
      <c r="F1139" s="3" t="s">
        <v>2166</v>
      </c>
      <c r="G1139" s="3" t="s">
        <v>2</v>
      </c>
      <c r="H1139" s="3" t="s">
        <v>3</v>
      </c>
      <c r="I1139" s="3" t="s">
        <v>3</v>
      </c>
      <c r="J1139" s="3" t="s">
        <v>7</v>
      </c>
      <c r="K1139" s="22"/>
      <c r="L1139" s="23"/>
      <c r="M1139" s="24"/>
      <c r="N1139" s="25"/>
      <c r="O1139" s="25"/>
      <c r="P1139" s="56" t="str">
        <f t="shared" si="17"/>
        <v>Measurement 3 Shaker with clamping device and test specimen</v>
      </c>
    </row>
    <row r="1140" spans="1:16" ht="34" x14ac:dyDescent="0.35">
      <c r="A1140" s="3">
        <v>1139</v>
      </c>
      <c r="B1140" s="35" t="s">
        <v>2167</v>
      </c>
      <c r="C1140" s="35" t="s">
        <v>3756</v>
      </c>
      <c r="D1140" s="3"/>
      <c r="E1140" s="3"/>
      <c r="F1140" s="3" t="s">
        <v>2168</v>
      </c>
      <c r="G1140" s="3" t="s">
        <v>2</v>
      </c>
      <c r="H1140" s="3" t="s">
        <v>3</v>
      </c>
      <c r="I1140" s="3" t="s">
        <v>3</v>
      </c>
      <c r="J1140" s="3" t="s">
        <v>7</v>
      </c>
      <c r="K1140" s="22"/>
      <c r="L1140" s="23"/>
      <c r="M1140" s="24"/>
      <c r="N1140" s="25"/>
      <c r="O1140" s="25"/>
      <c r="P1140" s="56" t="str">
        <f t="shared" si="17"/>
        <v>Measurement 3 Shaker with clamping device and test specimen</v>
      </c>
    </row>
    <row r="1141" spans="1:16" ht="26" x14ac:dyDescent="0.35">
      <c r="A1141" s="2">
        <v>1140</v>
      </c>
      <c r="B1141" s="33" t="s">
        <v>2169</v>
      </c>
      <c r="C1141" s="33" t="s">
        <v>3757</v>
      </c>
      <c r="D1141" s="2"/>
      <c r="E1141" s="2"/>
      <c r="F1141" s="2" t="s">
        <v>2170</v>
      </c>
      <c r="G1141" s="2" t="s">
        <v>2</v>
      </c>
      <c r="H1141" s="2" t="s">
        <v>3</v>
      </c>
      <c r="I1141" s="2" t="s">
        <v>3</v>
      </c>
      <c r="J1141" s="2" t="s">
        <v>4</v>
      </c>
      <c r="K1141" s="22"/>
      <c r="L1141" s="23"/>
      <c r="M1141" s="24"/>
      <c r="N1141" s="25"/>
      <c r="O1141" s="25"/>
      <c r="P1141" s="56" t="str">
        <f t="shared" si="17"/>
        <v>Measurement 3 Shaker with clamping device and test specimen</v>
      </c>
    </row>
    <row r="1142" spans="1:16" ht="34" x14ac:dyDescent="0.35">
      <c r="A1142" s="3">
        <v>1141</v>
      </c>
      <c r="B1142" s="35" t="s">
        <v>2171</v>
      </c>
      <c r="C1142" s="35" t="s">
        <v>3758</v>
      </c>
      <c r="D1142" s="3"/>
      <c r="E1142" s="3"/>
      <c r="F1142" s="3" t="s">
        <v>2172</v>
      </c>
      <c r="G1142" s="3" t="s">
        <v>2</v>
      </c>
      <c r="H1142" s="3" t="s">
        <v>3</v>
      </c>
      <c r="I1142" s="3" t="s">
        <v>3</v>
      </c>
      <c r="J1142" s="3" t="s">
        <v>7</v>
      </c>
      <c r="K1142" s="22"/>
      <c r="L1142" s="23"/>
      <c r="M1142" s="24"/>
      <c r="N1142" s="25"/>
      <c r="O1142" s="25"/>
      <c r="P1142" s="56" t="str">
        <f t="shared" si="17"/>
        <v>Measurement 3 Shaker with clamping device and test specimen</v>
      </c>
    </row>
    <row r="1143" spans="1:16" ht="26" x14ac:dyDescent="0.35">
      <c r="A1143" s="2">
        <v>1142</v>
      </c>
      <c r="B1143" s="33" t="s">
        <v>2173</v>
      </c>
      <c r="C1143" s="33" t="s">
        <v>3759</v>
      </c>
      <c r="D1143" s="2"/>
      <c r="E1143" s="2"/>
      <c r="F1143" s="2" t="s">
        <v>2174</v>
      </c>
      <c r="G1143" s="2" t="s">
        <v>2</v>
      </c>
      <c r="H1143" s="2" t="s">
        <v>3</v>
      </c>
      <c r="I1143" s="2" t="s">
        <v>3</v>
      </c>
      <c r="J1143" s="2" t="s">
        <v>10</v>
      </c>
      <c r="K1143" s="22"/>
      <c r="L1143" s="23"/>
      <c r="M1143" s="24"/>
      <c r="N1143" s="25"/>
      <c r="O1143" s="25"/>
      <c r="P1143" s="56" t="str">
        <f t="shared" si="17"/>
        <v>Measurement 3 Shaker with clamping device and test specimen</v>
      </c>
    </row>
    <row r="1144" spans="1:16" ht="34" x14ac:dyDescent="0.35">
      <c r="A1144" s="3">
        <v>1143</v>
      </c>
      <c r="B1144" s="35" t="s">
        <v>2175</v>
      </c>
      <c r="C1144" s="35" t="s">
        <v>3760</v>
      </c>
      <c r="D1144" s="3"/>
      <c r="E1144" s="3"/>
      <c r="F1144" s="3" t="s">
        <v>2176</v>
      </c>
      <c r="G1144" s="3" t="s">
        <v>2</v>
      </c>
      <c r="H1144" s="3" t="s">
        <v>3</v>
      </c>
      <c r="I1144" s="3" t="s">
        <v>3</v>
      </c>
      <c r="J1144" s="3" t="s">
        <v>7</v>
      </c>
      <c r="K1144" s="22"/>
      <c r="L1144" s="23"/>
      <c r="M1144" s="24"/>
      <c r="N1144" s="25"/>
      <c r="O1144" s="25"/>
      <c r="P1144" s="56" t="str">
        <f t="shared" si="17"/>
        <v>Measurement 3 Shaker with clamping device and test specimen</v>
      </c>
    </row>
    <row r="1145" spans="1:16" ht="26" x14ac:dyDescent="0.35">
      <c r="A1145" s="2">
        <v>1144</v>
      </c>
      <c r="B1145" s="33" t="s">
        <v>2177</v>
      </c>
      <c r="C1145" s="33" t="s">
        <v>3761</v>
      </c>
      <c r="D1145" s="2"/>
      <c r="E1145" s="2"/>
      <c r="F1145" s="2" t="s">
        <v>2178</v>
      </c>
      <c r="G1145" s="2" t="s">
        <v>2</v>
      </c>
      <c r="H1145" s="2" t="s">
        <v>3</v>
      </c>
      <c r="I1145" s="2" t="s">
        <v>3</v>
      </c>
      <c r="J1145" s="2" t="s">
        <v>10</v>
      </c>
      <c r="K1145" s="22"/>
      <c r="L1145" s="23"/>
      <c r="M1145" s="24"/>
      <c r="N1145" s="25"/>
      <c r="O1145" s="25"/>
      <c r="P1145" s="56" t="str">
        <f t="shared" si="17"/>
        <v>Measurement 3 Shaker with clamping device and test specimen</v>
      </c>
    </row>
    <row r="1146" spans="1:16" ht="34" x14ac:dyDescent="0.35">
      <c r="A1146" s="3">
        <v>1145</v>
      </c>
      <c r="B1146" s="35" t="s">
        <v>2179</v>
      </c>
      <c r="C1146" s="35" t="s">
        <v>3762</v>
      </c>
      <c r="D1146" s="3"/>
      <c r="E1146" s="3"/>
      <c r="F1146" s="3" t="s">
        <v>2180</v>
      </c>
      <c r="G1146" s="3" t="s">
        <v>2</v>
      </c>
      <c r="H1146" s="3" t="s">
        <v>3</v>
      </c>
      <c r="I1146" s="3" t="s">
        <v>3</v>
      </c>
      <c r="J1146" s="3" t="s">
        <v>7</v>
      </c>
      <c r="K1146" s="22"/>
      <c r="L1146" s="23"/>
      <c r="M1146" s="24"/>
      <c r="N1146" s="25"/>
      <c r="O1146" s="25"/>
      <c r="P1146" s="56" t="str">
        <f t="shared" si="17"/>
        <v>Measurement 3 Shaker with clamping device and test specimen</v>
      </c>
    </row>
    <row r="1147" spans="1:16" ht="26" x14ac:dyDescent="0.35">
      <c r="A1147" s="2">
        <v>1146</v>
      </c>
      <c r="B1147" s="33" t="s">
        <v>2181</v>
      </c>
      <c r="C1147" s="33" t="s">
        <v>3763</v>
      </c>
      <c r="D1147" s="2"/>
      <c r="E1147" s="2"/>
      <c r="F1147" s="2" t="s">
        <v>2182</v>
      </c>
      <c r="G1147" s="2" t="s">
        <v>2</v>
      </c>
      <c r="H1147" s="2" t="s">
        <v>3</v>
      </c>
      <c r="I1147" s="2" t="s">
        <v>3</v>
      </c>
      <c r="J1147" s="2" t="s">
        <v>10</v>
      </c>
      <c r="K1147" s="22"/>
      <c r="L1147" s="23"/>
      <c r="M1147" s="24"/>
      <c r="N1147" s="25"/>
      <c r="O1147" s="25"/>
      <c r="P1147" s="56" t="str">
        <f t="shared" si="17"/>
        <v>Measurement 3 Shaker with clamping device and test specimen</v>
      </c>
    </row>
    <row r="1148" spans="1:16" ht="26" x14ac:dyDescent="0.35">
      <c r="A1148" s="2">
        <v>1147</v>
      </c>
      <c r="B1148" s="33" t="s">
        <v>2183</v>
      </c>
      <c r="C1148" s="33" t="s">
        <v>3764</v>
      </c>
      <c r="D1148" s="2"/>
      <c r="E1148" s="2"/>
      <c r="F1148" s="2" t="s">
        <v>2184</v>
      </c>
      <c r="G1148" s="2" t="s">
        <v>2</v>
      </c>
      <c r="H1148" s="2" t="s">
        <v>3</v>
      </c>
      <c r="I1148" s="2" t="s">
        <v>3</v>
      </c>
      <c r="J1148" s="2" t="s">
        <v>10</v>
      </c>
      <c r="K1148" s="22"/>
      <c r="L1148" s="23"/>
      <c r="M1148" s="24"/>
      <c r="N1148" s="25"/>
      <c r="O1148" s="25"/>
      <c r="P1148" s="56" t="str">
        <f t="shared" si="17"/>
        <v>Measurement 3 Shaker with clamping device and test specimen</v>
      </c>
    </row>
    <row r="1149" spans="1:16" ht="34" x14ac:dyDescent="0.35">
      <c r="A1149" s="3">
        <v>1148</v>
      </c>
      <c r="B1149" s="35" t="s">
        <v>2185</v>
      </c>
      <c r="C1149" s="35" t="s">
        <v>3765</v>
      </c>
      <c r="D1149" s="3"/>
      <c r="E1149" s="3"/>
      <c r="F1149" s="3" t="s">
        <v>2186</v>
      </c>
      <c r="G1149" s="3" t="s">
        <v>2</v>
      </c>
      <c r="H1149" s="3" t="s">
        <v>3</v>
      </c>
      <c r="I1149" s="3" t="s">
        <v>3</v>
      </c>
      <c r="J1149" s="3" t="s">
        <v>7</v>
      </c>
      <c r="K1149" s="22"/>
      <c r="L1149" s="23"/>
      <c r="M1149" s="24"/>
      <c r="N1149" s="25"/>
      <c r="O1149" s="25"/>
      <c r="P1149" s="56" t="str">
        <f t="shared" si="17"/>
        <v>3.8 Climatic requirements</v>
      </c>
    </row>
    <row r="1150" spans="1:16" ht="34" x14ac:dyDescent="0.35">
      <c r="A1150" s="3">
        <v>1149</v>
      </c>
      <c r="B1150" s="35" t="s">
        <v>2187</v>
      </c>
      <c r="C1150" s="35" t="s">
        <v>3766</v>
      </c>
      <c r="D1150" s="3"/>
      <c r="E1150" s="3"/>
      <c r="F1150" s="3" t="s">
        <v>2188</v>
      </c>
      <c r="G1150" s="3" t="s">
        <v>2</v>
      </c>
      <c r="H1150" s="3" t="s">
        <v>3</v>
      </c>
      <c r="I1150" s="3" t="s">
        <v>3</v>
      </c>
      <c r="J1150" s="3" t="s">
        <v>7</v>
      </c>
      <c r="K1150" s="22"/>
      <c r="L1150" s="23"/>
      <c r="M1150" s="24"/>
      <c r="N1150" s="25"/>
      <c r="O1150" s="25"/>
      <c r="P1150" s="56" t="str">
        <f t="shared" si="17"/>
        <v>3.8 Climatic requirements</v>
      </c>
    </row>
    <row r="1151" spans="1:16" ht="34" x14ac:dyDescent="0.35">
      <c r="A1151" s="3">
        <v>1150</v>
      </c>
      <c r="B1151" s="35" t="s">
        <v>2189</v>
      </c>
      <c r="C1151" s="35" t="s">
        <v>3767</v>
      </c>
      <c r="D1151" s="3"/>
      <c r="E1151" s="3"/>
      <c r="F1151" s="3" t="s">
        <v>2190</v>
      </c>
      <c r="G1151" s="3" t="s">
        <v>2</v>
      </c>
      <c r="H1151" s="3" t="s">
        <v>3</v>
      </c>
      <c r="I1151" s="3" t="s">
        <v>3</v>
      </c>
      <c r="J1151" s="3" t="s">
        <v>7</v>
      </c>
      <c r="K1151" s="22"/>
      <c r="L1151" s="23"/>
      <c r="M1151" s="24"/>
      <c r="N1151" s="25"/>
      <c r="O1151" s="25"/>
      <c r="P1151" s="56" t="str">
        <f t="shared" si="17"/>
        <v>3.8 Climatic requirements</v>
      </c>
    </row>
    <row r="1152" spans="1:16" x14ac:dyDescent="0.35">
      <c r="A1152" s="2">
        <v>1151</v>
      </c>
      <c r="B1152" s="33" t="s">
        <v>1134</v>
      </c>
      <c r="C1152" s="33" t="s">
        <v>3316</v>
      </c>
      <c r="D1152" s="2"/>
      <c r="E1152" s="2"/>
      <c r="F1152" s="2" t="s">
        <v>2191</v>
      </c>
      <c r="G1152" s="2" t="s">
        <v>2</v>
      </c>
      <c r="H1152" s="2" t="s">
        <v>3</v>
      </c>
      <c r="I1152" s="2" t="s">
        <v>3</v>
      </c>
      <c r="J1152" s="2" t="s">
        <v>10</v>
      </c>
      <c r="K1152" s="22"/>
      <c r="L1152" s="23"/>
      <c r="M1152" s="24"/>
      <c r="N1152" s="25"/>
      <c r="O1152" s="25"/>
      <c r="P1152" s="56" t="str">
        <f t="shared" si="17"/>
        <v>3.8 Climatic requirements</v>
      </c>
    </row>
    <row r="1153" spans="1:16" ht="34" x14ac:dyDescent="0.35">
      <c r="A1153" s="3">
        <v>1152</v>
      </c>
      <c r="B1153" s="35" t="s">
        <v>2192</v>
      </c>
      <c r="C1153" s="35" t="s">
        <v>3768</v>
      </c>
      <c r="D1153" s="3"/>
      <c r="E1153" s="3"/>
      <c r="F1153" s="3" t="s">
        <v>2193</v>
      </c>
      <c r="G1153" s="3" t="s">
        <v>2</v>
      </c>
      <c r="H1153" s="3" t="s">
        <v>3</v>
      </c>
      <c r="I1153" s="3" t="s">
        <v>3</v>
      </c>
      <c r="J1153" s="3" t="s">
        <v>7</v>
      </c>
      <c r="K1153" s="22"/>
      <c r="L1153" s="23"/>
      <c r="M1153" s="24"/>
      <c r="N1153" s="25"/>
      <c r="O1153" s="25"/>
      <c r="P1153" s="56" t="str">
        <f t="shared" si="17"/>
        <v>3.8 Climatic requirements</v>
      </c>
    </row>
    <row r="1154" spans="1:16" x14ac:dyDescent="0.35">
      <c r="A1154" s="2">
        <v>1153</v>
      </c>
      <c r="B1154" s="33" t="s">
        <v>2194</v>
      </c>
      <c r="C1154" s="33" t="s">
        <v>3769</v>
      </c>
      <c r="D1154" s="2"/>
      <c r="E1154" s="2"/>
      <c r="F1154" s="2" t="s">
        <v>2195</v>
      </c>
      <c r="G1154" s="2" t="s">
        <v>2</v>
      </c>
      <c r="H1154" s="2" t="s">
        <v>3</v>
      </c>
      <c r="I1154" s="2" t="s">
        <v>3</v>
      </c>
      <c r="J1154" s="2" t="s">
        <v>10</v>
      </c>
      <c r="K1154" s="22"/>
      <c r="L1154" s="23"/>
      <c r="M1154" s="24"/>
      <c r="N1154" s="25"/>
      <c r="O1154" s="25"/>
      <c r="P1154" s="56" t="str">
        <f t="shared" si="17"/>
        <v>3.8 Climatic requirements</v>
      </c>
    </row>
    <row r="1155" spans="1:16" ht="29" x14ac:dyDescent="0.35">
      <c r="A1155" s="2">
        <v>1154</v>
      </c>
      <c r="B1155" s="33" t="s">
        <v>2196</v>
      </c>
      <c r="C1155" s="33" t="s">
        <v>3770</v>
      </c>
      <c r="D1155" s="2"/>
      <c r="E1155" s="2"/>
      <c r="F1155" s="2" t="s">
        <v>2197</v>
      </c>
      <c r="G1155" s="2" t="s">
        <v>47</v>
      </c>
      <c r="H1155" s="2" t="s">
        <v>3</v>
      </c>
      <c r="I1155" s="2" t="s">
        <v>3</v>
      </c>
      <c r="J1155" s="2" t="s">
        <v>10</v>
      </c>
      <c r="K1155" s="22"/>
      <c r="L1155" s="23"/>
      <c r="M1155" s="24"/>
      <c r="N1155" s="25"/>
      <c r="O1155" s="25"/>
      <c r="P1155" s="56" t="str">
        <f t="shared" ref="P1155:P1218" si="18">IF(AND(J1155="Überschrift",LEN(C1155)-LEN(SUBSTITUTE(C1155,".",""))&lt;2),C1155,P1154)</f>
        <v>3.8 Climatic requirements</v>
      </c>
    </row>
    <row r="1156" spans="1:16" ht="34" x14ac:dyDescent="0.35">
      <c r="A1156" s="3">
        <v>1155</v>
      </c>
      <c r="B1156" s="35" t="s">
        <v>2198</v>
      </c>
      <c r="C1156" s="35" t="s">
        <v>3771</v>
      </c>
      <c r="D1156" s="3"/>
      <c r="E1156" s="3"/>
      <c r="F1156" s="3" t="s">
        <v>2199</v>
      </c>
      <c r="G1156" s="3" t="s">
        <v>2</v>
      </c>
      <c r="H1156" s="3" t="s">
        <v>3</v>
      </c>
      <c r="I1156" s="3" t="s">
        <v>3</v>
      </c>
      <c r="J1156" s="3" t="s">
        <v>7</v>
      </c>
      <c r="K1156" s="22"/>
      <c r="L1156" s="23"/>
      <c r="M1156" s="24"/>
      <c r="N1156" s="25"/>
      <c r="O1156" s="25"/>
      <c r="P1156" s="56" t="str">
        <f t="shared" si="18"/>
        <v>3.8 Climatic requirements</v>
      </c>
    </row>
    <row r="1157" spans="1:16" x14ac:dyDescent="0.35">
      <c r="A1157" s="2">
        <v>1156</v>
      </c>
      <c r="B1157" s="33" t="s">
        <v>1144</v>
      </c>
      <c r="C1157" s="33" t="s">
        <v>3321</v>
      </c>
      <c r="D1157" s="2"/>
      <c r="E1157" s="2"/>
      <c r="F1157" s="2" t="s">
        <v>2200</v>
      </c>
      <c r="G1157" s="2" t="s">
        <v>2</v>
      </c>
      <c r="H1157" s="2" t="s">
        <v>3</v>
      </c>
      <c r="I1157" s="2" t="s">
        <v>3</v>
      </c>
      <c r="J1157" s="2" t="s">
        <v>10</v>
      </c>
      <c r="K1157" s="22"/>
      <c r="L1157" s="23"/>
      <c r="M1157" s="24"/>
      <c r="N1157" s="25"/>
      <c r="O1157" s="25"/>
      <c r="P1157" s="56" t="str">
        <f t="shared" si="18"/>
        <v>3.8 Climatic requirements</v>
      </c>
    </row>
    <row r="1158" spans="1:16" ht="34" x14ac:dyDescent="0.35">
      <c r="A1158" s="3">
        <v>1157</v>
      </c>
      <c r="B1158" s="35" t="s">
        <v>2201</v>
      </c>
      <c r="C1158" s="35" t="s">
        <v>3772</v>
      </c>
      <c r="D1158" s="3"/>
      <c r="E1158" s="3"/>
      <c r="F1158" s="3" t="s">
        <v>2202</v>
      </c>
      <c r="G1158" s="3" t="s">
        <v>2</v>
      </c>
      <c r="H1158" s="3" t="s">
        <v>3</v>
      </c>
      <c r="I1158" s="3" t="s">
        <v>3</v>
      </c>
      <c r="J1158" s="3" t="s">
        <v>7</v>
      </c>
      <c r="K1158" s="22"/>
      <c r="L1158" s="23"/>
      <c r="M1158" s="24"/>
      <c r="N1158" s="25"/>
      <c r="O1158" s="25"/>
      <c r="P1158" s="56" t="str">
        <f t="shared" si="18"/>
        <v>3.8 Climatic requirements</v>
      </c>
    </row>
    <row r="1159" spans="1:16" x14ac:dyDescent="0.35">
      <c r="A1159" s="2">
        <v>1158</v>
      </c>
      <c r="B1159" s="33" t="s">
        <v>1148</v>
      </c>
      <c r="C1159" s="33" t="s">
        <v>3323</v>
      </c>
      <c r="D1159" s="2"/>
      <c r="E1159" s="2"/>
      <c r="F1159" s="2" t="s">
        <v>2203</v>
      </c>
      <c r="G1159" s="2" t="s">
        <v>2</v>
      </c>
      <c r="H1159" s="2" t="s">
        <v>3</v>
      </c>
      <c r="I1159" s="2" t="s">
        <v>3</v>
      </c>
      <c r="J1159" s="2" t="s">
        <v>10</v>
      </c>
      <c r="K1159" s="22"/>
      <c r="L1159" s="23"/>
      <c r="M1159" s="24"/>
      <c r="N1159" s="25"/>
      <c r="O1159" s="25"/>
      <c r="P1159" s="56" t="str">
        <f t="shared" si="18"/>
        <v>3.8 Climatic requirements</v>
      </c>
    </row>
    <row r="1160" spans="1:16" ht="34" x14ac:dyDescent="0.35">
      <c r="A1160" s="3">
        <v>1159</v>
      </c>
      <c r="B1160" s="35" t="s">
        <v>2204</v>
      </c>
      <c r="C1160" s="35" t="s">
        <v>3773</v>
      </c>
      <c r="D1160" s="3"/>
      <c r="E1160" s="3"/>
      <c r="F1160" s="3" t="s">
        <v>2205</v>
      </c>
      <c r="G1160" s="3" t="s">
        <v>2</v>
      </c>
      <c r="H1160" s="3" t="s">
        <v>3</v>
      </c>
      <c r="I1160" s="3" t="s">
        <v>3</v>
      </c>
      <c r="J1160" s="3" t="s">
        <v>7</v>
      </c>
      <c r="K1160" s="22"/>
      <c r="L1160" s="23"/>
      <c r="M1160" s="24"/>
      <c r="N1160" s="25"/>
      <c r="O1160" s="25"/>
      <c r="P1160" s="56" t="str">
        <f t="shared" si="18"/>
        <v>3.8 Climatic requirements</v>
      </c>
    </row>
    <row r="1161" spans="1:16" x14ac:dyDescent="0.35">
      <c r="A1161" s="2">
        <v>1160</v>
      </c>
      <c r="B1161" s="33" t="s">
        <v>986</v>
      </c>
      <c r="C1161" s="33" t="s">
        <v>3246</v>
      </c>
      <c r="D1161" s="2"/>
      <c r="E1161" s="2"/>
      <c r="F1161" s="2" t="s">
        <v>2206</v>
      </c>
      <c r="G1161" s="2" t="s">
        <v>2</v>
      </c>
      <c r="H1161" s="2" t="s">
        <v>3</v>
      </c>
      <c r="I1161" s="2" t="s">
        <v>3</v>
      </c>
      <c r="J1161" s="2" t="s">
        <v>10</v>
      </c>
      <c r="K1161" s="22"/>
      <c r="L1161" s="23"/>
      <c r="M1161" s="24"/>
      <c r="N1161" s="25"/>
      <c r="O1161" s="25"/>
      <c r="P1161" s="56" t="str">
        <f t="shared" si="18"/>
        <v>3.8 Climatic requirements</v>
      </c>
    </row>
    <row r="1162" spans="1:16" x14ac:dyDescent="0.35">
      <c r="A1162" s="2">
        <v>1161</v>
      </c>
      <c r="B1162" s="33" t="s">
        <v>2207</v>
      </c>
      <c r="C1162" s="33" t="s">
        <v>3774</v>
      </c>
      <c r="D1162" s="2"/>
      <c r="E1162" s="2"/>
      <c r="F1162" s="2" t="s">
        <v>2208</v>
      </c>
      <c r="G1162" s="2" t="s">
        <v>2</v>
      </c>
      <c r="H1162" s="2" t="s">
        <v>3</v>
      </c>
      <c r="I1162" s="2" t="s">
        <v>3</v>
      </c>
      <c r="J1162" s="2" t="s">
        <v>7</v>
      </c>
      <c r="K1162" s="22"/>
      <c r="L1162" s="23"/>
      <c r="M1162" s="24"/>
      <c r="N1162" s="25"/>
      <c r="O1162" s="25"/>
      <c r="P1162" s="56" t="str">
        <f t="shared" si="18"/>
        <v>Test sequence, control and load:</v>
      </c>
    </row>
    <row r="1163" spans="1:16" ht="29" x14ac:dyDescent="0.35">
      <c r="A1163" s="2">
        <v>1162</v>
      </c>
      <c r="B1163" s="33" t="s">
        <v>2209</v>
      </c>
      <c r="C1163" s="33" t="s">
        <v>3775</v>
      </c>
      <c r="D1163" s="2"/>
      <c r="E1163" s="2"/>
      <c r="F1163" s="2" t="s">
        <v>2210</v>
      </c>
      <c r="G1163" s="2" t="s">
        <v>2</v>
      </c>
      <c r="H1163" s="2" t="s">
        <v>3</v>
      </c>
      <c r="I1163" s="2" t="s">
        <v>3</v>
      </c>
      <c r="J1163" s="2" t="s">
        <v>10</v>
      </c>
      <c r="K1163" s="22"/>
      <c r="L1163" s="23"/>
      <c r="M1163" s="24"/>
      <c r="N1163" s="25"/>
      <c r="O1163" s="25"/>
      <c r="P1163" s="56" t="str">
        <f t="shared" si="18"/>
        <v>Test sequence, control and load:</v>
      </c>
    </row>
    <row r="1164" spans="1:16" ht="34" x14ac:dyDescent="0.35">
      <c r="A1164" s="3">
        <v>1163</v>
      </c>
      <c r="B1164" s="35" t="s">
        <v>2211</v>
      </c>
      <c r="C1164" s="35" t="s">
        <v>3776</v>
      </c>
      <c r="D1164" s="3"/>
      <c r="E1164" s="3"/>
      <c r="F1164" s="3" t="s">
        <v>2212</v>
      </c>
      <c r="G1164" s="3" t="s">
        <v>2</v>
      </c>
      <c r="H1164" s="3" t="s">
        <v>3</v>
      </c>
      <c r="I1164" s="3" t="s">
        <v>3</v>
      </c>
      <c r="J1164" s="3" t="s">
        <v>7</v>
      </c>
      <c r="K1164" s="22"/>
      <c r="L1164" s="23"/>
      <c r="M1164" s="24"/>
      <c r="N1164" s="25"/>
      <c r="O1164" s="25"/>
      <c r="P1164" s="56" t="str">
        <f t="shared" si="18"/>
        <v>Test sequence, control and load:</v>
      </c>
    </row>
    <row r="1165" spans="1:16" x14ac:dyDescent="0.35">
      <c r="A1165" s="2">
        <v>1164</v>
      </c>
      <c r="B1165" s="33" t="s">
        <v>986</v>
      </c>
      <c r="C1165" s="33" t="s">
        <v>3246</v>
      </c>
      <c r="D1165" s="2"/>
      <c r="E1165" s="2"/>
      <c r="F1165" s="2" t="s">
        <v>2213</v>
      </c>
      <c r="G1165" s="2" t="s">
        <v>2</v>
      </c>
      <c r="H1165" s="2" t="s">
        <v>3</v>
      </c>
      <c r="I1165" s="2" t="s">
        <v>3</v>
      </c>
      <c r="J1165" s="2" t="s">
        <v>10</v>
      </c>
      <c r="K1165" s="22"/>
      <c r="L1165" s="23"/>
      <c r="M1165" s="24"/>
      <c r="N1165" s="25"/>
      <c r="O1165" s="25"/>
      <c r="P1165" s="56" t="str">
        <f t="shared" si="18"/>
        <v>Test sequence, control and load:</v>
      </c>
    </row>
    <row r="1166" spans="1:16" ht="34" x14ac:dyDescent="0.35">
      <c r="A1166" s="3">
        <v>1165</v>
      </c>
      <c r="B1166" s="35" t="s">
        <v>2214</v>
      </c>
      <c r="C1166" s="35" t="s">
        <v>3777</v>
      </c>
      <c r="D1166" s="3"/>
      <c r="E1166" s="3"/>
      <c r="F1166" s="3" t="s">
        <v>2215</v>
      </c>
      <c r="G1166" s="3" t="s">
        <v>2</v>
      </c>
      <c r="H1166" s="3" t="s">
        <v>3</v>
      </c>
      <c r="I1166" s="3" t="s">
        <v>3</v>
      </c>
      <c r="J1166" s="3" t="s">
        <v>7</v>
      </c>
      <c r="K1166" s="22"/>
      <c r="L1166" s="23"/>
      <c r="M1166" s="24"/>
      <c r="N1166" s="25"/>
      <c r="O1166" s="25"/>
      <c r="P1166" s="56" t="str">
        <f t="shared" si="18"/>
        <v>Test sequence, control and load:</v>
      </c>
    </row>
    <row r="1167" spans="1:16" x14ac:dyDescent="0.35">
      <c r="A1167" s="2">
        <v>1166</v>
      </c>
      <c r="B1167" s="33" t="s">
        <v>986</v>
      </c>
      <c r="C1167" s="33" t="s">
        <v>3246</v>
      </c>
      <c r="D1167" s="2"/>
      <c r="E1167" s="2"/>
      <c r="F1167" s="2" t="s">
        <v>2216</v>
      </c>
      <c r="G1167" s="2" t="s">
        <v>2</v>
      </c>
      <c r="H1167" s="2" t="s">
        <v>3</v>
      </c>
      <c r="I1167" s="2" t="s">
        <v>3</v>
      </c>
      <c r="J1167" s="2" t="s">
        <v>10</v>
      </c>
      <c r="K1167" s="22"/>
      <c r="L1167" s="23"/>
      <c r="M1167" s="24"/>
      <c r="N1167" s="25"/>
      <c r="O1167" s="25"/>
      <c r="P1167" s="56" t="str">
        <f t="shared" si="18"/>
        <v>Test sequence, control and load:</v>
      </c>
    </row>
    <row r="1168" spans="1:16" ht="34" x14ac:dyDescent="0.35">
      <c r="A1168" s="3">
        <v>1167</v>
      </c>
      <c r="B1168" s="35" t="s">
        <v>2217</v>
      </c>
      <c r="C1168" s="35" t="s">
        <v>3778</v>
      </c>
      <c r="D1168" s="3"/>
      <c r="E1168" s="3"/>
      <c r="F1168" s="3" t="s">
        <v>2218</v>
      </c>
      <c r="G1168" s="3" t="s">
        <v>2</v>
      </c>
      <c r="H1168" s="3" t="s">
        <v>3</v>
      </c>
      <c r="I1168" s="3" t="s">
        <v>3</v>
      </c>
      <c r="J1168" s="3" t="s">
        <v>7</v>
      </c>
      <c r="K1168" s="22"/>
      <c r="L1168" s="23"/>
      <c r="M1168" s="24"/>
      <c r="N1168" s="25"/>
      <c r="O1168" s="25"/>
      <c r="P1168" s="56" t="str">
        <f t="shared" si="18"/>
        <v>Test sequence, control and load:</v>
      </c>
    </row>
    <row r="1169" spans="1:16" x14ac:dyDescent="0.35">
      <c r="A1169" s="2">
        <v>1168</v>
      </c>
      <c r="B1169" s="33" t="s">
        <v>986</v>
      </c>
      <c r="C1169" s="33" t="s">
        <v>3246</v>
      </c>
      <c r="D1169" s="2"/>
      <c r="E1169" s="2"/>
      <c r="F1169" s="2" t="s">
        <v>2219</v>
      </c>
      <c r="G1169" s="2" t="s">
        <v>2</v>
      </c>
      <c r="H1169" s="2" t="s">
        <v>3</v>
      </c>
      <c r="I1169" s="2" t="s">
        <v>3</v>
      </c>
      <c r="J1169" s="2" t="s">
        <v>10</v>
      </c>
      <c r="K1169" s="22"/>
      <c r="L1169" s="23"/>
      <c r="M1169" s="24"/>
      <c r="N1169" s="25"/>
      <c r="O1169" s="25"/>
      <c r="P1169" s="56" t="str">
        <f t="shared" si="18"/>
        <v>Test sequence, control and load:</v>
      </c>
    </row>
    <row r="1170" spans="1:16" ht="34" x14ac:dyDescent="0.35">
      <c r="A1170" s="3">
        <v>1169</v>
      </c>
      <c r="B1170" s="35" t="s">
        <v>2220</v>
      </c>
      <c r="C1170" s="35" t="s">
        <v>3779</v>
      </c>
      <c r="D1170" s="3"/>
      <c r="E1170" s="3"/>
      <c r="F1170" s="3" t="s">
        <v>2221</v>
      </c>
      <c r="G1170" s="3" t="s">
        <v>2</v>
      </c>
      <c r="H1170" s="3" t="s">
        <v>3</v>
      </c>
      <c r="I1170" s="3" t="s">
        <v>3</v>
      </c>
      <c r="J1170" s="3" t="s">
        <v>7</v>
      </c>
      <c r="K1170" s="22"/>
      <c r="L1170" s="23"/>
      <c r="M1170" s="24"/>
      <c r="N1170" s="25"/>
      <c r="O1170" s="25"/>
      <c r="P1170" s="56" t="str">
        <f t="shared" si="18"/>
        <v>Test sequence, control and load:</v>
      </c>
    </row>
    <row r="1171" spans="1:16" ht="34" x14ac:dyDescent="0.35">
      <c r="A1171" s="3">
        <v>1170</v>
      </c>
      <c r="B1171" s="35" t="s">
        <v>2222</v>
      </c>
      <c r="C1171" s="35" t="s">
        <v>3780</v>
      </c>
      <c r="D1171" s="3"/>
      <c r="E1171" s="3"/>
      <c r="F1171" s="3" t="s">
        <v>2223</v>
      </c>
      <c r="G1171" s="3" t="s">
        <v>2</v>
      </c>
      <c r="H1171" s="3" t="s">
        <v>3</v>
      </c>
      <c r="I1171" s="3" t="s">
        <v>3</v>
      </c>
      <c r="J1171" s="3" t="s">
        <v>7</v>
      </c>
      <c r="K1171" s="22"/>
      <c r="L1171" s="23"/>
      <c r="M1171" s="24"/>
      <c r="N1171" s="25"/>
      <c r="O1171" s="25"/>
      <c r="P1171" s="56" t="str">
        <f t="shared" si="18"/>
        <v>Test sequence, control and load:</v>
      </c>
    </row>
    <row r="1172" spans="1:16" ht="29" x14ac:dyDescent="0.35">
      <c r="A1172" s="2">
        <v>1171</v>
      </c>
      <c r="B1172" s="33" t="s">
        <v>1219</v>
      </c>
      <c r="C1172" s="33" t="s">
        <v>3316</v>
      </c>
      <c r="D1172" s="2"/>
      <c r="E1172" s="2"/>
      <c r="F1172" s="2" t="s">
        <v>2224</v>
      </c>
      <c r="G1172" s="2" t="s">
        <v>2</v>
      </c>
      <c r="H1172" s="2" t="s">
        <v>3</v>
      </c>
      <c r="I1172" s="2" t="s">
        <v>3</v>
      </c>
      <c r="J1172" s="2" t="s">
        <v>10</v>
      </c>
      <c r="K1172" s="22"/>
      <c r="L1172" s="23"/>
      <c r="M1172" s="24"/>
      <c r="N1172" s="25"/>
      <c r="O1172" s="25"/>
      <c r="P1172" s="56" t="str">
        <f t="shared" si="18"/>
        <v>Test sequence, control and load:</v>
      </c>
    </row>
    <row r="1173" spans="1:16" ht="34" x14ac:dyDescent="0.35">
      <c r="A1173" s="3">
        <v>1172</v>
      </c>
      <c r="B1173" s="35" t="s">
        <v>2225</v>
      </c>
      <c r="C1173" s="35" t="s">
        <v>3781</v>
      </c>
      <c r="D1173" s="3"/>
      <c r="E1173" s="3"/>
      <c r="F1173" s="3" t="s">
        <v>2226</v>
      </c>
      <c r="G1173" s="3" t="s">
        <v>2</v>
      </c>
      <c r="H1173" s="3" t="s">
        <v>3</v>
      </c>
      <c r="I1173" s="3" t="s">
        <v>3</v>
      </c>
      <c r="J1173" s="3" t="s">
        <v>7</v>
      </c>
      <c r="K1173" s="22"/>
      <c r="L1173" s="23"/>
      <c r="M1173" s="24"/>
      <c r="N1173" s="25"/>
      <c r="O1173" s="25"/>
      <c r="P1173" s="56" t="str">
        <f t="shared" si="18"/>
        <v>Test sequence, control and load:</v>
      </c>
    </row>
    <row r="1174" spans="1:16" x14ac:dyDescent="0.35">
      <c r="A1174" s="2">
        <v>1173</v>
      </c>
      <c r="B1174" s="33" t="s">
        <v>1303</v>
      </c>
      <c r="C1174" s="33" t="s">
        <v>3386</v>
      </c>
      <c r="D1174" s="2"/>
      <c r="E1174" s="2"/>
      <c r="F1174" s="2" t="s">
        <v>2227</v>
      </c>
      <c r="G1174" s="2" t="s">
        <v>2</v>
      </c>
      <c r="H1174" s="2" t="s">
        <v>3</v>
      </c>
      <c r="I1174" s="2" t="s">
        <v>3</v>
      </c>
      <c r="J1174" s="2" t="s">
        <v>10</v>
      </c>
      <c r="K1174" s="22"/>
      <c r="L1174" s="23"/>
      <c r="M1174" s="24"/>
      <c r="N1174" s="25"/>
      <c r="O1174" s="25"/>
      <c r="P1174" s="56" t="str">
        <f t="shared" si="18"/>
        <v>Test sequence, control and load:</v>
      </c>
    </row>
    <row r="1175" spans="1:16" ht="29" x14ac:dyDescent="0.35">
      <c r="A1175" s="2">
        <v>1174</v>
      </c>
      <c r="B1175" s="33" t="s">
        <v>2228</v>
      </c>
      <c r="C1175" s="33" t="s">
        <v>3782</v>
      </c>
      <c r="D1175" s="2"/>
      <c r="E1175" s="2"/>
      <c r="F1175" s="2" t="s">
        <v>2229</v>
      </c>
      <c r="G1175" s="2" t="s">
        <v>2</v>
      </c>
      <c r="H1175" s="2" t="s">
        <v>3</v>
      </c>
      <c r="I1175" s="2" t="s">
        <v>3</v>
      </c>
      <c r="J1175" s="2" t="s">
        <v>10</v>
      </c>
      <c r="K1175" s="22"/>
      <c r="L1175" s="23"/>
      <c r="M1175" s="24"/>
      <c r="N1175" s="25"/>
      <c r="O1175" s="25"/>
      <c r="P1175" s="56" t="str">
        <f t="shared" si="18"/>
        <v>Test sequence, control and load:</v>
      </c>
    </row>
    <row r="1176" spans="1:16" x14ac:dyDescent="0.35">
      <c r="A1176" s="2">
        <v>1175</v>
      </c>
      <c r="B1176" s="33" t="s">
        <v>2230</v>
      </c>
      <c r="C1176" s="33" t="s">
        <v>3783</v>
      </c>
      <c r="D1176" s="2"/>
      <c r="E1176" s="2"/>
      <c r="F1176" s="2" t="s">
        <v>2231</v>
      </c>
      <c r="G1176" s="2" t="s">
        <v>2</v>
      </c>
      <c r="H1176" s="2" t="s">
        <v>3</v>
      </c>
      <c r="I1176" s="2" t="s">
        <v>3</v>
      </c>
      <c r="J1176" s="2" t="s">
        <v>4</v>
      </c>
      <c r="K1176" s="22"/>
      <c r="L1176" s="23"/>
      <c r="M1176" s="24"/>
      <c r="N1176" s="25"/>
      <c r="O1176" s="25"/>
      <c r="P1176" s="56" t="str">
        <f t="shared" si="18"/>
        <v>Test sequence, control and load:</v>
      </c>
    </row>
    <row r="1177" spans="1:16" x14ac:dyDescent="0.35">
      <c r="A1177" s="2">
        <v>1176</v>
      </c>
      <c r="B1177" s="33" t="s">
        <v>2232</v>
      </c>
      <c r="C1177" s="33" t="s">
        <v>3784</v>
      </c>
      <c r="D1177" s="2"/>
      <c r="E1177" s="2"/>
      <c r="F1177" s="2" t="s">
        <v>2233</v>
      </c>
      <c r="G1177" s="2" t="s">
        <v>2</v>
      </c>
      <c r="H1177" s="2" t="s">
        <v>3</v>
      </c>
      <c r="I1177" s="2" t="s">
        <v>3</v>
      </c>
      <c r="J1177" s="2" t="s">
        <v>10</v>
      </c>
      <c r="K1177" s="22"/>
      <c r="L1177" s="23"/>
      <c r="M1177" s="24"/>
      <c r="N1177" s="25"/>
      <c r="O1177" s="25"/>
      <c r="P1177" s="56" t="str">
        <f t="shared" si="18"/>
        <v>Test sequence, control and load:</v>
      </c>
    </row>
    <row r="1178" spans="1:16" x14ac:dyDescent="0.35">
      <c r="A1178" s="2">
        <v>1177</v>
      </c>
      <c r="B1178" s="33" t="s">
        <v>2234</v>
      </c>
      <c r="C1178" s="33" t="s">
        <v>3785</v>
      </c>
      <c r="D1178" s="2"/>
      <c r="E1178" s="2"/>
      <c r="F1178" s="2" t="s">
        <v>2235</v>
      </c>
      <c r="G1178" s="2" t="s">
        <v>2</v>
      </c>
      <c r="H1178" s="2" t="s">
        <v>3</v>
      </c>
      <c r="I1178" s="2" t="s">
        <v>3</v>
      </c>
      <c r="J1178" s="2" t="s">
        <v>10</v>
      </c>
      <c r="K1178" s="22"/>
      <c r="L1178" s="23"/>
      <c r="M1178" s="24"/>
      <c r="N1178" s="25"/>
      <c r="O1178" s="25"/>
      <c r="P1178" s="56" t="str">
        <f t="shared" si="18"/>
        <v>Test sequence, control and load:</v>
      </c>
    </row>
    <row r="1179" spans="1:16" ht="34" x14ac:dyDescent="0.35">
      <c r="A1179" s="3">
        <v>1178</v>
      </c>
      <c r="B1179" s="35" t="s">
        <v>2236</v>
      </c>
      <c r="C1179" s="35" t="s">
        <v>3786</v>
      </c>
      <c r="D1179" s="3"/>
      <c r="E1179" s="3"/>
      <c r="F1179" s="3" t="s">
        <v>2237</v>
      </c>
      <c r="G1179" s="3" t="s">
        <v>2</v>
      </c>
      <c r="H1179" s="3" t="s">
        <v>3</v>
      </c>
      <c r="I1179" s="3" t="s">
        <v>3</v>
      </c>
      <c r="J1179" s="3" t="s">
        <v>7</v>
      </c>
      <c r="K1179" s="22"/>
      <c r="L1179" s="23"/>
      <c r="M1179" s="24"/>
      <c r="N1179" s="25"/>
      <c r="O1179" s="25"/>
      <c r="P1179" s="56" t="str">
        <f t="shared" si="18"/>
        <v>Test sequence, control and load:</v>
      </c>
    </row>
    <row r="1180" spans="1:16" x14ac:dyDescent="0.35">
      <c r="A1180" s="2">
        <v>1179</v>
      </c>
      <c r="B1180" s="33" t="s">
        <v>924</v>
      </c>
      <c r="C1180" s="33" t="s">
        <v>3215</v>
      </c>
      <c r="D1180" s="2"/>
      <c r="E1180" s="2"/>
      <c r="F1180" s="2" t="s">
        <v>2238</v>
      </c>
      <c r="G1180" s="2" t="s">
        <v>2</v>
      </c>
      <c r="H1180" s="2" t="s">
        <v>3</v>
      </c>
      <c r="I1180" s="2" t="s">
        <v>3</v>
      </c>
      <c r="J1180" s="2" t="s">
        <v>10</v>
      </c>
      <c r="K1180" s="22"/>
      <c r="L1180" s="23"/>
      <c r="M1180" s="24"/>
      <c r="N1180" s="25"/>
      <c r="O1180" s="25"/>
      <c r="P1180" s="56" t="str">
        <f t="shared" si="18"/>
        <v>Test sequence, control and load:</v>
      </c>
    </row>
    <row r="1181" spans="1:16" x14ac:dyDescent="0.35">
      <c r="A1181" s="2">
        <v>1180</v>
      </c>
      <c r="B1181" s="33" t="s">
        <v>2239</v>
      </c>
      <c r="C1181" s="33" t="s">
        <v>3787</v>
      </c>
      <c r="D1181" s="2"/>
      <c r="E1181" s="2"/>
      <c r="F1181" s="2" t="s">
        <v>2240</v>
      </c>
      <c r="G1181" s="2" t="s">
        <v>2</v>
      </c>
      <c r="H1181" s="2" t="s">
        <v>3</v>
      </c>
      <c r="I1181" s="2" t="s">
        <v>3</v>
      </c>
      <c r="J1181" s="2" t="s">
        <v>10</v>
      </c>
      <c r="K1181" s="22"/>
      <c r="L1181" s="23"/>
      <c r="M1181" s="24"/>
      <c r="N1181" s="25"/>
      <c r="O1181" s="25"/>
      <c r="P1181" s="56" t="str">
        <f t="shared" si="18"/>
        <v>Test sequence, control and load:</v>
      </c>
    </row>
    <row r="1182" spans="1:16" x14ac:dyDescent="0.35">
      <c r="A1182" s="2">
        <v>1181</v>
      </c>
      <c r="B1182" s="33" t="s">
        <v>2241</v>
      </c>
      <c r="C1182" s="33" t="s">
        <v>3788</v>
      </c>
      <c r="D1182" s="2"/>
      <c r="E1182" s="2"/>
      <c r="F1182" s="2" t="s">
        <v>2242</v>
      </c>
      <c r="G1182" s="2" t="s">
        <v>2</v>
      </c>
      <c r="H1182" s="2" t="s">
        <v>3</v>
      </c>
      <c r="I1182" s="2" t="s">
        <v>3</v>
      </c>
      <c r="J1182" s="2" t="s">
        <v>10</v>
      </c>
      <c r="K1182" s="22"/>
      <c r="L1182" s="23"/>
      <c r="M1182" s="24"/>
      <c r="N1182" s="25"/>
      <c r="O1182" s="25"/>
      <c r="P1182" s="56" t="str">
        <f t="shared" si="18"/>
        <v>Test sequence, control and load:</v>
      </c>
    </row>
    <row r="1183" spans="1:16" x14ac:dyDescent="0.35">
      <c r="A1183" s="2">
        <v>1182</v>
      </c>
      <c r="B1183" s="33" t="s">
        <v>2243</v>
      </c>
      <c r="C1183" s="33" t="s">
        <v>3789</v>
      </c>
      <c r="D1183" s="2"/>
      <c r="E1183" s="2"/>
      <c r="F1183" s="2" t="s">
        <v>2244</v>
      </c>
      <c r="G1183" s="2" t="s">
        <v>2</v>
      </c>
      <c r="H1183" s="2" t="s">
        <v>3</v>
      </c>
      <c r="I1183" s="2" t="s">
        <v>3</v>
      </c>
      <c r="J1183" s="2" t="s">
        <v>10</v>
      </c>
      <c r="K1183" s="22"/>
      <c r="L1183" s="23"/>
      <c r="M1183" s="24"/>
      <c r="N1183" s="25"/>
      <c r="O1183" s="25"/>
      <c r="P1183" s="56" t="str">
        <f t="shared" si="18"/>
        <v>Test sequence, control and load:</v>
      </c>
    </row>
    <row r="1184" spans="1:16" x14ac:dyDescent="0.35">
      <c r="A1184" s="2">
        <v>1183</v>
      </c>
      <c r="B1184" s="33" t="s">
        <v>2245</v>
      </c>
      <c r="C1184" s="33" t="s">
        <v>3790</v>
      </c>
      <c r="D1184" s="2"/>
      <c r="E1184" s="2"/>
      <c r="F1184" s="2" t="s">
        <v>2246</v>
      </c>
      <c r="G1184" s="2" t="s">
        <v>2</v>
      </c>
      <c r="H1184" s="2" t="s">
        <v>3</v>
      </c>
      <c r="I1184" s="2" t="s">
        <v>3</v>
      </c>
      <c r="J1184" s="2" t="s">
        <v>10</v>
      </c>
      <c r="K1184" s="22"/>
      <c r="L1184" s="23"/>
      <c r="M1184" s="24"/>
      <c r="N1184" s="25"/>
      <c r="O1184" s="25"/>
      <c r="P1184" s="56" t="str">
        <f t="shared" si="18"/>
        <v>Test sequence, control and load:</v>
      </c>
    </row>
    <row r="1185" spans="1:16" ht="29" x14ac:dyDescent="0.35">
      <c r="A1185" s="2">
        <v>1184</v>
      </c>
      <c r="B1185" s="33" t="s">
        <v>2247</v>
      </c>
      <c r="C1185" s="33" t="s">
        <v>3791</v>
      </c>
      <c r="D1185" s="2"/>
      <c r="E1185" s="2"/>
      <c r="F1185" s="2" t="s">
        <v>2248</v>
      </c>
      <c r="G1185" s="2" t="s">
        <v>2</v>
      </c>
      <c r="H1185" s="2" t="s">
        <v>3</v>
      </c>
      <c r="I1185" s="2" t="s">
        <v>3</v>
      </c>
      <c r="J1185" s="2" t="s">
        <v>10</v>
      </c>
      <c r="K1185" s="22"/>
      <c r="L1185" s="23"/>
      <c r="M1185" s="24"/>
      <c r="N1185" s="25"/>
      <c r="O1185" s="25"/>
      <c r="P1185" s="56" t="str">
        <f t="shared" si="18"/>
        <v>Test sequence, control and load:</v>
      </c>
    </row>
    <row r="1186" spans="1:16" x14ac:dyDescent="0.35">
      <c r="A1186" s="2">
        <v>1185</v>
      </c>
      <c r="B1186" s="33" t="s">
        <v>2249</v>
      </c>
      <c r="C1186" s="33" t="s">
        <v>3792</v>
      </c>
      <c r="D1186" s="2"/>
      <c r="E1186" s="2"/>
      <c r="F1186" s="2" t="s">
        <v>2250</v>
      </c>
      <c r="G1186" s="2" t="s">
        <v>2</v>
      </c>
      <c r="H1186" s="2" t="s">
        <v>3</v>
      </c>
      <c r="I1186" s="2" t="s">
        <v>3</v>
      </c>
      <c r="J1186" s="2" t="s">
        <v>10</v>
      </c>
      <c r="K1186" s="22"/>
      <c r="L1186" s="23"/>
      <c r="M1186" s="24"/>
      <c r="N1186" s="25"/>
      <c r="O1186" s="25"/>
      <c r="P1186" s="56" t="str">
        <f t="shared" si="18"/>
        <v>Test sequence, control and load:</v>
      </c>
    </row>
    <row r="1187" spans="1:16" ht="34" x14ac:dyDescent="0.35">
      <c r="A1187" s="3">
        <v>1186</v>
      </c>
      <c r="B1187" s="35" t="s">
        <v>2251</v>
      </c>
      <c r="C1187" s="35" t="s">
        <v>3793</v>
      </c>
      <c r="D1187" s="3"/>
      <c r="E1187" s="3"/>
      <c r="F1187" s="3" t="s">
        <v>2252</v>
      </c>
      <c r="G1187" s="3" t="s">
        <v>2</v>
      </c>
      <c r="H1187" s="3" t="s">
        <v>3</v>
      </c>
      <c r="I1187" s="3" t="s">
        <v>3</v>
      </c>
      <c r="J1187" s="3" t="s">
        <v>7</v>
      </c>
      <c r="K1187" s="22"/>
      <c r="L1187" s="23"/>
      <c r="M1187" s="24"/>
      <c r="N1187" s="25"/>
      <c r="O1187" s="25"/>
      <c r="P1187" s="56" t="str">
        <f t="shared" si="18"/>
        <v>Test sequence, control and load:</v>
      </c>
    </row>
    <row r="1188" spans="1:16" x14ac:dyDescent="0.35">
      <c r="A1188" s="2">
        <v>1187</v>
      </c>
      <c r="B1188" s="33" t="s">
        <v>916</v>
      </c>
      <c r="C1188" s="33" t="s">
        <v>3211</v>
      </c>
      <c r="D1188" s="2"/>
      <c r="E1188" s="2"/>
      <c r="F1188" s="2" t="s">
        <v>2253</v>
      </c>
      <c r="G1188" s="2" t="s">
        <v>2</v>
      </c>
      <c r="H1188" s="2" t="s">
        <v>3</v>
      </c>
      <c r="I1188" s="2" t="s">
        <v>3</v>
      </c>
      <c r="J1188" s="2" t="s">
        <v>10</v>
      </c>
      <c r="K1188" s="22"/>
      <c r="L1188" s="23"/>
      <c r="M1188" s="24"/>
      <c r="N1188" s="25"/>
      <c r="O1188" s="25"/>
      <c r="P1188" s="56" t="str">
        <f t="shared" si="18"/>
        <v>Test sequence, control and load:</v>
      </c>
    </row>
    <row r="1189" spans="1:16" ht="29" x14ac:dyDescent="0.35">
      <c r="A1189" s="2">
        <v>1188</v>
      </c>
      <c r="B1189" s="33" t="s">
        <v>2254</v>
      </c>
      <c r="C1189" s="33" t="s">
        <v>3794</v>
      </c>
      <c r="D1189" s="2"/>
      <c r="E1189" s="2"/>
      <c r="F1189" s="2" t="s">
        <v>2255</v>
      </c>
      <c r="G1189" s="2" t="s">
        <v>2</v>
      </c>
      <c r="H1189" s="2" t="s">
        <v>3</v>
      </c>
      <c r="I1189" s="2" t="s">
        <v>3</v>
      </c>
      <c r="J1189" s="2" t="s">
        <v>10</v>
      </c>
      <c r="K1189" s="22"/>
      <c r="L1189" s="23"/>
      <c r="M1189" s="24"/>
      <c r="N1189" s="25"/>
      <c r="O1189" s="25"/>
      <c r="P1189" s="56" t="str">
        <f t="shared" si="18"/>
        <v>Test sequence, control and load:</v>
      </c>
    </row>
    <row r="1190" spans="1:16" x14ac:dyDescent="0.35">
      <c r="A1190" s="2">
        <v>1189</v>
      </c>
      <c r="B1190" s="33" t="s">
        <v>2256</v>
      </c>
      <c r="C1190" s="33" t="s">
        <v>3795</v>
      </c>
      <c r="D1190" s="2"/>
      <c r="E1190" s="2"/>
      <c r="F1190" s="2" t="s">
        <v>2257</v>
      </c>
      <c r="G1190" s="2" t="s">
        <v>2</v>
      </c>
      <c r="H1190" s="2" t="s">
        <v>3</v>
      </c>
      <c r="I1190" s="2" t="s">
        <v>3</v>
      </c>
      <c r="J1190" s="2" t="s">
        <v>10</v>
      </c>
      <c r="K1190" s="22"/>
      <c r="L1190" s="23"/>
      <c r="M1190" s="24"/>
      <c r="N1190" s="25"/>
      <c r="O1190" s="25"/>
      <c r="P1190" s="56" t="str">
        <f t="shared" si="18"/>
        <v>Test sequence, control and load:</v>
      </c>
    </row>
    <row r="1191" spans="1:16" x14ac:dyDescent="0.35">
      <c r="A1191" s="2">
        <v>1190</v>
      </c>
      <c r="B1191" s="33" t="s">
        <v>2258</v>
      </c>
      <c r="C1191" s="33" t="s">
        <v>3796</v>
      </c>
      <c r="D1191" s="2"/>
      <c r="E1191" s="2"/>
      <c r="F1191" s="2" t="s">
        <v>2259</v>
      </c>
      <c r="G1191" s="2" t="s">
        <v>2</v>
      </c>
      <c r="H1191" s="2" t="s">
        <v>3</v>
      </c>
      <c r="I1191" s="2" t="s">
        <v>3</v>
      </c>
      <c r="J1191" s="2" t="s">
        <v>10</v>
      </c>
      <c r="K1191" s="22"/>
      <c r="L1191" s="23"/>
      <c r="M1191" s="24"/>
      <c r="N1191" s="25"/>
      <c r="O1191" s="25"/>
      <c r="P1191" s="56" t="str">
        <f t="shared" si="18"/>
        <v>Test sequence, control and load:</v>
      </c>
    </row>
    <row r="1192" spans="1:16" x14ac:dyDescent="0.35">
      <c r="A1192" s="2">
        <v>1191</v>
      </c>
      <c r="B1192" s="33" t="s">
        <v>2260</v>
      </c>
      <c r="C1192" s="33" t="s">
        <v>3797</v>
      </c>
      <c r="D1192" s="2"/>
      <c r="E1192" s="2"/>
      <c r="F1192" s="2" t="s">
        <v>2261</v>
      </c>
      <c r="G1192" s="2" t="s">
        <v>2</v>
      </c>
      <c r="H1192" s="2" t="s">
        <v>3</v>
      </c>
      <c r="I1192" s="2" t="s">
        <v>3</v>
      </c>
      <c r="J1192" s="2" t="s">
        <v>10</v>
      </c>
      <c r="K1192" s="22"/>
      <c r="L1192" s="23"/>
      <c r="M1192" s="24"/>
      <c r="N1192" s="25"/>
      <c r="O1192" s="25"/>
      <c r="P1192" s="56" t="str">
        <f t="shared" si="18"/>
        <v>Test sequence, control and load:</v>
      </c>
    </row>
    <row r="1193" spans="1:16" ht="29" x14ac:dyDescent="0.35">
      <c r="A1193" s="2">
        <v>1192</v>
      </c>
      <c r="B1193" s="33" t="s">
        <v>2262</v>
      </c>
      <c r="C1193" s="33" t="s">
        <v>3798</v>
      </c>
      <c r="D1193" s="2"/>
      <c r="E1193" s="2"/>
      <c r="F1193" s="2" t="s">
        <v>2263</v>
      </c>
      <c r="G1193" s="2" t="s">
        <v>2</v>
      </c>
      <c r="H1193" s="2" t="s">
        <v>3</v>
      </c>
      <c r="I1193" s="2" t="s">
        <v>3</v>
      </c>
      <c r="J1193" s="2" t="s">
        <v>10</v>
      </c>
      <c r="K1193" s="22"/>
      <c r="L1193" s="23"/>
      <c r="M1193" s="24"/>
      <c r="N1193" s="25"/>
      <c r="O1193" s="25"/>
      <c r="P1193" s="56" t="str">
        <f t="shared" si="18"/>
        <v>Test sequence, control and load:</v>
      </c>
    </row>
    <row r="1194" spans="1:16" ht="34" x14ac:dyDescent="0.35">
      <c r="A1194" s="3">
        <v>1193</v>
      </c>
      <c r="B1194" s="35" t="s">
        <v>2264</v>
      </c>
      <c r="C1194" s="35" t="s">
        <v>3799</v>
      </c>
      <c r="D1194" s="3"/>
      <c r="E1194" s="3"/>
      <c r="F1194" s="3" t="s">
        <v>2265</v>
      </c>
      <c r="G1194" s="3" t="s">
        <v>2</v>
      </c>
      <c r="H1194" s="3" t="s">
        <v>3</v>
      </c>
      <c r="I1194" s="3" t="s">
        <v>3</v>
      </c>
      <c r="J1194" s="3" t="s">
        <v>7</v>
      </c>
      <c r="K1194" s="22"/>
      <c r="L1194" s="23"/>
      <c r="M1194" s="24"/>
      <c r="N1194" s="25"/>
      <c r="O1194" s="25"/>
      <c r="P1194" s="56" t="str">
        <f t="shared" si="18"/>
        <v>Test sequence, control and load:</v>
      </c>
    </row>
    <row r="1195" spans="1:16" ht="34" x14ac:dyDescent="0.35">
      <c r="A1195" s="3">
        <v>1194</v>
      </c>
      <c r="B1195" s="35" t="s">
        <v>2266</v>
      </c>
      <c r="C1195" s="35" t="s">
        <v>3800</v>
      </c>
      <c r="D1195" s="3"/>
      <c r="E1195" s="3"/>
      <c r="F1195" s="3" t="s">
        <v>2267</v>
      </c>
      <c r="G1195" s="3" t="s">
        <v>2</v>
      </c>
      <c r="H1195" s="3" t="s">
        <v>3</v>
      </c>
      <c r="I1195" s="3" t="s">
        <v>3</v>
      </c>
      <c r="J1195" s="3" t="s">
        <v>7</v>
      </c>
      <c r="K1195" s="22"/>
      <c r="L1195" s="23"/>
      <c r="M1195" s="24"/>
      <c r="N1195" s="25"/>
      <c r="O1195" s="25"/>
      <c r="P1195" s="56" t="str">
        <f t="shared" si="18"/>
        <v>Test sequence, control and load:</v>
      </c>
    </row>
    <row r="1196" spans="1:16" ht="29" x14ac:dyDescent="0.35">
      <c r="A1196" s="2">
        <v>1195</v>
      </c>
      <c r="B1196" s="33" t="s">
        <v>2268</v>
      </c>
      <c r="C1196" s="33" t="s">
        <v>3215</v>
      </c>
      <c r="D1196" s="2"/>
      <c r="E1196" s="2"/>
      <c r="F1196" s="2" t="s">
        <v>2269</v>
      </c>
      <c r="G1196" s="2" t="s">
        <v>2</v>
      </c>
      <c r="H1196" s="2" t="s">
        <v>3</v>
      </c>
      <c r="I1196" s="2" t="s">
        <v>3</v>
      </c>
      <c r="J1196" s="2" t="s">
        <v>10</v>
      </c>
      <c r="K1196" s="22"/>
      <c r="L1196" s="23"/>
      <c r="M1196" s="24"/>
      <c r="N1196" s="25"/>
      <c r="O1196" s="25"/>
      <c r="P1196" s="56" t="str">
        <f t="shared" si="18"/>
        <v>Test sequence, control and load:</v>
      </c>
    </row>
    <row r="1197" spans="1:16" ht="29" x14ac:dyDescent="0.35">
      <c r="A1197" s="2">
        <v>1196</v>
      </c>
      <c r="B1197" s="33" t="s">
        <v>2270</v>
      </c>
      <c r="C1197" s="33" t="s">
        <v>3801</v>
      </c>
      <c r="D1197" s="2"/>
      <c r="E1197" s="2"/>
      <c r="F1197" s="2" t="s">
        <v>2271</v>
      </c>
      <c r="G1197" s="2" t="s">
        <v>2</v>
      </c>
      <c r="H1197" s="2" t="s">
        <v>3</v>
      </c>
      <c r="I1197" s="2" t="s">
        <v>3</v>
      </c>
      <c r="J1197" s="2" t="s">
        <v>10</v>
      </c>
      <c r="K1197" s="22"/>
      <c r="L1197" s="23"/>
      <c r="M1197" s="24"/>
      <c r="N1197" s="25"/>
      <c r="O1197" s="25"/>
      <c r="P1197" s="56" t="str">
        <f t="shared" si="18"/>
        <v>Test sequence, control and load:</v>
      </c>
    </row>
    <row r="1198" spans="1:16" ht="29" x14ac:dyDescent="0.35">
      <c r="A1198" s="2">
        <v>1197</v>
      </c>
      <c r="B1198" s="33" t="s">
        <v>2272</v>
      </c>
      <c r="C1198" s="33" t="s">
        <v>3802</v>
      </c>
      <c r="D1198" s="2"/>
      <c r="E1198" s="2"/>
      <c r="F1198" s="2" t="s">
        <v>2273</v>
      </c>
      <c r="G1198" s="2" t="s">
        <v>2</v>
      </c>
      <c r="H1198" s="2" t="s">
        <v>3</v>
      </c>
      <c r="I1198" s="2" t="s">
        <v>3</v>
      </c>
      <c r="J1198" s="2" t="s">
        <v>4</v>
      </c>
      <c r="K1198" s="22"/>
      <c r="L1198" s="23"/>
      <c r="M1198" s="24"/>
      <c r="N1198" s="25"/>
      <c r="O1198" s="25"/>
      <c r="P1198" s="56" t="str">
        <f t="shared" si="18"/>
        <v>Test sequence, control and load:</v>
      </c>
    </row>
    <row r="1199" spans="1:16" ht="34" x14ac:dyDescent="0.35">
      <c r="A1199" s="3">
        <v>1198</v>
      </c>
      <c r="B1199" s="35" t="s">
        <v>2274</v>
      </c>
      <c r="C1199" s="35" t="s">
        <v>3803</v>
      </c>
      <c r="D1199" s="3"/>
      <c r="E1199" s="3"/>
      <c r="F1199" s="3" t="s">
        <v>2275</v>
      </c>
      <c r="G1199" s="3" t="s">
        <v>2</v>
      </c>
      <c r="H1199" s="3" t="s">
        <v>3</v>
      </c>
      <c r="I1199" s="3" t="s">
        <v>3</v>
      </c>
      <c r="J1199" s="3" t="s">
        <v>7</v>
      </c>
      <c r="K1199" s="22"/>
      <c r="L1199" s="23"/>
      <c r="M1199" s="24"/>
      <c r="N1199" s="25"/>
      <c r="O1199" s="25"/>
      <c r="P1199" s="56" t="str">
        <f t="shared" si="18"/>
        <v>Test sequence, control and load:</v>
      </c>
    </row>
    <row r="1200" spans="1:16" x14ac:dyDescent="0.35">
      <c r="A1200" s="2">
        <v>1199</v>
      </c>
      <c r="B1200" s="33" t="s">
        <v>1303</v>
      </c>
      <c r="C1200" s="33" t="s">
        <v>3386</v>
      </c>
      <c r="D1200" s="2"/>
      <c r="E1200" s="2"/>
      <c r="F1200" s="2" t="s">
        <v>2276</v>
      </c>
      <c r="G1200" s="2" t="s">
        <v>2</v>
      </c>
      <c r="H1200" s="2" t="s">
        <v>3</v>
      </c>
      <c r="I1200" s="2" t="s">
        <v>3</v>
      </c>
      <c r="J1200" s="2" t="s">
        <v>10</v>
      </c>
      <c r="K1200" s="22"/>
      <c r="L1200" s="23"/>
      <c r="M1200" s="24"/>
      <c r="N1200" s="25"/>
      <c r="O1200" s="25"/>
      <c r="P1200" s="56" t="str">
        <f t="shared" si="18"/>
        <v>Test sequence, control and load:</v>
      </c>
    </row>
    <row r="1201" spans="1:16" ht="29" x14ac:dyDescent="0.35">
      <c r="A1201" s="2">
        <v>1200</v>
      </c>
      <c r="B1201" s="33" t="s">
        <v>2228</v>
      </c>
      <c r="C1201" s="33" t="s">
        <v>3782</v>
      </c>
      <c r="D1201" s="2"/>
      <c r="E1201" s="2"/>
      <c r="F1201" s="2" t="s">
        <v>2277</v>
      </c>
      <c r="G1201" s="2" t="s">
        <v>2</v>
      </c>
      <c r="H1201" s="2" t="s">
        <v>3</v>
      </c>
      <c r="I1201" s="2" t="s">
        <v>3</v>
      </c>
      <c r="J1201" s="2" t="s">
        <v>10</v>
      </c>
      <c r="K1201" s="22"/>
      <c r="L1201" s="23"/>
      <c r="M1201" s="24"/>
      <c r="N1201" s="25"/>
      <c r="O1201" s="25"/>
      <c r="P1201" s="56" t="str">
        <f t="shared" si="18"/>
        <v>Test sequence, control and load:</v>
      </c>
    </row>
    <row r="1202" spans="1:16" x14ac:dyDescent="0.35">
      <c r="A1202" s="2">
        <v>1201</v>
      </c>
      <c r="B1202" s="33" t="s">
        <v>2230</v>
      </c>
      <c r="C1202" s="33" t="s">
        <v>3783</v>
      </c>
      <c r="D1202" s="2"/>
      <c r="E1202" s="2"/>
      <c r="F1202" s="2" t="s">
        <v>2278</v>
      </c>
      <c r="G1202" s="2" t="s">
        <v>2</v>
      </c>
      <c r="H1202" s="2" t="s">
        <v>3</v>
      </c>
      <c r="I1202" s="2" t="s">
        <v>3</v>
      </c>
      <c r="J1202" s="2" t="s">
        <v>4</v>
      </c>
      <c r="K1202" s="22"/>
      <c r="L1202" s="23"/>
      <c r="M1202" s="24"/>
      <c r="N1202" s="25"/>
      <c r="O1202" s="25"/>
      <c r="P1202" s="56" t="str">
        <f t="shared" si="18"/>
        <v>Test sequence, control and load:</v>
      </c>
    </row>
    <row r="1203" spans="1:16" x14ac:dyDescent="0.35">
      <c r="A1203" s="2">
        <v>1202</v>
      </c>
      <c r="B1203" s="33" t="s">
        <v>2232</v>
      </c>
      <c r="C1203" s="33" t="s">
        <v>3784</v>
      </c>
      <c r="D1203" s="2"/>
      <c r="E1203" s="2"/>
      <c r="F1203" s="2" t="s">
        <v>2279</v>
      </c>
      <c r="G1203" s="2" t="s">
        <v>2</v>
      </c>
      <c r="H1203" s="2" t="s">
        <v>3</v>
      </c>
      <c r="I1203" s="2" t="s">
        <v>3</v>
      </c>
      <c r="J1203" s="2" t="s">
        <v>10</v>
      </c>
      <c r="K1203" s="22"/>
      <c r="L1203" s="23"/>
      <c r="M1203" s="24"/>
      <c r="N1203" s="25"/>
      <c r="O1203" s="25"/>
      <c r="P1203" s="56" t="str">
        <f t="shared" si="18"/>
        <v>Test sequence, control and load:</v>
      </c>
    </row>
    <row r="1204" spans="1:16" x14ac:dyDescent="0.35">
      <c r="A1204" s="2">
        <v>1203</v>
      </c>
      <c r="B1204" s="33" t="s">
        <v>2234</v>
      </c>
      <c r="C1204" s="33" t="s">
        <v>3785</v>
      </c>
      <c r="D1204" s="2"/>
      <c r="E1204" s="2"/>
      <c r="F1204" s="2" t="s">
        <v>2280</v>
      </c>
      <c r="G1204" s="2" t="s">
        <v>2</v>
      </c>
      <c r="H1204" s="2" t="s">
        <v>3</v>
      </c>
      <c r="I1204" s="2" t="s">
        <v>3</v>
      </c>
      <c r="J1204" s="2" t="s">
        <v>10</v>
      </c>
      <c r="K1204" s="22"/>
      <c r="L1204" s="23"/>
      <c r="M1204" s="24"/>
      <c r="N1204" s="25"/>
      <c r="O1204" s="25"/>
      <c r="P1204" s="56" t="str">
        <f t="shared" si="18"/>
        <v>Test sequence, control and load:</v>
      </c>
    </row>
    <row r="1205" spans="1:16" ht="34" x14ac:dyDescent="0.35">
      <c r="A1205" s="3">
        <v>1204</v>
      </c>
      <c r="B1205" s="35" t="s">
        <v>2281</v>
      </c>
      <c r="C1205" s="35" t="s">
        <v>3804</v>
      </c>
      <c r="D1205" s="3"/>
      <c r="E1205" s="3"/>
      <c r="F1205" s="3" t="s">
        <v>2282</v>
      </c>
      <c r="G1205" s="3" t="s">
        <v>2</v>
      </c>
      <c r="H1205" s="3" t="s">
        <v>3</v>
      </c>
      <c r="I1205" s="3" t="s">
        <v>3</v>
      </c>
      <c r="J1205" s="3" t="s">
        <v>7</v>
      </c>
      <c r="K1205" s="22"/>
      <c r="L1205" s="23"/>
      <c r="M1205" s="24"/>
      <c r="N1205" s="25"/>
      <c r="O1205" s="25"/>
      <c r="P1205" s="56" t="str">
        <f t="shared" si="18"/>
        <v>Test sequence, control and load:</v>
      </c>
    </row>
    <row r="1206" spans="1:16" x14ac:dyDescent="0.35">
      <c r="A1206" s="2">
        <v>1205</v>
      </c>
      <c r="B1206" s="33" t="s">
        <v>924</v>
      </c>
      <c r="C1206" s="33" t="s">
        <v>3215</v>
      </c>
      <c r="D1206" s="2"/>
      <c r="E1206" s="2"/>
      <c r="F1206" s="2" t="s">
        <v>2283</v>
      </c>
      <c r="G1206" s="2" t="s">
        <v>2</v>
      </c>
      <c r="H1206" s="2" t="s">
        <v>3</v>
      </c>
      <c r="I1206" s="2" t="s">
        <v>3</v>
      </c>
      <c r="J1206" s="2" t="s">
        <v>10</v>
      </c>
      <c r="K1206" s="22"/>
      <c r="L1206" s="23"/>
      <c r="M1206" s="24"/>
      <c r="N1206" s="25"/>
      <c r="O1206" s="25"/>
      <c r="P1206" s="56" t="str">
        <f t="shared" si="18"/>
        <v>Test sequence, control and load:</v>
      </c>
    </row>
    <row r="1207" spans="1:16" ht="29" x14ac:dyDescent="0.35">
      <c r="A1207" s="2">
        <v>1206</v>
      </c>
      <c r="B1207" s="33" t="s">
        <v>2284</v>
      </c>
      <c r="C1207" s="33" t="s">
        <v>3805</v>
      </c>
      <c r="D1207" s="2"/>
      <c r="E1207" s="2"/>
      <c r="F1207" s="2" t="s">
        <v>2285</v>
      </c>
      <c r="G1207" s="2" t="s">
        <v>2</v>
      </c>
      <c r="H1207" s="2" t="s">
        <v>3</v>
      </c>
      <c r="I1207" s="2" t="s">
        <v>3</v>
      </c>
      <c r="J1207" s="2" t="s">
        <v>10</v>
      </c>
      <c r="K1207" s="22"/>
      <c r="L1207" s="23"/>
      <c r="M1207" s="24"/>
      <c r="N1207" s="25"/>
      <c r="O1207" s="25"/>
      <c r="P1207" s="56" t="str">
        <f t="shared" si="18"/>
        <v>Test sequence, control and load:</v>
      </c>
    </row>
    <row r="1208" spans="1:16" x14ac:dyDescent="0.35">
      <c r="A1208" s="2">
        <v>1207</v>
      </c>
      <c r="B1208" s="33" t="s">
        <v>2239</v>
      </c>
      <c r="C1208" s="33" t="s">
        <v>3787</v>
      </c>
      <c r="D1208" s="2"/>
      <c r="E1208" s="2"/>
      <c r="F1208" s="2" t="s">
        <v>2286</v>
      </c>
      <c r="G1208" s="2" t="s">
        <v>2</v>
      </c>
      <c r="H1208" s="2" t="s">
        <v>3</v>
      </c>
      <c r="I1208" s="2" t="s">
        <v>3</v>
      </c>
      <c r="J1208" s="2" t="s">
        <v>10</v>
      </c>
      <c r="K1208" s="22"/>
      <c r="L1208" s="23"/>
      <c r="M1208" s="24"/>
      <c r="N1208" s="25"/>
      <c r="O1208" s="25"/>
      <c r="P1208" s="56" t="str">
        <f t="shared" si="18"/>
        <v>Test sequence, control and load:</v>
      </c>
    </row>
    <row r="1209" spans="1:16" x14ac:dyDescent="0.35">
      <c r="A1209" s="2">
        <v>1208</v>
      </c>
      <c r="B1209" s="33" t="s">
        <v>2241</v>
      </c>
      <c r="C1209" s="33" t="s">
        <v>3788</v>
      </c>
      <c r="D1209" s="2"/>
      <c r="E1209" s="2"/>
      <c r="F1209" s="2" t="s">
        <v>2287</v>
      </c>
      <c r="G1209" s="2" t="s">
        <v>2</v>
      </c>
      <c r="H1209" s="2" t="s">
        <v>3</v>
      </c>
      <c r="I1209" s="2" t="s">
        <v>3</v>
      </c>
      <c r="J1209" s="2" t="s">
        <v>10</v>
      </c>
      <c r="K1209" s="22"/>
      <c r="L1209" s="23"/>
      <c r="M1209" s="24"/>
      <c r="N1209" s="25"/>
      <c r="O1209" s="25"/>
      <c r="P1209" s="56" t="str">
        <f t="shared" si="18"/>
        <v>Test sequence, control and load:</v>
      </c>
    </row>
    <row r="1210" spans="1:16" x14ac:dyDescent="0.35">
      <c r="A1210" s="2">
        <v>1209</v>
      </c>
      <c r="B1210" s="33" t="s">
        <v>2243</v>
      </c>
      <c r="C1210" s="33" t="s">
        <v>3789</v>
      </c>
      <c r="D1210" s="2"/>
      <c r="E1210" s="2"/>
      <c r="F1210" s="2" t="s">
        <v>2288</v>
      </c>
      <c r="G1210" s="2" t="s">
        <v>2</v>
      </c>
      <c r="H1210" s="2" t="s">
        <v>3</v>
      </c>
      <c r="I1210" s="2" t="s">
        <v>3</v>
      </c>
      <c r="J1210" s="2" t="s">
        <v>10</v>
      </c>
      <c r="K1210" s="22"/>
      <c r="L1210" s="23"/>
      <c r="M1210" s="24"/>
      <c r="N1210" s="25"/>
      <c r="O1210" s="25"/>
      <c r="P1210" s="56" t="str">
        <f t="shared" si="18"/>
        <v>Test sequence, control and load:</v>
      </c>
    </row>
    <row r="1211" spans="1:16" x14ac:dyDescent="0.35">
      <c r="A1211" s="2">
        <v>1210</v>
      </c>
      <c r="B1211" s="33" t="s">
        <v>2245</v>
      </c>
      <c r="C1211" s="33" t="s">
        <v>3790</v>
      </c>
      <c r="D1211" s="2"/>
      <c r="E1211" s="2"/>
      <c r="F1211" s="2" t="s">
        <v>2289</v>
      </c>
      <c r="G1211" s="2" t="s">
        <v>2</v>
      </c>
      <c r="H1211" s="2" t="s">
        <v>3</v>
      </c>
      <c r="I1211" s="2" t="s">
        <v>3</v>
      </c>
      <c r="J1211" s="2" t="s">
        <v>10</v>
      </c>
      <c r="K1211" s="22"/>
      <c r="L1211" s="23"/>
      <c r="M1211" s="24"/>
      <c r="N1211" s="25"/>
      <c r="O1211" s="25"/>
      <c r="P1211" s="56" t="str">
        <f t="shared" si="18"/>
        <v>Test sequence, control and load:</v>
      </c>
    </row>
    <row r="1212" spans="1:16" ht="29" x14ac:dyDescent="0.35">
      <c r="A1212" s="2">
        <v>1211</v>
      </c>
      <c r="B1212" s="33" t="s">
        <v>2247</v>
      </c>
      <c r="C1212" s="33" t="s">
        <v>3791</v>
      </c>
      <c r="D1212" s="2"/>
      <c r="E1212" s="2"/>
      <c r="F1212" s="2" t="s">
        <v>2290</v>
      </c>
      <c r="G1212" s="2" t="s">
        <v>2</v>
      </c>
      <c r="H1212" s="2" t="s">
        <v>3</v>
      </c>
      <c r="I1212" s="2" t="s">
        <v>3</v>
      </c>
      <c r="J1212" s="2" t="s">
        <v>10</v>
      </c>
      <c r="K1212" s="22"/>
      <c r="L1212" s="23"/>
      <c r="M1212" s="24"/>
      <c r="N1212" s="25"/>
      <c r="O1212" s="25"/>
      <c r="P1212" s="56" t="str">
        <f t="shared" si="18"/>
        <v>Test sequence, control and load:</v>
      </c>
    </row>
    <row r="1213" spans="1:16" ht="34" x14ac:dyDescent="0.35">
      <c r="A1213" s="3">
        <v>1212</v>
      </c>
      <c r="B1213" s="35" t="s">
        <v>2291</v>
      </c>
      <c r="C1213" s="35" t="s">
        <v>3806</v>
      </c>
      <c r="D1213" s="3"/>
      <c r="E1213" s="3"/>
      <c r="F1213" s="3" t="s">
        <v>2292</v>
      </c>
      <c r="G1213" s="3" t="s">
        <v>2</v>
      </c>
      <c r="H1213" s="3" t="s">
        <v>3</v>
      </c>
      <c r="I1213" s="3" t="s">
        <v>3</v>
      </c>
      <c r="J1213" s="3" t="s">
        <v>7</v>
      </c>
      <c r="K1213" s="22"/>
      <c r="L1213" s="23"/>
      <c r="M1213" s="24"/>
      <c r="N1213" s="25"/>
      <c r="O1213" s="25"/>
      <c r="P1213" s="56" t="str">
        <f t="shared" si="18"/>
        <v>Test sequence, control and load:</v>
      </c>
    </row>
    <row r="1214" spans="1:16" x14ac:dyDescent="0.35">
      <c r="A1214" s="2">
        <v>1213</v>
      </c>
      <c r="B1214" s="33" t="s">
        <v>916</v>
      </c>
      <c r="C1214" s="33" t="s">
        <v>3211</v>
      </c>
      <c r="D1214" s="2"/>
      <c r="E1214" s="2"/>
      <c r="F1214" s="2" t="s">
        <v>2293</v>
      </c>
      <c r="G1214" s="2" t="s">
        <v>2</v>
      </c>
      <c r="H1214" s="2" t="s">
        <v>3</v>
      </c>
      <c r="I1214" s="2" t="s">
        <v>3</v>
      </c>
      <c r="J1214" s="2" t="s">
        <v>10</v>
      </c>
      <c r="K1214" s="22"/>
      <c r="L1214" s="23"/>
      <c r="M1214" s="24"/>
      <c r="N1214" s="25"/>
      <c r="O1214" s="25"/>
      <c r="P1214" s="56" t="str">
        <f t="shared" si="18"/>
        <v>Test sequence, control and load:</v>
      </c>
    </row>
    <row r="1215" spans="1:16" ht="29" x14ac:dyDescent="0.35">
      <c r="A1215" s="2">
        <v>1214</v>
      </c>
      <c r="B1215" s="33" t="s">
        <v>2294</v>
      </c>
      <c r="C1215" s="33" t="s">
        <v>3807</v>
      </c>
      <c r="D1215" s="2"/>
      <c r="E1215" s="2"/>
      <c r="F1215" s="2" t="s">
        <v>2295</v>
      </c>
      <c r="G1215" s="2" t="s">
        <v>2</v>
      </c>
      <c r="H1215" s="2" t="s">
        <v>3</v>
      </c>
      <c r="I1215" s="2" t="s">
        <v>3</v>
      </c>
      <c r="J1215" s="2" t="s">
        <v>10</v>
      </c>
      <c r="K1215" s="22"/>
      <c r="L1215" s="23"/>
      <c r="M1215" s="24"/>
      <c r="N1215" s="25"/>
      <c r="O1215" s="25"/>
      <c r="P1215" s="56" t="str">
        <f t="shared" si="18"/>
        <v>Test sequence, control and load:</v>
      </c>
    </row>
    <row r="1216" spans="1:16" x14ac:dyDescent="0.35">
      <c r="A1216" s="2">
        <v>1215</v>
      </c>
      <c r="B1216" s="33" t="s">
        <v>2256</v>
      </c>
      <c r="C1216" s="33" t="s">
        <v>3795</v>
      </c>
      <c r="D1216" s="2"/>
      <c r="E1216" s="2"/>
      <c r="F1216" s="2" t="s">
        <v>2296</v>
      </c>
      <c r="G1216" s="2" t="s">
        <v>2</v>
      </c>
      <c r="H1216" s="2" t="s">
        <v>3</v>
      </c>
      <c r="I1216" s="2" t="s">
        <v>3</v>
      </c>
      <c r="J1216" s="2" t="s">
        <v>10</v>
      </c>
      <c r="K1216" s="22"/>
      <c r="L1216" s="23"/>
      <c r="M1216" s="24"/>
      <c r="N1216" s="25"/>
      <c r="O1216" s="25"/>
      <c r="P1216" s="56" t="str">
        <f t="shared" si="18"/>
        <v>Test sequence, control and load:</v>
      </c>
    </row>
    <row r="1217" spans="1:16" x14ac:dyDescent="0.35">
      <c r="A1217" s="2">
        <v>1216</v>
      </c>
      <c r="B1217" s="33" t="s">
        <v>2258</v>
      </c>
      <c r="C1217" s="33" t="s">
        <v>3796</v>
      </c>
      <c r="D1217" s="2"/>
      <c r="E1217" s="2"/>
      <c r="F1217" s="2" t="s">
        <v>2297</v>
      </c>
      <c r="G1217" s="2" t="s">
        <v>2</v>
      </c>
      <c r="H1217" s="2" t="s">
        <v>3</v>
      </c>
      <c r="I1217" s="2" t="s">
        <v>3</v>
      </c>
      <c r="J1217" s="2" t="s">
        <v>10</v>
      </c>
      <c r="K1217" s="22"/>
      <c r="L1217" s="23"/>
      <c r="M1217" s="24"/>
      <c r="N1217" s="25"/>
      <c r="O1217" s="25"/>
      <c r="P1217" s="56" t="str">
        <f t="shared" si="18"/>
        <v>Test sequence, control and load:</v>
      </c>
    </row>
    <row r="1218" spans="1:16" x14ac:dyDescent="0.35">
      <c r="A1218" s="2">
        <v>1217</v>
      </c>
      <c r="B1218" s="33" t="s">
        <v>2260</v>
      </c>
      <c r="C1218" s="33" t="s">
        <v>3797</v>
      </c>
      <c r="D1218" s="2"/>
      <c r="E1218" s="2"/>
      <c r="F1218" s="2" t="s">
        <v>2298</v>
      </c>
      <c r="G1218" s="2" t="s">
        <v>2</v>
      </c>
      <c r="H1218" s="2" t="s">
        <v>3</v>
      </c>
      <c r="I1218" s="2" t="s">
        <v>3</v>
      </c>
      <c r="J1218" s="2" t="s">
        <v>10</v>
      </c>
      <c r="K1218" s="22"/>
      <c r="L1218" s="23"/>
      <c r="M1218" s="24"/>
      <c r="N1218" s="25"/>
      <c r="O1218" s="25"/>
      <c r="P1218" s="56" t="str">
        <f t="shared" si="18"/>
        <v>Test sequence, control and load:</v>
      </c>
    </row>
    <row r="1219" spans="1:16" ht="29" x14ac:dyDescent="0.35">
      <c r="A1219" s="2">
        <v>1218</v>
      </c>
      <c r="B1219" s="33" t="s">
        <v>2262</v>
      </c>
      <c r="C1219" s="33" t="s">
        <v>3798</v>
      </c>
      <c r="D1219" s="2"/>
      <c r="E1219" s="2"/>
      <c r="F1219" s="2" t="s">
        <v>2299</v>
      </c>
      <c r="G1219" s="2" t="s">
        <v>2</v>
      </c>
      <c r="H1219" s="2" t="s">
        <v>3</v>
      </c>
      <c r="I1219" s="2" t="s">
        <v>3</v>
      </c>
      <c r="J1219" s="2" t="s">
        <v>10</v>
      </c>
      <c r="K1219" s="22"/>
      <c r="L1219" s="23"/>
      <c r="M1219" s="24"/>
      <c r="N1219" s="25"/>
      <c r="O1219" s="25"/>
      <c r="P1219" s="56" t="str">
        <f t="shared" ref="P1219:P1282" si="19">IF(AND(J1219="Überschrift",LEN(C1219)-LEN(SUBSTITUTE(C1219,".",""))&lt;2),C1219,P1218)</f>
        <v>Test sequence, control and load:</v>
      </c>
    </row>
    <row r="1220" spans="1:16" ht="34" x14ac:dyDescent="0.35">
      <c r="A1220" s="3">
        <v>1219</v>
      </c>
      <c r="B1220" s="35" t="s">
        <v>2300</v>
      </c>
      <c r="C1220" s="35" t="s">
        <v>3808</v>
      </c>
      <c r="D1220" s="3"/>
      <c r="E1220" s="3"/>
      <c r="F1220" s="3" t="s">
        <v>2301</v>
      </c>
      <c r="G1220" s="3" t="s">
        <v>2</v>
      </c>
      <c r="H1220" s="3" t="s">
        <v>3</v>
      </c>
      <c r="I1220" s="3" t="s">
        <v>3</v>
      </c>
      <c r="J1220" s="3" t="s">
        <v>7</v>
      </c>
      <c r="K1220" s="22"/>
      <c r="L1220" s="23"/>
      <c r="M1220" s="24"/>
      <c r="N1220" s="25"/>
      <c r="O1220" s="25"/>
      <c r="P1220" s="56" t="str">
        <f t="shared" si="19"/>
        <v>Test sequence, control and load:</v>
      </c>
    </row>
    <row r="1221" spans="1:16" ht="34" x14ac:dyDescent="0.35">
      <c r="A1221" s="3">
        <v>1220</v>
      </c>
      <c r="B1221" s="35" t="s">
        <v>2302</v>
      </c>
      <c r="C1221" s="35" t="s">
        <v>3809</v>
      </c>
      <c r="D1221" s="3"/>
      <c r="E1221" s="3"/>
      <c r="F1221" s="3" t="s">
        <v>2303</v>
      </c>
      <c r="G1221" s="3" t="s">
        <v>2</v>
      </c>
      <c r="H1221" s="3" t="s">
        <v>3</v>
      </c>
      <c r="I1221" s="3" t="s">
        <v>3</v>
      </c>
      <c r="J1221" s="3" t="s">
        <v>7</v>
      </c>
      <c r="K1221" s="22"/>
      <c r="L1221" s="23"/>
      <c r="M1221" s="24"/>
      <c r="N1221" s="25"/>
      <c r="O1221" s="25"/>
      <c r="P1221" s="56" t="str">
        <f t="shared" si="19"/>
        <v>Test sequence, control and load:</v>
      </c>
    </row>
    <row r="1222" spans="1:16" ht="29" x14ac:dyDescent="0.35">
      <c r="A1222" s="2">
        <v>1221</v>
      </c>
      <c r="B1222" s="33" t="s">
        <v>2268</v>
      </c>
      <c r="C1222" s="33" t="s">
        <v>3215</v>
      </c>
      <c r="D1222" s="2"/>
      <c r="E1222" s="2"/>
      <c r="F1222" s="2" t="s">
        <v>2304</v>
      </c>
      <c r="G1222" s="2" t="s">
        <v>2</v>
      </c>
      <c r="H1222" s="2" t="s">
        <v>3</v>
      </c>
      <c r="I1222" s="2" t="s">
        <v>3</v>
      </c>
      <c r="J1222" s="2" t="s">
        <v>10</v>
      </c>
      <c r="K1222" s="22"/>
      <c r="L1222" s="23"/>
      <c r="M1222" s="24"/>
      <c r="N1222" s="25"/>
      <c r="O1222" s="25"/>
      <c r="P1222" s="56" t="str">
        <f t="shared" si="19"/>
        <v>Test sequence, control and load:</v>
      </c>
    </row>
    <row r="1223" spans="1:16" x14ac:dyDescent="0.35">
      <c r="A1223" s="2">
        <v>1222</v>
      </c>
      <c r="B1223" s="33" t="s">
        <v>2305</v>
      </c>
      <c r="C1223" s="33" t="s">
        <v>3810</v>
      </c>
      <c r="D1223" s="2"/>
      <c r="E1223" s="2"/>
      <c r="F1223" s="2" t="s">
        <v>2306</v>
      </c>
      <c r="G1223" s="2" t="s">
        <v>2</v>
      </c>
      <c r="H1223" s="2" t="s">
        <v>3</v>
      </c>
      <c r="I1223" s="2" t="s">
        <v>3</v>
      </c>
      <c r="J1223" s="2" t="s">
        <v>4</v>
      </c>
      <c r="K1223" s="22"/>
      <c r="L1223" s="23"/>
      <c r="M1223" s="24"/>
      <c r="N1223" s="25"/>
      <c r="O1223" s="25"/>
      <c r="P1223" s="56" t="str">
        <f t="shared" si="19"/>
        <v>Test sequence, control and load:</v>
      </c>
    </row>
    <row r="1224" spans="1:16" ht="34" x14ac:dyDescent="0.35">
      <c r="A1224" s="3">
        <v>1223</v>
      </c>
      <c r="B1224" s="35" t="s">
        <v>2307</v>
      </c>
      <c r="C1224" s="35" t="s">
        <v>3811</v>
      </c>
      <c r="D1224" s="3"/>
      <c r="E1224" s="3"/>
      <c r="F1224" s="3" t="s">
        <v>2308</v>
      </c>
      <c r="G1224" s="3" t="s">
        <v>2</v>
      </c>
      <c r="H1224" s="3" t="s">
        <v>3</v>
      </c>
      <c r="I1224" s="3" t="s">
        <v>3</v>
      </c>
      <c r="J1224" s="3" t="s">
        <v>7</v>
      </c>
      <c r="K1224" s="22"/>
      <c r="L1224" s="23"/>
      <c r="M1224" s="24"/>
      <c r="N1224" s="25"/>
      <c r="O1224" s="25"/>
      <c r="P1224" s="56" t="str">
        <f t="shared" si="19"/>
        <v>Test sequence, control and load:</v>
      </c>
    </row>
    <row r="1225" spans="1:16" x14ac:dyDescent="0.35">
      <c r="A1225" s="2">
        <v>1224</v>
      </c>
      <c r="B1225" s="33" t="s">
        <v>2309</v>
      </c>
      <c r="C1225" s="33" t="s">
        <v>3812</v>
      </c>
      <c r="D1225" s="2"/>
      <c r="E1225" s="2"/>
      <c r="F1225" s="2" t="s">
        <v>2310</v>
      </c>
      <c r="G1225" s="2" t="s">
        <v>2</v>
      </c>
      <c r="H1225" s="2" t="s">
        <v>3</v>
      </c>
      <c r="I1225" s="2" t="s">
        <v>3</v>
      </c>
      <c r="J1225" s="2" t="s">
        <v>10</v>
      </c>
      <c r="K1225" s="22"/>
      <c r="L1225" s="23"/>
      <c r="M1225" s="24"/>
      <c r="N1225" s="25"/>
      <c r="O1225" s="25"/>
      <c r="P1225" s="56" t="str">
        <f t="shared" si="19"/>
        <v>Test sequence, control and load:</v>
      </c>
    </row>
    <row r="1226" spans="1:16" ht="34" x14ac:dyDescent="0.35">
      <c r="A1226" s="3">
        <v>1225</v>
      </c>
      <c r="B1226" s="35" t="s">
        <v>2311</v>
      </c>
      <c r="C1226" s="35" t="s">
        <v>3813</v>
      </c>
      <c r="D1226" s="3"/>
      <c r="E1226" s="3"/>
      <c r="F1226" s="3" t="s">
        <v>2312</v>
      </c>
      <c r="G1226" s="3" t="s">
        <v>2</v>
      </c>
      <c r="H1226" s="3" t="s">
        <v>3</v>
      </c>
      <c r="I1226" s="3" t="s">
        <v>3</v>
      </c>
      <c r="J1226" s="3" t="s">
        <v>7</v>
      </c>
      <c r="K1226" s="22"/>
      <c r="L1226" s="23"/>
      <c r="M1226" s="24"/>
      <c r="N1226" s="25"/>
      <c r="O1226" s="25"/>
      <c r="P1226" s="56" t="str">
        <f t="shared" si="19"/>
        <v>Test sequence, control and load:</v>
      </c>
    </row>
    <row r="1227" spans="1:16" x14ac:dyDescent="0.35">
      <c r="A1227" s="2">
        <v>1226</v>
      </c>
      <c r="B1227" s="33" t="s">
        <v>924</v>
      </c>
      <c r="C1227" s="33" t="s">
        <v>3215</v>
      </c>
      <c r="D1227" s="2"/>
      <c r="E1227" s="2"/>
      <c r="F1227" s="2" t="s">
        <v>2313</v>
      </c>
      <c r="G1227" s="2" t="s">
        <v>2</v>
      </c>
      <c r="H1227" s="2" t="s">
        <v>3</v>
      </c>
      <c r="I1227" s="2" t="s">
        <v>3</v>
      </c>
      <c r="J1227" s="2" t="s">
        <v>10</v>
      </c>
      <c r="K1227" s="22"/>
      <c r="L1227" s="23"/>
      <c r="M1227" s="24"/>
      <c r="N1227" s="25"/>
      <c r="O1227" s="25"/>
      <c r="P1227" s="56" t="str">
        <f t="shared" si="19"/>
        <v>Test sequence, control and load:</v>
      </c>
    </row>
    <row r="1228" spans="1:16" x14ac:dyDescent="0.35">
      <c r="A1228" s="2">
        <v>1227</v>
      </c>
      <c r="B1228" s="33" t="s">
        <v>2314</v>
      </c>
      <c r="C1228" s="33" t="s">
        <v>3814</v>
      </c>
      <c r="D1228" s="2"/>
      <c r="E1228" s="2"/>
      <c r="F1228" s="2" t="s">
        <v>2315</v>
      </c>
      <c r="G1228" s="2" t="s">
        <v>2</v>
      </c>
      <c r="H1228" s="2" t="s">
        <v>3</v>
      </c>
      <c r="I1228" s="2" t="s">
        <v>3</v>
      </c>
      <c r="J1228" s="2" t="s">
        <v>10</v>
      </c>
      <c r="K1228" s="22"/>
      <c r="L1228" s="23"/>
      <c r="M1228" s="24"/>
      <c r="N1228" s="25"/>
      <c r="O1228" s="25"/>
      <c r="P1228" s="56" t="str">
        <f t="shared" si="19"/>
        <v>Test sequence, control and load:</v>
      </c>
    </row>
    <row r="1229" spans="1:16" x14ac:dyDescent="0.35">
      <c r="A1229" s="2">
        <v>1228</v>
      </c>
      <c r="B1229" s="33" t="s">
        <v>2316</v>
      </c>
      <c r="C1229" s="33" t="s">
        <v>3815</v>
      </c>
      <c r="D1229" s="2"/>
      <c r="E1229" s="2"/>
      <c r="F1229" s="2" t="s">
        <v>2317</v>
      </c>
      <c r="G1229" s="2" t="s">
        <v>2</v>
      </c>
      <c r="H1229" s="2" t="s">
        <v>3</v>
      </c>
      <c r="I1229" s="2" t="s">
        <v>3</v>
      </c>
      <c r="J1229" s="2" t="s">
        <v>10</v>
      </c>
      <c r="K1229" s="22"/>
      <c r="L1229" s="23"/>
      <c r="M1229" s="24"/>
      <c r="N1229" s="25"/>
      <c r="O1229" s="25"/>
      <c r="P1229" s="56" t="str">
        <f t="shared" si="19"/>
        <v>Test sequence, control and load:</v>
      </c>
    </row>
    <row r="1230" spans="1:16" x14ac:dyDescent="0.35">
      <c r="A1230" s="2">
        <v>1229</v>
      </c>
      <c r="B1230" s="33" t="s">
        <v>2318</v>
      </c>
      <c r="C1230" s="33" t="s">
        <v>3816</v>
      </c>
      <c r="D1230" s="2"/>
      <c r="E1230" s="2"/>
      <c r="F1230" s="2" t="s">
        <v>2319</v>
      </c>
      <c r="G1230" s="2" t="s">
        <v>2</v>
      </c>
      <c r="H1230" s="2" t="s">
        <v>3</v>
      </c>
      <c r="I1230" s="2" t="s">
        <v>3</v>
      </c>
      <c r="J1230" s="2" t="s">
        <v>10</v>
      </c>
      <c r="K1230" s="22"/>
      <c r="L1230" s="23"/>
      <c r="M1230" s="24"/>
      <c r="N1230" s="25"/>
      <c r="O1230" s="25"/>
      <c r="P1230" s="56" t="str">
        <f t="shared" si="19"/>
        <v>Test sequence, control and load:</v>
      </c>
    </row>
    <row r="1231" spans="1:16" ht="34" x14ac:dyDescent="0.35">
      <c r="A1231" s="3">
        <v>1230</v>
      </c>
      <c r="B1231" s="35" t="s">
        <v>2320</v>
      </c>
      <c r="C1231" s="35" t="s">
        <v>3817</v>
      </c>
      <c r="D1231" s="3"/>
      <c r="E1231" s="3"/>
      <c r="F1231" s="3" t="s">
        <v>2321</v>
      </c>
      <c r="G1231" s="3" t="s">
        <v>2</v>
      </c>
      <c r="H1231" s="3" t="s">
        <v>3</v>
      </c>
      <c r="I1231" s="3" t="s">
        <v>3</v>
      </c>
      <c r="J1231" s="3" t="s">
        <v>7</v>
      </c>
      <c r="K1231" s="22"/>
      <c r="L1231" s="23"/>
      <c r="M1231" s="24"/>
      <c r="N1231" s="25"/>
      <c r="O1231" s="25"/>
      <c r="P1231" s="56" t="str">
        <f t="shared" si="19"/>
        <v>Test sequence, control and load:</v>
      </c>
    </row>
    <row r="1232" spans="1:16" x14ac:dyDescent="0.35">
      <c r="A1232" s="2">
        <v>1231</v>
      </c>
      <c r="B1232" s="33" t="s">
        <v>916</v>
      </c>
      <c r="C1232" s="33" t="s">
        <v>3211</v>
      </c>
      <c r="D1232" s="2"/>
      <c r="E1232" s="2"/>
      <c r="F1232" s="2" t="s">
        <v>2322</v>
      </c>
      <c r="G1232" s="2" t="s">
        <v>2</v>
      </c>
      <c r="H1232" s="2" t="s">
        <v>3</v>
      </c>
      <c r="I1232" s="2" t="s">
        <v>3</v>
      </c>
      <c r="J1232" s="2" t="s">
        <v>10</v>
      </c>
      <c r="K1232" s="22"/>
      <c r="L1232" s="23"/>
      <c r="M1232" s="24"/>
      <c r="N1232" s="25"/>
      <c r="O1232" s="25"/>
      <c r="P1232" s="56" t="str">
        <f t="shared" si="19"/>
        <v>Test sequence, control and load:</v>
      </c>
    </row>
    <row r="1233" spans="1:16" x14ac:dyDescent="0.35">
      <c r="A1233" s="2">
        <v>1232</v>
      </c>
      <c r="B1233" s="33" t="s">
        <v>2183</v>
      </c>
      <c r="C1233" s="33" t="s">
        <v>3764</v>
      </c>
      <c r="D1233" s="2"/>
      <c r="E1233" s="2"/>
      <c r="F1233" s="2" t="s">
        <v>2323</v>
      </c>
      <c r="G1233" s="2" t="s">
        <v>2</v>
      </c>
      <c r="H1233" s="2" t="s">
        <v>3</v>
      </c>
      <c r="I1233" s="2" t="s">
        <v>3</v>
      </c>
      <c r="J1233" s="2" t="s">
        <v>10</v>
      </c>
      <c r="K1233" s="22"/>
      <c r="L1233" s="23"/>
      <c r="M1233" s="24"/>
      <c r="N1233" s="25"/>
      <c r="O1233" s="25"/>
      <c r="P1233" s="56" t="str">
        <f t="shared" si="19"/>
        <v>Test sequence, control and load:</v>
      </c>
    </row>
    <row r="1234" spans="1:16" x14ac:dyDescent="0.35">
      <c r="A1234" s="2">
        <v>1233</v>
      </c>
      <c r="B1234" s="33" t="s">
        <v>2324</v>
      </c>
      <c r="C1234" s="33" t="s">
        <v>3818</v>
      </c>
      <c r="D1234" s="2"/>
      <c r="E1234" s="2"/>
      <c r="F1234" s="2" t="s">
        <v>2325</v>
      </c>
      <c r="G1234" s="2" t="s">
        <v>2</v>
      </c>
      <c r="H1234" s="2" t="s">
        <v>3</v>
      </c>
      <c r="I1234" s="2" t="s">
        <v>3</v>
      </c>
      <c r="J1234" s="2" t="s">
        <v>10</v>
      </c>
      <c r="K1234" s="22"/>
      <c r="L1234" s="23"/>
      <c r="M1234" s="24"/>
      <c r="N1234" s="25"/>
      <c r="O1234" s="25"/>
      <c r="P1234" s="56" t="str">
        <f t="shared" si="19"/>
        <v>Test sequence, control and load:</v>
      </c>
    </row>
    <row r="1235" spans="1:16" x14ac:dyDescent="0.35">
      <c r="A1235" s="2">
        <v>1234</v>
      </c>
      <c r="B1235" s="33" t="s">
        <v>2326</v>
      </c>
      <c r="C1235" s="33" t="s">
        <v>3819</v>
      </c>
      <c r="D1235" s="2"/>
      <c r="E1235" s="2"/>
      <c r="F1235" s="2" t="s">
        <v>2327</v>
      </c>
      <c r="G1235" s="2" t="s">
        <v>2</v>
      </c>
      <c r="H1235" s="2" t="s">
        <v>3</v>
      </c>
      <c r="I1235" s="2" t="s">
        <v>3</v>
      </c>
      <c r="J1235" s="2" t="s">
        <v>10</v>
      </c>
      <c r="K1235" s="22"/>
      <c r="L1235" s="23"/>
      <c r="M1235" s="24"/>
      <c r="N1235" s="25"/>
      <c r="O1235" s="25"/>
      <c r="P1235" s="56" t="str">
        <f t="shared" si="19"/>
        <v>Test sequence, control and load:</v>
      </c>
    </row>
    <row r="1236" spans="1:16" x14ac:dyDescent="0.35">
      <c r="A1236" s="2">
        <v>1235</v>
      </c>
      <c r="B1236" s="33" t="s">
        <v>2328</v>
      </c>
      <c r="C1236" s="33" t="s">
        <v>3820</v>
      </c>
      <c r="D1236" s="2"/>
      <c r="E1236" s="2"/>
      <c r="F1236" s="2" t="s">
        <v>2329</v>
      </c>
      <c r="G1236" s="2" t="s">
        <v>2</v>
      </c>
      <c r="H1236" s="2" t="s">
        <v>3</v>
      </c>
      <c r="I1236" s="2" t="s">
        <v>3</v>
      </c>
      <c r="J1236" s="2" t="s">
        <v>10</v>
      </c>
      <c r="K1236" s="22"/>
      <c r="L1236" s="23"/>
      <c r="M1236" s="24"/>
      <c r="N1236" s="25"/>
      <c r="O1236" s="25"/>
      <c r="P1236" s="56" t="str">
        <f t="shared" si="19"/>
        <v>Test sequence, control and load:</v>
      </c>
    </row>
    <row r="1237" spans="1:16" ht="34" x14ac:dyDescent="0.35">
      <c r="A1237" s="3">
        <v>1236</v>
      </c>
      <c r="B1237" s="35" t="s">
        <v>2330</v>
      </c>
      <c r="C1237" s="35" t="s">
        <v>3821</v>
      </c>
      <c r="D1237" s="3"/>
      <c r="E1237" s="3"/>
      <c r="F1237" s="3" t="s">
        <v>2331</v>
      </c>
      <c r="G1237" s="3" t="s">
        <v>2</v>
      </c>
      <c r="H1237" s="3" t="s">
        <v>3</v>
      </c>
      <c r="I1237" s="3" t="s">
        <v>3</v>
      </c>
      <c r="J1237" s="3" t="s">
        <v>7</v>
      </c>
      <c r="K1237" s="22"/>
      <c r="L1237" s="23"/>
      <c r="M1237" s="24"/>
      <c r="N1237" s="25"/>
      <c r="O1237" s="25"/>
      <c r="P1237" s="56" t="str">
        <f t="shared" si="19"/>
        <v>Test sequence, control and load:</v>
      </c>
    </row>
    <row r="1238" spans="1:16" ht="29" x14ac:dyDescent="0.35">
      <c r="A1238" s="2">
        <v>1237</v>
      </c>
      <c r="B1238" s="33" t="s">
        <v>2332</v>
      </c>
      <c r="C1238" s="33" t="s">
        <v>3822</v>
      </c>
      <c r="D1238" s="2"/>
      <c r="E1238" s="2"/>
      <c r="F1238" s="2" t="s">
        <v>2333</v>
      </c>
      <c r="G1238" s="2" t="s">
        <v>47</v>
      </c>
      <c r="H1238" s="2" t="s">
        <v>3</v>
      </c>
      <c r="I1238" s="2" t="s">
        <v>3</v>
      </c>
      <c r="J1238" s="2" t="s">
        <v>10</v>
      </c>
      <c r="K1238" s="22"/>
      <c r="L1238" s="23"/>
      <c r="M1238" s="24"/>
      <c r="N1238" s="25"/>
      <c r="O1238" s="25"/>
      <c r="P1238" s="56" t="str">
        <f t="shared" si="19"/>
        <v>Test sequence, control and load:</v>
      </c>
    </row>
    <row r="1239" spans="1:16" ht="34" x14ac:dyDescent="0.35">
      <c r="A1239" s="3">
        <v>1238</v>
      </c>
      <c r="B1239" s="35" t="s">
        <v>2334</v>
      </c>
      <c r="C1239" s="35" t="s">
        <v>3823</v>
      </c>
      <c r="D1239" s="3"/>
      <c r="E1239" s="3"/>
      <c r="F1239" s="3" t="s">
        <v>2335</v>
      </c>
      <c r="G1239" s="3" t="s">
        <v>2</v>
      </c>
      <c r="H1239" s="3" t="s">
        <v>3</v>
      </c>
      <c r="I1239" s="3" t="s">
        <v>3</v>
      </c>
      <c r="J1239" s="3" t="s">
        <v>7</v>
      </c>
      <c r="K1239" s="22"/>
      <c r="L1239" s="23"/>
      <c r="M1239" s="24"/>
      <c r="N1239" s="25"/>
      <c r="O1239" s="25"/>
      <c r="P1239" s="56" t="str">
        <f t="shared" si="19"/>
        <v>Test sequence, control and load:</v>
      </c>
    </row>
    <row r="1240" spans="1:16" ht="34" x14ac:dyDescent="0.35">
      <c r="A1240" s="3">
        <v>1239</v>
      </c>
      <c r="B1240" s="35" t="s">
        <v>2336</v>
      </c>
      <c r="C1240" s="35" t="s">
        <v>3824</v>
      </c>
      <c r="D1240" s="3"/>
      <c r="E1240" s="3"/>
      <c r="F1240" s="3" t="s">
        <v>2337</v>
      </c>
      <c r="G1240" s="3" t="s">
        <v>2</v>
      </c>
      <c r="H1240" s="3" t="s">
        <v>3</v>
      </c>
      <c r="I1240" s="3" t="s">
        <v>3</v>
      </c>
      <c r="J1240" s="3" t="s">
        <v>7</v>
      </c>
      <c r="K1240" s="22"/>
      <c r="L1240" s="23"/>
      <c r="M1240" s="24"/>
      <c r="N1240" s="25"/>
      <c r="O1240" s="25"/>
      <c r="P1240" s="56" t="str">
        <f t="shared" si="19"/>
        <v>Test sequence, control and load:</v>
      </c>
    </row>
    <row r="1241" spans="1:16" x14ac:dyDescent="0.35">
      <c r="A1241" s="2">
        <v>1240</v>
      </c>
      <c r="B1241" s="33" t="s">
        <v>2338</v>
      </c>
      <c r="C1241" s="33" t="s">
        <v>3825</v>
      </c>
      <c r="D1241" s="2"/>
      <c r="E1241" s="2"/>
      <c r="F1241" s="2" t="s">
        <v>2339</v>
      </c>
      <c r="G1241" s="2" t="s">
        <v>2</v>
      </c>
      <c r="H1241" s="2" t="s">
        <v>3</v>
      </c>
      <c r="I1241" s="2" t="s">
        <v>3</v>
      </c>
      <c r="J1241" s="2" t="s">
        <v>10</v>
      </c>
      <c r="K1241" s="22"/>
      <c r="L1241" s="23"/>
      <c r="M1241" s="24"/>
      <c r="N1241" s="25"/>
      <c r="O1241" s="25"/>
      <c r="P1241" s="56" t="str">
        <f t="shared" si="19"/>
        <v>Test sequence, control and load:</v>
      </c>
    </row>
    <row r="1242" spans="1:16" ht="34" x14ac:dyDescent="0.35">
      <c r="A1242" s="3">
        <v>1241</v>
      </c>
      <c r="B1242" s="35" t="s">
        <v>2340</v>
      </c>
      <c r="C1242" s="35" t="s">
        <v>3826</v>
      </c>
      <c r="D1242" s="3"/>
      <c r="E1242" s="3"/>
      <c r="F1242" s="3" t="s">
        <v>2341</v>
      </c>
      <c r="G1242" s="3" t="s">
        <v>2</v>
      </c>
      <c r="H1242" s="3" t="s">
        <v>3</v>
      </c>
      <c r="I1242" s="3" t="s">
        <v>3</v>
      </c>
      <c r="J1242" s="3" t="s">
        <v>7</v>
      </c>
      <c r="K1242" s="22"/>
      <c r="L1242" s="23"/>
      <c r="M1242" s="24"/>
      <c r="N1242" s="25"/>
      <c r="O1242" s="25"/>
      <c r="P1242" s="56" t="str">
        <f t="shared" si="19"/>
        <v>Test sequence, control and load:</v>
      </c>
    </row>
    <row r="1243" spans="1:16" x14ac:dyDescent="0.35">
      <c r="A1243" s="2">
        <v>1242</v>
      </c>
      <c r="B1243" s="33" t="s">
        <v>1715</v>
      </c>
      <c r="C1243" s="33" t="s">
        <v>3555</v>
      </c>
      <c r="D1243" s="2"/>
      <c r="E1243" s="2"/>
      <c r="F1243" s="2" t="s">
        <v>2342</v>
      </c>
      <c r="G1243" s="2" t="s">
        <v>2</v>
      </c>
      <c r="H1243" s="2" t="s">
        <v>3</v>
      </c>
      <c r="I1243" s="2" t="s">
        <v>3</v>
      </c>
      <c r="J1243" s="2" t="s">
        <v>10</v>
      </c>
      <c r="K1243" s="22"/>
      <c r="L1243" s="23"/>
      <c r="M1243" s="24"/>
      <c r="N1243" s="25"/>
      <c r="O1243" s="25"/>
      <c r="P1243" s="56" t="str">
        <f t="shared" si="19"/>
        <v>Test sequence, control and load:</v>
      </c>
    </row>
    <row r="1244" spans="1:16" ht="29" x14ac:dyDescent="0.35">
      <c r="A1244" s="2">
        <v>1243</v>
      </c>
      <c r="B1244" s="33" t="s">
        <v>2343</v>
      </c>
      <c r="C1244" s="33" t="s">
        <v>3827</v>
      </c>
      <c r="D1244" s="2"/>
      <c r="E1244" s="2"/>
      <c r="F1244" s="2" t="s">
        <v>2344</v>
      </c>
      <c r="G1244" s="2" t="s">
        <v>47</v>
      </c>
      <c r="H1244" s="2" t="s">
        <v>3</v>
      </c>
      <c r="I1244" s="2" t="s">
        <v>3</v>
      </c>
      <c r="J1244" s="2" t="s">
        <v>10</v>
      </c>
      <c r="K1244" s="22"/>
      <c r="L1244" s="23"/>
      <c r="M1244" s="24"/>
      <c r="N1244" s="25"/>
      <c r="O1244" s="25"/>
      <c r="P1244" s="56" t="str">
        <f t="shared" si="19"/>
        <v>Test sequence, control and load:</v>
      </c>
    </row>
    <row r="1245" spans="1:16" ht="34" x14ac:dyDescent="0.35">
      <c r="A1245" s="3">
        <v>1244</v>
      </c>
      <c r="B1245" s="35" t="s">
        <v>2345</v>
      </c>
      <c r="C1245" s="35" t="s">
        <v>3828</v>
      </c>
      <c r="D1245" s="3"/>
      <c r="E1245" s="3"/>
      <c r="F1245" s="3" t="s">
        <v>2346</v>
      </c>
      <c r="G1245" s="3" t="s">
        <v>2</v>
      </c>
      <c r="H1245" s="3" t="s">
        <v>3</v>
      </c>
      <c r="I1245" s="3" t="s">
        <v>3</v>
      </c>
      <c r="J1245" s="3" t="s">
        <v>7</v>
      </c>
      <c r="K1245" s="22"/>
      <c r="L1245" s="23"/>
      <c r="M1245" s="24"/>
      <c r="N1245" s="25"/>
      <c r="O1245" s="25"/>
      <c r="P1245" s="56" t="str">
        <f t="shared" si="19"/>
        <v>Test sequence, control and load:</v>
      </c>
    </row>
    <row r="1246" spans="1:16" x14ac:dyDescent="0.35">
      <c r="A1246" s="2">
        <v>1245</v>
      </c>
      <c r="B1246" s="33" t="s">
        <v>2347</v>
      </c>
      <c r="C1246" s="33" t="s">
        <v>3829</v>
      </c>
      <c r="D1246" s="2"/>
      <c r="E1246" s="2"/>
      <c r="F1246" s="2" t="s">
        <v>2348</v>
      </c>
      <c r="G1246" s="2" t="s">
        <v>2</v>
      </c>
      <c r="H1246" s="2" t="s">
        <v>3</v>
      </c>
      <c r="I1246" s="2" t="s">
        <v>3</v>
      </c>
      <c r="J1246" s="2" t="s">
        <v>10</v>
      </c>
      <c r="K1246" s="22"/>
      <c r="L1246" s="23"/>
      <c r="M1246" s="24"/>
      <c r="N1246" s="25"/>
      <c r="O1246" s="25"/>
      <c r="P1246" s="56" t="str">
        <f t="shared" si="19"/>
        <v>Test sequence, control and load:</v>
      </c>
    </row>
    <row r="1247" spans="1:16" ht="34" x14ac:dyDescent="0.35">
      <c r="A1247" s="3">
        <v>1246</v>
      </c>
      <c r="B1247" s="35" t="s">
        <v>2349</v>
      </c>
      <c r="C1247" s="35" t="s">
        <v>3830</v>
      </c>
      <c r="D1247" s="3"/>
      <c r="E1247" s="3"/>
      <c r="F1247" s="3" t="s">
        <v>2350</v>
      </c>
      <c r="G1247" s="3" t="s">
        <v>2</v>
      </c>
      <c r="H1247" s="3" t="s">
        <v>3</v>
      </c>
      <c r="I1247" s="3" t="s">
        <v>3</v>
      </c>
      <c r="J1247" s="3" t="s">
        <v>7</v>
      </c>
      <c r="K1247" s="22"/>
      <c r="L1247" s="23"/>
      <c r="M1247" s="24"/>
      <c r="N1247" s="25"/>
      <c r="O1247" s="25"/>
      <c r="P1247" s="56" t="str">
        <f t="shared" si="19"/>
        <v>Test sequence, control and load:</v>
      </c>
    </row>
    <row r="1248" spans="1:16" x14ac:dyDescent="0.35">
      <c r="A1248" s="2">
        <v>1247</v>
      </c>
      <c r="B1248" s="33" t="s">
        <v>2351</v>
      </c>
      <c r="C1248" s="33" t="s">
        <v>3831</v>
      </c>
      <c r="D1248" s="2"/>
      <c r="E1248" s="2"/>
      <c r="F1248" s="2" t="s">
        <v>2352</v>
      </c>
      <c r="G1248" s="2" t="s">
        <v>2</v>
      </c>
      <c r="H1248" s="2" t="s">
        <v>3</v>
      </c>
      <c r="I1248" s="2" t="s">
        <v>3</v>
      </c>
      <c r="J1248" s="2" t="s">
        <v>10</v>
      </c>
      <c r="K1248" s="22"/>
      <c r="L1248" s="23"/>
      <c r="M1248" s="24"/>
      <c r="N1248" s="25"/>
      <c r="O1248" s="25"/>
      <c r="P1248" s="56" t="str">
        <f t="shared" si="19"/>
        <v>Test sequence, control and load:</v>
      </c>
    </row>
    <row r="1249" spans="1:16" ht="29" x14ac:dyDescent="0.35">
      <c r="A1249" s="2">
        <v>1248</v>
      </c>
      <c r="B1249" s="33" t="s">
        <v>2353</v>
      </c>
      <c r="C1249" s="33" t="s">
        <v>3832</v>
      </c>
      <c r="D1249" s="2"/>
      <c r="E1249" s="2"/>
      <c r="F1249" s="2" t="s">
        <v>2354</v>
      </c>
      <c r="G1249" s="2" t="s">
        <v>2</v>
      </c>
      <c r="H1249" s="2" t="s">
        <v>3</v>
      </c>
      <c r="I1249" s="2" t="s">
        <v>3</v>
      </c>
      <c r="J1249" s="2" t="s">
        <v>10</v>
      </c>
      <c r="K1249" s="22"/>
      <c r="L1249" s="23"/>
      <c r="M1249" s="24"/>
      <c r="N1249" s="25"/>
      <c r="O1249" s="25"/>
      <c r="P1249" s="56" t="str">
        <f t="shared" si="19"/>
        <v>Test sequence, control and load:</v>
      </c>
    </row>
    <row r="1250" spans="1:16" ht="29" x14ac:dyDescent="0.35">
      <c r="A1250" s="2">
        <v>1249</v>
      </c>
      <c r="B1250" s="33" t="s">
        <v>2355</v>
      </c>
      <c r="C1250" s="33" t="s">
        <v>3833</v>
      </c>
      <c r="D1250" s="2"/>
      <c r="E1250" s="2"/>
      <c r="F1250" s="2" t="s">
        <v>2356</v>
      </c>
      <c r="G1250" s="2" t="s">
        <v>2</v>
      </c>
      <c r="H1250" s="2" t="s">
        <v>3</v>
      </c>
      <c r="I1250" s="2" t="s">
        <v>3</v>
      </c>
      <c r="J1250" s="2" t="s">
        <v>10</v>
      </c>
      <c r="K1250" s="22"/>
      <c r="L1250" s="23"/>
      <c r="M1250" s="24"/>
      <c r="N1250" s="25"/>
      <c r="O1250" s="25"/>
      <c r="P1250" s="56" t="str">
        <f t="shared" si="19"/>
        <v>Test sequence, control and load:</v>
      </c>
    </row>
    <row r="1251" spans="1:16" x14ac:dyDescent="0.35">
      <c r="A1251" s="2">
        <v>1250</v>
      </c>
      <c r="B1251" s="33" t="s">
        <v>2357</v>
      </c>
      <c r="C1251" s="33" t="s">
        <v>3834</v>
      </c>
      <c r="D1251" s="2"/>
      <c r="E1251" s="2"/>
      <c r="F1251" s="2" t="s">
        <v>2358</v>
      </c>
      <c r="G1251" s="2" t="s">
        <v>2</v>
      </c>
      <c r="H1251" s="2" t="s">
        <v>3</v>
      </c>
      <c r="I1251" s="2" t="s">
        <v>3</v>
      </c>
      <c r="J1251" s="2" t="s">
        <v>10</v>
      </c>
      <c r="K1251" s="22"/>
      <c r="L1251" s="23"/>
      <c r="M1251" s="24"/>
      <c r="N1251" s="25"/>
      <c r="O1251" s="25"/>
      <c r="P1251" s="56" t="str">
        <f t="shared" si="19"/>
        <v>Test sequence, control and load:</v>
      </c>
    </row>
    <row r="1252" spans="1:16" x14ac:dyDescent="0.35">
      <c r="A1252" s="2">
        <v>1251</v>
      </c>
      <c r="B1252" s="33" t="s">
        <v>2359</v>
      </c>
      <c r="C1252" s="33" t="s">
        <v>3835</v>
      </c>
      <c r="D1252" s="2"/>
      <c r="E1252" s="2"/>
      <c r="F1252" s="2" t="s">
        <v>2360</v>
      </c>
      <c r="G1252" s="2" t="s">
        <v>2</v>
      </c>
      <c r="H1252" s="2" t="s">
        <v>3</v>
      </c>
      <c r="I1252" s="2" t="s">
        <v>3</v>
      </c>
      <c r="J1252" s="2" t="s">
        <v>10</v>
      </c>
      <c r="K1252" s="22"/>
      <c r="L1252" s="23"/>
      <c r="M1252" s="24"/>
      <c r="N1252" s="25"/>
      <c r="O1252" s="25"/>
      <c r="P1252" s="56" t="str">
        <f t="shared" si="19"/>
        <v>Test sequence, control and load:</v>
      </c>
    </row>
    <row r="1253" spans="1:16" x14ac:dyDescent="0.35">
      <c r="A1253" s="2">
        <v>1252</v>
      </c>
      <c r="B1253" s="33" t="s">
        <v>2361</v>
      </c>
      <c r="C1253" s="33" t="s">
        <v>3836</v>
      </c>
      <c r="D1253" s="2"/>
      <c r="E1253" s="2"/>
      <c r="F1253" s="2" t="s">
        <v>2362</v>
      </c>
      <c r="G1253" s="2" t="s">
        <v>2</v>
      </c>
      <c r="H1253" s="2" t="s">
        <v>3</v>
      </c>
      <c r="I1253" s="2" t="s">
        <v>3</v>
      </c>
      <c r="J1253" s="2" t="s">
        <v>10</v>
      </c>
      <c r="K1253" s="22"/>
      <c r="L1253" s="23"/>
      <c r="M1253" s="24"/>
      <c r="N1253" s="25"/>
      <c r="O1253" s="25"/>
      <c r="P1253" s="56" t="str">
        <f t="shared" si="19"/>
        <v>Test sequence, control and load:</v>
      </c>
    </row>
    <row r="1254" spans="1:16" x14ac:dyDescent="0.35">
      <c r="A1254" s="2">
        <v>1253</v>
      </c>
      <c r="B1254" s="33" t="s">
        <v>2363</v>
      </c>
      <c r="C1254" s="33" t="s">
        <v>3837</v>
      </c>
      <c r="D1254" s="2"/>
      <c r="E1254" s="2"/>
      <c r="F1254" s="2" t="s">
        <v>2364</v>
      </c>
      <c r="G1254" s="2" t="s">
        <v>2</v>
      </c>
      <c r="H1254" s="2" t="s">
        <v>3</v>
      </c>
      <c r="I1254" s="2" t="s">
        <v>3</v>
      </c>
      <c r="J1254" s="2" t="s">
        <v>10</v>
      </c>
      <c r="K1254" s="22"/>
      <c r="L1254" s="23"/>
      <c r="M1254" s="24"/>
      <c r="N1254" s="25"/>
      <c r="O1254" s="25"/>
      <c r="P1254" s="56" t="str">
        <f t="shared" si="19"/>
        <v>Test sequence, control and load:</v>
      </c>
    </row>
    <row r="1255" spans="1:16" x14ac:dyDescent="0.35">
      <c r="A1255" s="2">
        <v>1254</v>
      </c>
      <c r="B1255" s="33" t="s">
        <v>2365</v>
      </c>
      <c r="C1255" s="33" t="s">
        <v>3838</v>
      </c>
      <c r="D1255" s="2"/>
      <c r="E1255" s="2"/>
      <c r="F1255" s="2" t="s">
        <v>2366</v>
      </c>
      <c r="G1255" s="2" t="s">
        <v>2</v>
      </c>
      <c r="H1255" s="2" t="s">
        <v>3</v>
      </c>
      <c r="I1255" s="2" t="s">
        <v>3</v>
      </c>
      <c r="J1255" s="2" t="s">
        <v>10</v>
      </c>
      <c r="K1255" s="22"/>
      <c r="L1255" s="23"/>
      <c r="M1255" s="24"/>
      <c r="N1255" s="25"/>
      <c r="O1255" s="25"/>
      <c r="P1255" s="56" t="str">
        <f t="shared" si="19"/>
        <v>Test sequence, control and load:</v>
      </c>
    </row>
    <row r="1256" spans="1:16" ht="34" x14ac:dyDescent="0.35">
      <c r="A1256" s="3">
        <v>1255</v>
      </c>
      <c r="B1256" s="35" t="s">
        <v>2367</v>
      </c>
      <c r="C1256" s="35" t="s">
        <v>3839</v>
      </c>
      <c r="D1256" s="3"/>
      <c r="E1256" s="3"/>
      <c r="F1256" s="3" t="s">
        <v>2368</v>
      </c>
      <c r="G1256" s="3" t="s">
        <v>2</v>
      </c>
      <c r="H1256" s="3" t="s">
        <v>3</v>
      </c>
      <c r="I1256" s="3" t="s">
        <v>3</v>
      </c>
      <c r="J1256" s="3" t="s">
        <v>7</v>
      </c>
      <c r="K1256" s="22"/>
      <c r="L1256" s="23"/>
      <c r="M1256" s="24"/>
      <c r="N1256" s="25"/>
      <c r="O1256" s="25"/>
      <c r="P1256" s="56" t="str">
        <f t="shared" si="19"/>
        <v>Test sequence, control and load:</v>
      </c>
    </row>
    <row r="1257" spans="1:16" x14ac:dyDescent="0.35">
      <c r="A1257" s="2">
        <v>1256</v>
      </c>
      <c r="B1257" s="33" t="s">
        <v>986</v>
      </c>
      <c r="C1257" s="33" t="s">
        <v>3246</v>
      </c>
      <c r="D1257" s="2"/>
      <c r="E1257" s="2"/>
      <c r="F1257" s="2" t="s">
        <v>2369</v>
      </c>
      <c r="G1257" s="2" t="s">
        <v>2</v>
      </c>
      <c r="H1257" s="2" t="s">
        <v>3</v>
      </c>
      <c r="I1257" s="2" t="s">
        <v>3</v>
      </c>
      <c r="J1257" s="2" t="s">
        <v>10</v>
      </c>
      <c r="K1257" s="22"/>
      <c r="L1257" s="23"/>
      <c r="M1257" s="24"/>
      <c r="N1257" s="25"/>
      <c r="O1257" s="25"/>
      <c r="P1257" s="56" t="str">
        <f t="shared" si="19"/>
        <v>Test sequence, control and load:</v>
      </c>
    </row>
    <row r="1258" spans="1:16" ht="34" x14ac:dyDescent="0.35">
      <c r="A1258" s="3">
        <v>1257</v>
      </c>
      <c r="B1258" s="35" t="s">
        <v>2370</v>
      </c>
      <c r="C1258" s="35" t="s">
        <v>3840</v>
      </c>
      <c r="D1258" s="3"/>
      <c r="E1258" s="3"/>
      <c r="F1258" s="3" t="s">
        <v>2371</v>
      </c>
      <c r="G1258" s="3" t="s">
        <v>2</v>
      </c>
      <c r="H1258" s="3" t="s">
        <v>3</v>
      </c>
      <c r="I1258" s="3" t="s">
        <v>3</v>
      </c>
      <c r="J1258" s="3" t="s">
        <v>7</v>
      </c>
      <c r="K1258" s="22"/>
      <c r="L1258" s="23"/>
      <c r="M1258" s="24"/>
      <c r="N1258" s="25"/>
      <c r="O1258" s="25"/>
      <c r="P1258" s="56" t="str">
        <f t="shared" si="19"/>
        <v>Test sequence, control and load:</v>
      </c>
    </row>
    <row r="1259" spans="1:16" ht="34" x14ac:dyDescent="0.35">
      <c r="A1259" s="3">
        <v>1258</v>
      </c>
      <c r="B1259" s="35" t="s">
        <v>2372</v>
      </c>
      <c r="C1259" s="35" t="s">
        <v>3841</v>
      </c>
      <c r="D1259" s="3"/>
      <c r="E1259" s="3"/>
      <c r="F1259" s="3" t="s">
        <v>2373</v>
      </c>
      <c r="G1259" s="3" t="s">
        <v>2</v>
      </c>
      <c r="H1259" s="3" t="s">
        <v>3</v>
      </c>
      <c r="I1259" s="3" t="s">
        <v>3</v>
      </c>
      <c r="J1259" s="3" t="s">
        <v>7</v>
      </c>
      <c r="K1259" s="22"/>
      <c r="L1259" s="23"/>
      <c r="M1259" s="24"/>
      <c r="N1259" s="25"/>
      <c r="O1259" s="25"/>
      <c r="P1259" s="56" t="str">
        <f t="shared" si="19"/>
        <v>Test sequence, control and load:</v>
      </c>
    </row>
    <row r="1260" spans="1:16" ht="34" x14ac:dyDescent="0.35">
      <c r="A1260" s="3">
        <v>1259</v>
      </c>
      <c r="B1260" s="35" t="s">
        <v>2374</v>
      </c>
      <c r="C1260" s="35" t="s">
        <v>3842</v>
      </c>
      <c r="D1260" s="3"/>
      <c r="E1260" s="3"/>
      <c r="F1260" s="3" t="s">
        <v>2375</v>
      </c>
      <c r="G1260" s="3" t="s">
        <v>2</v>
      </c>
      <c r="H1260" s="3" t="s">
        <v>3</v>
      </c>
      <c r="I1260" s="3" t="s">
        <v>3</v>
      </c>
      <c r="J1260" s="3" t="s">
        <v>7</v>
      </c>
      <c r="K1260" s="22"/>
      <c r="L1260" s="23"/>
      <c r="M1260" s="24"/>
      <c r="N1260" s="25"/>
      <c r="O1260" s="25"/>
      <c r="P1260" s="56" t="str">
        <f t="shared" si="19"/>
        <v>Test sequence, control and load:</v>
      </c>
    </row>
    <row r="1261" spans="1:16" ht="34" x14ac:dyDescent="0.35">
      <c r="A1261" s="3">
        <v>1260</v>
      </c>
      <c r="B1261" s="35" t="s">
        <v>2376</v>
      </c>
      <c r="C1261" s="35" t="s">
        <v>3843</v>
      </c>
      <c r="D1261" s="3"/>
      <c r="E1261" s="3"/>
      <c r="F1261" s="3" t="s">
        <v>2377</v>
      </c>
      <c r="G1261" s="3" t="s">
        <v>2</v>
      </c>
      <c r="H1261" s="3" t="s">
        <v>3</v>
      </c>
      <c r="I1261" s="3" t="s">
        <v>3</v>
      </c>
      <c r="J1261" s="3" t="s">
        <v>7</v>
      </c>
      <c r="K1261" s="22"/>
      <c r="L1261" s="23"/>
      <c r="M1261" s="24"/>
      <c r="N1261" s="25"/>
      <c r="O1261" s="25"/>
      <c r="P1261" s="56" t="str">
        <f t="shared" si="19"/>
        <v>Test sequence, control and load:</v>
      </c>
    </row>
    <row r="1262" spans="1:16" ht="29" x14ac:dyDescent="0.35">
      <c r="A1262" s="2">
        <v>1261</v>
      </c>
      <c r="B1262" s="33" t="s">
        <v>2378</v>
      </c>
      <c r="C1262" s="33" t="s">
        <v>3844</v>
      </c>
      <c r="D1262" s="2"/>
      <c r="E1262" s="2"/>
      <c r="F1262" s="2" t="s">
        <v>2379</v>
      </c>
      <c r="G1262" s="2" t="s">
        <v>2</v>
      </c>
      <c r="H1262" s="2" t="s">
        <v>3</v>
      </c>
      <c r="I1262" s="2" t="s">
        <v>3</v>
      </c>
      <c r="J1262" s="2" t="s">
        <v>10</v>
      </c>
      <c r="K1262" s="22"/>
      <c r="L1262" s="23"/>
      <c r="M1262" s="24"/>
      <c r="N1262" s="25"/>
      <c r="O1262" s="25"/>
      <c r="P1262" s="56" t="str">
        <f t="shared" si="19"/>
        <v>Test sequence, control and load:</v>
      </c>
    </row>
    <row r="1263" spans="1:16" ht="43.5" x14ac:dyDescent="0.35">
      <c r="A1263" s="2">
        <v>1262</v>
      </c>
      <c r="B1263" s="33" t="s">
        <v>2380</v>
      </c>
      <c r="C1263" s="33" t="s">
        <v>3845</v>
      </c>
      <c r="D1263" s="2"/>
      <c r="E1263" s="2"/>
      <c r="F1263" s="2" t="s">
        <v>2381</v>
      </c>
      <c r="G1263" s="2" t="s">
        <v>2</v>
      </c>
      <c r="H1263" s="2" t="s">
        <v>3</v>
      </c>
      <c r="I1263" s="2" t="s">
        <v>3</v>
      </c>
      <c r="J1263" s="2" t="s">
        <v>10</v>
      </c>
      <c r="K1263" s="22"/>
      <c r="L1263" s="23"/>
      <c r="M1263" s="24"/>
      <c r="N1263" s="25"/>
      <c r="O1263" s="25"/>
      <c r="P1263" s="56" t="str">
        <f t="shared" si="19"/>
        <v>Test sequence, control and load:</v>
      </c>
    </row>
    <row r="1264" spans="1:16" ht="43.5" x14ac:dyDescent="0.35">
      <c r="A1264" s="2">
        <v>1263</v>
      </c>
      <c r="B1264" s="33" t="s">
        <v>2382</v>
      </c>
      <c r="C1264" s="33" t="s">
        <v>3846</v>
      </c>
      <c r="D1264" s="2"/>
      <c r="E1264" s="2"/>
      <c r="F1264" s="2" t="s">
        <v>2383</v>
      </c>
      <c r="G1264" s="2" t="s">
        <v>2</v>
      </c>
      <c r="H1264" s="2" t="s">
        <v>3</v>
      </c>
      <c r="I1264" s="2" t="s">
        <v>3</v>
      </c>
      <c r="J1264" s="2" t="s">
        <v>10</v>
      </c>
      <c r="K1264" s="22"/>
      <c r="L1264" s="23"/>
      <c r="M1264" s="24"/>
      <c r="N1264" s="25"/>
      <c r="O1264" s="25"/>
      <c r="P1264" s="56" t="str">
        <f t="shared" si="19"/>
        <v>Test sequence, control and load:</v>
      </c>
    </row>
    <row r="1265" spans="1:16" ht="29" x14ac:dyDescent="0.35">
      <c r="A1265" s="2">
        <v>1264</v>
      </c>
      <c r="B1265" s="33" t="s">
        <v>2384</v>
      </c>
      <c r="C1265" s="33" t="s">
        <v>3847</v>
      </c>
      <c r="D1265" s="2"/>
      <c r="E1265" s="2"/>
      <c r="F1265" s="2" t="s">
        <v>2385</v>
      </c>
      <c r="G1265" s="2" t="s">
        <v>2</v>
      </c>
      <c r="H1265" s="2" t="s">
        <v>3</v>
      </c>
      <c r="I1265" s="2" t="s">
        <v>3</v>
      </c>
      <c r="J1265" s="2" t="s">
        <v>10</v>
      </c>
      <c r="K1265" s="22"/>
      <c r="L1265" s="23"/>
      <c r="M1265" s="24"/>
      <c r="N1265" s="25"/>
      <c r="O1265" s="25"/>
      <c r="P1265" s="56" t="str">
        <f t="shared" si="19"/>
        <v>Test sequence, control and load:</v>
      </c>
    </row>
    <row r="1266" spans="1:16" ht="34" x14ac:dyDescent="0.35">
      <c r="A1266" s="3">
        <v>1265</v>
      </c>
      <c r="B1266" s="35" t="s">
        <v>2386</v>
      </c>
      <c r="C1266" s="35" t="s">
        <v>3848</v>
      </c>
      <c r="D1266" s="3"/>
      <c r="E1266" s="3"/>
      <c r="F1266" s="3" t="s">
        <v>2387</v>
      </c>
      <c r="G1266" s="3" t="s">
        <v>2</v>
      </c>
      <c r="H1266" s="3" t="s">
        <v>3</v>
      </c>
      <c r="I1266" s="3" t="s">
        <v>3</v>
      </c>
      <c r="J1266" s="3" t="s">
        <v>7</v>
      </c>
      <c r="K1266" s="22"/>
      <c r="L1266" s="23"/>
      <c r="M1266" s="24"/>
      <c r="N1266" s="25"/>
      <c r="O1266" s="25"/>
      <c r="P1266" s="56" t="str">
        <f t="shared" si="19"/>
        <v>Test sequence, control and load:</v>
      </c>
    </row>
    <row r="1267" spans="1:16" x14ac:dyDescent="0.35">
      <c r="A1267" s="2">
        <v>1266</v>
      </c>
      <c r="B1267" s="33" t="s">
        <v>2388</v>
      </c>
      <c r="C1267" s="33" t="s">
        <v>3849</v>
      </c>
      <c r="D1267" s="2"/>
      <c r="E1267" s="2"/>
      <c r="F1267" s="2" t="s">
        <v>2389</v>
      </c>
      <c r="G1267" s="2" t="s">
        <v>2</v>
      </c>
      <c r="H1267" s="2" t="s">
        <v>3</v>
      </c>
      <c r="I1267" s="2" t="s">
        <v>3</v>
      </c>
      <c r="J1267" s="2" t="s">
        <v>10</v>
      </c>
      <c r="K1267" s="22"/>
      <c r="L1267" s="23"/>
      <c r="M1267" s="24"/>
      <c r="N1267" s="25"/>
      <c r="O1267" s="25"/>
      <c r="P1267" s="56" t="str">
        <f t="shared" si="19"/>
        <v>Test sequence, control and load:</v>
      </c>
    </row>
    <row r="1268" spans="1:16" x14ac:dyDescent="0.35">
      <c r="A1268" s="2">
        <v>1267</v>
      </c>
      <c r="B1268" s="33" t="s">
        <v>2390</v>
      </c>
      <c r="C1268" s="33" t="s">
        <v>3850</v>
      </c>
      <c r="D1268" s="2"/>
      <c r="E1268" s="2"/>
      <c r="F1268" s="2" t="s">
        <v>2391</v>
      </c>
      <c r="G1268" s="2" t="s">
        <v>2</v>
      </c>
      <c r="H1268" s="2" t="s">
        <v>3</v>
      </c>
      <c r="I1268" s="2" t="s">
        <v>3</v>
      </c>
      <c r="J1268" s="2" t="s">
        <v>10</v>
      </c>
      <c r="K1268" s="22"/>
      <c r="L1268" s="23"/>
      <c r="M1268" s="24"/>
      <c r="N1268" s="25"/>
      <c r="O1268" s="25"/>
      <c r="P1268" s="56" t="str">
        <f t="shared" si="19"/>
        <v>Test sequence, control and load:</v>
      </c>
    </row>
    <row r="1269" spans="1:16" x14ac:dyDescent="0.35">
      <c r="A1269" s="2">
        <v>1268</v>
      </c>
      <c r="B1269" s="33" t="s">
        <v>2392</v>
      </c>
      <c r="C1269" s="33" t="s">
        <v>3851</v>
      </c>
      <c r="D1269" s="2"/>
      <c r="E1269" s="2"/>
      <c r="F1269" s="2" t="s">
        <v>2393</v>
      </c>
      <c r="G1269" s="2" t="s">
        <v>2</v>
      </c>
      <c r="H1269" s="2" t="s">
        <v>3</v>
      </c>
      <c r="I1269" s="2" t="s">
        <v>3</v>
      </c>
      <c r="J1269" s="2" t="s">
        <v>10</v>
      </c>
      <c r="K1269" s="22"/>
      <c r="L1269" s="23"/>
      <c r="M1269" s="24"/>
      <c r="N1269" s="25"/>
      <c r="O1269" s="25"/>
      <c r="P1269" s="56" t="str">
        <f t="shared" si="19"/>
        <v>Test sequence, control and load:</v>
      </c>
    </row>
    <row r="1270" spans="1:16" x14ac:dyDescent="0.35">
      <c r="A1270" s="2">
        <v>1269</v>
      </c>
      <c r="B1270" s="33" t="s">
        <v>2394</v>
      </c>
      <c r="C1270" s="33" t="s">
        <v>3852</v>
      </c>
      <c r="D1270" s="2"/>
      <c r="E1270" s="2"/>
      <c r="F1270" s="2" t="s">
        <v>2395</v>
      </c>
      <c r="G1270" s="2" t="s">
        <v>2</v>
      </c>
      <c r="H1270" s="2" t="s">
        <v>3</v>
      </c>
      <c r="I1270" s="2" t="s">
        <v>3</v>
      </c>
      <c r="J1270" s="2" t="s">
        <v>10</v>
      </c>
      <c r="K1270" s="22"/>
      <c r="L1270" s="23"/>
      <c r="M1270" s="24"/>
      <c r="N1270" s="25"/>
      <c r="O1270" s="25"/>
      <c r="P1270" s="56" t="str">
        <f t="shared" si="19"/>
        <v>Test sequence, control and load:</v>
      </c>
    </row>
    <row r="1271" spans="1:16" ht="34" x14ac:dyDescent="0.35">
      <c r="A1271" s="3">
        <v>1270</v>
      </c>
      <c r="B1271" s="35" t="s">
        <v>2396</v>
      </c>
      <c r="C1271" s="35" t="s">
        <v>3853</v>
      </c>
      <c r="D1271" s="3"/>
      <c r="E1271" s="3"/>
      <c r="F1271" s="3" t="s">
        <v>2397</v>
      </c>
      <c r="G1271" s="3" t="s">
        <v>2</v>
      </c>
      <c r="H1271" s="3" t="s">
        <v>3</v>
      </c>
      <c r="I1271" s="3" t="s">
        <v>3</v>
      </c>
      <c r="J1271" s="3" t="s">
        <v>7</v>
      </c>
      <c r="K1271" s="22"/>
      <c r="L1271" s="23"/>
      <c r="M1271" s="24"/>
      <c r="N1271" s="25"/>
      <c r="O1271" s="25"/>
      <c r="P1271" s="56" t="str">
        <f t="shared" si="19"/>
        <v>Test sequence, control and load:</v>
      </c>
    </row>
    <row r="1272" spans="1:16" ht="43.5" x14ac:dyDescent="0.35">
      <c r="A1272" s="2">
        <v>1271</v>
      </c>
      <c r="B1272" s="33" t="s">
        <v>2398</v>
      </c>
      <c r="C1272" s="33" t="s">
        <v>3854</v>
      </c>
      <c r="D1272" s="2"/>
      <c r="E1272" s="2"/>
      <c r="F1272" s="2" t="s">
        <v>2399</v>
      </c>
      <c r="G1272" s="2" t="s">
        <v>2</v>
      </c>
      <c r="H1272" s="2" t="s">
        <v>3</v>
      </c>
      <c r="I1272" s="2" t="s">
        <v>3</v>
      </c>
      <c r="J1272" s="2" t="s">
        <v>10</v>
      </c>
      <c r="K1272" s="22"/>
      <c r="L1272" s="23"/>
      <c r="M1272" s="24"/>
      <c r="N1272" s="25"/>
      <c r="O1272" s="25"/>
      <c r="P1272" s="56" t="str">
        <f t="shared" si="19"/>
        <v>Test sequence, control and load:</v>
      </c>
    </row>
    <row r="1273" spans="1:16" x14ac:dyDescent="0.35">
      <c r="A1273" s="2">
        <v>1272</v>
      </c>
      <c r="B1273" s="33" t="s">
        <v>2400</v>
      </c>
      <c r="C1273" s="33" t="s">
        <v>3855</v>
      </c>
      <c r="D1273" s="2"/>
      <c r="E1273" s="2"/>
      <c r="F1273" s="2" t="s">
        <v>2401</v>
      </c>
      <c r="G1273" s="2" t="s">
        <v>2</v>
      </c>
      <c r="H1273" s="2" t="s">
        <v>3</v>
      </c>
      <c r="I1273" s="2" t="s">
        <v>3</v>
      </c>
      <c r="J1273" s="2" t="s">
        <v>10</v>
      </c>
      <c r="K1273" s="22"/>
      <c r="L1273" s="23"/>
      <c r="M1273" s="24"/>
      <c r="N1273" s="25"/>
      <c r="O1273" s="25"/>
      <c r="P1273" s="56" t="str">
        <f t="shared" si="19"/>
        <v>Test sequence, control and load:</v>
      </c>
    </row>
    <row r="1274" spans="1:16" ht="43.5" x14ac:dyDescent="0.35">
      <c r="A1274" s="2">
        <v>1273</v>
      </c>
      <c r="B1274" s="33" t="s">
        <v>2402</v>
      </c>
      <c r="C1274" s="33" t="s">
        <v>3856</v>
      </c>
      <c r="D1274" s="2"/>
      <c r="E1274" s="2"/>
      <c r="F1274" s="2" t="s">
        <v>2403</v>
      </c>
      <c r="G1274" s="2" t="s">
        <v>2</v>
      </c>
      <c r="H1274" s="2" t="s">
        <v>3</v>
      </c>
      <c r="I1274" s="2" t="s">
        <v>3</v>
      </c>
      <c r="J1274" s="2" t="s">
        <v>10</v>
      </c>
      <c r="K1274" s="22"/>
      <c r="L1274" s="23"/>
      <c r="M1274" s="24"/>
      <c r="N1274" s="25"/>
      <c r="O1274" s="25"/>
      <c r="P1274" s="56" t="str">
        <f t="shared" si="19"/>
        <v>Test sequence, control and load:</v>
      </c>
    </row>
    <row r="1275" spans="1:16" ht="34" x14ac:dyDescent="0.35">
      <c r="A1275" s="3">
        <v>1274</v>
      </c>
      <c r="B1275" s="35" t="s">
        <v>2404</v>
      </c>
      <c r="C1275" s="35" t="s">
        <v>3857</v>
      </c>
      <c r="D1275" s="3"/>
      <c r="E1275" s="3"/>
      <c r="F1275" s="3" t="s">
        <v>2405</v>
      </c>
      <c r="G1275" s="3" t="s">
        <v>2</v>
      </c>
      <c r="H1275" s="3" t="s">
        <v>3</v>
      </c>
      <c r="I1275" s="3" t="s">
        <v>3</v>
      </c>
      <c r="J1275" s="3" t="s">
        <v>7</v>
      </c>
      <c r="K1275" s="22"/>
      <c r="L1275" s="23"/>
      <c r="M1275" s="24"/>
      <c r="N1275" s="25"/>
      <c r="O1275" s="25"/>
      <c r="P1275" s="56" t="str">
        <f t="shared" si="19"/>
        <v>Test sequence, control and load:</v>
      </c>
    </row>
    <row r="1276" spans="1:16" ht="34" x14ac:dyDescent="0.35">
      <c r="A1276" s="3">
        <v>1275</v>
      </c>
      <c r="B1276" s="35" t="s">
        <v>2406</v>
      </c>
      <c r="C1276" s="35" t="s">
        <v>3858</v>
      </c>
      <c r="D1276" s="3"/>
      <c r="E1276" s="3"/>
      <c r="F1276" s="3" t="s">
        <v>2407</v>
      </c>
      <c r="G1276" s="3" t="s">
        <v>2</v>
      </c>
      <c r="H1276" s="3" t="s">
        <v>3</v>
      </c>
      <c r="I1276" s="3" t="s">
        <v>3</v>
      </c>
      <c r="J1276" s="3" t="s">
        <v>7</v>
      </c>
      <c r="K1276" s="22"/>
      <c r="L1276" s="23"/>
      <c r="M1276" s="24"/>
      <c r="N1276" s="25"/>
      <c r="O1276" s="25"/>
      <c r="P1276" s="56" t="str">
        <f t="shared" si="19"/>
        <v>Test sequence, control and load:</v>
      </c>
    </row>
    <row r="1277" spans="1:16" x14ac:dyDescent="0.35">
      <c r="A1277" s="2">
        <v>1276</v>
      </c>
      <c r="B1277" s="33" t="s">
        <v>2408</v>
      </c>
      <c r="C1277" s="33" t="s">
        <v>3859</v>
      </c>
      <c r="D1277" s="2"/>
      <c r="E1277" s="2"/>
      <c r="F1277" s="2" t="s">
        <v>2409</v>
      </c>
      <c r="G1277" s="2" t="s">
        <v>2</v>
      </c>
      <c r="H1277" s="2" t="s">
        <v>3</v>
      </c>
      <c r="I1277" s="2" t="s">
        <v>3</v>
      </c>
      <c r="J1277" s="2" t="s">
        <v>10</v>
      </c>
      <c r="K1277" s="22"/>
      <c r="L1277" s="23"/>
      <c r="M1277" s="24"/>
      <c r="N1277" s="25"/>
      <c r="O1277" s="25"/>
      <c r="P1277" s="56" t="str">
        <f t="shared" si="19"/>
        <v>Test sequence, control and load:</v>
      </c>
    </row>
    <row r="1278" spans="1:16" x14ac:dyDescent="0.35">
      <c r="A1278" s="2">
        <v>1277</v>
      </c>
      <c r="B1278" s="33" t="s">
        <v>2410</v>
      </c>
      <c r="C1278" s="33" t="s">
        <v>3860</v>
      </c>
      <c r="D1278" s="2"/>
      <c r="E1278" s="2"/>
      <c r="F1278" s="2" t="s">
        <v>2411</v>
      </c>
      <c r="G1278" s="2" t="s">
        <v>2</v>
      </c>
      <c r="H1278" s="2" t="s">
        <v>3</v>
      </c>
      <c r="I1278" s="2" t="s">
        <v>3</v>
      </c>
      <c r="J1278" s="2" t="s">
        <v>4</v>
      </c>
      <c r="K1278" s="22"/>
      <c r="L1278" s="23"/>
      <c r="M1278" s="24"/>
      <c r="N1278" s="25"/>
      <c r="O1278" s="25"/>
      <c r="P1278" s="56" t="str">
        <f t="shared" si="19"/>
        <v>Test sequence, control and load:</v>
      </c>
    </row>
    <row r="1279" spans="1:16" ht="29" x14ac:dyDescent="0.35">
      <c r="A1279" s="2">
        <v>1278</v>
      </c>
      <c r="B1279" s="33" t="s">
        <v>2412</v>
      </c>
      <c r="C1279" s="33" t="s">
        <v>3861</v>
      </c>
      <c r="D1279" s="2"/>
      <c r="E1279" s="2"/>
      <c r="F1279" s="2" t="s">
        <v>2413</v>
      </c>
      <c r="G1279" s="2" t="s">
        <v>2</v>
      </c>
      <c r="H1279" s="2" t="s">
        <v>3</v>
      </c>
      <c r="I1279" s="2" t="s">
        <v>3</v>
      </c>
      <c r="J1279" s="2" t="s">
        <v>10</v>
      </c>
      <c r="K1279" s="22"/>
      <c r="L1279" s="23"/>
      <c r="M1279" s="24"/>
      <c r="N1279" s="25"/>
      <c r="O1279" s="25"/>
      <c r="P1279" s="56" t="str">
        <f t="shared" si="19"/>
        <v>Test sequence, control and load:</v>
      </c>
    </row>
    <row r="1280" spans="1:16" ht="29" x14ac:dyDescent="0.35">
      <c r="A1280" s="2">
        <v>1279</v>
      </c>
      <c r="B1280" s="33" t="s">
        <v>2414</v>
      </c>
      <c r="C1280" s="33" t="s">
        <v>3862</v>
      </c>
      <c r="D1280" s="2"/>
      <c r="E1280" s="2"/>
      <c r="F1280" s="2" t="s">
        <v>2415</v>
      </c>
      <c r="G1280" s="2" t="s">
        <v>2</v>
      </c>
      <c r="H1280" s="2" t="s">
        <v>3</v>
      </c>
      <c r="I1280" s="2" t="s">
        <v>3</v>
      </c>
      <c r="J1280" s="2" t="s">
        <v>10</v>
      </c>
      <c r="K1280" s="22"/>
      <c r="L1280" s="23"/>
      <c r="M1280" s="24"/>
      <c r="N1280" s="25"/>
      <c r="O1280" s="25"/>
      <c r="P1280" s="56" t="str">
        <f t="shared" si="19"/>
        <v>Test sequence, control and load:</v>
      </c>
    </row>
    <row r="1281" spans="1:16" ht="29" x14ac:dyDescent="0.35">
      <c r="A1281" s="2">
        <v>1280</v>
      </c>
      <c r="B1281" s="33" t="s">
        <v>2416</v>
      </c>
      <c r="C1281" s="33" t="s">
        <v>3863</v>
      </c>
      <c r="D1281" s="2"/>
      <c r="E1281" s="2"/>
      <c r="F1281" s="2" t="s">
        <v>2417</v>
      </c>
      <c r="G1281" s="2" t="s">
        <v>2</v>
      </c>
      <c r="H1281" s="2" t="s">
        <v>3</v>
      </c>
      <c r="I1281" s="2" t="s">
        <v>3</v>
      </c>
      <c r="J1281" s="2" t="s">
        <v>10</v>
      </c>
      <c r="K1281" s="22"/>
      <c r="L1281" s="23"/>
      <c r="M1281" s="24"/>
      <c r="N1281" s="25"/>
      <c r="O1281" s="25"/>
      <c r="P1281" s="56" t="str">
        <f t="shared" si="19"/>
        <v>Test sequence, control and load:</v>
      </c>
    </row>
    <row r="1282" spans="1:16" x14ac:dyDescent="0.35">
      <c r="A1282" s="2">
        <v>1281</v>
      </c>
      <c r="B1282" s="33" t="s">
        <v>2418</v>
      </c>
      <c r="C1282" s="33" t="s">
        <v>3864</v>
      </c>
      <c r="D1282" s="2"/>
      <c r="E1282" s="2"/>
      <c r="F1282" s="2" t="s">
        <v>2419</v>
      </c>
      <c r="G1282" s="2" t="s">
        <v>2</v>
      </c>
      <c r="H1282" s="2" t="s">
        <v>3</v>
      </c>
      <c r="I1282" s="2" t="s">
        <v>3</v>
      </c>
      <c r="J1282" s="2" t="s">
        <v>10</v>
      </c>
      <c r="K1282" s="22"/>
      <c r="L1282" s="23"/>
      <c r="M1282" s="24"/>
      <c r="N1282" s="25"/>
      <c r="O1282" s="25"/>
      <c r="P1282" s="56" t="str">
        <f t="shared" si="19"/>
        <v>Test sequence, control and load:</v>
      </c>
    </row>
    <row r="1283" spans="1:16" ht="29" x14ac:dyDescent="0.35">
      <c r="A1283" s="2">
        <v>1282</v>
      </c>
      <c r="B1283" s="33" t="s">
        <v>2420</v>
      </c>
      <c r="C1283" s="33" t="s">
        <v>3865</v>
      </c>
      <c r="D1283" s="2"/>
      <c r="E1283" s="2"/>
      <c r="F1283" s="2" t="s">
        <v>2421</v>
      </c>
      <c r="G1283" s="2" t="s">
        <v>2</v>
      </c>
      <c r="H1283" s="2" t="s">
        <v>3</v>
      </c>
      <c r="I1283" s="2" t="s">
        <v>3</v>
      </c>
      <c r="J1283" s="2" t="s">
        <v>10</v>
      </c>
      <c r="K1283" s="22"/>
      <c r="L1283" s="23"/>
      <c r="M1283" s="24"/>
      <c r="N1283" s="25"/>
      <c r="O1283" s="25"/>
      <c r="P1283" s="56" t="str">
        <f t="shared" ref="P1283:P1346" si="20">IF(AND(J1283="Überschrift",LEN(C1283)-LEN(SUBSTITUTE(C1283,".",""))&lt;2),C1283,P1282)</f>
        <v>Test sequence, control and load:</v>
      </c>
    </row>
    <row r="1284" spans="1:16" x14ac:dyDescent="0.35">
      <c r="A1284" s="2">
        <v>1283</v>
      </c>
      <c r="B1284" s="33" t="s">
        <v>2422</v>
      </c>
      <c r="C1284" s="33" t="s">
        <v>3866</v>
      </c>
      <c r="D1284" s="2"/>
      <c r="E1284" s="2"/>
      <c r="F1284" s="2" t="s">
        <v>2423</v>
      </c>
      <c r="G1284" s="2" t="s">
        <v>2</v>
      </c>
      <c r="H1284" s="2" t="s">
        <v>3</v>
      </c>
      <c r="I1284" s="2" t="s">
        <v>3</v>
      </c>
      <c r="J1284" s="2" t="s">
        <v>10</v>
      </c>
      <c r="K1284" s="22"/>
      <c r="L1284" s="23"/>
      <c r="M1284" s="24"/>
      <c r="N1284" s="25"/>
      <c r="O1284" s="25"/>
      <c r="P1284" s="56" t="str">
        <f t="shared" si="20"/>
        <v>Test sequence, control and load:</v>
      </c>
    </row>
    <row r="1285" spans="1:16" ht="29" x14ac:dyDescent="0.35">
      <c r="A1285" s="2">
        <v>1284</v>
      </c>
      <c r="B1285" s="33" t="s">
        <v>2424</v>
      </c>
      <c r="C1285" s="33" t="s">
        <v>3867</v>
      </c>
      <c r="D1285" s="2"/>
      <c r="E1285" s="2"/>
      <c r="F1285" s="2" t="s">
        <v>2425</v>
      </c>
      <c r="G1285" s="2" t="s">
        <v>2</v>
      </c>
      <c r="H1285" s="2" t="s">
        <v>3</v>
      </c>
      <c r="I1285" s="2" t="s">
        <v>3</v>
      </c>
      <c r="J1285" s="2" t="s">
        <v>10</v>
      </c>
      <c r="K1285" s="22"/>
      <c r="L1285" s="23"/>
      <c r="M1285" s="24"/>
      <c r="N1285" s="25"/>
      <c r="O1285" s="25"/>
      <c r="P1285" s="56" t="str">
        <f t="shared" si="20"/>
        <v>Test sequence, control and load:</v>
      </c>
    </row>
    <row r="1286" spans="1:16" ht="29" x14ac:dyDescent="0.35">
      <c r="A1286" s="2">
        <v>1285</v>
      </c>
      <c r="B1286" s="33" t="s">
        <v>2426</v>
      </c>
      <c r="C1286" s="33" t="s">
        <v>3868</v>
      </c>
      <c r="D1286" s="2"/>
      <c r="E1286" s="2"/>
      <c r="F1286" s="2" t="s">
        <v>2427</v>
      </c>
      <c r="G1286" s="2" t="s">
        <v>2</v>
      </c>
      <c r="H1286" s="2" t="s">
        <v>3</v>
      </c>
      <c r="I1286" s="2" t="s">
        <v>3</v>
      </c>
      <c r="J1286" s="2" t="s">
        <v>10</v>
      </c>
      <c r="K1286" s="22"/>
      <c r="L1286" s="23"/>
      <c r="M1286" s="24"/>
      <c r="N1286" s="25"/>
      <c r="O1286" s="25"/>
      <c r="P1286" s="56" t="str">
        <f t="shared" si="20"/>
        <v>Test sequence, control and load:</v>
      </c>
    </row>
    <row r="1287" spans="1:16" ht="34" x14ac:dyDescent="0.35">
      <c r="A1287" s="3">
        <v>1286</v>
      </c>
      <c r="B1287" s="35" t="s">
        <v>2428</v>
      </c>
      <c r="C1287" s="35" t="s">
        <v>3869</v>
      </c>
      <c r="D1287" s="3"/>
      <c r="E1287" s="3"/>
      <c r="F1287" s="3" t="s">
        <v>2429</v>
      </c>
      <c r="G1287" s="3" t="s">
        <v>2</v>
      </c>
      <c r="H1287" s="3" t="s">
        <v>3</v>
      </c>
      <c r="I1287" s="3" t="s">
        <v>3</v>
      </c>
      <c r="J1287" s="3" t="s">
        <v>7</v>
      </c>
      <c r="K1287" s="22"/>
      <c r="L1287" s="23"/>
      <c r="M1287" s="24"/>
      <c r="N1287" s="25"/>
      <c r="O1287" s="25"/>
      <c r="P1287" s="56" t="str">
        <f t="shared" si="20"/>
        <v>Test sequence, control and load:</v>
      </c>
    </row>
    <row r="1288" spans="1:16" ht="43.5" x14ac:dyDescent="0.35">
      <c r="A1288" s="2">
        <v>1287</v>
      </c>
      <c r="B1288" s="33" t="s">
        <v>2430</v>
      </c>
      <c r="C1288" s="33" t="s">
        <v>3870</v>
      </c>
      <c r="D1288" s="2"/>
      <c r="E1288" s="2"/>
      <c r="F1288" s="2" t="s">
        <v>2431</v>
      </c>
      <c r="G1288" s="2" t="s">
        <v>2</v>
      </c>
      <c r="H1288" s="2" t="s">
        <v>3</v>
      </c>
      <c r="I1288" s="2" t="s">
        <v>3</v>
      </c>
      <c r="J1288" s="2" t="s">
        <v>10</v>
      </c>
      <c r="K1288" s="22"/>
      <c r="L1288" s="23"/>
      <c r="M1288" s="24"/>
      <c r="N1288" s="25"/>
      <c r="O1288" s="25"/>
      <c r="P1288" s="56" t="str">
        <f t="shared" si="20"/>
        <v>Test sequence, control and load:</v>
      </c>
    </row>
    <row r="1289" spans="1:16" x14ac:dyDescent="0.35">
      <c r="A1289" s="2">
        <v>1288</v>
      </c>
      <c r="B1289" s="33" t="s">
        <v>2432</v>
      </c>
      <c r="C1289" s="33" t="s">
        <v>3871</v>
      </c>
      <c r="D1289" s="2"/>
      <c r="E1289" s="2"/>
      <c r="F1289" s="2" t="s">
        <v>2433</v>
      </c>
      <c r="G1289" s="2" t="s">
        <v>2</v>
      </c>
      <c r="H1289" s="2" t="s">
        <v>3</v>
      </c>
      <c r="I1289" s="2" t="s">
        <v>3</v>
      </c>
      <c r="J1289" s="2" t="s">
        <v>10</v>
      </c>
      <c r="K1289" s="22"/>
      <c r="L1289" s="23"/>
      <c r="M1289" s="24"/>
      <c r="N1289" s="25"/>
      <c r="O1289" s="25"/>
      <c r="P1289" s="56" t="str">
        <f t="shared" si="20"/>
        <v>Test sequence, control and load:</v>
      </c>
    </row>
    <row r="1290" spans="1:16" x14ac:dyDescent="0.35">
      <c r="A1290" s="2">
        <v>1289</v>
      </c>
      <c r="B1290" s="33" t="s">
        <v>2434</v>
      </c>
      <c r="C1290" s="33" t="s">
        <v>3872</v>
      </c>
      <c r="D1290" s="2"/>
      <c r="E1290" s="2"/>
      <c r="F1290" s="2" t="s">
        <v>2435</v>
      </c>
      <c r="G1290" s="2" t="s">
        <v>2</v>
      </c>
      <c r="H1290" s="2" t="s">
        <v>3</v>
      </c>
      <c r="I1290" s="2" t="s">
        <v>3</v>
      </c>
      <c r="J1290" s="2" t="s">
        <v>10</v>
      </c>
      <c r="K1290" s="22"/>
      <c r="L1290" s="23"/>
      <c r="M1290" s="24"/>
      <c r="N1290" s="25"/>
      <c r="O1290" s="25"/>
      <c r="P1290" s="56" t="str">
        <f t="shared" si="20"/>
        <v>Test sequence, control and load:</v>
      </c>
    </row>
    <row r="1291" spans="1:16" x14ac:dyDescent="0.35">
      <c r="A1291" s="2">
        <v>1290</v>
      </c>
      <c r="B1291" s="33" t="s">
        <v>2436</v>
      </c>
      <c r="C1291" s="33" t="s">
        <v>3873</v>
      </c>
      <c r="D1291" s="2"/>
      <c r="E1291" s="2"/>
      <c r="F1291" s="2" t="s">
        <v>2437</v>
      </c>
      <c r="G1291" s="2" t="s">
        <v>2</v>
      </c>
      <c r="H1291" s="2" t="s">
        <v>3</v>
      </c>
      <c r="I1291" s="2" t="s">
        <v>3</v>
      </c>
      <c r="J1291" s="2" t="s">
        <v>10</v>
      </c>
      <c r="K1291" s="22"/>
      <c r="L1291" s="23"/>
      <c r="M1291" s="24"/>
      <c r="N1291" s="25"/>
      <c r="O1291" s="25"/>
      <c r="P1291" s="56" t="str">
        <f t="shared" si="20"/>
        <v>Test sequence, control and load:</v>
      </c>
    </row>
    <row r="1292" spans="1:16" x14ac:dyDescent="0.35">
      <c r="A1292" s="2">
        <v>1291</v>
      </c>
      <c r="B1292" s="33" t="s">
        <v>2438</v>
      </c>
      <c r="C1292" s="33" t="s">
        <v>3874</v>
      </c>
      <c r="D1292" s="2"/>
      <c r="E1292" s="2"/>
      <c r="F1292" s="2" t="s">
        <v>2439</v>
      </c>
      <c r="G1292" s="2" t="s">
        <v>2</v>
      </c>
      <c r="H1292" s="2" t="s">
        <v>3</v>
      </c>
      <c r="I1292" s="2" t="s">
        <v>3</v>
      </c>
      <c r="J1292" s="2" t="s">
        <v>10</v>
      </c>
      <c r="K1292" s="22"/>
      <c r="L1292" s="23"/>
      <c r="M1292" s="24"/>
      <c r="N1292" s="25"/>
      <c r="O1292" s="25"/>
      <c r="P1292" s="56" t="str">
        <f t="shared" si="20"/>
        <v>Test sequence, control and load:</v>
      </c>
    </row>
    <row r="1293" spans="1:16" x14ac:dyDescent="0.35">
      <c r="A1293" s="2">
        <v>1292</v>
      </c>
      <c r="B1293" s="33" t="s">
        <v>2440</v>
      </c>
      <c r="C1293" s="33" t="s">
        <v>3875</v>
      </c>
      <c r="D1293" s="2"/>
      <c r="E1293" s="2"/>
      <c r="F1293" s="2" t="s">
        <v>2441</v>
      </c>
      <c r="G1293" s="2" t="s">
        <v>2</v>
      </c>
      <c r="H1293" s="2" t="s">
        <v>3</v>
      </c>
      <c r="I1293" s="2" t="s">
        <v>3</v>
      </c>
      <c r="J1293" s="2" t="s">
        <v>10</v>
      </c>
      <c r="K1293" s="22"/>
      <c r="L1293" s="23"/>
      <c r="M1293" s="24"/>
      <c r="N1293" s="25"/>
      <c r="O1293" s="25"/>
      <c r="P1293" s="56" t="str">
        <f t="shared" si="20"/>
        <v>Test sequence, control and load:</v>
      </c>
    </row>
    <row r="1294" spans="1:16" x14ac:dyDescent="0.35">
      <c r="A1294" s="2">
        <v>1293</v>
      </c>
      <c r="B1294" s="33" t="s">
        <v>2442</v>
      </c>
      <c r="C1294" s="33" t="s">
        <v>3876</v>
      </c>
      <c r="D1294" s="2"/>
      <c r="E1294" s="2"/>
      <c r="F1294" s="2" t="s">
        <v>2443</v>
      </c>
      <c r="G1294" s="2" t="s">
        <v>2</v>
      </c>
      <c r="H1294" s="2" t="s">
        <v>3</v>
      </c>
      <c r="I1294" s="2" t="s">
        <v>3</v>
      </c>
      <c r="J1294" s="2" t="s">
        <v>10</v>
      </c>
      <c r="K1294" s="22"/>
      <c r="L1294" s="23"/>
      <c r="M1294" s="24"/>
      <c r="N1294" s="25"/>
      <c r="O1294" s="25"/>
      <c r="P1294" s="56" t="str">
        <f t="shared" si="20"/>
        <v>Test sequence, control and load:</v>
      </c>
    </row>
    <row r="1295" spans="1:16" x14ac:dyDescent="0.35">
      <c r="A1295" s="2">
        <v>1294</v>
      </c>
      <c r="B1295" s="33" t="s">
        <v>2444</v>
      </c>
      <c r="C1295" s="33" t="s">
        <v>3877</v>
      </c>
      <c r="D1295" s="2"/>
      <c r="E1295" s="2"/>
      <c r="F1295" s="2" t="s">
        <v>2445</v>
      </c>
      <c r="G1295" s="2" t="s">
        <v>2</v>
      </c>
      <c r="H1295" s="2" t="s">
        <v>3</v>
      </c>
      <c r="I1295" s="2" t="s">
        <v>3</v>
      </c>
      <c r="J1295" s="2" t="s">
        <v>10</v>
      </c>
      <c r="K1295" s="22"/>
      <c r="L1295" s="23"/>
      <c r="M1295" s="24"/>
      <c r="N1295" s="25"/>
      <c r="O1295" s="25"/>
      <c r="P1295" s="56" t="str">
        <f t="shared" si="20"/>
        <v>Test sequence, control and load:</v>
      </c>
    </row>
    <row r="1296" spans="1:16" ht="29" x14ac:dyDescent="0.35">
      <c r="A1296" s="2">
        <v>1295</v>
      </c>
      <c r="B1296" s="33" t="s">
        <v>2446</v>
      </c>
      <c r="C1296" s="33" t="s">
        <v>3878</v>
      </c>
      <c r="D1296" s="2"/>
      <c r="E1296" s="2"/>
      <c r="F1296" s="2" t="s">
        <v>2447</v>
      </c>
      <c r="G1296" s="2" t="s">
        <v>2</v>
      </c>
      <c r="H1296" s="2" t="s">
        <v>3</v>
      </c>
      <c r="I1296" s="2" t="s">
        <v>3</v>
      </c>
      <c r="J1296" s="2" t="s">
        <v>10</v>
      </c>
      <c r="K1296" s="22"/>
      <c r="L1296" s="23"/>
      <c r="M1296" s="24"/>
      <c r="N1296" s="25"/>
      <c r="O1296" s="25"/>
      <c r="P1296" s="56" t="str">
        <f t="shared" si="20"/>
        <v>Test sequence, control and load:</v>
      </c>
    </row>
    <row r="1297" spans="1:16" x14ac:dyDescent="0.35">
      <c r="A1297" s="2">
        <v>1296</v>
      </c>
      <c r="B1297" s="33" t="s">
        <v>2448</v>
      </c>
      <c r="C1297" s="33" t="s">
        <v>3879</v>
      </c>
      <c r="D1297" s="2"/>
      <c r="E1297" s="2"/>
      <c r="F1297" s="2" t="s">
        <v>2449</v>
      </c>
      <c r="G1297" s="2" t="s">
        <v>2</v>
      </c>
      <c r="H1297" s="2" t="s">
        <v>3</v>
      </c>
      <c r="I1297" s="2" t="s">
        <v>3</v>
      </c>
      <c r="J1297" s="2" t="s">
        <v>10</v>
      </c>
      <c r="K1297" s="22"/>
      <c r="L1297" s="23"/>
      <c r="M1297" s="24"/>
      <c r="N1297" s="25"/>
      <c r="O1297" s="25"/>
      <c r="P1297" s="56" t="str">
        <f t="shared" si="20"/>
        <v>Test sequence, control and load:</v>
      </c>
    </row>
    <row r="1298" spans="1:16" ht="29" x14ac:dyDescent="0.35">
      <c r="A1298" s="2">
        <v>1297</v>
      </c>
      <c r="B1298" s="33" t="s">
        <v>2450</v>
      </c>
      <c r="C1298" s="33" t="s">
        <v>3880</v>
      </c>
      <c r="D1298" s="2"/>
      <c r="E1298" s="2"/>
      <c r="F1298" s="2" t="s">
        <v>2451</v>
      </c>
      <c r="G1298" s="2" t="s">
        <v>2</v>
      </c>
      <c r="H1298" s="2" t="s">
        <v>3</v>
      </c>
      <c r="I1298" s="2" t="s">
        <v>3</v>
      </c>
      <c r="J1298" s="2" t="s">
        <v>10</v>
      </c>
      <c r="K1298" s="22"/>
      <c r="L1298" s="23"/>
      <c r="M1298" s="24"/>
      <c r="N1298" s="25"/>
      <c r="O1298" s="25"/>
      <c r="P1298" s="56" t="str">
        <f t="shared" si="20"/>
        <v>Test sequence, control and load:</v>
      </c>
    </row>
    <row r="1299" spans="1:16" ht="34" x14ac:dyDescent="0.35">
      <c r="A1299" s="3">
        <v>1298</v>
      </c>
      <c r="B1299" s="35" t="s">
        <v>2452</v>
      </c>
      <c r="C1299" s="35" t="s">
        <v>3881</v>
      </c>
      <c r="D1299" s="3"/>
      <c r="E1299" s="3"/>
      <c r="F1299" s="3" t="s">
        <v>2453</v>
      </c>
      <c r="G1299" s="3" t="s">
        <v>2</v>
      </c>
      <c r="H1299" s="3" t="s">
        <v>3</v>
      </c>
      <c r="I1299" s="3" t="s">
        <v>3</v>
      </c>
      <c r="J1299" s="3" t="s">
        <v>7</v>
      </c>
      <c r="K1299" s="22"/>
      <c r="L1299" s="23"/>
      <c r="M1299" s="24"/>
      <c r="N1299" s="25"/>
      <c r="O1299" s="25"/>
      <c r="P1299" s="56" t="str">
        <f t="shared" si="20"/>
        <v>Test sequence, control and load:</v>
      </c>
    </row>
    <row r="1300" spans="1:16" x14ac:dyDescent="0.35">
      <c r="A1300" s="2">
        <v>1299</v>
      </c>
      <c r="B1300" s="33" t="s">
        <v>2454</v>
      </c>
      <c r="C1300" s="33" t="s">
        <v>3882</v>
      </c>
      <c r="D1300" s="2"/>
      <c r="E1300" s="2"/>
      <c r="F1300" s="2" t="s">
        <v>2455</v>
      </c>
      <c r="G1300" s="2" t="s">
        <v>2</v>
      </c>
      <c r="H1300" s="2" t="s">
        <v>3</v>
      </c>
      <c r="I1300" s="2" t="s">
        <v>3</v>
      </c>
      <c r="J1300" s="2" t="s">
        <v>10</v>
      </c>
      <c r="K1300" s="22"/>
      <c r="L1300" s="23"/>
      <c r="M1300" s="24"/>
      <c r="N1300" s="25"/>
      <c r="O1300" s="25"/>
      <c r="P1300" s="56" t="str">
        <f t="shared" si="20"/>
        <v>Test sequence, control and load:</v>
      </c>
    </row>
    <row r="1301" spans="1:16" ht="29" x14ac:dyDescent="0.35">
      <c r="A1301" s="2">
        <v>1300</v>
      </c>
      <c r="B1301" s="33" t="s">
        <v>2456</v>
      </c>
      <c r="C1301" s="33" t="s">
        <v>3883</v>
      </c>
      <c r="D1301" s="2"/>
      <c r="E1301" s="2"/>
      <c r="F1301" s="2" t="s">
        <v>2457</v>
      </c>
      <c r="G1301" s="2" t="s">
        <v>2</v>
      </c>
      <c r="H1301" s="2" t="s">
        <v>3</v>
      </c>
      <c r="I1301" s="2" t="s">
        <v>3</v>
      </c>
      <c r="J1301" s="2" t="s">
        <v>10</v>
      </c>
      <c r="K1301" s="22"/>
      <c r="L1301" s="23"/>
      <c r="M1301" s="24"/>
      <c r="N1301" s="25"/>
      <c r="O1301" s="25"/>
      <c r="P1301" s="56" t="str">
        <f t="shared" si="20"/>
        <v>Test sequence, control and load:</v>
      </c>
    </row>
    <row r="1302" spans="1:16" x14ac:dyDescent="0.35">
      <c r="A1302" s="2">
        <v>1301</v>
      </c>
      <c r="B1302" s="33" t="s">
        <v>2458</v>
      </c>
      <c r="C1302" s="33" t="s">
        <v>3884</v>
      </c>
      <c r="D1302" s="2"/>
      <c r="E1302" s="2"/>
      <c r="F1302" s="2" t="s">
        <v>2459</v>
      </c>
      <c r="G1302" s="2" t="s">
        <v>2</v>
      </c>
      <c r="H1302" s="2" t="s">
        <v>3</v>
      </c>
      <c r="I1302" s="2" t="s">
        <v>3</v>
      </c>
      <c r="J1302" s="2" t="s">
        <v>10</v>
      </c>
      <c r="K1302" s="22"/>
      <c r="L1302" s="23"/>
      <c r="M1302" s="24"/>
      <c r="N1302" s="25"/>
      <c r="O1302" s="25"/>
      <c r="P1302" s="56" t="str">
        <f t="shared" si="20"/>
        <v>Test sequence, control and load:</v>
      </c>
    </row>
    <row r="1303" spans="1:16" x14ac:dyDescent="0.35">
      <c r="A1303" s="2">
        <v>1302</v>
      </c>
      <c r="B1303" s="33" t="s">
        <v>2460</v>
      </c>
      <c r="C1303" s="33" t="s">
        <v>3885</v>
      </c>
      <c r="D1303" s="2"/>
      <c r="E1303" s="2"/>
      <c r="F1303" s="2" t="s">
        <v>2461</v>
      </c>
      <c r="G1303" s="2" t="s">
        <v>2</v>
      </c>
      <c r="H1303" s="2" t="s">
        <v>3</v>
      </c>
      <c r="I1303" s="2" t="s">
        <v>3</v>
      </c>
      <c r="J1303" s="2" t="s">
        <v>10</v>
      </c>
      <c r="K1303" s="22"/>
      <c r="L1303" s="23"/>
      <c r="M1303" s="24"/>
      <c r="N1303" s="25"/>
      <c r="O1303" s="25"/>
      <c r="P1303" s="56" t="str">
        <f t="shared" si="20"/>
        <v>Test sequence, control and load:</v>
      </c>
    </row>
    <row r="1304" spans="1:16" ht="34" x14ac:dyDescent="0.35">
      <c r="A1304" s="3">
        <v>1303</v>
      </c>
      <c r="B1304" s="35" t="s">
        <v>2462</v>
      </c>
      <c r="C1304" s="35" t="s">
        <v>3886</v>
      </c>
      <c r="D1304" s="3"/>
      <c r="E1304" s="3"/>
      <c r="F1304" s="3" t="s">
        <v>2463</v>
      </c>
      <c r="G1304" s="3" t="s">
        <v>2</v>
      </c>
      <c r="H1304" s="3" t="s">
        <v>3</v>
      </c>
      <c r="I1304" s="3" t="s">
        <v>3</v>
      </c>
      <c r="J1304" s="3" t="s">
        <v>7</v>
      </c>
      <c r="K1304" s="22"/>
      <c r="L1304" s="23"/>
      <c r="M1304" s="24"/>
      <c r="N1304" s="25"/>
      <c r="O1304" s="25"/>
      <c r="P1304" s="56" t="str">
        <f t="shared" si="20"/>
        <v>Test sequence, control and load:</v>
      </c>
    </row>
    <row r="1305" spans="1:16" ht="34" x14ac:dyDescent="0.35">
      <c r="A1305" s="3">
        <v>1304</v>
      </c>
      <c r="B1305" s="35" t="s">
        <v>2464</v>
      </c>
      <c r="C1305" s="35" t="s">
        <v>3887</v>
      </c>
      <c r="D1305" s="3"/>
      <c r="E1305" s="3"/>
      <c r="F1305" s="3" t="s">
        <v>2465</v>
      </c>
      <c r="G1305" s="3" t="s">
        <v>2</v>
      </c>
      <c r="H1305" s="3" t="s">
        <v>3</v>
      </c>
      <c r="I1305" s="3" t="s">
        <v>3</v>
      </c>
      <c r="J1305" s="3" t="s">
        <v>7</v>
      </c>
      <c r="K1305" s="22"/>
      <c r="L1305" s="23"/>
      <c r="M1305" s="24"/>
      <c r="N1305" s="25"/>
      <c r="O1305" s="25"/>
      <c r="P1305" s="56" t="str">
        <f t="shared" si="20"/>
        <v>Test sequence, control and load:</v>
      </c>
    </row>
    <row r="1306" spans="1:16" ht="29" x14ac:dyDescent="0.35">
      <c r="A1306" s="2">
        <v>1305</v>
      </c>
      <c r="B1306" s="33" t="s">
        <v>2466</v>
      </c>
      <c r="C1306" s="33" t="s">
        <v>3888</v>
      </c>
      <c r="D1306" s="2"/>
      <c r="E1306" s="2"/>
      <c r="F1306" s="2" t="s">
        <v>2467</v>
      </c>
      <c r="G1306" s="2" t="s">
        <v>2</v>
      </c>
      <c r="H1306" s="2" t="s">
        <v>3</v>
      </c>
      <c r="I1306" s="2" t="s">
        <v>3</v>
      </c>
      <c r="J1306" s="2" t="s">
        <v>4</v>
      </c>
      <c r="K1306" s="22"/>
      <c r="L1306" s="23"/>
      <c r="M1306" s="24"/>
      <c r="N1306" s="25"/>
      <c r="O1306" s="25"/>
      <c r="P1306" s="56" t="str">
        <f t="shared" si="20"/>
        <v>Test sequence, control and load:</v>
      </c>
    </row>
    <row r="1307" spans="1:16" ht="34" x14ac:dyDescent="0.35">
      <c r="A1307" s="3">
        <v>1306</v>
      </c>
      <c r="B1307" s="35" t="s">
        <v>2468</v>
      </c>
      <c r="C1307" s="35" t="s">
        <v>3889</v>
      </c>
      <c r="D1307" s="3"/>
      <c r="E1307" s="3"/>
      <c r="F1307" s="3" t="s">
        <v>2469</v>
      </c>
      <c r="G1307" s="3" t="s">
        <v>2</v>
      </c>
      <c r="H1307" s="3" t="s">
        <v>3</v>
      </c>
      <c r="I1307" s="3" t="s">
        <v>3</v>
      </c>
      <c r="J1307" s="3" t="s">
        <v>7</v>
      </c>
      <c r="K1307" s="22"/>
      <c r="L1307" s="23"/>
      <c r="M1307" s="24"/>
      <c r="N1307" s="25"/>
      <c r="O1307" s="25"/>
      <c r="P1307" s="56" t="str">
        <f t="shared" si="20"/>
        <v>Test sequence, control and load:</v>
      </c>
    </row>
    <row r="1308" spans="1:16" ht="29" x14ac:dyDescent="0.35">
      <c r="A1308" s="2">
        <v>1307</v>
      </c>
      <c r="B1308" s="33" t="s">
        <v>2470</v>
      </c>
      <c r="C1308" s="33" t="s">
        <v>3890</v>
      </c>
      <c r="D1308" s="2"/>
      <c r="E1308" s="2"/>
      <c r="F1308" s="2" t="s">
        <v>2471</v>
      </c>
      <c r="G1308" s="2" t="s">
        <v>2</v>
      </c>
      <c r="H1308" s="2" t="s">
        <v>3</v>
      </c>
      <c r="I1308" s="2" t="s">
        <v>3</v>
      </c>
      <c r="J1308" s="2" t="s">
        <v>4</v>
      </c>
      <c r="K1308" s="22"/>
      <c r="L1308" s="23"/>
      <c r="M1308" s="24"/>
      <c r="N1308" s="25"/>
      <c r="O1308" s="25"/>
      <c r="P1308" s="56" t="str">
        <f t="shared" si="20"/>
        <v>Test sequence, control and load:</v>
      </c>
    </row>
    <row r="1309" spans="1:16" x14ac:dyDescent="0.35">
      <c r="A1309" s="2">
        <v>1308</v>
      </c>
      <c r="B1309" s="33" t="s">
        <v>2472</v>
      </c>
      <c r="C1309" s="33" t="s">
        <v>3891</v>
      </c>
      <c r="D1309" s="2"/>
      <c r="E1309" s="2"/>
      <c r="F1309" s="2" t="s">
        <v>2473</v>
      </c>
      <c r="G1309" s="2" t="s">
        <v>2</v>
      </c>
      <c r="H1309" s="2" t="s">
        <v>3</v>
      </c>
      <c r="I1309" s="2" t="s">
        <v>3</v>
      </c>
      <c r="J1309" s="2" t="s">
        <v>7</v>
      </c>
      <c r="K1309" s="22"/>
      <c r="L1309" s="23"/>
      <c r="M1309" s="24"/>
      <c r="N1309" s="25"/>
      <c r="O1309" s="25"/>
      <c r="P1309" s="56" t="str">
        <f t="shared" si="20"/>
        <v>1. moisture storage</v>
      </c>
    </row>
    <row r="1310" spans="1:16" x14ac:dyDescent="0.35">
      <c r="A1310" s="2">
        <v>1309</v>
      </c>
      <c r="B1310" s="33" t="s">
        <v>2474</v>
      </c>
      <c r="C1310" s="33" t="s">
        <v>3892</v>
      </c>
      <c r="D1310" s="2"/>
      <c r="E1310" s="2"/>
      <c r="F1310" s="2" t="s">
        <v>2475</v>
      </c>
      <c r="G1310" s="2" t="s">
        <v>2</v>
      </c>
      <c r="H1310" s="2" t="s">
        <v>3</v>
      </c>
      <c r="I1310" s="2" t="s">
        <v>3</v>
      </c>
      <c r="J1310" s="2" t="s">
        <v>10</v>
      </c>
      <c r="K1310" s="22"/>
      <c r="L1310" s="23"/>
      <c r="M1310" s="24"/>
      <c r="N1310" s="25"/>
      <c r="O1310" s="25"/>
      <c r="P1310" s="56" t="str">
        <f t="shared" si="20"/>
        <v>1. moisture storage</v>
      </c>
    </row>
    <row r="1311" spans="1:16" x14ac:dyDescent="0.35">
      <c r="A1311" s="2">
        <v>1310</v>
      </c>
      <c r="B1311" s="33" t="s">
        <v>2476</v>
      </c>
      <c r="C1311" s="33" t="s">
        <v>3893</v>
      </c>
      <c r="D1311" s="2"/>
      <c r="E1311" s="2"/>
      <c r="F1311" s="2" t="s">
        <v>2477</v>
      </c>
      <c r="G1311" s="2" t="s">
        <v>2</v>
      </c>
      <c r="H1311" s="2" t="s">
        <v>3</v>
      </c>
      <c r="I1311" s="2" t="s">
        <v>3</v>
      </c>
      <c r="J1311" s="2" t="s">
        <v>10</v>
      </c>
      <c r="K1311" s="22"/>
      <c r="L1311" s="23"/>
      <c r="M1311" s="24"/>
      <c r="N1311" s="25"/>
      <c r="O1311" s="25"/>
      <c r="P1311" s="56" t="str">
        <f t="shared" si="20"/>
        <v>1. moisture storage</v>
      </c>
    </row>
    <row r="1312" spans="1:16" x14ac:dyDescent="0.35">
      <c r="A1312" s="2">
        <v>1311</v>
      </c>
      <c r="B1312" s="33" t="s">
        <v>2478</v>
      </c>
      <c r="C1312" s="33" t="s">
        <v>3894</v>
      </c>
      <c r="D1312" s="2"/>
      <c r="E1312" s="2"/>
      <c r="F1312" s="2" t="s">
        <v>2479</v>
      </c>
      <c r="G1312" s="2" t="s">
        <v>2</v>
      </c>
      <c r="H1312" s="2" t="s">
        <v>3</v>
      </c>
      <c r="I1312" s="2" t="s">
        <v>3</v>
      </c>
      <c r="J1312" s="2" t="s">
        <v>10</v>
      </c>
      <c r="K1312" s="22"/>
      <c r="L1312" s="23"/>
      <c r="M1312" s="24"/>
      <c r="N1312" s="25"/>
      <c r="O1312" s="25"/>
      <c r="P1312" s="56" t="str">
        <f t="shared" si="20"/>
        <v>1. moisture storage</v>
      </c>
    </row>
    <row r="1313" spans="1:16" x14ac:dyDescent="0.35">
      <c r="A1313" s="2">
        <v>1312</v>
      </c>
      <c r="B1313" s="33" t="s">
        <v>2480</v>
      </c>
      <c r="C1313" s="33" t="s">
        <v>3895</v>
      </c>
      <c r="D1313" s="2"/>
      <c r="E1313" s="2"/>
      <c r="F1313" s="2" t="s">
        <v>2481</v>
      </c>
      <c r="G1313" s="2" t="s">
        <v>2</v>
      </c>
      <c r="H1313" s="2" t="s">
        <v>3</v>
      </c>
      <c r="I1313" s="2" t="s">
        <v>3</v>
      </c>
      <c r="J1313" s="2" t="s">
        <v>10</v>
      </c>
      <c r="K1313" s="22"/>
      <c r="L1313" s="23"/>
      <c r="M1313" s="24"/>
      <c r="N1313" s="25"/>
      <c r="O1313" s="25"/>
      <c r="P1313" s="56" t="str">
        <f t="shared" si="20"/>
        <v>1. moisture storage</v>
      </c>
    </row>
    <row r="1314" spans="1:16" x14ac:dyDescent="0.35">
      <c r="A1314" s="2">
        <v>1313</v>
      </c>
      <c r="B1314" s="33" t="s">
        <v>2482</v>
      </c>
      <c r="C1314" s="33" t="s">
        <v>3896</v>
      </c>
      <c r="D1314" s="2"/>
      <c r="E1314" s="2"/>
      <c r="F1314" s="2" t="s">
        <v>2483</v>
      </c>
      <c r="G1314" s="2" t="s">
        <v>2</v>
      </c>
      <c r="H1314" s="2" t="s">
        <v>3</v>
      </c>
      <c r="I1314" s="2" t="s">
        <v>3</v>
      </c>
      <c r="J1314" s="2" t="s">
        <v>4</v>
      </c>
      <c r="K1314" s="22"/>
      <c r="L1314" s="23"/>
      <c r="M1314" s="24"/>
      <c r="N1314" s="25"/>
      <c r="O1314" s="25"/>
      <c r="P1314" s="56" t="str">
        <f t="shared" si="20"/>
        <v>1. moisture storage</v>
      </c>
    </row>
    <row r="1315" spans="1:16" x14ac:dyDescent="0.35">
      <c r="A1315" s="2">
        <v>1314</v>
      </c>
      <c r="B1315" s="33" t="s">
        <v>2484</v>
      </c>
      <c r="C1315" s="33" t="s">
        <v>3897</v>
      </c>
      <c r="D1315" s="2"/>
      <c r="E1315" s="2"/>
      <c r="F1315" s="2" t="s">
        <v>2485</v>
      </c>
      <c r="G1315" s="2" t="s">
        <v>2</v>
      </c>
      <c r="H1315" s="2" t="s">
        <v>3</v>
      </c>
      <c r="I1315" s="2" t="s">
        <v>3</v>
      </c>
      <c r="J1315" s="2" t="s">
        <v>7</v>
      </c>
      <c r="K1315" s="22"/>
      <c r="L1315" s="23"/>
      <c r="M1315" s="24"/>
      <c r="N1315" s="25"/>
      <c r="O1315" s="25"/>
      <c r="P1315" s="56" t="str">
        <f t="shared" si="20"/>
        <v>2. harmful gas test</v>
      </c>
    </row>
    <row r="1316" spans="1:16" x14ac:dyDescent="0.35">
      <c r="A1316" s="2">
        <v>1315</v>
      </c>
      <c r="B1316" s="33" t="s">
        <v>2486</v>
      </c>
      <c r="C1316" s="33" t="s">
        <v>3898</v>
      </c>
      <c r="D1316" s="2"/>
      <c r="E1316" s="2"/>
      <c r="F1316" s="2" t="s">
        <v>2487</v>
      </c>
      <c r="G1316" s="2" t="s">
        <v>2</v>
      </c>
      <c r="H1316" s="2" t="s">
        <v>3</v>
      </c>
      <c r="I1316" s="2" t="s">
        <v>3</v>
      </c>
      <c r="J1316" s="2" t="s">
        <v>10</v>
      </c>
      <c r="K1316" s="22"/>
      <c r="L1316" s="23"/>
      <c r="M1316" s="24"/>
      <c r="N1316" s="25"/>
      <c r="O1316" s="25"/>
      <c r="P1316" s="56" t="str">
        <f t="shared" si="20"/>
        <v>2. harmful gas test</v>
      </c>
    </row>
    <row r="1317" spans="1:16" x14ac:dyDescent="0.35">
      <c r="A1317" s="2">
        <v>1316</v>
      </c>
      <c r="B1317" s="33" t="s">
        <v>2488</v>
      </c>
      <c r="C1317" s="33" t="s">
        <v>3899</v>
      </c>
      <c r="D1317" s="2"/>
      <c r="E1317" s="2"/>
      <c r="F1317" s="2" t="s">
        <v>2489</v>
      </c>
      <c r="G1317" s="2" t="s">
        <v>2</v>
      </c>
      <c r="H1317" s="2" t="s">
        <v>3</v>
      </c>
      <c r="I1317" s="2" t="s">
        <v>3</v>
      </c>
      <c r="J1317" s="2" t="s">
        <v>10</v>
      </c>
      <c r="K1317" s="22"/>
      <c r="L1317" s="23"/>
      <c r="M1317" s="24"/>
      <c r="N1317" s="25"/>
      <c r="O1317" s="25"/>
      <c r="P1317" s="56" t="str">
        <f t="shared" si="20"/>
        <v>2. harmful gas test</v>
      </c>
    </row>
    <row r="1318" spans="1:16" x14ac:dyDescent="0.35">
      <c r="A1318" s="2">
        <v>1317</v>
      </c>
      <c r="B1318" s="33" t="s">
        <v>2490</v>
      </c>
      <c r="C1318" s="33" t="s">
        <v>3900</v>
      </c>
      <c r="D1318" s="2"/>
      <c r="E1318" s="2"/>
      <c r="F1318" s="2" t="s">
        <v>2491</v>
      </c>
      <c r="G1318" s="2" t="s">
        <v>2</v>
      </c>
      <c r="H1318" s="2" t="s">
        <v>3</v>
      </c>
      <c r="I1318" s="2" t="s">
        <v>3</v>
      </c>
      <c r="J1318" s="2" t="s">
        <v>10</v>
      </c>
      <c r="K1318" s="22"/>
      <c r="L1318" s="23"/>
      <c r="M1318" s="24"/>
      <c r="N1318" s="25"/>
      <c r="O1318" s="25"/>
      <c r="P1318" s="56" t="str">
        <f t="shared" si="20"/>
        <v>2. harmful gas test</v>
      </c>
    </row>
    <row r="1319" spans="1:16" x14ac:dyDescent="0.35">
      <c r="A1319" s="2">
        <v>1318</v>
      </c>
      <c r="B1319" s="33" t="s">
        <v>2492</v>
      </c>
      <c r="C1319" s="33" t="s">
        <v>3901</v>
      </c>
      <c r="D1319" s="2"/>
      <c r="E1319" s="2"/>
      <c r="F1319" s="2" t="s">
        <v>2493</v>
      </c>
      <c r="G1319" s="2" t="s">
        <v>2</v>
      </c>
      <c r="H1319" s="2" t="s">
        <v>3</v>
      </c>
      <c r="I1319" s="2" t="s">
        <v>3</v>
      </c>
      <c r="J1319" s="2" t="s">
        <v>10</v>
      </c>
      <c r="K1319" s="22"/>
      <c r="L1319" s="23"/>
      <c r="M1319" s="24"/>
      <c r="N1319" s="25"/>
      <c r="O1319" s="25"/>
      <c r="P1319" s="56" t="str">
        <f t="shared" si="20"/>
        <v>2. harmful gas test</v>
      </c>
    </row>
    <row r="1320" spans="1:16" x14ac:dyDescent="0.35">
      <c r="A1320" s="2">
        <v>1319</v>
      </c>
      <c r="B1320" s="33" t="s">
        <v>2494</v>
      </c>
      <c r="C1320" s="33" t="s">
        <v>3902</v>
      </c>
      <c r="D1320" s="2"/>
      <c r="E1320" s="2"/>
      <c r="F1320" s="2" t="s">
        <v>2495</v>
      </c>
      <c r="G1320" s="2" t="s">
        <v>2</v>
      </c>
      <c r="H1320" s="2" t="s">
        <v>3</v>
      </c>
      <c r="I1320" s="2" t="s">
        <v>3</v>
      </c>
      <c r="J1320" s="2" t="s">
        <v>10</v>
      </c>
      <c r="K1320" s="22"/>
      <c r="L1320" s="23"/>
      <c r="M1320" s="24"/>
      <c r="N1320" s="25"/>
      <c r="O1320" s="25"/>
      <c r="P1320" s="56" t="str">
        <f t="shared" si="20"/>
        <v>2. harmful gas test</v>
      </c>
    </row>
    <row r="1321" spans="1:16" x14ac:dyDescent="0.35">
      <c r="A1321" s="2">
        <v>1320</v>
      </c>
      <c r="B1321" s="33" t="s">
        <v>2496</v>
      </c>
      <c r="C1321" s="33" t="s">
        <v>3903</v>
      </c>
      <c r="D1321" s="2"/>
      <c r="E1321" s="2"/>
      <c r="F1321" s="2" t="s">
        <v>2497</v>
      </c>
      <c r="G1321" s="2" t="s">
        <v>2</v>
      </c>
      <c r="H1321" s="2" t="s">
        <v>3</v>
      </c>
      <c r="I1321" s="2" t="s">
        <v>3</v>
      </c>
      <c r="J1321" s="2" t="s">
        <v>7</v>
      </c>
      <c r="K1321" s="22"/>
      <c r="L1321" s="23"/>
      <c r="M1321" s="24"/>
      <c r="N1321" s="25"/>
      <c r="O1321" s="25"/>
      <c r="P1321" s="56" t="str">
        <f t="shared" si="20"/>
        <v>3. physical analysis</v>
      </c>
    </row>
    <row r="1322" spans="1:16" x14ac:dyDescent="0.35">
      <c r="A1322" s="2">
        <v>1321</v>
      </c>
      <c r="B1322" s="33" t="s">
        <v>2498</v>
      </c>
      <c r="C1322" s="33" t="s">
        <v>3904</v>
      </c>
      <c r="D1322" s="2"/>
      <c r="E1322" s="2"/>
      <c r="F1322" s="2" t="s">
        <v>2499</v>
      </c>
      <c r="G1322" s="2" t="s">
        <v>2</v>
      </c>
      <c r="H1322" s="2" t="s">
        <v>3</v>
      </c>
      <c r="I1322" s="2" t="s">
        <v>3</v>
      </c>
      <c r="J1322" s="2" t="s">
        <v>10</v>
      </c>
      <c r="K1322" s="22"/>
      <c r="L1322" s="23"/>
      <c r="M1322" s="24"/>
      <c r="N1322" s="25"/>
      <c r="O1322" s="25"/>
      <c r="P1322" s="56" t="str">
        <f t="shared" si="20"/>
        <v>3. physical analysis</v>
      </c>
    </row>
    <row r="1323" spans="1:16" ht="34" x14ac:dyDescent="0.35">
      <c r="A1323" s="3">
        <v>1322</v>
      </c>
      <c r="B1323" s="35" t="s">
        <v>2500</v>
      </c>
      <c r="C1323" s="35" t="s">
        <v>3905</v>
      </c>
      <c r="D1323" s="3"/>
      <c r="E1323" s="3"/>
      <c r="F1323" s="3" t="s">
        <v>2501</v>
      </c>
      <c r="G1323" s="3" t="s">
        <v>2</v>
      </c>
      <c r="H1323" s="3" t="s">
        <v>3</v>
      </c>
      <c r="I1323" s="3" t="s">
        <v>3</v>
      </c>
      <c r="J1323" s="3" t="s">
        <v>7</v>
      </c>
      <c r="K1323" s="22"/>
      <c r="L1323" s="23"/>
      <c r="M1323" s="24"/>
      <c r="N1323" s="25"/>
      <c r="O1323" s="25"/>
      <c r="P1323" s="56" t="str">
        <f t="shared" si="20"/>
        <v>3. physical analysis</v>
      </c>
    </row>
    <row r="1324" spans="1:16" x14ac:dyDescent="0.35">
      <c r="A1324" s="2">
        <v>1323</v>
      </c>
      <c r="B1324" s="33" t="s">
        <v>2502</v>
      </c>
      <c r="C1324" s="33" t="s">
        <v>4036</v>
      </c>
      <c r="D1324" s="2"/>
      <c r="E1324" s="2"/>
      <c r="F1324" s="2" t="s">
        <v>2503</v>
      </c>
      <c r="G1324" s="2" t="s">
        <v>2</v>
      </c>
      <c r="H1324" s="2" t="s">
        <v>3</v>
      </c>
      <c r="I1324" s="2" t="s">
        <v>3</v>
      </c>
      <c r="J1324" s="2" t="s">
        <v>7</v>
      </c>
      <c r="K1324" s="22"/>
      <c r="L1324" s="23"/>
      <c r="M1324" s="24"/>
      <c r="N1324" s="25"/>
      <c r="O1324" s="25"/>
      <c r="P1324" s="56" t="str">
        <f t="shared" si="20"/>
        <v>Harmful gas test</v>
      </c>
    </row>
    <row r="1325" spans="1:16" x14ac:dyDescent="0.35">
      <c r="A1325" s="2">
        <v>1324</v>
      </c>
      <c r="B1325" s="33" t="s">
        <v>2504</v>
      </c>
      <c r="C1325" s="33" t="s">
        <v>4040</v>
      </c>
      <c r="D1325" s="2"/>
      <c r="E1325" s="2"/>
      <c r="F1325" s="2" t="s">
        <v>2505</v>
      </c>
      <c r="G1325" s="2" t="s">
        <v>2</v>
      </c>
      <c r="H1325" s="2" t="s">
        <v>3</v>
      </c>
      <c r="I1325" s="2" t="s">
        <v>3</v>
      </c>
      <c r="J1325" s="2" t="s">
        <v>10</v>
      </c>
      <c r="K1325" s="22"/>
      <c r="L1325" s="23"/>
      <c r="M1325" s="24"/>
      <c r="N1325" s="25"/>
      <c r="O1325" s="25"/>
      <c r="P1325" s="56" t="str">
        <f t="shared" si="20"/>
        <v>Harmful gas test</v>
      </c>
    </row>
    <row r="1326" spans="1:16" x14ac:dyDescent="0.35">
      <c r="A1326" s="2">
        <v>1325</v>
      </c>
      <c r="B1326" s="33" t="s">
        <v>2314</v>
      </c>
      <c r="C1326" s="33" t="s">
        <v>3814</v>
      </c>
      <c r="D1326" s="2"/>
      <c r="E1326" s="2"/>
      <c r="F1326" s="2" t="s">
        <v>2506</v>
      </c>
      <c r="G1326" s="2" t="s">
        <v>2</v>
      </c>
      <c r="H1326" s="2" t="s">
        <v>3</v>
      </c>
      <c r="I1326" s="2" t="s">
        <v>3</v>
      </c>
      <c r="J1326" s="2" t="s">
        <v>10</v>
      </c>
      <c r="K1326" s="22"/>
      <c r="L1326" s="23"/>
      <c r="M1326" s="24"/>
      <c r="N1326" s="25"/>
      <c r="O1326" s="25"/>
      <c r="P1326" s="56" t="str">
        <f t="shared" si="20"/>
        <v>Harmful gas test</v>
      </c>
    </row>
    <row r="1327" spans="1:16" x14ac:dyDescent="0.35">
      <c r="A1327" s="2">
        <v>1326</v>
      </c>
      <c r="B1327" s="33" t="s">
        <v>2507</v>
      </c>
      <c r="C1327" s="33" t="s">
        <v>3906</v>
      </c>
      <c r="D1327" s="2"/>
      <c r="E1327" s="2"/>
      <c r="F1327" s="2" t="s">
        <v>2508</v>
      </c>
      <c r="G1327" s="2" t="s">
        <v>2</v>
      </c>
      <c r="H1327" s="2" t="s">
        <v>3</v>
      </c>
      <c r="I1327" s="2" t="s">
        <v>3</v>
      </c>
      <c r="J1327" s="2" t="s">
        <v>7</v>
      </c>
      <c r="K1327" s="22"/>
      <c r="L1327" s="23"/>
      <c r="M1327" s="24"/>
      <c r="N1327" s="25"/>
      <c r="O1327" s="25"/>
      <c r="P1327" s="56" t="str">
        <f t="shared" si="20"/>
        <v>Physical Analysis</v>
      </c>
    </row>
    <row r="1328" spans="1:16" ht="26" x14ac:dyDescent="0.35">
      <c r="A1328" s="2">
        <v>1327</v>
      </c>
      <c r="B1328" s="33" t="s">
        <v>2509</v>
      </c>
      <c r="C1328" s="33" t="s">
        <v>3907</v>
      </c>
      <c r="D1328" s="2"/>
      <c r="E1328" s="2"/>
      <c r="F1328" s="2" t="s">
        <v>2510</v>
      </c>
      <c r="G1328" s="2" t="s">
        <v>2</v>
      </c>
      <c r="H1328" s="2" t="s">
        <v>3</v>
      </c>
      <c r="I1328" s="2" t="s">
        <v>3</v>
      </c>
      <c r="J1328" s="2" t="s">
        <v>7</v>
      </c>
      <c r="K1328" s="22"/>
      <c r="L1328" s="23"/>
      <c r="M1328" s="24"/>
      <c r="N1328" s="25"/>
      <c r="O1328" s="25"/>
      <c r="P1328" s="56" t="str">
        <f t="shared" si="20"/>
        <v>The following areas are particularly important:</v>
      </c>
    </row>
    <row r="1329" spans="1:16" ht="26" x14ac:dyDescent="0.35">
      <c r="A1329" s="2">
        <v>1328</v>
      </c>
      <c r="B1329" s="33" t="s">
        <v>2511</v>
      </c>
      <c r="C1329" s="33" t="s">
        <v>4041</v>
      </c>
      <c r="D1329" s="2"/>
      <c r="E1329" s="2"/>
      <c r="F1329" s="2" t="s">
        <v>2512</v>
      </c>
      <c r="G1329" s="2" t="s">
        <v>2</v>
      </c>
      <c r="H1329" s="2" t="s">
        <v>3</v>
      </c>
      <c r="I1329" s="2" t="s">
        <v>3</v>
      </c>
      <c r="J1329" s="2" t="s">
        <v>10</v>
      </c>
      <c r="K1329" s="22"/>
      <c r="L1329" s="23"/>
      <c r="M1329" s="24"/>
      <c r="N1329" s="25"/>
      <c r="O1329" s="25"/>
      <c r="P1329" s="56" t="str">
        <f t="shared" si="20"/>
        <v>The following areas are particularly important:</v>
      </c>
    </row>
    <row r="1330" spans="1:16" ht="26" x14ac:dyDescent="0.35">
      <c r="A1330" s="2">
        <v>1329</v>
      </c>
      <c r="B1330" s="33" t="s">
        <v>2513</v>
      </c>
      <c r="C1330" s="33" t="s">
        <v>4042</v>
      </c>
      <c r="D1330" s="2"/>
      <c r="E1330" s="2"/>
      <c r="F1330" s="2" t="s">
        <v>2514</v>
      </c>
      <c r="G1330" s="2" t="s">
        <v>2</v>
      </c>
      <c r="H1330" s="2" t="s">
        <v>3</v>
      </c>
      <c r="I1330" s="2" t="s">
        <v>3</v>
      </c>
      <c r="J1330" s="2" t="s">
        <v>10</v>
      </c>
      <c r="K1330" s="22"/>
      <c r="L1330" s="23"/>
      <c r="M1330" s="24"/>
      <c r="N1330" s="25"/>
      <c r="O1330" s="25"/>
      <c r="P1330" s="56" t="str">
        <f t="shared" si="20"/>
        <v>The following areas are particularly important:</v>
      </c>
    </row>
    <row r="1331" spans="1:16" ht="26" x14ac:dyDescent="0.35">
      <c r="A1331" s="2">
        <v>1330</v>
      </c>
      <c r="B1331" s="33" t="s">
        <v>2515</v>
      </c>
      <c r="C1331" s="33" t="s">
        <v>4043</v>
      </c>
      <c r="D1331" s="2"/>
      <c r="E1331" s="2"/>
      <c r="F1331" s="2" t="s">
        <v>2516</v>
      </c>
      <c r="G1331" s="2" t="s">
        <v>2</v>
      </c>
      <c r="H1331" s="2" t="s">
        <v>3</v>
      </c>
      <c r="I1331" s="2" t="s">
        <v>3</v>
      </c>
      <c r="J1331" s="2" t="s">
        <v>10</v>
      </c>
      <c r="K1331" s="22"/>
      <c r="L1331" s="23"/>
      <c r="M1331" s="24"/>
      <c r="N1331" s="25"/>
      <c r="O1331" s="25"/>
      <c r="P1331" s="56" t="str">
        <f t="shared" si="20"/>
        <v>The following areas are particularly important:</v>
      </c>
    </row>
    <row r="1332" spans="1:16" ht="26" x14ac:dyDescent="0.35">
      <c r="A1332" s="2">
        <v>1331</v>
      </c>
      <c r="B1332" s="33" t="s">
        <v>2517</v>
      </c>
      <c r="C1332" s="33" t="s">
        <v>3908</v>
      </c>
      <c r="D1332" s="2"/>
      <c r="E1332" s="2"/>
      <c r="F1332" s="2" t="s">
        <v>2518</v>
      </c>
      <c r="G1332" s="2" t="s">
        <v>2</v>
      </c>
      <c r="H1332" s="2" t="s">
        <v>3</v>
      </c>
      <c r="I1332" s="2" t="s">
        <v>3</v>
      </c>
      <c r="J1332" s="2" t="s">
        <v>10</v>
      </c>
      <c r="K1332" s="22"/>
      <c r="L1332" s="23"/>
      <c r="M1332" s="24"/>
      <c r="N1332" s="25"/>
      <c r="O1332" s="25"/>
      <c r="P1332" s="56" t="str">
        <f t="shared" si="20"/>
        <v>The following areas are particularly important:</v>
      </c>
    </row>
    <row r="1333" spans="1:16" ht="34" x14ac:dyDescent="0.35">
      <c r="A1333" s="3">
        <v>1332</v>
      </c>
      <c r="B1333" s="35" t="s">
        <v>2519</v>
      </c>
      <c r="C1333" s="35" t="s">
        <v>3909</v>
      </c>
      <c r="D1333" s="3"/>
      <c r="E1333" s="3"/>
      <c r="F1333" s="3" t="s">
        <v>2520</v>
      </c>
      <c r="G1333" s="3" t="s">
        <v>2</v>
      </c>
      <c r="H1333" s="3" t="s">
        <v>3</v>
      </c>
      <c r="I1333" s="3" t="s">
        <v>3</v>
      </c>
      <c r="J1333" s="3" t="s">
        <v>7</v>
      </c>
      <c r="K1333" s="22"/>
      <c r="L1333" s="23"/>
      <c r="M1333" s="24"/>
      <c r="N1333" s="25"/>
      <c r="O1333" s="25"/>
      <c r="P1333" s="56" t="str">
        <f t="shared" si="20"/>
        <v>The following areas are particularly important:</v>
      </c>
    </row>
    <row r="1334" spans="1:16" ht="26" x14ac:dyDescent="0.35">
      <c r="A1334" s="2">
        <v>1333</v>
      </c>
      <c r="B1334" s="33" t="s">
        <v>950</v>
      </c>
      <c r="C1334" s="33" t="s">
        <v>3228</v>
      </c>
      <c r="D1334" s="2"/>
      <c r="E1334" s="2"/>
      <c r="F1334" s="2" t="s">
        <v>2521</v>
      </c>
      <c r="G1334" s="2" t="s">
        <v>2</v>
      </c>
      <c r="H1334" s="2" t="s">
        <v>3</v>
      </c>
      <c r="I1334" s="2" t="s">
        <v>3</v>
      </c>
      <c r="J1334" s="2" t="s">
        <v>10</v>
      </c>
      <c r="K1334" s="22"/>
      <c r="L1334" s="23"/>
      <c r="M1334" s="24"/>
      <c r="N1334" s="25"/>
      <c r="O1334" s="25"/>
      <c r="P1334" s="56" t="str">
        <f t="shared" si="20"/>
        <v>The following areas are particularly important:</v>
      </c>
    </row>
    <row r="1335" spans="1:16" ht="26" x14ac:dyDescent="0.35">
      <c r="A1335" s="2">
        <v>1334</v>
      </c>
      <c r="B1335" s="33" t="s">
        <v>2522</v>
      </c>
      <c r="C1335" s="33" t="s">
        <v>3910</v>
      </c>
      <c r="D1335" s="2"/>
      <c r="E1335" s="2"/>
      <c r="F1335" s="2" t="s">
        <v>2523</v>
      </c>
      <c r="G1335" s="2" t="s">
        <v>2</v>
      </c>
      <c r="H1335" s="2" t="s">
        <v>3</v>
      </c>
      <c r="I1335" s="2" t="s">
        <v>3</v>
      </c>
      <c r="J1335" s="2" t="s">
        <v>10</v>
      </c>
      <c r="K1335" s="22"/>
      <c r="L1335" s="23"/>
      <c r="M1335" s="24"/>
      <c r="N1335" s="25"/>
      <c r="O1335" s="25"/>
      <c r="P1335" s="56" t="str">
        <f t="shared" si="20"/>
        <v>The following areas are particularly important:</v>
      </c>
    </row>
    <row r="1336" spans="1:16" ht="26" x14ac:dyDescent="0.35">
      <c r="A1336" s="2">
        <v>1335</v>
      </c>
      <c r="B1336" s="33" t="s">
        <v>2524</v>
      </c>
      <c r="C1336" s="33" t="s">
        <v>3911</v>
      </c>
      <c r="D1336" s="2"/>
      <c r="E1336" s="2"/>
      <c r="F1336" s="2" t="s">
        <v>2525</v>
      </c>
      <c r="G1336" s="2" t="s">
        <v>2</v>
      </c>
      <c r="H1336" s="2" t="s">
        <v>3</v>
      </c>
      <c r="I1336" s="2" t="s">
        <v>3</v>
      </c>
      <c r="J1336" s="2" t="s">
        <v>10</v>
      </c>
      <c r="K1336" s="22"/>
      <c r="L1336" s="23"/>
      <c r="M1336" s="24"/>
      <c r="N1336" s="25"/>
      <c r="O1336" s="25"/>
      <c r="P1336" s="56" t="str">
        <f t="shared" si="20"/>
        <v>The following areas are particularly important:</v>
      </c>
    </row>
    <row r="1337" spans="1:16" ht="34" x14ac:dyDescent="0.35">
      <c r="A1337" s="3">
        <v>1336</v>
      </c>
      <c r="B1337" s="35" t="s">
        <v>2526</v>
      </c>
      <c r="C1337" s="35" t="s">
        <v>3912</v>
      </c>
      <c r="D1337" s="3"/>
      <c r="E1337" s="3"/>
      <c r="F1337" s="3" t="s">
        <v>2527</v>
      </c>
      <c r="G1337" s="3" t="s">
        <v>2</v>
      </c>
      <c r="H1337" s="3" t="s">
        <v>3</v>
      </c>
      <c r="I1337" s="3" t="s">
        <v>3</v>
      </c>
      <c r="J1337" s="3" t="s">
        <v>7</v>
      </c>
      <c r="K1337" s="22"/>
      <c r="L1337" s="23"/>
      <c r="M1337" s="24"/>
      <c r="N1337" s="25"/>
      <c r="O1337" s="25"/>
      <c r="P1337" s="56" t="str">
        <f t="shared" si="20"/>
        <v>3.9 Chemical requirements</v>
      </c>
    </row>
    <row r="1338" spans="1:16" ht="34" x14ac:dyDescent="0.35">
      <c r="A1338" s="3">
        <v>1337</v>
      </c>
      <c r="B1338" s="35" t="s">
        <v>2528</v>
      </c>
      <c r="C1338" s="35" t="s">
        <v>3913</v>
      </c>
      <c r="D1338" s="3"/>
      <c r="E1338" s="3"/>
      <c r="F1338" s="3" t="s">
        <v>2529</v>
      </c>
      <c r="G1338" s="3" t="s">
        <v>2</v>
      </c>
      <c r="H1338" s="3" t="s">
        <v>3</v>
      </c>
      <c r="I1338" s="3" t="s">
        <v>3</v>
      </c>
      <c r="J1338" s="3" t="s">
        <v>7</v>
      </c>
      <c r="K1338" s="22"/>
      <c r="L1338" s="23"/>
      <c r="M1338" s="24"/>
      <c r="N1338" s="25"/>
      <c r="O1338" s="25"/>
      <c r="P1338" s="56" t="str">
        <f t="shared" si="20"/>
        <v>3.9 Chemical requirements</v>
      </c>
    </row>
    <row r="1339" spans="1:16" x14ac:dyDescent="0.35">
      <c r="A1339" s="2">
        <v>1338</v>
      </c>
      <c r="B1339" s="33" t="s">
        <v>986</v>
      </c>
      <c r="C1339" s="33" t="s">
        <v>3246</v>
      </c>
      <c r="D1339" s="2"/>
      <c r="E1339" s="2"/>
      <c r="F1339" s="2" t="s">
        <v>2530</v>
      </c>
      <c r="G1339" s="2" t="s">
        <v>2</v>
      </c>
      <c r="H1339" s="2" t="s">
        <v>3</v>
      </c>
      <c r="I1339" s="2" t="s">
        <v>3</v>
      </c>
      <c r="J1339" s="2" t="s">
        <v>10</v>
      </c>
      <c r="K1339" s="22"/>
      <c r="L1339" s="23"/>
      <c r="M1339" s="24"/>
      <c r="N1339" s="25"/>
      <c r="O1339" s="25"/>
      <c r="P1339" s="56" t="str">
        <f t="shared" si="20"/>
        <v>3.9 Chemical requirements</v>
      </c>
    </row>
    <row r="1340" spans="1:16" x14ac:dyDescent="0.35">
      <c r="A1340" s="2">
        <v>1339</v>
      </c>
      <c r="B1340" s="33" t="s">
        <v>2531</v>
      </c>
      <c r="C1340" s="33" t="s">
        <v>3914</v>
      </c>
      <c r="D1340" s="2"/>
      <c r="E1340" s="2"/>
      <c r="F1340" s="2" t="s">
        <v>2532</v>
      </c>
      <c r="G1340" s="2" t="s">
        <v>2</v>
      </c>
      <c r="H1340" s="2" t="s">
        <v>3</v>
      </c>
      <c r="I1340" s="2" t="s">
        <v>3</v>
      </c>
      <c r="J1340" s="2" t="s">
        <v>10</v>
      </c>
      <c r="K1340" s="22"/>
      <c r="L1340" s="23"/>
      <c r="M1340" s="24"/>
      <c r="N1340" s="25"/>
      <c r="O1340" s="25"/>
      <c r="P1340" s="56" t="str">
        <f t="shared" si="20"/>
        <v>3.9 Chemical requirements</v>
      </c>
    </row>
    <row r="1341" spans="1:16" ht="29" x14ac:dyDescent="0.35">
      <c r="A1341" s="2">
        <v>1340</v>
      </c>
      <c r="B1341" s="33" t="s">
        <v>2533</v>
      </c>
      <c r="C1341" s="33" t="s">
        <v>3915</v>
      </c>
      <c r="D1341" s="2"/>
      <c r="E1341" s="2"/>
      <c r="F1341" s="2" t="s">
        <v>2534</v>
      </c>
      <c r="G1341" s="2" t="s">
        <v>47</v>
      </c>
      <c r="H1341" s="2" t="s">
        <v>3</v>
      </c>
      <c r="I1341" s="2" t="s">
        <v>3</v>
      </c>
      <c r="J1341" s="2" t="s">
        <v>10</v>
      </c>
      <c r="K1341" s="22"/>
      <c r="L1341" s="23"/>
      <c r="M1341" s="24"/>
      <c r="N1341" s="25"/>
      <c r="O1341" s="25"/>
      <c r="P1341" s="56" t="str">
        <f t="shared" si="20"/>
        <v>3.9 Chemical requirements</v>
      </c>
    </row>
    <row r="1342" spans="1:16" ht="29" x14ac:dyDescent="0.35">
      <c r="A1342" s="2">
        <v>1341</v>
      </c>
      <c r="B1342" s="33" t="s">
        <v>2535</v>
      </c>
      <c r="C1342" s="33" t="s">
        <v>3916</v>
      </c>
      <c r="D1342" s="2"/>
      <c r="E1342" s="2"/>
      <c r="F1342" s="2" t="s">
        <v>2536</v>
      </c>
      <c r="G1342" s="2" t="s">
        <v>2</v>
      </c>
      <c r="H1342" s="2" t="s">
        <v>3</v>
      </c>
      <c r="I1342" s="2" t="s">
        <v>3</v>
      </c>
      <c r="J1342" s="2" t="s">
        <v>10</v>
      </c>
      <c r="K1342" s="22"/>
      <c r="L1342" s="23"/>
      <c r="M1342" s="24"/>
      <c r="N1342" s="25"/>
      <c r="O1342" s="25"/>
      <c r="P1342" s="56" t="str">
        <f t="shared" si="20"/>
        <v>3.9 Chemical requirements</v>
      </c>
    </row>
    <row r="1343" spans="1:16" x14ac:dyDescent="0.35">
      <c r="A1343" s="2">
        <v>1342</v>
      </c>
      <c r="B1343" s="33" t="s">
        <v>2537</v>
      </c>
      <c r="C1343" s="33" t="s">
        <v>3917</v>
      </c>
      <c r="D1343" s="2"/>
      <c r="E1343" s="2"/>
      <c r="F1343" s="2" t="s">
        <v>2538</v>
      </c>
      <c r="G1343" s="2" t="s">
        <v>2</v>
      </c>
      <c r="H1343" s="2" t="s">
        <v>3</v>
      </c>
      <c r="I1343" s="2" t="s">
        <v>3</v>
      </c>
      <c r="J1343" s="2" t="s">
        <v>10</v>
      </c>
      <c r="K1343" s="22"/>
      <c r="L1343" s="23"/>
      <c r="M1343" s="24"/>
      <c r="N1343" s="25"/>
      <c r="O1343" s="25"/>
      <c r="P1343" s="56" t="str">
        <f t="shared" si="20"/>
        <v>3.9 Chemical requirements</v>
      </c>
    </row>
    <row r="1344" spans="1:16" ht="34" x14ac:dyDescent="0.35">
      <c r="A1344" s="3">
        <v>1343</v>
      </c>
      <c r="B1344" s="35" t="s">
        <v>2539</v>
      </c>
      <c r="C1344" s="35" t="s">
        <v>3918</v>
      </c>
      <c r="D1344" s="3"/>
      <c r="E1344" s="3"/>
      <c r="F1344" s="3" t="s">
        <v>2540</v>
      </c>
      <c r="G1344" s="3" t="s">
        <v>47</v>
      </c>
      <c r="H1344" s="3" t="s">
        <v>3</v>
      </c>
      <c r="I1344" s="3" t="s">
        <v>3</v>
      </c>
      <c r="J1344" s="3" t="s">
        <v>7</v>
      </c>
      <c r="K1344" s="22"/>
      <c r="L1344" s="23"/>
      <c r="M1344" s="24"/>
      <c r="N1344" s="25"/>
      <c r="O1344" s="25"/>
      <c r="P1344" s="56" t="str">
        <f t="shared" si="20"/>
        <v>3.10 Service life test according to VW 80 000</v>
      </c>
    </row>
    <row r="1345" spans="1:16" ht="34" x14ac:dyDescent="0.35">
      <c r="A1345" s="3">
        <v>1344</v>
      </c>
      <c r="B1345" s="35" t="s">
        <v>2541</v>
      </c>
      <c r="C1345" s="35" t="s">
        <v>3919</v>
      </c>
      <c r="D1345" s="3"/>
      <c r="E1345" s="3"/>
      <c r="F1345" s="3" t="s">
        <v>2542</v>
      </c>
      <c r="G1345" s="3" t="s">
        <v>2543</v>
      </c>
      <c r="H1345" s="3" t="s">
        <v>3</v>
      </c>
      <c r="I1345" s="3" t="s">
        <v>3</v>
      </c>
      <c r="J1345" s="3" t="s">
        <v>7</v>
      </c>
      <c r="K1345" s="22"/>
      <c r="L1345" s="23"/>
      <c r="M1345" s="24"/>
      <c r="N1345" s="25"/>
      <c r="O1345" s="25"/>
      <c r="P1345" s="56" t="str">
        <f t="shared" si="20"/>
        <v>3.10 Service life test according to VW 80 000</v>
      </c>
    </row>
    <row r="1346" spans="1:16" ht="26" x14ac:dyDescent="0.35">
      <c r="A1346" s="2">
        <v>1345</v>
      </c>
      <c r="B1346" s="33" t="s">
        <v>986</v>
      </c>
      <c r="C1346" s="33" t="s">
        <v>3246</v>
      </c>
      <c r="D1346" s="2"/>
      <c r="E1346" s="2"/>
      <c r="F1346" s="2" t="s">
        <v>2544</v>
      </c>
      <c r="G1346" s="2" t="s">
        <v>2</v>
      </c>
      <c r="H1346" s="2" t="s">
        <v>3</v>
      </c>
      <c r="I1346" s="2" t="s">
        <v>3</v>
      </c>
      <c r="J1346" s="2" t="s">
        <v>10</v>
      </c>
      <c r="K1346" s="22"/>
      <c r="L1346" s="23"/>
      <c r="M1346" s="24"/>
      <c r="N1346" s="25"/>
      <c r="O1346" s="25"/>
      <c r="P1346" s="56" t="str">
        <f t="shared" si="20"/>
        <v>3.10 Service life test according to VW 80 000</v>
      </c>
    </row>
    <row r="1347" spans="1:16" ht="34" x14ac:dyDescent="0.35">
      <c r="A1347" s="3">
        <v>1346</v>
      </c>
      <c r="B1347" s="35" t="s">
        <v>2545</v>
      </c>
      <c r="C1347" s="35" t="s">
        <v>3920</v>
      </c>
      <c r="D1347" s="3"/>
      <c r="E1347" s="3"/>
      <c r="F1347" s="3" t="s">
        <v>2546</v>
      </c>
      <c r="G1347" s="3" t="s">
        <v>2543</v>
      </c>
      <c r="H1347" s="3" t="s">
        <v>3</v>
      </c>
      <c r="I1347" s="3" t="s">
        <v>3</v>
      </c>
      <c r="J1347" s="3" t="s">
        <v>7</v>
      </c>
      <c r="K1347" s="22"/>
      <c r="L1347" s="23"/>
      <c r="M1347" s="24"/>
      <c r="N1347" s="25"/>
      <c r="O1347" s="25"/>
      <c r="P1347" s="56" t="str">
        <f t="shared" ref="P1347:P1410" si="21">IF(AND(J1347="Überschrift",LEN(C1347)-LEN(SUBSTITUTE(C1347,".",""))&lt;2),C1347,P1346)</f>
        <v>3.10 Service life test according to VW 80 000</v>
      </c>
    </row>
    <row r="1348" spans="1:16" ht="26" x14ac:dyDescent="0.35">
      <c r="A1348" s="2">
        <v>1347</v>
      </c>
      <c r="B1348" s="33" t="s">
        <v>1715</v>
      </c>
      <c r="C1348" s="33" t="s">
        <v>3555</v>
      </c>
      <c r="D1348" s="2"/>
      <c r="E1348" s="2"/>
      <c r="F1348" s="2" t="s">
        <v>2547</v>
      </c>
      <c r="G1348" s="2" t="s">
        <v>2</v>
      </c>
      <c r="H1348" s="2" t="s">
        <v>3</v>
      </c>
      <c r="I1348" s="2" t="s">
        <v>3</v>
      </c>
      <c r="J1348" s="2" t="s">
        <v>10</v>
      </c>
      <c r="K1348" s="22"/>
      <c r="L1348" s="23"/>
      <c r="M1348" s="24"/>
      <c r="N1348" s="25"/>
      <c r="O1348" s="25"/>
      <c r="P1348" s="56" t="str">
        <f t="shared" si="21"/>
        <v>3.10 Service life test according to VW 80 000</v>
      </c>
    </row>
    <row r="1349" spans="1:16" ht="29" x14ac:dyDescent="0.35">
      <c r="A1349" s="2">
        <v>1348</v>
      </c>
      <c r="B1349" s="33" t="s">
        <v>2548</v>
      </c>
      <c r="C1349" s="33" t="s">
        <v>3921</v>
      </c>
      <c r="D1349" s="2"/>
      <c r="E1349" s="2"/>
      <c r="F1349" s="2" t="s">
        <v>2549</v>
      </c>
      <c r="G1349" s="2" t="s">
        <v>47</v>
      </c>
      <c r="H1349" s="2" t="s">
        <v>3</v>
      </c>
      <c r="I1349" s="2" t="s">
        <v>3</v>
      </c>
      <c r="J1349" s="2" t="s">
        <v>10</v>
      </c>
      <c r="K1349" s="22"/>
      <c r="L1349" s="23"/>
      <c r="M1349" s="24"/>
      <c r="N1349" s="25"/>
      <c r="O1349" s="25"/>
      <c r="P1349" s="56" t="str">
        <f t="shared" si="21"/>
        <v>3.10 Service life test according to VW 80 000</v>
      </c>
    </row>
    <row r="1350" spans="1:16" ht="34" x14ac:dyDescent="0.35">
      <c r="A1350" s="3">
        <v>1349</v>
      </c>
      <c r="B1350" s="35" t="s">
        <v>2550</v>
      </c>
      <c r="C1350" s="35" t="s">
        <v>3922</v>
      </c>
      <c r="D1350" s="3"/>
      <c r="E1350" s="3"/>
      <c r="F1350" s="3" t="s">
        <v>2551</v>
      </c>
      <c r="G1350" s="3" t="s">
        <v>2</v>
      </c>
      <c r="H1350" s="3" t="s">
        <v>3</v>
      </c>
      <c r="I1350" s="3" t="s">
        <v>3</v>
      </c>
      <c r="J1350" s="3" t="s">
        <v>7</v>
      </c>
      <c r="K1350" s="22"/>
      <c r="L1350" s="23"/>
      <c r="M1350" s="24"/>
      <c r="N1350" s="25"/>
      <c r="O1350" s="25"/>
      <c r="P1350" s="56" t="str">
        <f t="shared" si="21"/>
        <v>3.11 Test schedule</v>
      </c>
    </row>
    <row r="1351" spans="1:16" x14ac:dyDescent="0.35">
      <c r="A1351" s="2">
        <v>1350</v>
      </c>
      <c r="B1351" s="33" t="s">
        <v>2552</v>
      </c>
      <c r="C1351" s="33" t="s">
        <v>3923</v>
      </c>
      <c r="D1351" s="2"/>
      <c r="E1351" s="2"/>
      <c r="F1351" s="2" t="s">
        <v>2553</v>
      </c>
      <c r="G1351" s="2" t="s">
        <v>2</v>
      </c>
      <c r="H1351" s="2" t="s">
        <v>3</v>
      </c>
      <c r="I1351" s="2" t="s">
        <v>3</v>
      </c>
      <c r="J1351" s="2" t="s">
        <v>10</v>
      </c>
      <c r="K1351" s="22"/>
      <c r="L1351" s="23"/>
      <c r="M1351" s="24"/>
      <c r="N1351" s="25"/>
      <c r="O1351" s="25"/>
      <c r="P1351" s="56" t="str">
        <f t="shared" si="21"/>
        <v>3.11 Test schedule</v>
      </c>
    </row>
    <row r="1352" spans="1:16" x14ac:dyDescent="0.35">
      <c r="A1352" s="2">
        <v>1351</v>
      </c>
      <c r="B1352" s="33" t="s">
        <v>2554</v>
      </c>
      <c r="C1352" s="33" t="s">
        <v>3924</v>
      </c>
      <c r="D1352" s="2"/>
      <c r="E1352" s="2"/>
      <c r="F1352" s="2" t="s">
        <v>2555</v>
      </c>
      <c r="G1352" s="2" t="s">
        <v>2</v>
      </c>
      <c r="H1352" s="2" t="s">
        <v>3</v>
      </c>
      <c r="I1352" s="2" t="s">
        <v>3</v>
      </c>
      <c r="J1352" s="2" t="s">
        <v>4</v>
      </c>
      <c r="K1352" s="22"/>
      <c r="L1352" s="23"/>
      <c r="M1352" s="24"/>
      <c r="N1352" s="25"/>
      <c r="O1352" s="25"/>
      <c r="P1352" s="56" t="str">
        <f t="shared" si="21"/>
        <v>3.11 Test schedule</v>
      </c>
    </row>
    <row r="1353" spans="1:16" x14ac:dyDescent="0.35">
      <c r="A1353" s="2">
        <v>1352</v>
      </c>
      <c r="B1353" s="33" t="s">
        <v>2556</v>
      </c>
      <c r="C1353" s="33" t="s">
        <v>3925</v>
      </c>
      <c r="D1353" s="2"/>
      <c r="E1353" s="2"/>
      <c r="F1353" s="2" t="s">
        <v>2557</v>
      </c>
      <c r="G1353" s="2" t="s">
        <v>2</v>
      </c>
      <c r="H1353" s="2" t="s">
        <v>3</v>
      </c>
      <c r="I1353" s="2" t="s">
        <v>3</v>
      </c>
      <c r="J1353" s="2" t="s">
        <v>10</v>
      </c>
      <c r="K1353" s="22"/>
      <c r="L1353" s="23"/>
      <c r="M1353" s="24"/>
      <c r="N1353" s="25"/>
      <c r="O1353" s="25"/>
      <c r="P1353" s="56" t="str">
        <f t="shared" si="21"/>
        <v>3.11 Test schedule</v>
      </c>
    </row>
    <row r="1354" spans="1:16" ht="29" x14ac:dyDescent="0.35">
      <c r="A1354" s="2">
        <v>1353</v>
      </c>
      <c r="B1354" s="33" t="s">
        <v>2558</v>
      </c>
      <c r="C1354" s="33" t="s">
        <v>3926</v>
      </c>
      <c r="D1354" s="2"/>
      <c r="E1354" s="2"/>
      <c r="F1354" s="2" t="s">
        <v>2559</v>
      </c>
      <c r="G1354" s="2" t="s">
        <v>2</v>
      </c>
      <c r="H1354" s="2" t="s">
        <v>3</v>
      </c>
      <c r="I1354" s="2" t="s">
        <v>3</v>
      </c>
      <c r="J1354" s="2" t="s">
        <v>10</v>
      </c>
      <c r="K1354" s="22"/>
      <c r="L1354" s="23"/>
      <c r="M1354" s="24"/>
      <c r="N1354" s="25"/>
      <c r="O1354" s="25"/>
      <c r="P1354" s="56" t="str">
        <f t="shared" si="21"/>
        <v>3.11 Test schedule</v>
      </c>
    </row>
    <row r="1355" spans="1:16" ht="29" x14ac:dyDescent="0.35">
      <c r="A1355" s="2">
        <v>1354</v>
      </c>
      <c r="B1355" s="33" t="s">
        <v>2560</v>
      </c>
      <c r="C1355" s="33" t="s">
        <v>3927</v>
      </c>
      <c r="D1355" s="2"/>
      <c r="E1355" s="2"/>
      <c r="F1355" s="2" t="s">
        <v>2561</v>
      </c>
      <c r="G1355" s="2" t="s">
        <v>2</v>
      </c>
      <c r="H1355" s="2" t="s">
        <v>3</v>
      </c>
      <c r="I1355" s="2" t="s">
        <v>3</v>
      </c>
      <c r="J1355" s="2" t="s">
        <v>10</v>
      </c>
      <c r="K1355" s="22"/>
      <c r="L1355" s="23"/>
      <c r="M1355" s="24"/>
      <c r="N1355" s="25"/>
      <c r="O1355" s="25"/>
      <c r="P1355" s="56" t="str">
        <f t="shared" si="21"/>
        <v>3.11 Test schedule</v>
      </c>
    </row>
    <row r="1356" spans="1:16" ht="29" x14ac:dyDescent="0.35">
      <c r="A1356" s="2">
        <v>1355</v>
      </c>
      <c r="B1356" s="33" t="s">
        <v>2562</v>
      </c>
      <c r="C1356" s="33" t="s">
        <v>3928</v>
      </c>
      <c r="D1356" s="2"/>
      <c r="E1356" s="2"/>
      <c r="F1356" s="2" t="s">
        <v>2563</v>
      </c>
      <c r="G1356" s="2" t="s">
        <v>2</v>
      </c>
      <c r="H1356" s="2" t="s">
        <v>3</v>
      </c>
      <c r="I1356" s="2" t="s">
        <v>3</v>
      </c>
      <c r="J1356" s="2" t="s">
        <v>10</v>
      </c>
      <c r="K1356" s="22"/>
      <c r="L1356" s="23"/>
      <c r="M1356" s="24"/>
      <c r="N1356" s="25"/>
      <c r="O1356" s="25"/>
      <c r="P1356" s="56" t="str">
        <f t="shared" si="21"/>
        <v>3.11 Test schedule</v>
      </c>
    </row>
    <row r="1357" spans="1:16" ht="29" x14ac:dyDescent="0.35">
      <c r="A1357" s="2">
        <v>1356</v>
      </c>
      <c r="B1357" s="33" t="s">
        <v>2564</v>
      </c>
      <c r="C1357" s="33" t="s">
        <v>3929</v>
      </c>
      <c r="D1357" s="2"/>
      <c r="E1357" s="2"/>
      <c r="F1357" s="2" t="s">
        <v>2565</v>
      </c>
      <c r="G1357" s="2" t="s">
        <v>2</v>
      </c>
      <c r="H1357" s="2" t="s">
        <v>3</v>
      </c>
      <c r="I1357" s="2" t="s">
        <v>3</v>
      </c>
      <c r="J1357" s="2" t="s">
        <v>10</v>
      </c>
      <c r="K1357" s="22"/>
      <c r="L1357" s="23"/>
      <c r="M1357" s="24"/>
      <c r="N1357" s="25"/>
      <c r="O1357" s="25"/>
      <c r="P1357" s="56" t="str">
        <f t="shared" si="21"/>
        <v>3.11 Test schedule</v>
      </c>
    </row>
    <row r="1358" spans="1:16" ht="29" x14ac:dyDescent="0.35">
      <c r="A1358" s="2">
        <v>1357</v>
      </c>
      <c r="B1358" s="33" t="s">
        <v>2566</v>
      </c>
      <c r="C1358" s="33" t="s">
        <v>3930</v>
      </c>
      <c r="D1358" s="2"/>
      <c r="E1358" s="2"/>
      <c r="F1358" s="2" t="s">
        <v>2567</v>
      </c>
      <c r="G1358" s="2" t="s">
        <v>2</v>
      </c>
      <c r="H1358" s="2" t="s">
        <v>3</v>
      </c>
      <c r="I1358" s="2" t="s">
        <v>3</v>
      </c>
      <c r="J1358" s="2" t="s">
        <v>10</v>
      </c>
      <c r="K1358" s="22"/>
      <c r="L1358" s="23"/>
      <c r="M1358" s="24"/>
      <c r="N1358" s="25"/>
      <c r="O1358" s="25"/>
      <c r="P1358" s="56" t="str">
        <f t="shared" si="21"/>
        <v>3.11 Test schedule</v>
      </c>
    </row>
    <row r="1359" spans="1:16" x14ac:dyDescent="0.35">
      <c r="A1359" s="2">
        <v>1358</v>
      </c>
      <c r="B1359" s="33" t="s">
        <v>2568</v>
      </c>
      <c r="C1359" s="33" t="s">
        <v>3931</v>
      </c>
      <c r="D1359" s="2"/>
      <c r="E1359" s="2"/>
      <c r="F1359" s="2" t="s">
        <v>2569</v>
      </c>
      <c r="G1359" s="2" t="s">
        <v>2</v>
      </c>
      <c r="H1359" s="2" t="s">
        <v>3</v>
      </c>
      <c r="I1359" s="2" t="s">
        <v>3</v>
      </c>
      <c r="J1359" s="2" t="s">
        <v>10</v>
      </c>
      <c r="K1359" s="22"/>
      <c r="L1359" s="23"/>
      <c r="M1359" s="24"/>
      <c r="N1359" s="25"/>
      <c r="O1359" s="25"/>
      <c r="P1359" s="56" t="str">
        <f t="shared" si="21"/>
        <v>3.11 Test schedule</v>
      </c>
    </row>
    <row r="1360" spans="1:16" x14ac:dyDescent="0.35">
      <c r="A1360" s="2">
        <v>1359</v>
      </c>
      <c r="B1360" s="33" t="s">
        <v>2570</v>
      </c>
      <c r="C1360" s="33" t="s">
        <v>3932</v>
      </c>
      <c r="D1360" s="2"/>
      <c r="E1360" s="2"/>
      <c r="F1360" s="2" t="s">
        <v>2571</v>
      </c>
      <c r="G1360" s="2" t="s">
        <v>2</v>
      </c>
      <c r="H1360" s="2" t="s">
        <v>3</v>
      </c>
      <c r="I1360" s="2" t="s">
        <v>3</v>
      </c>
      <c r="J1360" s="2" t="s">
        <v>10</v>
      </c>
      <c r="K1360" s="22"/>
      <c r="L1360" s="23"/>
      <c r="M1360" s="24"/>
      <c r="N1360" s="25"/>
      <c r="O1360" s="25"/>
      <c r="P1360" s="56" t="str">
        <f t="shared" si="21"/>
        <v>3.11 Test schedule</v>
      </c>
    </row>
    <row r="1361" spans="1:16" ht="29" x14ac:dyDescent="0.35">
      <c r="A1361" s="2">
        <v>1360</v>
      </c>
      <c r="B1361" s="33" t="s">
        <v>2572</v>
      </c>
      <c r="C1361" s="33" t="s">
        <v>3933</v>
      </c>
      <c r="D1361" s="2"/>
      <c r="E1361" s="2"/>
      <c r="F1361" s="2" t="s">
        <v>2573</v>
      </c>
      <c r="G1361" s="2" t="s">
        <v>47</v>
      </c>
      <c r="H1361" s="2" t="s">
        <v>3</v>
      </c>
      <c r="I1361" s="2" t="s">
        <v>3</v>
      </c>
      <c r="J1361" s="2" t="s">
        <v>10</v>
      </c>
      <c r="K1361" s="22"/>
      <c r="L1361" s="23"/>
      <c r="M1361" s="24"/>
      <c r="N1361" s="25"/>
      <c r="O1361" s="25"/>
      <c r="P1361" s="56" t="str">
        <f t="shared" si="21"/>
        <v>3.11 Test schedule</v>
      </c>
    </row>
    <row r="1362" spans="1:16" ht="29" x14ac:dyDescent="0.35">
      <c r="A1362" s="2">
        <v>1361</v>
      </c>
      <c r="B1362" s="33" t="s">
        <v>2574</v>
      </c>
      <c r="C1362" s="33" t="s">
        <v>3934</v>
      </c>
      <c r="D1362" s="2"/>
      <c r="E1362" s="2"/>
      <c r="F1362" s="2" t="s">
        <v>2575</v>
      </c>
      <c r="G1362" s="2" t="s">
        <v>2</v>
      </c>
      <c r="H1362" s="2" t="s">
        <v>3</v>
      </c>
      <c r="I1362" s="2" t="s">
        <v>3</v>
      </c>
      <c r="J1362" s="2" t="s">
        <v>10</v>
      </c>
      <c r="K1362" s="22"/>
      <c r="L1362" s="23"/>
      <c r="M1362" s="24"/>
      <c r="N1362" s="25"/>
      <c r="O1362" s="25"/>
      <c r="P1362" s="56" t="str">
        <f t="shared" si="21"/>
        <v>3.11 Test schedule</v>
      </c>
    </row>
    <row r="1363" spans="1:16" ht="29" x14ac:dyDescent="0.35">
      <c r="A1363" s="2">
        <v>1362</v>
      </c>
      <c r="B1363" s="33" t="s">
        <v>2576</v>
      </c>
      <c r="C1363" s="33" t="s">
        <v>3935</v>
      </c>
      <c r="D1363" s="2"/>
      <c r="E1363" s="2"/>
      <c r="F1363" s="2" t="s">
        <v>2577</v>
      </c>
      <c r="G1363" s="2" t="s">
        <v>2</v>
      </c>
      <c r="H1363" s="2" t="s">
        <v>3</v>
      </c>
      <c r="I1363" s="2" t="s">
        <v>3</v>
      </c>
      <c r="J1363" s="2" t="s">
        <v>4</v>
      </c>
      <c r="K1363" s="22"/>
      <c r="L1363" s="23"/>
      <c r="M1363" s="24"/>
      <c r="N1363" s="25"/>
      <c r="O1363" s="25"/>
      <c r="P1363" s="56" t="str">
        <f t="shared" si="21"/>
        <v>3.11 Test schedule</v>
      </c>
    </row>
    <row r="1364" spans="1:16" x14ac:dyDescent="0.35">
      <c r="A1364" s="2">
        <v>1363</v>
      </c>
      <c r="B1364" s="33" t="s">
        <v>2578</v>
      </c>
      <c r="C1364" s="33" t="s">
        <v>3936</v>
      </c>
      <c r="D1364" s="2"/>
      <c r="E1364" s="2"/>
      <c r="F1364" s="2" t="s">
        <v>2579</v>
      </c>
      <c r="G1364" s="2" t="s">
        <v>2</v>
      </c>
      <c r="H1364" s="2" t="s">
        <v>3</v>
      </c>
      <c r="I1364" s="2" t="s">
        <v>3</v>
      </c>
      <c r="J1364" s="2" t="s">
        <v>10</v>
      </c>
      <c r="K1364" s="22"/>
      <c r="L1364" s="23"/>
      <c r="M1364" s="24"/>
      <c r="N1364" s="25"/>
      <c r="O1364" s="25"/>
      <c r="P1364" s="56" t="str">
        <f t="shared" si="21"/>
        <v>3.11 Test schedule</v>
      </c>
    </row>
    <row r="1365" spans="1:16" x14ac:dyDescent="0.35">
      <c r="A1365" s="2">
        <v>1364</v>
      </c>
      <c r="B1365" s="33" t="s">
        <v>2580</v>
      </c>
      <c r="C1365" s="33" t="s">
        <v>3937</v>
      </c>
      <c r="D1365" s="2"/>
      <c r="E1365" s="2"/>
      <c r="F1365" s="2" t="s">
        <v>2581</v>
      </c>
      <c r="G1365" s="2" t="s">
        <v>2</v>
      </c>
      <c r="H1365" s="2" t="s">
        <v>3</v>
      </c>
      <c r="I1365" s="2" t="s">
        <v>3</v>
      </c>
      <c r="J1365" s="2" t="s">
        <v>10</v>
      </c>
      <c r="K1365" s="22"/>
      <c r="L1365" s="23"/>
      <c r="M1365" s="24"/>
      <c r="N1365" s="25"/>
      <c r="O1365" s="25"/>
      <c r="P1365" s="56" t="str">
        <f t="shared" si="21"/>
        <v>3.11 Test schedule</v>
      </c>
    </row>
    <row r="1366" spans="1:16" ht="29" x14ac:dyDescent="0.35">
      <c r="A1366" s="2">
        <v>1365</v>
      </c>
      <c r="B1366" s="33" t="s">
        <v>2582</v>
      </c>
      <c r="C1366" s="33" t="s">
        <v>3938</v>
      </c>
      <c r="D1366" s="2"/>
      <c r="E1366" s="2"/>
      <c r="F1366" s="2" t="s">
        <v>2583</v>
      </c>
      <c r="G1366" s="2" t="s">
        <v>47</v>
      </c>
      <c r="H1366" s="2" t="s">
        <v>3</v>
      </c>
      <c r="I1366" s="2" t="s">
        <v>3</v>
      </c>
      <c r="J1366" s="2" t="s">
        <v>10</v>
      </c>
      <c r="K1366" s="22"/>
      <c r="L1366" s="23"/>
      <c r="M1366" s="24"/>
      <c r="N1366" s="25"/>
      <c r="O1366" s="25"/>
      <c r="P1366" s="56" t="str">
        <f t="shared" si="21"/>
        <v>3.11 Test schedule</v>
      </c>
    </row>
    <row r="1367" spans="1:16" ht="29" x14ac:dyDescent="0.35">
      <c r="A1367" s="2">
        <v>1366</v>
      </c>
      <c r="B1367" s="33" t="s">
        <v>2584</v>
      </c>
      <c r="C1367" s="33" t="s">
        <v>3939</v>
      </c>
      <c r="D1367" s="2"/>
      <c r="E1367" s="2"/>
      <c r="F1367" s="2" t="s">
        <v>2585</v>
      </c>
      <c r="G1367" s="2" t="s">
        <v>47</v>
      </c>
      <c r="H1367" s="2" t="s">
        <v>3</v>
      </c>
      <c r="I1367" s="2" t="s">
        <v>3</v>
      </c>
      <c r="J1367" s="2" t="s">
        <v>10</v>
      </c>
      <c r="K1367" s="22"/>
      <c r="L1367" s="23"/>
      <c r="M1367" s="24"/>
      <c r="N1367" s="25"/>
      <c r="O1367" s="25"/>
      <c r="P1367" s="56" t="str">
        <f t="shared" si="21"/>
        <v>3.11 Test schedule</v>
      </c>
    </row>
    <row r="1368" spans="1:16" ht="29" x14ac:dyDescent="0.35">
      <c r="A1368" s="2">
        <v>1367</v>
      </c>
      <c r="B1368" s="33" t="s">
        <v>2586</v>
      </c>
      <c r="C1368" s="33" t="s">
        <v>3940</v>
      </c>
      <c r="D1368" s="2"/>
      <c r="E1368" s="2"/>
      <c r="F1368" s="2" t="s">
        <v>2587</v>
      </c>
      <c r="G1368" s="2" t="s">
        <v>47</v>
      </c>
      <c r="H1368" s="2" t="s">
        <v>3</v>
      </c>
      <c r="I1368" s="2" t="s">
        <v>3</v>
      </c>
      <c r="J1368" s="2" t="s">
        <v>10</v>
      </c>
      <c r="K1368" s="22"/>
      <c r="L1368" s="23"/>
      <c r="M1368" s="24"/>
      <c r="N1368" s="25"/>
      <c r="O1368" s="25"/>
      <c r="P1368" s="56" t="str">
        <f t="shared" si="21"/>
        <v>3.11 Test schedule</v>
      </c>
    </row>
    <row r="1369" spans="1:16" ht="29" x14ac:dyDescent="0.35">
      <c r="A1369" s="2">
        <v>1368</v>
      </c>
      <c r="B1369" s="33" t="s">
        <v>2588</v>
      </c>
      <c r="C1369" s="33" t="s">
        <v>4115</v>
      </c>
      <c r="D1369" s="2"/>
      <c r="E1369" s="2"/>
      <c r="F1369" s="2" t="s">
        <v>2589</v>
      </c>
      <c r="G1369" s="2" t="s">
        <v>47</v>
      </c>
      <c r="H1369" s="2" t="s">
        <v>3</v>
      </c>
      <c r="I1369" s="2" t="s">
        <v>3</v>
      </c>
      <c r="J1369" s="2" t="s">
        <v>10</v>
      </c>
      <c r="K1369" s="22"/>
      <c r="L1369" s="23"/>
      <c r="M1369" s="24"/>
      <c r="N1369" s="25"/>
      <c r="O1369" s="25"/>
      <c r="P1369" s="56" t="str">
        <f t="shared" si="21"/>
        <v>3.11 Test schedule</v>
      </c>
    </row>
    <row r="1370" spans="1:16" ht="29" x14ac:dyDescent="0.35">
      <c r="A1370" s="2">
        <v>1369</v>
      </c>
      <c r="B1370" s="33" t="s">
        <v>2590</v>
      </c>
      <c r="C1370" s="33" t="s">
        <v>4116</v>
      </c>
      <c r="D1370" s="2"/>
      <c r="E1370" s="2"/>
      <c r="F1370" s="2" t="s">
        <v>2591</v>
      </c>
      <c r="G1370" s="2" t="s">
        <v>47</v>
      </c>
      <c r="H1370" s="2" t="s">
        <v>3</v>
      </c>
      <c r="I1370" s="2" t="s">
        <v>3</v>
      </c>
      <c r="J1370" s="2" t="s">
        <v>10</v>
      </c>
      <c r="K1370" s="22"/>
      <c r="L1370" s="23"/>
      <c r="M1370" s="24"/>
      <c r="N1370" s="25"/>
      <c r="O1370" s="25"/>
      <c r="P1370" s="56" t="str">
        <f t="shared" si="21"/>
        <v>3.11 Test schedule</v>
      </c>
    </row>
    <row r="1371" spans="1:16" ht="29" x14ac:dyDescent="0.35">
      <c r="A1371" s="2">
        <v>1370</v>
      </c>
      <c r="B1371" s="33" t="s">
        <v>2592</v>
      </c>
      <c r="C1371" s="33" t="s">
        <v>3941</v>
      </c>
      <c r="D1371" s="2"/>
      <c r="E1371" s="2"/>
      <c r="F1371" s="2" t="s">
        <v>2593</v>
      </c>
      <c r="G1371" s="2" t="s">
        <v>47</v>
      </c>
      <c r="H1371" s="2" t="s">
        <v>3</v>
      </c>
      <c r="I1371" s="2" t="s">
        <v>3</v>
      </c>
      <c r="J1371" s="2" t="s">
        <v>10</v>
      </c>
      <c r="K1371" s="22"/>
      <c r="L1371" s="23"/>
      <c r="M1371" s="24"/>
      <c r="N1371" s="25"/>
      <c r="O1371" s="25"/>
      <c r="P1371" s="56" t="str">
        <f t="shared" si="21"/>
        <v>3.11 Test schedule</v>
      </c>
    </row>
    <row r="1372" spans="1:16" ht="29" x14ac:dyDescent="0.35">
      <c r="A1372" s="2">
        <v>1371</v>
      </c>
      <c r="B1372" s="33" t="s">
        <v>2594</v>
      </c>
      <c r="C1372" s="33" t="s">
        <v>3942</v>
      </c>
      <c r="D1372" s="2"/>
      <c r="E1372" s="2"/>
      <c r="F1372" s="2" t="s">
        <v>2595</v>
      </c>
      <c r="G1372" s="2" t="s">
        <v>47</v>
      </c>
      <c r="H1372" s="2" t="s">
        <v>3</v>
      </c>
      <c r="I1372" s="2" t="s">
        <v>3</v>
      </c>
      <c r="J1372" s="2" t="s">
        <v>10</v>
      </c>
      <c r="K1372" s="22"/>
      <c r="L1372" s="23"/>
      <c r="M1372" s="24"/>
      <c r="N1372" s="25"/>
      <c r="O1372" s="25"/>
      <c r="P1372" s="56" t="str">
        <f t="shared" si="21"/>
        <v>3.11 Test schedule</v>
      </c>
    </row>
    <row r="1373" spans="1:16" ht="29" x14ac:dyDescent="0.35">
      <c r="A1373" s="2">
        <v>1372</v>
      </c>
      <c r="B1373" s="33" t="s">
        <v>2596</v>
      </c>
      <c r="C1373" s="33" t="s">
        <v>3943</v>
      </c>
      <c r="D1373" s="2"/>
      <c r="E1373" s="2"/>
      <c r="F1373" s="2" t="s">
        <v>2597</v>
      </c>
      <c r="G1373" s="2" t="s">
        <v>47</v>
      </c>
      <c r="H1373" s="2" t="s">
        <v>3</v>
      </c>
      <c r="I1373" s="2" t="s">
        <v>3</v>
      </c>
      <c r="J1373" s="2" t="s">
        <v>10</v>
      </c>
      <c r="K1373" s="22"/>
      <c r="L1373" s="23"/>
      <c r="M1373" s="24"/>
      <c r="N1373" s="25"/>
      <c r="O1373" s="25"/>
      <c r="P1373" s="56" t="str">
        <f t="shared" si="21"/>
        <v>3.11 Test schedule</v>
      </c>
    </row>
    <row r="1374" spans="1:16" ht="29" x14ac:dyDescent="0.35">
      <c r="A1374" s="2">
        <v>1373</v>
      </c>
      <c r="B1374" s="33" t="s">
        <v>2598</v>
      </c>
      <c r="C1374" s="33" t="s">
        <v>3944</v>
      </c>
      <c r="D1374" s="2"/>
      <c r="E1374" s="2"/>
      <c r="F1374" s="2" t="s">
        <v>2599</v>
      </c>
      <c r="G1374" s="2" t="s">
        <v>47</v>
      </c>
      <c r="H1374" s="2" t="s">
        <v>3</v>
      </c>
      <c r="I1374" s="2" t="s">
        <v>3</v>
      </c>
      <c r="J1374" s="2" t="s">
        <v>10</v>
      </c>
      <c r="K1374" s="22"/>
      <c r="L1374" s="23"/>
      <c r="M1374" s="24"/>
      <c r="N1374" s="25"/>
      <c r="O1374" s="25"/>
      <c r="P1374" s="56" t="str">
        <f t="shared" si="21"/>
        <v>3.11 Test schedule</v>
      </c>
    </row>
    <row r="1375" spans="1:16" ht="29" x14ac:dyDescent="0.35">
      <c r="A1375" s="2">
        <v>1374</v>
      </c>
      <c r="B1375" s="33" t="s">
        <v>2600</v>
      </c>
      <c r="C1375" s="33" t="s">
        <v>3945</v>
      </c>
      <c r="D1375" s="2"/>
      <c r="E1375" s="2"/>
      <c r="F1375" s="2" t="s">
        <v>2601</v>
      </c>
      <c r="G1375" s="2" t="s">
        <v>47</v>
      </c>
      <c r="H1375" s="2" t="s">
        <v>3</v>
      </c>
      <c r="I1375" s="2" t="s">
        <v>3</v>
      </c>
      <c r="J1375" s="2" t="s">
        <v>10</v>
      </c>
      <c r="K1375" s="22"/>
      <c r="L1375" s="23"/>
      <c r="M1375" s="24"/>
      <c r="N1375" s="25"/>
      <c r="O1375" s="25"/>
      <c r="P1375" s="56" t="str">
        <f t="shared" si="21"/>
        <v>3.11 Test schedule</v>
      </c>
    </row>
    <row r="1376" spans="1:16" ht="29" x14ac:dyDescent="0.35">
      <c r="A1376" s="2">
        <v>1375</v>
      </c>
      <c r="B1376" s="33" t="s">
        <v>2602</v>
      </c>
      <c r="C1376" s="33" t="s">
        <v>3946</v>
      </c>
      <c r="D1376" s="2"/>
      <c r="E1376" s="2"/>
      <c r="F1376" s="2" t="s">
        <v>2603</v>
      </c>
      <c r="G1376" s="2" t="s">
        <v>47</v>
      </c>
      <c r="H1376" s="2" t="s">
        <v>3</v>
      </c>
      <c r="I1376" s="2" t="s">
        <v>3</v>
      </c>
      <c r="J1376" s="2" t="s">
        <v>10</v>
      </c>
      <c r="K1376" s="22"/>
      <c r="L1376" s="23"/>
      <c r="M1376" s="24"/>
      <c r="N1376" s="25"/>
      <c r="O1376" s="25"/>
      <c r="P1376" s="56" t="str">
        <f t="shared" si="21"/>
        <v>3.11 Test schedule</v>
      </c>
    </row>
    <row r="1377" spans="1:16" ht="29" x14ac:dyDescent="0.35">
      <c r="A1377" s="2">
        <v>1376</v>
      </c>
      <c r="B1377" s="33" t="s">
        <v>2604</v>
      </c>
      <c r="C1377" s="33" t="s">
        <v>4117</v>
      </c>
      <c r="D1377" s="2"/>
      <c r="E1377" s="2"/>
      <c r="F1377" s="2" t="s">
        <v>2605</v>
      </c>
      <c r="G1377" s="2" t="s">
        <v>47</v>
      </c>
      <c r="H1377" s="2" t="s">
        <v>3</v>
      </c>
      <c r="I1377" s="2" t="s">
        <v>3</v>
      </c>
      <c r="J1377" s="2" t="s">
        <v>10</v>
      </c>
      <c r="K1377" s="22"/>
      <c r="L1377" s="23"/>
      <c r="M1377" s="24"/>
      <c r="N1377" s="25"/>
      <c r="O1377" s="25"/>
      <c r="P1377" s="56" t="str">
        <f t="shared" si="21"/>
        <v>3.11 Test schedule</v>
      </c>
    </row>
    <row r="1378" spans="1:16" ht="29" x14ac:dyDescent="0.35">
      <c r="A1378" s="2">
        <v>1377</v>
      </c>
      <c r="B1378" s="33" t="s">
        <v>2606</v>
      </c>
      <c r="C1378" s="33" t="s">
        <v>4118</v>
      </c>
      <c r="D1378" s="2"/>
      <c r="E1378" s="2"/>
      <c r="F1378" s="2" t="s">
        <v>2607</v>
      </c>
      <c r="G1378" s="2" t="s">
        <v>47</v>
      </c>
      <c r="H1378" s="2" t="s">
        <v>3</v>
      </c>
      <c r="I1378" s="2" t="s">
        <v>3</v>
      </c>
      <c r="J1378" s="2" t="s">
        <v>10</v>
      </c>
      <c r="K1378" s="22"/>
      <c r="L1378" s="23"/>
      <c r="M1378" s="24"/>
      <c r="N1378" s="25"/>
      <c r="O1378" s="25"/>
      <c r="P1378" s="56" t="str">
        <f t="shared" si="21"/>
        <v>3.11 Test schedule</v>
      </c>
    </row>
    <row r="1379" spans="1:16" ht="29" x14ac:dyDescent="0.35">
      <c r="A1379" s="2">
        <v>1378</v>
      </c>
      <c r="B1379" s="33" t="s">
        <v>2608</v>
      </c>
      <c r="C1379" s="33" t="s">
        <v>4119</v>
      </c>
      <c r="D1379" s="2"/>
      <c r="E1379" s="2"/>
      <c r="F1379" s="2" t="s">
        <v>2609</v>
      </c>
      <c r="G1379" s="2" t="s">
        <v>47</v>
      </c>
      <c r="H1379" s="2" t="s">
        <v>3</v>
      </c>
      <c r="I1379" s="2" t="s">
        <v>3</v>
      </c>
      <c r="J1379" s="2" t="s">
        <v>10</v>
      </c>
      <c r="K1379" s="22"/>
      <c r="L1379" s="23"/>
      <c r="M1379" s="24"/>
      <c r="N1379" s="25"/>
      <c r="O1379" s="25"/>
      <c r="P1379" s="56" t="str">
        <f t="shared" si="21"/>
        <v>3.11 Test schedule</v>
      </c>
    </row>
    <row r="1380" spans="1:16" ht="29" x14ac:dyDescent="0.35">
      <c r="A1380" s="2">
        <v>1379</v>
      </c>
      <c r="B1380" s="33" t="s">
        <v>2610</v>
      </c>
      <c r="C1380" s="33" t="s">
        <v>3947</v>
      </c>
      <c r="D1380" s="2"/>
      <c r="E1380" s="2"/>
      <c r="F1380" s="2" t="s">
        <v>2611</v>
      </c>
      <c r="G1380" s="2" t="s">
        <v>47</v>
      </c>
      <c r="H1380" s="2" t="s">
        <v>3</v>
      </c>
      <c r="I1380" s="2" t="s">
        <v>3</v>
      </c>
      <c r="J1380" s="2" t="s">
        <v>10</v>
      </c>
      <c r="K1380" s="22"/>
      <c r="L1380" s="23"/>
      <c r="M1380" s="24"/>
      <c r="N1380" s="25"/>
      <c r="O1380" s="25"/>
      <c r="P1380" s="56" t="str">
        <f t="shared" si="21"/>
        <v>3.11 Test schedule</v>
      </c>
    </row>
    <row r="1381" spans="1:16" ht="29" x14ac:dyDescent="0.35">
      <c r="A1381" s="2">
        <v>1380</v>
      </c>
      <c r="B1381" s="33" t="s">
        <v>2612</v>
      </c>
      <c r="C1381" s="33" t="s">
        <v>4120</v>
      </c>
      <c r="D1381" s="2"/>
      <c r="E1381" s="2"/>
      <c r="F1381" s="2" t="s">
        <v>2613</v>
      </c>
      <c r="G1381" s="2" t="s">
        <v>47</v>
      </c>
      <c r="H1381" s="2" t="s">
        <v>3</v>
      </c>
      <c r="I1381" s="2" t="s">
        <v>3</v>
      </c>
      <c r="J1381" s="2" t="s">
        <v>10</v>
      </c>
      <c r="K1381" s="22"/>
      <c r="L1381" s="23"/>
      <c r="M1381" s="24"/>
      <c r="N1381" s="25"/>
      <c r="O1381" s="25"/>
      <c r="P1381" s="56" t="str">
        <f t="shared" si="21"/>
        <v>3.11 Test schedule</v>
      </c>
    </row>
    <row r="1382" spans="1:16" ht="29" x14ac:dyDescent="0.35">
      <c r="A1382" s="2">
        <v>1381</v>
      </c>
      <c r="B1382" s="33" t="s">
        <v>2614</v>
      </c>
      <c r="C1382" s="33" t="s">
        <v>3948</v>
      </c>
      <c r="D1382" s="2"/>
      <c r="E1382" s="2"/>
      <c r="F1382" s="2" t="s">
        <v>2615</v>
      </c>
      <c r="G1382" s="2" t="s">
        <v>47</v>
      </c>
      <c r="H1382" s="2" t="s">
        <v>3</v>
      </c>
      <c r="I1382" s="2" t="s">
        <v>3</v>
      </c>
      <c r="J1382" s="2" t="s">
        <v>10</v>
      </c>
      <c r="K1382" s="22"/>
      <c r="L1382" s="23"/>
      <c r="M1382" s="24"/>
      <c r="N1382" s="25"/>
      <c r="O1382" s="25"/>
      <c r="P1382" s="56" t="str">
        <f t="shared" si="21"/>
        <v>3.11 Test schedule</v>
      </c>
    </row>
    <row r="1383" spans="1:16" ht="29" x14ac:dyDescent="0.35">
      <c r="A1383" s="2">
        <v>1382</v>
      </c>
      <c r="B1383" s="33" t="s">
        <v>2616</v>
      </c>
      <c r="C1383" s="33" t="s">
        <v>3949</v>
      </c>
      <c r="D1383" s="2"/>
      <c r="E1383" s="2"/>
      <c r="F1383" s="2" t="s">
        <v>2617</v>
      </c>
      <c r="G1383" s="2" t="s">
        <v>47</v>
      </c>
      <c r="H1383" s="2" t="s">
        <v>3</v>
      </c>
      <c r="I1383" s="2" t="s">
        <v>3</v>
      </c>
      <c r="J1383" s="2" t="s">
        <v>10</v>
      </c>
      <c r="K1383" s="22"/>
      <c r="L1383" s="23"/>
      <c r="M1383" s="24"/>
      <c r="N1383" s="25"/>
      <c r="O1383" s="25"/>
      <c r="P1383" s="56" t="str">
        <f t="shared" si="21"/>
        <v>3.11 Test schedule</v>
      </c>
    </row>
    <row r="1384" spans="1:16" ht="29" x14ac:dyDescent="0.35">
      <c r="A1384" s="2">
        <v>1383</v>
      </c>
      <c r="B1384" s="33" t="s">
        <v>2618</v>
      </c>
      <c r="C1384" s="33" t="s">
        <v>3950</v>
      </c>
      <c r="D1384" s="2"/>
      <c r="E1384" s="2"/>
      <c r="F1384" s="2" t="s">
        <v>2619</v>
      </c>
      <c r="G1384" s="2" t="s">
        <v>47</v>
      </c>
      <c r="H1384" s="2" t="s">
        <v>3</v>
      </c>
      <c r="I1384" s="2" t="s">
        <v>3</v>
      </c>
      <c r="J1384" s="2" t="s">
        <v>10</v>
      </c>
      <c r="K1384" s="22"/>
      <c r="L1384" s="23"/>
      <c r="M1384" s="24"/>
      <c r="N1384" s="25"/>
      <c r="O1384" s="25"/>
      <c r="P1384" s="56" t="str">
        <f t="shared" si="21"/>
        <v>3.11 Test schedule</v>
      </c>
    </row>
    <row r="1385" spans="1:16" ht="29" x14ac:dyDescent="0.35">
      <c r="A1385" s="2">
        <v>1384</v>
      </c>
      <c r="B1385" s="33" t="s">
        <v>2620</v>
      </c>
      <c r="C1385" s="33" t="s">
        <v>3951</v>
      </c>
      <c r="D1385" s="2"/>
      <c r="E1385" s="2"/>
      <c r="F1385" s="2" t="s">
        <v>2621</v>
      </c>
      <c r="G1385" s="2" t="s">
        <v>47</v>
      </c>
      <c r="H1385" s="2" t="s">
        <v>3</v>
      </c>
      <c r="I1385" s="2" t="s">
        <v>3</v>
      </c>
      <c r="J1385" s="2" t="s">
        <v>10</v>
      </c>
      <c r="K1385" s="22"/>
      <c r="L1385" s="23"/>
      <c r="M1385" s="24"/>
      <c r="N1385" s="25"/>
      <c r="O1385" s="25"/>
      <c r="P1385" s="56" t="str">
        <f t="shared" si="21"/>
        <v>3.11 Test schedule</v>
      </c>
    </row>
    <row r="1386" spans="1:16" ht="29" x14ac:dyDescent="0.35">
      <c r="A1386" s="2">
        <v>1385</v>
      </c>
      <c r="B1386" s="33" t="s">
        <v>2622</v>
      </c>
      <c r="C1386" s="33" t="s">
        <v>3952</v>
      </c>
      <c r="D1386" s="2"/>
      <c r="E1386" s="2"/>
      <c r="F1386" s="2" t="s">
        <v>2623</v>
      </c>
      <c r="G1386" s="2" t="s">
        <v>2</v>
      </c>
      <c r="H1386" s="2" t="s">
        <v>3</v>
      </c>
      <c r="I1386" s="2" t="s">
        <v>3</v>
      </c>
      <c r="J1386" s="2" t="s">
        <v>10</v>
      </c>
      <c r="K1386" s="22"/>
      <c r="L1386" s="23"/>
      <c r="M1386" s="24"/>
      <c r="N1386" s="25"/>
      <c r="O1386" s="25"/>
      <c r="P1386" s="56" t="str">
        <f t="shared" si="21"/>
        <v>3.11 Test schedule</v>
      </c>
    </row>
    <row r="1387" spans="1:16" ht="29" x14ac:dyDescent="0.35">
      <c r="A1387" s="2">
        <v>1386</v>
      </c>
      <c r="B1387" s="33" t="s">
        <v>2624</v>
      </c>
      <c r="C1387" s="33" t="s">
        <v>3953</v>
      </c>
      <c r="D1387" s="2"/>
      <c r="E1387" s="2"/>
      <c r="F1387" s="2" t="s">
        <v>2625</v>
      </c>
      <c r="G1387" s="2" t="s">
        <v>47</v>
      </c>
      <c r="H1387" s="2" t="s">
        <v>3</v>
      </c>
      <c r="I1387" s="2" t="s">
        <v>3</v>
      </c>
      <c r="J1387" s="2" t="s">
        <v>10</v>
      </c>
      <c r="K1387" s="22"/>
      <c r="L1387" s="23"/>
      <c r="M1387" s="24"/>
      <c r="N1387" s="25"/>
      <c r="O1387" s="25"/>
      <c r="P1387" s="56" t="str">
        <f t="shared" si="21"/>
        <v>3.11 Test schedule</v>
      </c>
    </row>
    <row r="1388" spans="1:16" ht="29" x14ac:dyDescent="0.35">
      <c r="A1388" s="2">
        <v>1387</v>
      </c>
      <c r="B1388" s="33" t="s">
        <v>2626</v>
      </c>
      <c r="C1388" s="33" t="s">
        <v>3954</v>
      </c>
      <c r="D1388" s="2"/>
      <c r="E1388" s="2"/>
      <c r="F1388" s="2" t="s">
        <v>2627</v>
      </c>
      <c r="G1388" s="2" t="s">
        <v>47</v>
      </c>
      <c r="H1388" s="2" t="s">
        <v>3</v>
      </c>
      <c r="I1388" s="2" t="s">
        <v>3</v>
      </c>
      <c r="J1388" s="2" t="s">
        <v>10</v>
      </c>
      <c r="K1388" s="22"/>
      <c r="L1388" s="23"/>
      <c r="M1388" s="24"/>
      <c r="N1388" s="25"/>
      <c r="O1388" s="25"/>
      <c r="P1388" s="56" t="str">
        <f t="shared" si="21"/>
        <v>3.11 Test schedule</v>
      </c>
    </row>
    <row r="1389" spans="1:16" ht="29" x14ac:dyDescent="0.35">
      <c r="A1389" s="2">
        <v>1388</v>
      </c>
      <c r="B1389" s="33" t="s">
        <v>2628</v>
      </c>
      <c r="C1389" s="33" t="s">
        <v>3955</v>
      </c>
      <c r="D1389" s="2"/>
      <c r="E1389" s="2"/>
      <c r="F1389" s="2" t="s">
        <v>2629</v>
      </c>
      <c r="G1389" s="2" t="s">
        <v>47</v>
      </c>
      <c r="H1389" s="2" t="s">
        <v>3</v>
      </c>
      <c r="I1389" s="2" t="s">
        <v>3</v>
      </c>
      <c r="J1389" s="2" t="s">
        <v>10</v>
      </c>
      <c r="K1389" s="22"/>
      <c r="L1389" s="23"/>
      <c r="M1389" s="24"/>
      <c r="N1389" s="25"/>
      <c r="O1389" s="25"/>
      <c r="P1389" s="56" t="str">
        <f t="shared" si="21"/>
        <v>3.11 Test schedule</v>
      </c>
    </row>
    <row r="1390" spans="1:16" ht="29" x14ac:dyDescent="0.35">
      <c r="A1390" s="2">
        <v>1389</v>
      </c>
      <c r="B1390" s="33" t="s">
        <v>2630</v>
      </c>
      <c r="C1390" s="33" t="s">
        <v>4035</v>
      </c>
      <c r="D1390" s="2"/>
      <c r="E1390" s="2"/>
      <c r="F1390" s="2" t="s">
        <v>2631</v>
      </c>
      <c r="G1390" s="2" t="s">
        <v>47</v>
      </c>
      <c r="H1390" s="2" t="s">
        <v>3</v>
      </c>
      <c r="I1390" s="2" t="s">
        <v>3</v>
      </c>
      <c r="J1390" s="2" t="s">
        <v>10</v>
      </c>
      <c r="K1390" s="22"/>
      <c r="L1390" s="23"/>
      <c r="M1390" s="24"/>
      <c r="N1390" s="25"/>
      <c r="O1390" s="25"/>
      <c r="P1390" s="56" t="str">
        <f t="shared" si="21"/>
        <v>3.11 Test schedule</v>
      </c>
    </row>
    <row r="1391" spans="1:16" ht="29" x14ac:dyDescent="0.35">
      <c r="A1391" s="2">
        <v>1390</v>
      </c>
      <c r="B1391" s="33" t="s">
        <v>2632</v>
      </c>
      <c r="C1391" s="33" t="s">
        <v>3956</v>
      </c>
      <c r="D1391" s="2"/>
      <c r="E1391" s="2"/>
      <c r="F1391" s="2" t="s">
        <v>2633</v>
      </c>
      <c r="G1391" s="2" t="s">
        <v>47</v>
      </c>
      <c r="H1391" s="2" t="s">
        <v>3</v>
      </c>
      <c r="I1391" s="2" t="s">
        <v>3</v>
      </c>
      <c r="J1391" s="2" t="s">
        <v>10</v>
      </c>
      <c r="K1391" s="22"/>
      <c r="L1391" s="23"/>
      <c r="M1391" s="24"/>
      <c r="N1391" s="25"/>
      <c r="O1391" s="25"/>
      <c r="P1391" s="56" t="str">
        <f t="shared" si="21"/>
        <v>3.11 Test schedule</v>
      </c>
    </row>
    <row r="1392" spans="1:16" x14ac:dyDescent="0.35">
      <c r="A1392" s="2">
        <v>1391</v>
      </c>
      <c r="B1392" s="33" t="s">
        <v>2634</v>
      </c>
      <c r="C1392" s="33" t="s">
        <v>3957</v>
      </c>
      <c r="D1392" s="2"/>
      <c r="E1392" s="2"/>
      <c r="F1392" s="2" t="s">
        <v>2635</v>
      </c>
      <c r="G1392" s="2" t="s">
        <v>2</v>
      </c>
      <c r="H1392" s="2" t="s">
        <v>3</v>
      </c>
      <c r="I1392" s="2" t="s">
        <v>3</v>
      </c>
      <c r="J1392" s="2" t="s">
        <v>10</v>
      </c>
      <c r="K1392" s="22"/>
      <c r="L1392" s="23"/>
      <c r="M1392" s="24"/>
      <c r="N1392" s="25"/>
      <c r="O1392" s="25"/>
      <c r="P1392" s="56" t="str">
        <f t="shared" si="21"/>
        <v>3.11 Test schedule</v>
      </c>
    </row>
    <row r="1393" spans="1:16" ht="29" x14ac:dyDescent="0.35">
      <c r="A1393" s="2">
        <v>1392</v>
      </c>
      <c r="B1393" s="33" t="s">
        <v>2624</v>
      </c>
      <c r="C1393" s="33" t="s">
        <v>3953</v>
      </c>
      <c r="D1393" s="2"/>
      <c r="E1393" s="2"/>
      <c r="F1393" s="2" t="s">
        <v>2636</v>
      </c>
      <c r="G1393" s="2" t="s">
        <v>47</v>
      </c>
      <c r="H1393" s="2" t="s">
        <v>3</v>
      </c>
      <c r="I1393" s="2" t="s">
        <v>3</v>
      </c>
      <c r="J1393" s="2" t="s">
        <v>10</v>
      </c>
      <c r="K1393" s="22"/>
      <c r="L1393" s="23"/>
      <c r="M1393" s="24"/>
      <c r="N1393" s="25"/>
      <c r="O1393" s="25"/>
      <c r="P1393" s="56" t="str">
        <f t="shared" si="21"/>
        <v>3.11 Test schedule</v>
      </c>
    </row>
    <row r="1394" spans="1:16" ht="29" x14ac:dyDescent="0.35">
      <c r="A1394" s="2">
        <v>1393</v>
      </c>
      <c r="B1394" s="33" t="s">
        <v>2637</v>
      </c>
      <c r="C1394" s="33" t="s">
        <v>3958</v>
      </c>
      <c r="D1394" s="2"/>
      <c r="E1394" s="2"/>
      <c r="F1394" s="2" t="s">
        <v>2638</v>
      </c>
      <c r="G1394" s="2" t="s">
        <v>47</v>
      </c>
      <c r="H1394" s="2" t="s">
        <v>3</v>
      </c>
      <c r="I1394" s="2" t="s">
        <v>3</v>
      </c>
      <c r="J1394" s="2" t="s">
        <v>10</v>
      </c>
      <c r="K1394" s="22"/>
      <c r="L1394" s="23"/>
      <c r="M1394" s="24"/>
      <c r="N1394" s="25"/>
      <c r="O1394" s="25"/>
      <c r="P1394" s="56" t="str">
        <f t="shared" si="21"/>
        <v>3.11 Test schedule</v>
      </c>
    </row>
    <row r="1395" spans="1:16" ht="29" x14ac:dyDescent="0.35">
      <c r="A1395" s="2">
        <v>1394</v>
      </c>
      <c r="B1395" s="33" t="s">
        <v>2639</v>
      </c>
      <c r="C1395" s="33" t="s">
        <v>3959</v>
      </c>
      <c r="D1395" s="2"/>
      <c r="E1395" s="2"/>
      <c r="F1395" s="2" t="s">
        <v>2640</v>
      </c>
      <c r="G1395" s="2" t="s">
        <v>47</v>
      </c>
      <c r="H1395" s="2" t="s">
        <v>3</v>
      </c>
      <c r="I1395" s="2" t="s">
        <v>3</v>
      </c>
      <c r="J1395" s="2" t="s">
        <v>10</v>
      </c>
      <c r="K1395" s="22"/>
      <c r="L1395" s="23"/>
      <c r="M1395" s="24"/>
      <c r="N1395" s="25"/>
      <c r="O1395" s="25"/>
      <c r="P1395" s="56" t="str">
        <f t="shared" si="21"/>
        <v>3.11 Test schedule</v>
      </c>
    </row>
    <row r="1396" spans="1:16" x14ac:dyDescent="0.35">
      <c r="A1396" s="2">
        <v>1395</v>
      </c>
      <c r="B1396" s="33" t="s">
        <v>2641</v>
      </c>
      <c r="C1396" s="33" t="s">
        <v>3960</v>
      </c>
      <c r="D1396" s="2"/>
      <c r="E1396" s="2"/>
      <c r="F1396" s="2" t="s">
        <v>2642</v>
      </c>
      <c r="G1396" s="2" t="s">
        <v>2</v>
      </c>
      <c r="H1396" s="2" t="s">
        <v>3</v>
      </c>
      <c r="I1396" s="2" t="s">
        <v>3</v>
      </c>
      <c r="J1396" s="2" t="s">
        <v>10</v>
      </c>
      <c r="K1396" s="22"/>
      <c r="L1396" s="23"/>
      <c r="M1396" s="24"/>
      <c r="N1396" s="25"/>
      <c r="O1396" s="25"/>
      <c r="P1396" s="56" t="str">
        <f t="shared" si="21"/>
        <v>3.11 Test schedule</v>
      </c>
    </row>
    <row r="1397" spans="1:16" ht="29" x14ac:dyDescent="0.35">
      <c r="A1397" s="2">
        <v>1396</v>
      </c>
      <c r="B1397" s="33" t="s">
        <v>2624</v>
      </c>
      <c r="C1397" s="33" t="s">
        <v>3953</v>
      </c>
      <c r="D1397" s="2"/>
      <c r="E1397" s="2"/>
      <c r="F1397" s="2" t="s">
        <v>2643</v>
      </c>
      <c r="G1397" s="2" t="s">
        <v>47</v>
      </c>
      <c r="H1397" s="2" t="s">
        <v>3</v>
      </c>
      <c r="I1397" s="2" t="s">
        <v>3</v>
      </c>
      <c r="J1397" s="2" t="s">
        <v>10</v>
      </c>
      <c r="K1397" s="22"/>
      <c r="L1397" s="23"/>
      <c r="M1397" s="24"/>
      <c r="N1397" s="25"/>
      <c r="O1397" s="25"/>
      <c r="P1397" s="56" t="str">
        <f t="shared" si="21"/>
        <v>3.11 Test schedule</v>
      </c>
    </row>
    <row r="1398" spans="1:16" ht="29" x14ac:dyDescent="0.35">
      <c r="A1398" s="2">
        <v>1397</v>
      </c>
      <c r="B1398" s="33" t="s">
        <v>2644</v>
      </c>
      <c r="C1398" s="33" t="s">
        <v>3961</v>
      </c>
      <c r="D1398" s="2"/>
      <c r="E1398" s="2"/>
      <c r="F1398" s="2" t="s">
        <v>2645</v>
      </c>
      <c r="G1398" s="2" t="s">
        <v>47</v>
      </c>
      <c r="H1398" s="2" t="s">
        <v>3</v>
      </c>
      <c r="I1398" s="2" t="s">
        <v>3</v>
      </c>
      <c r="J1398" s="2" t="s">
        <v>10</v>
      </c>
      <c r="K1398" s="22"/>
      <c r="L1398" s="23"/>
      <c r="M1398" s="24"/>
      <c r="N1398" s="25"/>
      <c r="O1398" s="25"/>
      <c r="P1398" s="56" t="str">
        <f t="shared" si="21"/>
        <v>3.11 Test schedule</v>
      </c>
    </row>
    <row r="1399" spans="1:16" ht="29" x14ac:dyDescent="0.35">
      <c r="A1399" s="2">
        <v>1398</v>
      </c>
      <c r="B1399" s="33" t="s">
        <v>2502</v>
      </c>
      <c r="C1399" s="33" t="s">
        <v>4036</v>
      </c>
      <c r="D1399" s="2"/>
      <c r="E1399" s="2"/>
      <c r="F1399" s="2" t="s">
        <v>2646</v>
      </c>
      <c r="G1399" s="2" t="s">
        <v>47</v>
      </c>
      <c r="H1399" s="2" t="s">
        <v>3</v>
      </c>
      <c r="I1399" s="2" t="s">
        <v>3</v>
      </c>
      <c r="J1399" s="2" t="s">
        <v>10</v>
      </c>
      <c r="K1399" s="22"/>
      <c r="L1399" s="23"/>
      <c r="M1399" s="24"/>
      <c r="N1399" s="25"/>
      <c r="O1399" s="25"/>
      <c r="P1399" s="56" t="str">
        <f t="shared" si="21"/>
        <v>3.11 Test schedule</v>
      </c>
    </row>
    <row r="1400" spans="1:16" ht="29" x14ac:dyDescent="0.35">
      <c r="A1400" s="2">
        <v>1399</v>
      </c>
      <c r="B1400" s="33" t="s">
        <v>2647</v>
      </c>
      <c r="C1400" s="33" t="s">
        <v>4037</v>
      </c>
      <c r="D1400" s="2"/>
      <c r="E1400" s="2"/>
      <c r="F1400" s="2" t="s">
        <v>2648</v>
      </c>
      <c r="G1400" s="2" t="s">
        <v>47</v>
      </c>
      <c r="H1400" s="2" t="s">
        <v>3</v>
      </c>
      <c r="I1400" s="2" t="s">
        <v>3</v>
      </c>
      <c r="J1400" s="2" t="s">
        <v>10</v>
      </c>
      <c r="K1400" s="22"/>
      <c r="L1400" s="23"/>
      <c r="M1400" s="24"/>
      <c r="N1400" s="25"/>
      <c r="O1400" s="25"/>
      <c r="P1400" s="56" t="str">
        <f t="shared" si="21"/>
        <v>3.11 Test schedule</v>
      </c>
    </row>
    <row r="1401" spans="1:16" ht="29" x14ac:dyDescent="0.35">
      <c r="A1401" s="2">
        <v>1400</v>
      </c>
      <c r="B1401" s="33" t="s">
        <v>2649</v>
      </c>
      <c r="C1401" s="33" t="s">
        <v>3962</v>
      </c>
      <c r="D1401" s="2"/>
      <c r="E1401" s="2"/>
      <c r="F1401" s="2" t="s">
        <v>2650</v>
      </c>
      <c r="G1401" s="2" t="s">
        <v>47</v>
      </c>
      <c r="H1401" s="2" t="s">
        <v>3</v>
      </c>
      <c r="I1401" s="2" t="s">
        <v>3</v>
      </c>
      <c r="J1401" s="2" t="s">
        <v>10</v>
      </c>
      <c r="K1401" s="22"/>
      <c r="L1401" s="23"/>
      <c r="M1401" s="24"/>
      <c r="N1401" s="25"/>
      <c r="O1401" s="25"/>
      <c r="P1401" s="56" t="str">
        <f t="shared" si="21"/>
        <v>3.11 Test schedule</v>
      </c>
    </row>
    <row r="1402" spans="1:16" ht="29" x14ac:dyDescent="0.35">
      <c r="A1402" s="2">
        <v>1401</v>
      </c>
      <c r="B1402" s="33" t="s">
        <v>2651</v>
      </c>
      <c r="C1402" s="33" t="s">
        <v>4038</v>
      </c>
      <c r="D1402" s="2"/>
      <c r="E1402" s="2"/>
      <c r="F1402" s="2" t="s">
        <v>2652</v>
      </c>
      <c r="G1402" s="2" t="s">
        <v>47</v>
      </c>
      <c r="H1402" s="2" t="s">
        <v>3</v>
      </c>
      <c r="I1402" s="2" t="s">
        <v>3</v>
      </c>
      <c r="J1402" s="2" t="s">
        <v>10</v>
      </c>
      <c r="K1402" s="22"/>
      <c r="L1402" s="23"/>
      <c r="M1402" s="24"/>
      <c r="N1402" s="25"/>
      <c r="O1402" s="25"/>
      <c r="P1402" s="56" t="str">
        <f t="shared" si="21"/>
        <v>3.11 Test schedule</v>
      </c>
    </row>
    <row r="1403" spans="1:16" ht="29" x14ac:dyDescent="0.35">
      <c r="A1403" s="2">
        <v>1402</v>
      </c>
      <c r="B1403" s="33" t="s">
        <v>2653</v>
      </c>
      <c r="C1403" s="33" t="s">
        <v>3963</v>
      </c>
      <c r="D1403" s="2"/>
      <c r="E1403" s="2"/>
      <c r="F1403" s="2" t="s">
        <v>2654</v>
      </c>
      <c r="G1403" s="2" t="s">
        <v>47</v>
      </c>
      <c r="H1403" s="2" t="s">
        <v>3</v>
      </c>
      <c r="I1403" s="2" t="s">
        <v>3</v>
      </c>
      <c r="J1403" s="2" t="s">
        <v>10</v>
      </c>
      <c r="K1403" s="22"/>
      <c r="L1403" s="23"/>
      <c r="M1403" s="24"/>
      <c r="N1403" s="25"/>
      <c r="O1403" s="25"/>
      <c r="P1403" s="56" t="str">
        <f t="shared" si="21"/>
        <v>3.11 Test schedule</v>
      </c>
    </row>
    <row r="1404" spans="1:16" ht="42" x14ac:dyDescent="0.35">
      <c r="A1404" s="3">
        <v>1403</v>
      </c>
      <c r="B1404" s="34" t="s">
        <v>2655</v>
      </c>
      <c r="C1404" s="34" t="s">
        <v>3964</v>
      </c>
      <c r="D1404" s="3"/>
      <c r="E1404" s="3"/>
      <c r="F1404" s="3" t="s">
        <v>2656</v>
      </c>
      <c r="G1404" s="3" t="s">
        <v>2</v>
      </c>
      <c r="H1404" s="3" t="s">
        <v>3</v>
      </c>
      <c r="I1404" s="3" t="s">
        <v>3</v>
      </c>
      <c r="J1404" s="3" t="s">
        <v>7</v>
      </c>
      <c r="K1404" s="22"/>
      <c r="L1404" s="23"/>
      <c r="M1404" s="24"/>
      <c r="N1404" s="25"/>
      <c r="O1404" s="25"/>
      <c r="P1404" s="56" t="str">
        <f t="shared" si="21"/>
        <v>4 List of Abbreviations</v>
      </c>
    </row>
    <row r="1405" spans="1:16" x14ac:dyDescent="0.35">
      <c r="A1405" s="2">
        <v>1404</v>
      </c>
      <c r="B1405" s="33" t="s">
        <v>2657</v>
      </c>
      <c r="C1405" s="33" t="s">
        <v>3965</v>
      </c>
      <c r="D1405" s="2"/>
      <c r="E1405" s="2"/>
      <c r="F1405" s="2" t="s">
        <v>2658</v>
      </c>
      <c r="G1405" s="2" t="s">
        <v>2</v>
      </c>
      <c r="H1405" s="2" t="s">
        <v>3</v>
      </c>
      <c r="I1405" s="2" t="s">
        <v>3</v>
      </c>
      <c r="J1405" s="2" t="s">
        <v>4</v>
      </c>
      <c r="K1405" s="22"/>
      <c r="L1405" s="23"/>
      <c r="M1405" s="24"/>
      <c r="N1405" s="25"/>
      <c r="O1405" s="25"/>
      <c r="P1405" s="56" t="str">
        <f t="shared" si="21"/>
        <v>4 List of Abbreviations</v>
      </c>
    </row>
    <row r="1406" spans="1:16" x14ac:dyDescent="0.35">
      <c r="A1406" s="2">
        <v>1405</v>
      </c>
      <c r="B1406" s="33" t="s">
        <v>2659</v>
      </c>
      <c r="C1406" s="33" t="s">
        <v>3966</v>
      </c>
      <c r="D1406" s="2"/>
      <c r="E1406" s="2"/>
      <c r="F1406" s="2" t="s">
        <v>2660</v>
      </c>
      <c r="G1406" s="2" t="s">
        <v>2</v>
      </c>
      <c r="H1406" s="2" t="s">
        <v>3</v>
      </c>
      <c r="I1406" s="2" t="s">
        <v>3</v>
      </c>
      <c r="J1406" s="2" t="s">
        <v>4</v>
      </c>
      <c r="K1406" s="22"/>
      <c r="L1406" s="23"/>
      <c r="M1406" s="24"/>
      <c r="N1406" s="25"/>
      <c r="O1406" s="25"/>
      <c r="P1406" s="56" t="str">
        <f t="shared" si="21"/>
        <v>4 List of Abbreviations</v>
      </c>
    </row>
    <row r="1407" spans="1:16" x14ac:dyDescent="0.35">
      <c r="A1407" s="2">
        <v>1406</v>
      </c>
      <c r="B1407" s="33" t="s">
        <v>2661</v>
      </c>
      <c r="C1407" s="33" t="s">
        <v>3967</v>
      </c>
      <c r="D1407" s="2"/>
      <c r="E1407" s="2"/>
      <c r="F1407" s="2" t="s">
        <v>2662</v>
      </c>
      <c r="G1407" s="2" t="s">
        <v>2</v>
      </c>
      <c r="H1407" s="2" t="s">
        <v>3</v>
      </c>
      <c r="I1407" s="2" t="s">
        <v>3</v>
      </c>
      <c r="J1407" s="2" t="s">
        <v>4</v>
      </c>
      <c r="K1407" s="22"/>
      <c r="L1407" s="23"/>
      <c r="M1407" s="24"/>
      <c r="N1407" s="25"/>
      <c r="O1407" s="25"/>
      <c r="P1407" s="56" t="str">
        <f t="shared" si="21"/>
        <v>4 List of Abbreviations</v>
      </c>
    </row>
    <row r="1408" spans="1:16" x14ac:dyDescent="0.35">
      <c r="A1408" s="2">
        <v>1407</v>
      </c>
      <c r="B1408" s="33" t="s">
        <v>2663</v>
      </c>
      <c r="C1408" s="33" t="s">
        <v>3968</v>
      </c>
      <c r="D1408" s="2"/>
      <c r="E1408" s="2"/>
      <c r="F1408" s="2" t="s">
        <v>2664</v>
      </c>
      <c r="G1408" s="2" t="s">
        <v>2</v>
      </c>
      <c r="H1408" s="2" t="s">
        <v>3</v>
      </c>
      <c r="I1408" s="2" t="s">
        <v>3</v>
      </c>
      <c r="J1408" s="2" t="s">
        <v>4</v>
      </c>
      <c r="K1408" s="22"/>
      <c r="L1408" s="23"/>
      <c r="M1408" s="24"/>
      <c r="N1408" s="25"/>
      <c r="O1408" s="25"/>
      <c r="P1408" s="56" t="str">
        <f t="shared" si="21"/>
        <v>4 List of Abbreviations</v>
      </c>
    </row>
    <row r="1409" spans="1:16" x14ac:dyDescent="0.35">
      <c r="A1409" s="2">
        <v>1408</v>
      </c>
      <c r="B1409" s="33" t="s">
        <v>2665</v>
      </c>
      <c r="C1409" s="33" t="s">
        <v>3969</v>
      </c>
      <c r="D1409" s="2"/>
      <c r="E1409" s="2"/>
      <c r="F1409" s="2" t="s">
        <v>2666</v>
      </c>
      <c r="G1409" s="2" t="s">
        <v>2</v>
      </c>
      <c r="H1409" s="2" t="s">
        <v>3</v>
      </c>
      <c r="I1409" s="2" t="s">
        <v>3</v>
      </c>
      <c r="J1409" s="2" t="s">
        <v>4</v>
      </c>
      <c r="K1409" s="22"/>
      <c r="L1409" s="23"/>
      <c r="M1409" s="24"/>
      <c r="N1409" s="25"/>
      <c r="O1409" s="25"/>
      <c r="P1409" s="56" t="str">
        <f t="shared" si="21"/>
        <v>4 List of Abbreviations</v>
      </c>
    </row>
    <row r="1410" spans="1:16" x14ac:dyDescent="0.35">
      <c r="A1410" s="2">
        <v>1409</v>
      </c>
      <c r="B1410" s="33" t="s">
        <v>2667</v>
      </c>
      <c r="C1410" s="33" t="s">
        <v>3970</v>
      </c>
      <c r="D1410" s="2"/>
      <c r="E1410" s="2"/>
      <c r="F1410" s="2" t="s">
        <v>2668</v>
      </c>
      <c r="G1410" s="2" t="s">
        <v>2</v>
      </c>
      <c r="H1410" s="2" t="s">
        <v>3</v>
      </c>
      <c r="I1410" s="2" t="s">
        <v>3</v>
      </c>
      <c r="J1410" s="2" t="s">
        <v>4</v>
      </c>
      <c r="K1410" s="22"/>
      <c r="L1410" s="23"/>
      <c r="M1410" s="24"/>
      <c r="N1410" s="25"/>
      <c r="O1410" s="25"/>
      <c r="P1410" s="56" t="str">
        <f t="shared" si="21"/>
        <v>4 List of Abbreviations</v>
      </c>
    </row>
    <row r="1411" spans="1:16" x14ac:dyDescent="0.35">
      <c r="A1411" s="2">
        <v>1410</v>
      </c>
      <c r="B1411" s="33" t="s">
        <v>2669</v>
      </c>
      <c r="C1411" s="33" t="s">
        <v>3971</v>
      </c>
      <c r="D1411" s="2"/>
      <c r="E1411" s="2"/>
      <c r="F1411" s="2" t="s">
        <v>2670</v>
      </c>
      <c r="G1411" s="2" t="s">
        <v>2</v>
      </c>
      <c r="H1411" s="2" t="s">
        <v>3</v>
      </c>
      <c r="I1411" s="2" t="s">
        <v>3</v>
      </c>
      <c r="J1411" s="2" t="s">
        <v>4</v>
      </c>
      <c r="K1411" s="22"/>
      <c r="L1411" s="23"/>
      <c r="M1411" s="24"/>
      <c r="N1411" s="25"/>
      <c r="O1411" s="25"/>
      <c r="P1411" s="56" t="str">
        <f t="shared" ref="P1411:P1474" si="22">IF(AND(J1411="Überschrift",LEN(C1411)-LEN(SUBSTITUTE(C1411,".",""))&lt;2),C1411,P1410)</f>
        <v>4 List of Abbreviations</v>
      </c>
    </row>
    <row r="1412" spans="1:16" x14ac:dyDescent="0.35">
      <c r="A1412" s="2">
        <v>1411</v>
      </c>
      <c r="B1412" s="33" t="s">
        <v>2671</v>
      </c>
      <c r="C1412" s="33" t="s">
        <v>3972</v>
      </c>
      <c r="D1412" s="2"/>
      <c r="E1412" s="2"/>
      <c r="F1412" s="2" t="s">
        <v>2672</v>
      </c>
      <c r="G1412" s="2" t="s">
        <v>2</v>
      </c>
      <c r="H1412" s="2" t="s">
        <v>3</v>
      </c>
      <c r="I1412" s="2" t="s">
        <v>3</v>
      </c>
      <c r="J1412" s="2" t="s">
        <v>4</v>
      </c>
      <c r="K1412" s="22"/>
      <c r="L1412" s="23"/>
      <c r="M1412" s="24"/>
      <c r="N1412" s="25"/>
      <c r="O1412" s="25"/>
      <c r="P1412" s="56" t="str">
        <f t="shared" si="22"/>
        <v>4 List of Abbreviations</v>
      </c>
    </row>
    <row r="1413" spans="1:16" x14ac:dyDescent="0.35">
      <c r="A1413" s="2">
        <v>1412</v>
      </c>
      <c r="B1413" s="33" t="s">
        <v>2673</v>
      </c>
      <c r="C1413" s="33" t="s">
        <v>3973</v>
      </c>
      <c r="D1413" s="2"/>
      <c r="E1413" s="2"/>
      <c r="F1413" s="2" t="s">
        <v>2674</v>
      </c>
      <c r="G1413" s="2" t="s">
        <v>2</v>
      </c>
      <c r="H1413" s="2" t="s">
        <v>3</v>
      </c>
      <c r="I1413" s="2" t="s">
        <v>3</v>
      </c>
      <c r="J1413" s="2" t="s">
        <v>4</v>
      </c>
      <c r="K1413" s="22"/>
      <c r="L1413" s="23"/>
      <c r="M1413" s="24"/>
      <c r="N1413" s="25"/>
      <c r="O1413" s="25"/>
      <c r="P1413" s="56" t="str">
        <f t="shared" si="22"/>
        <v>4 List of Abbreviations</v>
      </c>
    </row>
    <row r="1414" spans="1:16" x14ac:dyDescent="0.35">
      <c r="A1414" s="2">
        <v>1413</v>
      </c>
      <c r="B1414" s="33" t="s">
        <v>2675</v>
      </c>
      <c r="C1414" s="33" t="s">
        <v>3974</v>
      </c>
      <c r="D1414" s="2"/>
      <c r="E1414" s="2"/>
      <c r="F1414" s="2" t="s">
        <v>2676</v>
      </c>
      <c r="G1414" s="2" t="s">
        <v>2</v>
      </c>
      <c r="H1414" s="2" t="s">
        <v>3</v>
      </c>
      <c r="I1414" s="2" t="s">
        <v>3</v>
      </c>
      <c r="J1414" s="2" t="s">
        <v>4</v>
      </c>
      <c r="K1414" s="22"/>
      <c r="L1414" s="23"/>
      <c r="M1414" s="24"/>
      <c r="N1414" s="25"/>
      <c r="O1414" s="25"/>
      <c r="P1414" s="56" t="str">
        <f t="shared" si="22"/>
        <v>4 List of Abbreviations</v>
      </c>
    </row>
    <row r="1415" spans="1:16" x14ac:dyDescent="0.35">
      <c r="A1415" s="2">
        <v>1414</v>
      </c>
      <c r="B1415" s="33" t="s">
        <v>2677</v>
      </c>
      <c r="C1415" s="33" t="s">
        <v>3975</v>
      </c>
      <c r="D1415" s="2"/>
      <c r="E1415" s="2"/>
      <c r="F1415" s="2" t="s">
        <v>2678</v>
      </c>
      <c r="G1415" s="2" t="s">
        <v>2</v>
      </c>
      <c r="H1415" s="2" t="s">
        <v>3</v>
      </c>
      <c r="I1415" s="2" t="s">
        <v>3</v>
      </c>
      <c r="J1415" s="2" t="s">
        <v>4</v>
      </c>
      <c r="K1415" s="22"/>
      <c r="L1415" s="23"/>
      <c r="M1415" s="24"/>
      <c r="N1415" s="25"/>
      <c r="O1415" s="25"/>
      <c r="P1415" s="56" t="str">
        <f t="shared" si="22"/>
        <v>4 List of Abbreviations</v>
      </c>
    </row>
    <row r="1416" spans="1:16" x14ac:dyDescent="0.35">
      <c r="A1416" s="2">
        <v>1415</v>
      </c>
      <c r="B1416" s="33" t="s">
        <v>2679</v>
      </c>
      <c r="C1416" s="33" t="s">
        <v>3976</v>
      </c>
      <c r="D1416" s="2"/>
      <c r="E1416" s="2"/>
      <c r="F1416" s="2" t="s">
        <v>2680</v>
      </c>
      <c r="G1416" s="2" t="s">
        <v>2</v>
      </c>
      <c r="H1416" s="2" t="s">
        <v>3</v>
      </c>
      <c r="I1416" s="2" t="s">
        <v>3</v>
      </c>
      <c r="J1416" s="2" t="s">
        <v>4</v>
      </c>
      <c r="K1416" s="22"/>
      <c r="L1416" s="23"/>
      <c r="M1416" s="24"/>
      <c r="N1416" s="25"/>
      <c r="O1416" s="25"/>
      <c r="P1416" s="56" t="str">
        <f t="shared" si="22"/>
        <v>4 List of Abbreviations</v>
      </c>
    </row>
    <row r="1417" spans="1:16" x14ac:dyDescent="0.35">
      <c r="A1417" s="2">
        <v>1416</v>
      </c>
      <c r="B1417" s="33" t="s">
        <v>2681</v>
      </c>
      <c r="C1417" s="33" t="s">
        <v>3977</v>
      </c>
      <c r="D1417" s="2"/>
      <c r="E1417" s="2"/>
      <c r="F1417" s="2" t="s">
        <v>2682</v>
      </c>
      <c r="G1417" s="2" t="s">
        <v>2</v>
      </c>
      <c r="H1417" s="2" t="s">
        <v>3</v>
      </c>
      <c r="I1417" s="2" t="s">
        <v>3</v>
      </c>
      <c r="J1417" s="2" t="s">
        <v>4</v>
      </c>
      <c r="K1417" s="22"/>
      <c r="L1417" s="23"/>
      <c r="M1417" s="24"/>
      <c r="N1417" s="25"/>
      <c r="O1417" s="25"/>
      <c r="P1417" s="56" t="str">
        <f t="shared" si="22"/>
        <v>4 List of Abbreviations</v>
      </c>
    </row>
    <row r="1418" spans="1:16" x14ac:dyDescent="0.35">
      <c r="A1418" s="2">
        <v>1417</v>
      </c>
      <c r="B1418" s="33" t="s">
        <v>2683</v>
      </c>
      <c r="C1418" s="33" t="s">
        <v>3978</v>
      </c>
      <c r="D1418" s="2"/>
      <c r="E1418" s="2"/>
      <c r="F1418" s="2" t="s">
        <v>2684</v>
      </c>
      <c r="G1418" s="2" t="s">
        <v>2</v>
      </c>
      <c r="H1418" s="2" t="s">
        <v>3</v>
      </c>
      <c r="I1418" s="2" t="s">
        <v>3</v>
      </c>
      <c r="J1418" s="2" t="s">
        <v>4</v>
      </c>
      <c r="K1418" s="22"/>
      <c r="L1418" s="23"/>
      <c r="M1418" s="24"/>
      <c r="N1418" s="25"/>
      <c r="O1418" s="25"/>
      <c r="P1418" s="56" t="str">
        <f t="shared" si="22"/>
        <v>4 List of Abbreviations</v>
      </c>
    </row>
    <row r="1419" spans="1:16" x14ac:dyDescent="0.35">
      <c r="A1419" s="2">
        <v>1418</v>
      </c>
      <c r="B1419" s="33" t="s">
        <v>2685</v>
      </c>
      <c r="C1419" s="33" t="s">
        <v>3979</v>
      </c>
      <c r="D1419" s="2"/>
      <c r="E1419" s="2"/>
      <c r="F1419" s="2" t="s">
        <v>2686</v>
      </c>
      <c r="G1419" s="2" t="s">
        <v>2</v>
      </c>
      <c r="H1419" s="2" t="s">
        <v>3</v>
      </c>
      <c r="I1419" s="2" t="s">
        <v>3</v>
      </c>
      <c r="J1419" s="2" t="s">
        <v>4</v>
      </c>
      <c r="K1419" s="22"/>
      <c r="L1419" s="23"/>
      <c r="M1419" s="24"/>
      <c r="N1419" s="25"/>
      <c r="O1419" s="25"/>
      <c r="P1419" s="56" t="str">
        <f t="shared" si="22"/>
        <v>4 List of Abbreviations</v>
      </c>
    </row>
    <row r="1420" spans="1:16" x14ac:dyDescent="0.35">
      <c r="A1420" s="2">
        <v>1419</v>
      </c>
      <c r="B1420" s="33" t="s">
        <v>2687</v>
      </c>
      <c r="C1420" s="33" t="s">
        <v>3980</v>
      </c>
      <c r="D1420" s="2"/>
      <c r="E1420" s="2"/>
      <c r="F1420" s="2" t="s">
        <v>2688</v>
      </c>
      <c r="G1420" s="2" t="s">
        <v>2</v>
      </c>
      <c r="H1420" s="2" t="s">
        <v>3</v>
      </c>
      <c r="I1420" s="2" t="s">
        <v>3</v>
      </c>
      <c r="J1420" s="2" t="s">
        <v>4</v>
      </c>
      <c r="K1420" s="22"/>
      <c r="L1420" s="23"/>
      <c r="M1420" s="24"/>
      <c r="N1420" s="25"/>
      <c r="O1420" s="25"/>
      <c r="P1420" s="56" t="str">
        <f t="shared" si="22"/>
        <v>4 List of Abbreviations</v>
      </c>
    </row>
    <row r="1421" spans="1:16" x14ac:dyDescent="0.35">
      <c r="A1421" s="2">
        <v>1420</v>
      </c>
      <c r="B1421" s="33" t="s">
        <v>2689</v>
      </c>
      <c r="C1421" s="33" t="s">
        <v>3981</v>
      </c>
      <c r="D1421" s="2"/>
      <c r="E1421" s="2"/>
      <c r="F1421" s="2" t="s">
        <v>2690</v>
      </c>
      <c r="G1421" s="2" t="s">
        <v>2</v>
      </c>
      <c r="H1421" s="2" t="s">
        <v>3</v>
      </c>
      <c r="I1421" s="2" t="s">
        <v>3</v>
      </c>
      <c r="J1421" s="2" t="s">
        <v>4</v>
      </c>
      <c r="K1421" s="22"/>
      <c r="L1421" s="23"/>
      <c r="M1421" s="24"/>
      <c r="N1421" s="25"/>
      <c r="O1421" s="25"/>
      <c r="P1421" s="56" t="str">
        <f t="shared" si="22"/>
        <v>4 List of Abbreviations</v>
      </c>
    </row>
    <row r="1422" spans="1:16" x14ac:dyDescent="0.35">
      <c r="A1422" s="2">
        <v>1421</v>
      </c>
      <c r="B1422" s="33" t="s">
        <v>2691</v>
      </c>
      <c r="C1422" s="33" t="s">
        <v>3982</v>
      </c>
      <c r="D1422" s="2"/>
      <c r="E1422" s="2"/>
      <c r="F1422" s="2" t="s">
        <v>2692</v>
      </c>
      <c r="G1422" s="2" t="s">
        <v>2</v>
      </c>
      <c r="H1422" s="2" t="s">
        <v>3</v>
      </c>
      <c r="I1422" s="2" t="s">
        <v>3</v>
      </c>
      <c r="J1422" s="2" t="s">
        <v>4</v>
      </c>
      <c r="K1422" s="22"/>
      <c r="L1422" s="23"/>
      <c r="M1422" s="24"/>
      <c r="N1422" s="25"/>
      <c r="O1422" s="25"/>
      <c r="P1422" s="56" t="str">
        <f t="shared" si="22"/>
        <v>4 List of Abbreviations</v>
      </c>
    </row>
    <row r="1423" spans="1:16" x14ac:dyDescent="0.35">
      <c r="A1423" s="2">
        <v>1422</v>
      </c>
      <c r="B1423" s="33" t="s">
        <v>2693</v>
      </c>
      <c r="C1423" s="33" t="s">
        <v>3983</v>
      </c>
      <c r="D1423" s="2"/>
      <c r="E1423" s="2"/>
      <c r="F1423" s="2" t="s">
        <v>2694</v>
      </c>
      <c r="G1423" s="2" t="s">
        <v>2</v>
      </c>
      <c r="H1423" s="2" t="s">
        <v>3</v>
      </c>
      <c r="I1423" s="2" t="s">
        <v>3</v>
      </c>
      <c r="J1423" s="2" t="s">
        <v>4</v>
      </c>
      <c r="K1423" s="22"/>
      <c r="L1423" s="23"/>
      <c r="M1423" s="24"/>
      <c r="N1423" s="25"/>
      <c r="O1423" s="25"/>
      <c r="P1423" s="56" t="str">
        <f t="shared" si="22"/>
        <v>4 List of Abbreviations</v>
      </c>
    </row>
    <row r="1424" spans="1:16" x14ac:dyDescent="0.35">
      <c r="A1424" s="2">
        <v>1423</v>
      </c>
      <c r="B1424" s="33" t="s">
        <v>2695</v>
      </c>
      <c r="C1424" s="33" t="s">
        <v>3984</v>
      </c>
      <c r="D1424" s="2"/>
      <c r="E1424" s="2"/>
      <c r="F1424" s="2" t="s">
        <v>2696</v>
      </c>
      <c r="G1424" s="2" t="s">
        <v>2</v>
      </c>
      <c r="H1424" s="2" t="s">
        <v>3</v>
      </c>
      <c r="I1424" s="2" t="s">
        <v>3</v>
      </c>
      <c r="J1424" s="2" t="s">
        <v>4</v>
      </c>
      <c r="K1424" s="22"/>
      <c r="L1424" s="23"/>
      <c r="M1424" s="24"/>
      <c r="N1424" s="25"/>
      <c r="O1424" s="25"/>
      <c r="P1424" s="56" t="str">
        <f t="shared" si="22"/>
        <v>4 List of Abbreviations</v>
      </c>
    </row>
    <row r="1425" spans="1:16" x14ac:dyDescent="0.35">
      <c r="A1425" s="2">
        <v>1424</v>
      </c>
      <c r="B1425" s="33" t="s">
        <v>2697</v>
      </c>
      <c r="C1425" s="33" t="s">
        <v>3985</v>
      </c>
      <c r="D1425" s="2"/>
      <c r="E1425" s="2"/>
      <c r="F1425" s="2" t="s">
        <v>2698</v>
      </c>
      <c r="G1425" s="2" t="s">
        <v>2</v>
      </c>
      <c r="H1425" s="2" t="s">
        <v>3</v>
      </c>
      <c r="I1425" s="2" t="s">
        <v>3</v>
      </c>
      <c r="J1425" s="2" t="s">
        <v>4</v>
      </c>
      <c r="K1425" s="22"/>
      <c r="L1425" s="23"/>
      <c r="M1425" s="24"/>
      <c r="N1425" s="25"/>
      <c r="O1425" s="25"/>
      <c r="P1425" s="56" t="str">
        <f t="shared" si="22"/>
        <v>4 List of Abbreviations</v>
      </c>
    </row>
    <row r="1426" spans="1:16" x14ac:dyDescent="0.35">
      <c r="A1426" s="2">
        <v>1425</v>
      </c>
      <c r="B1426" s="33" t="s">
        <v>2699</v>
      </c>
      <c r="C1426" s="33" t="s">
        <v>3986</v>
      </c>
      <c r="D1426" s="2"/>
      <c r="E1426" s="2"/>
      <c r="F1426" s="2" t="s">
        <v>2700</v>
      </c>
      <c r="G1426" s="2" t="s">
        <v>2</v>
      </c>
      <c r="H1426" s="2" t="s">
        <v>3</v>
      </c>
      <c r="I1426" s="2" t="s">
        <v>3</v>
      </c>
      <c r="J1426" s="2" t="s">
        <v>4</v>
      </c>
      <c r="K1426" s="22"/>
      <c r="L1426" s="23"/>
      <c r="M1426" s="24"/>
      <c r="N1426" s="25"/>
      <c r="O1426" s="25"/>
      <c r="P1426" s="56" t="str">
        <f t="shared" si="22"/>
        <v>4 List of Abbreviations</v>
      </c>
    </row>
    <row r="1427" spans="1:16" x14ac:dyDescent="0.35">
      <c r="A1427" s="2">
        <v>1426</v>
      </c>
      <c r="B1427" s="33" t="s">
        <v>2701</v>
      </c>
      <c r="C1427" s="33" t="s">
        <v>3987</v>
      </c>
      <c r="D1427" s="2"/>
      <c r="E1427" s="2"/>
      <c r="F1427" s="2" t="s">
        <v>2702</v>
      </c>
      <c r="G1427" s="2" t="s">
        <v>2</v>
      </c>
      <c r="H1427" s="2" t="s">
        <v>3</v>
      </c>
      <c r="I1427" s="2" t="s">
        <v>3</v>
      </c>
      <c r="J1427" s="2" t="s">
        <v>4</v>
      </c>
      <c r="K1427" s="22"/>
      <c r="L1427" s="23"/>
      <c r="M1427" s="24"/>
      <c r="N1427" s="25"/>
      <c r="O1427" s="25"/>
      <c r="P1427" s="56" t="str">
        <f t="shared" si="22"/>
        <v>4 List of Abbreviations</v>
      </c>
    </row>
    <row r="1428" spans="1:16" x14ac:dyDescent="0.35">
      <c r="A1428" s="2">
        <v>1427</v>
      </c>
      <c r="B1428" s="33" t="s">
        <v>2703</v>
      </c>
      <c r="C1428" s="33" t="s">
        <v>3988</v>
      </c>
      <c r="D1428" s="2"/>
      <c r="E1428" s="2"/>
      <c r="F1428" s="2" t="s">
        <v>2704</v>
      </c>
      <c r="G1428" s="2" t="s">
        <v>2</v>
      </c>
      <c r="H1428" s="2" t="s">
        <v>3</v>
      </c>
      <c r="I1428" s="2" t="s">
        <v>3</v>
      </c>
      <c r="J1428" s="2" t="s">
        <v>4</v>
      </c>
      <c r="K1428" s="22"/>
      <c r="L1428" s="23"/>
      <c r="M1428" s="24"/>
      <c r="N1428" s="25"/>
      <c r="O1428" s="25"/>
      <c r="P1428" s="56" t="str">
        <f t="shared" si="22"/>
        <v>4 List of Abbreviations</v>
      </c>
    </row>
    <row r="1429" spans="1:16" x14ac:dyDescent="0.35">
      <c r="A1429" s="2">
        <v>1428</v>
      </c>
      <c r="B1429" s="33" t="s">
        <v>2705</v>
      </c>
      <c r="C1429" s="33" t="s">
        <v>3989</v>
      </c>
      <c r="D1429" s="2"/>
      <c r="E1429" s="2"/>
      <c r="F1429" s="2" t="s">
        <v>2706</v>
      </c>
      <c r="G1429" s="2" t="s">
        <v>2</v>
      </c>
      <c r="H1429" s="2" t="s">
        <v>3</v>
      </c>
      <c r="I1429" s="2" t="s">
        <v>3</v>
      </c>
      <c r="J1429" s="2" t="s">
        <v>4</v>
      </c>
      <c r="K1429" s="22"/>
      <c r="L1429" s="23"/>
      <c r="M1429" s="24"/>
      <c r="N1429" s="25"/>
      <c r="O1429" s="25"/>
      <c r="P1429" s="56" t="str">
        <f t="shared" si="22"/>
        <v>4 List of Abbreviations</v>
      </c>
    </row>
    <row r="1430" spans="1:16" x14ac:dyDescent="0.35">
      <c r="A1430" s="2">
        <v>1429</v>
      </c>
      <c r="B1430" s="33" t="s">
        <v>2707</v>
      </c>
      <c r="C1430" s="33" t="s">
        <v>3990</v>
      </c>
      <c r="D1430" s="2"/>
      <c r="E1430" s="2"/>
      <c r="F1430" s="2" t="s">
        <v>2708</v>
      </c>
      <c r="G1430" s="2" t="s">
        <v>2</v>
      </c>
      <c r="H1430" s="2" t="s">
        <v>3</v>
      </c>
      <c r="I1430" s="2" t="s">
        <v>3</v>
      </c>
      <c r="J1430" s="2" t="s">
        <v>4</v>
      </c>
      <c r="K1430" s="22"/>
      <c r="L1430" s="23"/>
      <c r="M1430" s="24"/>
      <c r="N1430" s="25"/>
      <c r="O1430" s="25"/>
      <c r="P1430" s="56" t="str">
        <f t="shared" si="22"/>
        <v>4 List of Abbreviations</v>
      </c>
    </row>
    <row r="1431" spans="1:16" x14ac:dyDescent="0.35">
      <c r="A1431" s="2">
        <v>1430</v>
      </c>
      <c r="B1431" s="33" t="s">
        <v>2709</v>
      </c>
      <c r="C1431" s="33" t="s">
        <v>3991</v>
      </c>
      <c r="D1431" s="2"/>
      <c r="E1431" s="2"/>
      <c r="F1431" s="2" t="s">
        <v>2710</v>
      </c>
      <c r="G1431" s="2" t="s">
        <v>2</v>
      </c>
      <c r="H1431" s="2" t="s">
        <v>3</v>
      </c>
      <c r="I1431" s="2" t="s">
        <v>3</v>
      </c>
      <c r="J1431" s="2" t="s">
        <v>4</v>
      </c>
      <c r="K1431" s="22"/>
      <c r="L1431" s="23"/>
      <c r="M1431" s="24"/>
      <c r="N1431" s="25"/>
      <c r="O1431" s="25"/>
      <c r="P1431" s="56" t="str">
        <f t="shared" si="22"/>
        <v>4 List of Abbreviations</v>
      </c>
    </row>
    <row r="1432" spans="1:16" x14ac:dyDescent="0.35">
      <c r="A1432" s="2">
        <v>1431</v>
      </c>
      <c r="B1432" s="33" t="s">
        <v>2711</v>
      </c>
      <c r="C1432" s="33" t="s">
        <v>3992</v>
      </c>
      <c r="D1432" s="2"/>
      <c r="E1432" s="2"/>
      <c r="F1432" s="2" t="s">
        <v>2712</v>
      </c>
      <c r="G1432" s="2" t="s">
        <v>2</v>
      </c>
      <c r="H1432" s="2" t="s">
        <v>3</v>
      </c>
      <c r="I1432" s="2" t="s">
        <v>3</v>
      </c>
      <c r="J1432" s="2" t="s">
        <v>4</v>
      </c>
      <c r="K1432" s="22"/>
      <c r="L1432" s="23"/>
      <c r="M1432" s="24"/>
      <c r="N1432" s="25"/>
      <c r="O1432" s="25"/>
      <c r="P1432" s="56" t="str">
        <f t="shared" si="22"/>
        <v>4 List of Abbreviations</v>
      </c>
    </row>
    <row r="1433" spans="1:16" x14ac:dyDescent="0.35">
      <c r="A1433" s="2">
        <v>1432</v>
      </c>
      <c r="B1433" s="33" t="s">
        <v>2713</v>
      </c>
      <c r="C1433" s="33" t="s">
        <v>3993</v>
      </c>
      <c r="D1433" s="2"/>
      <c r="E1433" s="2"/>
      <c r="F1433" s="2" t="s">
        <v>2714</v>
      </c>
      <c r="G1433" s="2" t="s">
        <v>2</v>
      </c>
      <c r="H1433" s="2" t="s">
        <v>3</v>
      </c>
      <c r="I1433" s="2" t="s">
        <v>3</v>
      </c>
      <c r="J1433" s="2" t="s">
        <v>4</v>
      </c>
      <c r="K1433" s="22"/>
      <c r="L1433" s="23"/>
      <c r="M1433" s="24"/>
      <c r="N1433" s="25"/>
      <c r="O1433" s="25"/>
      <c r="P1433" s="56" t="str">
        <f t="shared" si="22"/>
        <v>4 List of Abbreviations</v>
      </c>
    </row>
    <row r="1434" spans="1:16" x14ac:dyDescent="0.35">
      <c r="A1434" s="2">
        <v>1433</v>
      </c>
      <c r="B1434" s="33" t="s">
        <v>2715</v>
      </c>
      <c r="C1434" s="33" t="s">
        <v>3994</v>
      </c>
      <c r="D1434" s="2"/>
      <c r="E1434" s="2"/>
      <c r="F1434" s="2" t="s">
        <v>2716</v>
      </c>
      <c r="G1434" s="2" t="s">
        <v>2</v>
      </c>
      <c r="H1434" s="2" t="s">
        <v>3</v>
      </c>
      <c r="I1434" s="2" t="s">
        <v>3</v>
      </c>
      <c r="J1434" s="2" t="s">
        <v>4</v>
      </c>
      <c r="K1434" s="22"/>
      <c r="L1434" s="23"/>
      <c r="M1434" s="24"/>
      <c r="N1434" s="25"/>
      <c r="O1434" s="25"/>
      <c r="P1434" s="56" t="str">
        <f t="shared" si="22"/>
        <v>4 List of Abbreviations</v>
      </c>
    </row>
    <row r="1435" spans="1:16" x14ac:dyDescent="0.35">
      <c r="A1435" s="2">
        <v>1434</v>
      </c>
      <c r="B1435" s="33" t="s">
        <v>2717</v>
      </c>
      <c r="C1435" s="33" t="s">
        <v>3995</v>
      </c>
      <c r="D1435" s="2"/>
      <c r="E1435" s="2"/>
      <c r="F1435" s="2" t="s">
        <v>2718</v>
      </c>
      <c r="G1435" s="2" t="s">
        <v>2</v>
      </c>
      <c r="H1435" s="2" t="s">
        <v>3</v>
      </c>
      <c r="I1435" s="2" t="s">
        <v>3</v>
      </c>
      <c r="J1435" s="2" t="s">
        <v>4</v>
      </c>
      <c r="K1435" s="22"/>
      <c r="L1435" s="23"/>
      <c r="M1435" s="24"/>
      <c r="N1435" s="25"/>
      <c r="O1435" s="25"/>
      <c r="P1435" s="56" t="str">
        <f t="shared" si="22"/>
        <v>4 List of Abbreviations</v>
      </c>
    </row>
    <row r="1436" spans="1:16" x14ac:dyDescent="0.35">
      <c r="A1436" s="2">
        <v>1435</v>
      </c>
      <c r="B1436" s="33" t="s">
        <v>2719</v>
      </c>
      <c r="C1436" s="33" t="s">
        <v>3996</v>
      </c>
      <c r="D1436" s="2"/>
      <c r="E1436" s="2"/>
      <c r="F1436" s="2" t="s">
        <v>2720</v>
      </c>
      <c r="G1436" s="2" t="s">
        <v>2</v>
      </c>
      <c r="H1436" s="2" t="s">
        <v>3</v>
      </c>
      <c r="I1436" s="2" t="s">
        <v>3</v>
      </c>
      <c r="J1436" s="2" t="s">
        <v>4</v>
      </c>
      <c r="K1436" s="22"/>
      <c r="L1436" s="23"/>
      <c r="M1436" s="24"/>
      <c r="N1436" s="25"/>
      <c r="O1436" s="25"/>
      <c r="P1436" s="56" t="str">
        <f t="shared" si="22"/>
        <v>4 List of Abbreviations</v>
      </c>
    </row>
    <row r="1437" spans="1:16" x14ac:dyDescent="0.35">
      <c r="A1437" s="2">
        <v>1436</v>
      </c>
      <c r="B1437" s="33" t="s">
        <v>2721</v>
      </c>
      <c r="C1437" s="33" t="s">
        <v>3997</v>
      </c>
      <c r="D1437" s="2"/>
      <c r="E1437" s="2"/>
      <c r="F1437" s="2" t="s">
        <v>2722</v>
      </c>
      <c r="G1437" s="2" t="s">
        <v>2</v>
      </c>
      <c r="H1437" s="2" t="s">
        <v>3</v>
      </c>
      <c r="I1437" s="2" t="s">
        <v>3</v>
      </c>
      <c r="J1437" s="2" t="s">
        <v>4</v>
      </c>
      <c r="K1437" s="22"/>
      <c r="L1437" s="23"/>
      <c r="M1437" s="24"/>
      <c r="N1437" s="25"/>
      <c r="O1437" s="25"/>
      <c r="P1437" s="56" t="str">
        <f t="shared" si="22"/>
        <v>4 List of Abbreviations</v>
      </c>
    </row>
    <row r="1438" spans="1:16" x14ac:dyDescent="0.35">
      <c r="A1438" s="2">
        <v>1437</v>
      </c>
      <c r="B1438" s="33" t="s">
        <v>2723</v>
      </c>
      <c r="C1438" s="33" t="s">
        <v>3998</v>
      </c>
      <c r="D1438" s="2"/>
      <c r="E1438" s="2"/>
      <c r="F1438" s="2" t="s">
        <v>2724</v>
      </c>
      <c r="G1438" s="2" t="s">
        <v>2</v>
      </c>
      <c r="H1438" s="2" t="s">
        <v>3</v>
      </c>
      <c r="I1438" s="2" t="s">
        <v>3</v>
      </c>
      <c r="J1438" s="2" t="s">
        <v>4</v>
      </c>
      <c r="K1438" s="22"/>
      <c r="L1438" s="23"/>
      <c r="M1438" s="24"/>
      <c r="N1438" s="25"/>
      <c r="O1438" s="25"/>
      <c r="P1438" s="56" t="str">
        <f t="shared" si="22"/>
        <v>4 List of Abbreviations</v>
      </c>
    </row>
    <row r="1439" spans="1:16" ht="29" x14ac:dyDescent="0.35">
      <c r="A1439" s="2">
        <v>1438</v>
      </c>
      <c r="B1439" s="33" t="s">
        <v>2725</v>
      </c>
      <c r="C1439" s="33" t="s">
        <v>3999</v>
      </c>
      <c r="D1439" s="2"/>
      <c r="E1439" s="2"/>
      <c r="F1439" s="2" t="s">
        <v>2726</v>
      </c>
      <c r="G1439" s="2" t="s">
        <v>2</v>
      </c>
      <c r="H1439" s="2" t="s">
        <v>3</v>
      </c>
      <c r="I1439" s="2" t="s">
        <v>3</v>
      </c>
      <c r="J1439" s="2" t="s">
        <v>4</v>
      </c>
      <c r="K1439" s="22"/>
      <c r="L1439" s="23"/>
      <c r="M1439" s="24"/>
      <c r="N1439" s="25"/>
      <c r="O1439" s="25"/>
      <c r="P1439" s="56" t="str">
        <f t="shared" si="22"/>
        <v>4 List of Abbreviations</v>
      </c>
    </row>
    <row r="1440" spans="1:16" ht="29" x14ac:dyDescent="0.35">
      <c r="A1440" s="2">
        <v>1439</v>
      </c>
      <c r="B1440" s="33" t="s">
        <v>2727</v>
      </c>
      <c r="C1440" s="33" t="s">
        <v>4000</v>
      </c>
      <c r="D1440" s="2"/>
      <c r="E1440" s="2"/>
      <c r="F1440" s="2" t="s">
        <v>2728</v>
      </c>
      <c r="G1440" s="2" t="s">
        <v>2</v>
      </c>
      <c r="H1440" s="2" t="s">
        <v>3</v>
      </c>
      <c r="I1440" s="2" t="s">
        <v>3</v>
      </c>
      <c r="J1440" s="2" t="s">
        <v>4</v>
      </c>
      <c r="K1440" s="22"/>
      <c r="L1440" s="23"/>
      <c r="M1440" s="24"/>
      <c r="N1440" s="25"/>
      <c r="O1440" s="25"/>
      <c r="P1440" s="56" t="str">
        <f t="shared" si="22"/>
        <v>4 List of Abbreviations</v>
      </c>
    </row>
    <row r="1441" spans="1:16" x14ac:dyDescent="0.35">
      <c r="A1441" s="2">
        <v>1440</v>
      </c>
      <c r="B1441" s="33" t="s">
        <v>2729</v>
      </c>
      <c r="C1441" s="33" t="s">
        <v>4001</v>
      </c>
      <c r="D1441" s="2"/>
      <c r="E1441" s="2"/>
      <c r="F1441" s="2" t="s">
        <v>2730</v>
      </c>
      <c r="G1441" s="2" t="s">
        <v>2</v>
      </c>
      <c r="H1441" s="2" t="s">
        <v>3</v>
      </c>
      <c r="I1441" s="2" t="s">
        <v>3</v>
      </c>
      <c r="J1441" s="2" t="s">
        <v>4</v>
      </c>
      <c r="K1441" s="22"/>
      <c r="L1441" s="23"/>
      <c r="M1441" s="24"/>
      <c r="N1441" s="25"/>
      <c r="O1441" s="25"/>
      <c r="P1441" s="56" t="str">
        <f t="shared" si="22"/>
        <v>4 List of Abbreviations</v>
      </c>
    </row>
    <row r="1442" spans="1:16" ht="29" x14ac:dyDescent="0.35">
      <c r="A1442" s="2">
        <v>1441</v>
      </c>
      <c r="B1442" s="33" t="s">
        <v>2731</v>
      </c>
      <c r="C1442" s="33" t="s">
        <v>4002</v>
      </c>
      <c r="D1442" s="2"/>
      <c r="E1442" s="2"/>
      <c r="F1442" s="2" t="s">
        <v>2732</v>
      </c>
      <c r="G1442" s="2" t="s">
        <v>2</v>
      </c>
      <c r="H1442" s="2" t="s">
        <v>3</v>
      </c>
      <c r="I1442" s="2" t="s">
        <v>3</v>
      </c>
      <c r="J1442" s="2" t="s">
        <v>4</v>
      </c>
      <c r="K1442" s="22"/>
      <c r="L1442" s="23"/>
      <c r="M1442" s="24"/>
      <c r="N1442" s="25"/>
      <c r="O1442" s="25"/>
      <c r="P1442" s="56" t="str">
        <f t="shared" si="22"/>
        <v>4 List of Abbreviations</v>
      </c>
    </row>
    <row r="1443" spans="1:16" x14ac:dyDescent="0.35">
      <c r="A1443" s="2">
        <v>1442</v>
      </c>
      <c r="B1443" s="33" t="s">
        <v>2733</v>
      </c>
      <c r="C1443" s="33" t="s">
        <v>4003</v>
      </c>
      <c r="D1443" s="2"/>
      <c r="E1443" s="2"/>
      <c r="F1443" s="2" t="s">
        <v>2734</v>
      </c>
      <c r="G1443" s="2" t="s">
        <v>2</v>
      </c>
      <c r="H1443" s="2" t="s">
        <v>3</v>
      </c>
      <c r="I1443" s="2" t="s">
        <v>3</v>
      </c>
      <c r="J1443" s="2" t="s">
        <v>4</v>
      </c>
      <c r="K1443" s="22"/>
      <c r="L1443" s="23"/>
      <c r="M1443" s="24"/>
      <c r="N1443" s="25"/>
      <c r="O1443" s="25"/>
      <c r="P1443" s="56" t="str">
        <f t="shared" si="22"/>
        <v>4 List of Abbreviations</v>
      </c>
    </row>
    <row r="1444" spans="1:16" x14ac:dyDescent="0.35">
      <c r="A1444" s="2">
        <v>1443</v>
      </c>
      <c r="B1444" s="33" t="s">
        <v>2735</v>
      </c>
      <c r="C1444" s="33" t="s">
        <v>4004</v>
      </c>
      <c r="D1444" s="2"/>
      <c r="E1444" s="2"/>
      <c r="F1444" s="2" t="s">
        <v>2736</v>
      </c>
      <c r="G1444" s="2" t="s">
        <v>2</v>
      </c>
      <c r="H1444" s="2" t="s">
        <v>3</v>
      </c>
      <c r="I1444" s="2" t="s">
        <v>3</v>
      </c>
      <c r="J1444" s="2" t="s">
        <v>4</v>
      </c>
      <c r="K1444" s="22"/>
      <c r="L1444" s="23"/>
      <c r="M1444" s="24"/>
      <c r="N1444" s="25"/>
      <c r="O1444" s="25"/>
      <c r="P1444" s="56" t="str">
        <f t="shared" si="22"/>
        <v>4 List of Abbreviations</v>
      </c>
    </row>
    <row r="1445" spans="1:16" x14ac:dyDescent="0.35">
      <c r="A1445" s="2">
        <v>1444</v>
      </c>
      <c r="B1445" s="33" t="s">
        <v>2737</v>
      </c>
      <c r="C1445" s="33" t="s">
        <v>4005</v>
      </c>
      <c r="D1445" s="2"/>
      <c r="E1445" s="2"/>
      <c r="F1445" s="2" t="s">
        <v>2738</v>
      </c>
      <c r="G1445" s="2" t="s">
        <v>2</v>
      </c>
      <c r="H1445" s="2" t="s">
        <v>3</v>
      </c>
      <c r="I1445" s="2" t="s">
        <v>3</v>
      </c>
      <c r="J1445" s="2" t="s">
        <v>4</v>
      </c>
      <c r="K1445" s="22"/>
      <c r="L1445" s="23"/>
      <c r="M1445" s="24"/>
      <c r="N1445" s="25"/>
      <c r="O1445" s="25"/>
      <c r="P1445" s="56" t="str">
        <f t="shared" si="22"/>
        <v>4 List of Abbreviations</v>
      </c>
    </row>
    <row r="1446" spans="1:16" ht="42" x14ac:dyDescent="0.35">
      <c r="A1446" s="3">
        <v>1445</v>
      </c>
      <c r="B1446" s="34" t="s">
        <v>2739</v>
      </c>
      <c r="C1446" s="34" t="s">
        <v>4006</v>
      </c>
      <c r="D1446" s="3"/>
      <c r="E1446" s="3"/>
      <c r="F1446" s="3" t="s">
        <v>2740</v>
      </c>
      <c r="G1446" s="3" t="s">
        <v>2</v>
      </c>
      <c r="H1446" s="3" t="s">
        <v>3</v>
      </c>
      <c r="I1446" s="3" t="s">
        <v>3</v>
      </c>
      <c r="J1446" s="3" t="s">
        <v>7</v>
      </c>
      <c r="K1446" s="22"/>
      <c r="L1446" s="23"/>
      <c r="M1446" s="24"/>
      <c r="N1446" s="25"/>
      <c r="O1446" s="25"/>
      <c r="P1446" s="56" t="str">
        <f t="shared" si="22"/>
        <v>5 Other applicable documents</v>
      </c>
    </row>
    <row r="1447" spans="1:16" ht="29" x14ac:dyDescent="0.35">
      <c r="A1447" s="2">
        <v>1446</v>
      </c>
      <c r="B1447" s="33" t="s">
        <v>2741</v>
      </c>
      <c r="C1447" s="33" t="s">
        <v>4007</v>
      </c>
      <c r="D1447" s="2"/>
      <c r="E1447" s="2"/>
      <c r="F1447" s="2" t="s">
        <v>2742</v>
      </c>
      <c r="G1447" s="2" t="s">
        <v>2</v>
      </c>
      <c r="H1447" s="2" t="s">
        <v>3</v>
      </c>
      <c r="I1447" s="2" t="s">
        <v>3</v>
      </c>
      <c r="J1447" s="2" t="s">
        <v>10</v>
      </c>
      <c r="K1447" s="22"/>
      <c r="L1447" s="23"/>
      <c r="M1447" s="24"/>
      <c r="N1447" s="25"/>
      <c r="O1447" s="25"/>
      <c r="P1447" s="56" t="str">
        <f t="shared" si="22"/>
        <v>5 Other applicable documents</v>
      </c>
    </row>
    <row r="1448" spans="1:16" ht="72.5" x14ac:dyDescent="0.35">
      <c r="A1448" s="2">
        <v>1447</v>
      </c>
      <c r="B1448" s="33" t="s">
        <v>2743</v>
      </c>
      <c r="C1448" s="33" t="s">
        <v>4008</v>
      </c>
      <c r="D1448" s="2"/>
      <c r="E1448" s="2"/>
      <c r="F1448" s="2" t="s">
        <v>2744</v>
      </c>
      <c r="G1448" s="2" t="s">
        <v>2</v>
      </c>
      <c r="H1448" s="2" t="s">
        <v>3</v>
      </c>
      <c r="I1448" s="2" t="s">
        <v>3</v>
      </c>
      <c r="J1448" s="2" t="s">
        <v>4</v>
      </c>
      <c r="K1448" s="22"/>
      <c r="L1448" s="23"/>
      <c r="M1448" s="24"/>
      <c r="N1448" s="25"/>
      <c r="O1448" s="25"/>
      <c r="P1448" s="56" t="str">
        <f t="shared" si="22"/>
        <v>5 Other applicable documents</v>
      </c>
    </row>
    <row r="1449" spans="1:16" ht="29" x14ac:dyDescent="0.35">
      <c r="A1449" s="2">
        <v>1448</v>
      </c>
      <c r="B1449" s="33" t="s">
        <v>2745</v>
      </c>
      <c r="C1449" s="33" t="s">
        <v>4033</v>
      </c>
      <c r="D1449" s="2"/>
      <c r="E1449" s="2"/>
      <c r="F1449" s="2" t="s">
        <v>2746</v>
      </c>
      <c r="G1449" s="2" t="s">
        <v>2</v>
      </c>
      <c r="H1449" s="2" t="s">
        <v>3</v>
      </c>
      <c r="I1449" s="2" t="s">
        <v>3</v>
      </c>
      <c r="J1449" s="2" t="s">
        <v>10</v>
      </c>
      <c r="K1449" s="22"/>
      <c r="L1449" s="23"/>
      <c r="M1449" s="24"/>
      <c r="N1449" s="25"/>
      <c r="O1449" s="25"/>
      <c r="P1449" s="56" t="str">
        <f t="shared" si="22"/>
        <v>5 Other applicable documents</v>
      </c>
    </row>
    <row r="1450" spans="1:16" ht="43.5" x14ac:dyDescent="0.35">
      <c r="A1450" s="2">
        <v>1449</v>
      </c>
      <c r="B1450" s="33" t="s">
        <v>2747</v>
      </c>
      <c r="C1450" s="33" t="s">
        <v>4034</v>
      </c>
      <c r="D1450" s="2"/>
      <c r="E1450" s="2"/>
      <c r="F1450" s="2" t="s">
        <v>2748</v>
      </c>
      <c r="G1450" s="2" t="s">
        <v>2</v>
      </c>
      <c r="H1450" s="2" t="s">
        <v>3</v>
      </c>
      <c r="I1450" s="2" t="s">
        <v>3</v>
      </c>
      <c r="J1450" s="2" t="s">
        <v>10</v>
      </c>
      <c r="K1450" s="22"/>
      <c r="L1450" s="23"/>
      <c r="M1450" s="24"/>
      <c r="N1450" s="25"/>
      <c r="O1450" s="25"/>
      <c r="P1450" s="56" t="str">
        <f t="shared" si="22"/>
        <v>5 Other applicable documents</v>
      </c>
    </row>
    <row r="1451" spans="1:16" ht="29" x14ac:dyDescent="0.35">
      <c r="A1451" s="2">
        <v>1450</v>
      </c>
      <c r="B1451" s="33" t="s">
        <v>2749</v>
      </c>
      <c r="C1451" s="33" t="s">
        <v>4009</v>
      </c>
      <c r="D1451" s="2"/>
      <c r="E1451" s="2"/>
      <c r="F1451" s="2" t="s">
        <v>2750</v>
      </c>
      <c r="G1451" s="2" t="s">
        <v>2</v>
      </c>
      <c r="H1451" s="2" t="s">
        <v>3</v>
      </c>
      <c r="I1451" s="2" t="s">
        <v>3</v>
      </c>
      <c r="J1451" s="2" t="s">
        <v>10</v>
      </c>
      <c r="K1451" s="22"/>
      <c r="L1451" s="23"/>
      <c r="M1451" s="24"/>
      <c r="N1451" s="25"/>
      <c r="O1451" s="25"/>
      <c r="P1451" s="56" t="str">
        <f t="shared" si="22"/>
        <v>5 Other applicable documents</v>
      </c>
    </row>
    <row r="1452" spans="1:16" ht="29" x14ac:dyDescent="0.35">
      <c r="A1452" s="2">
        <v>1451</v>
      </c>
      <c r="B1452" s="33" t="s">
        <v>2751</v>
      </c>
      <c r="C1452" s="33" t="s">
        <v>4010</v>
      </c>
      <c r="D1452" s="2"/>
      <c r="E1452" s="2"/>
      <c r="F1452" s="2" t="s">
        <v>2752</v>
      </c>
      <c r="G1452" s="2" t="s">
        <v>2</v>
      </c>
      <c r="H1452" s="2" t="s">
        <v>3</v>
      </c>
      <c r="I1452" s="2" t="s">
        <v>3</v>
      </c>
      <c r="J1452" s="2" t="s">
        <v>10</v>
      </c>
      <c r="K1452" s="22"/>
      <c r="L1452" s="23"/>
      <c r="M1452" s="24"/>
      <c r="N1452" s="25"/>
      <c r="O1452" s="25"/>
      <c r="P1452" s="56" t="str">
        <f t="shared" si="22"/>
        <v>5 Other applicable documents</v>
      </c>
    </row>
    <row r="1453" spans="1:16" ht="43.5" x14ac:dyDescent="0.35">
      <c r="A1453" s="2">
        <v>1452</v>
      </c>
      <c r="B1453" s="33" t="s">
        <v>2753</v>
      </c>
      <c r="C1453" s="33" t="s">
        <v>4011</v>
      </c>
      <c r="D1453" s="2"/>
      <c r="E1453" s="2"/>
      <c r="F1453" s="2" t="s">
        <v>2754</v>
      </c>
      <c r="G1453" s="2" t="s">
        <v>2</v>
      </c>
      <c r="H1453" s="2" t="s">
        <v>3</v>
      </c>
      <c r="I1453" s="2" t="s">
        <v>3</v>
      </c>
      <c r="J1453" s="2" t="s">
        <v>10</v>
      </c>
      <c r="K1453" s="22"/>
      <c r="L1453" s="23"/>
      <c r="M1453" s="24"/>
      <c r="N1453" s="25"/>
      <c r="O1453" s="25"/>
      <c r="P1453" s="56" t="str">
        <f t="shared" si="22"/>
        <v>5 Other applicable documents</v>
      </c>
    </row>
    <row r="1454" spans="1:16" ht="29" x14ac:dyDescent="0.35">
      <c r="A1454" s="2">
        <v>1453</v>
      </c>
      <c r="B1454" s="33" t="s">
        <v>2755</v>
      </c>
      <c r="C1454" s="33" t="s">
        <v>4121</v>
      </c>
      <c r="D1454" s="2"/>
      <c r="E1454" s="2"/>
      <c r="F1454" s="2" t="s">
        <v>2756</v>
      </c>
      <c r="G1454" s="2" t="s">
        <v>2</v>
      </c>
      <c r="H1454" s="2" t="s">
        <v>3</v>
      </c>
      <c r="I1454" s="2" t="s">
        <v>3</v>
      </c>
      <c r="J1454" s="2" t="s">
        <v>10</v>
      </c>
      <c r="K1454" s="22"/>
      <c r="L1454" s="23"/>
      <c r="M1454" s="24"/>
      <c r="N1454" s="25"/>
      <c r="O1454" s="25"/>
      <c r="P1454" s="56" t="str">
        <f t="shared" si="22"/>
        <v>5 Other applicable documents</v>
      </c>
    </row>
    <row r="1455" spans="1:16" ht="29" x14ac:dyDescent="0.35">
      <c r="A1455" s="2">
        <v>1454</v>
      </c>
      <c r="B1455" s="33" t="s">
        <v>2757</v>
      </c>
      <c r="C1455" s="33" t="s">
        <v>4012</v>
      </c>
      <c r="D1455" s="2"/>
      <c r="E1455" s="2"/>
      <c r="F1455" s="2" t="s">
        <v>2758</v>
      </c>
      <c r="G1455" s="2" t="s">
        <v>2</v>
      </c>
      <c r="H1455" s="2" t="s">
        <v>3</v>
      </c>
      <c r="I1455" s="2" t="s">
        <v>3</v>
      </c>
      <c r="J1455" s="2" t="s">
        <v>10</v>
      </c>
      <c r="K1455" s="22"/>
      <c r="L1455" s="23"/>
      <c r="M1455" s="24"/>
      <c r="N1455" s="25"/>
      <c r="O1455" s="25"/>
      <c r="P1455" s="56" t="str">
        <f t="shared" si="22"/>
        <v>5 Other applicable documents</v>
      </c>
    </row>
    <row r="1456" spans="1:16" ht="29" x14ac:dyDescent="0.35">
      <c r="A1456" s="2">
        <v>1455</v>
      </c>
      <c r="B1456" s="33" t="s">
        <v>2759</v>
      </c>
      <c r="C1456" s="33" t="s">
        <v>4013</v>
      </c>
      <c r="D1456" s="2"/>
      <c r="E1456" s="2"/>
      <c r="F1456" s="2" t="s">
        <v>2760</v>
      </c>
      <c r="G1456" s="2" t="s">
        <v>2</v>
      </c>
      <c r="H1456" s="2" t="s">
        <v>3</v>
      </c>
      <c r="I1456" s="2" t="s">
        <v>3</v>
      </c>
      <c r="J1456" s="2" t="s">
        <v>10</v>
      </c>
      <c r="K1456" s="22"/>
      <c r="L1456" s="23"/>
      <c r="M1456" s="24"/>
      <c r="N1456" s="25"/>
      <c r="O1456" s="25"/>
      <c r="P1456" s="56" t="str">
        <f t="shared" si="22"/>
        <v>5 Other applicable documents</v>
      </c>
    </row>
    <row r="1457" spans="1:16" ht="29" x14ac:dyDescent="0.35">
      <c r="A1457" s="2">
        <v>1456</v>
      </c>
      <c r="B1457" s="33" t="s">
        <v>2761</v>
      </c>
      <c r="C1457" s="33" t="s">
        <v>2761</v>
      </c>
      <c r="D1457" s="2"/>
      <c r="E1457" s="2"/>
      <c r="F1457" s="2" t="s">
        <v>2762</v>
      </c>
      <c r="G1457" s="2" t="s">
        <v>2</v>
      </c>
      <c r="H1457" s="2" t="s">
        <v>3</v>
      </c>
      <c r="I1457" s="2" t="s">
        <v>3</v>
      </c>
      <c r="J1457" s="2" t="s">
        <v>10</v>
      </c>
      <c r="K1457" s="22"/>
      <c r="L1457" s="23"/>
      <c r="M1457" s="24"/>
      <c r="N1457" s="25"/>
      <c r="O1457" s="25"/>
      <c r="P1457" s="56" t="str">
        <f t="shared" si="22"/>
        <v>5 Other applicable documents</v>
      </c>
    </row>
    <row r="1458" spans="1:16" ht="29" x14ac:dyDescent="0.35">
      <c r="A1458" s="2">
        <v>1457</v>
      </c>
      <c r="B1458" s="33" t="s">
        <v>2763</v>
      </c>
      <c r="C1458" s="33" t="s">
        <v>2763</v>
      </c>
      <c r="D1458" s="2"/>
      <c r="E1458" s="2"/>
      <c r="F1458" s="2" t="s">
        <v>2764</v>
      </c>
      <c r="G1458" s="2" t="s">
        <v>2</v>
      </c>
      <c r="H1458" s="2" t="s">
        <v>3</v>
      </c>
      <c r="I1458" s="2" t="s">
        <v>3</v>
      </c>
      <c r="J1458" s="2" t="s">
        <v>10</v>
      </c>
      <c r="K1458" s="22"/>
      <c r="L1458" s="23"/>
      <c r="M1458" s="24"/>
      <c r="N1458" s="25"/>
      <c r="O1458" s="25"/>
      <c r="P1458" s="56" t="str">
        <f t="shared" si="22"/>
        <v>5 Other applicable documents</v>
      </c>
    </row>
    <row r="1459" spans="1:16" ht="29" x14ac:dyDescent="0.35">
      <c r="A1459" s="2">
        <v>1458</v>
      </c>
      <c r="B1459" s="33" t="s">
        <v>2765</v>
      </c>
      <c r="C1459" s="33" t="s">
        <v>4014</v>
      </c>
      <c r="D1459" s="2"/>
      <c r="E1459" s="2"/>
      <c r="F1459" s="2" t="s">
        <v>2766</v>
      </c>
      <c r="G1459" s="2" t="s">
        <v>2</v>
      </c>
      <c r="H1459" s="2" t="s">
        <v>3</v>
      </c>
      <c r="I1459" s="2" t="s">
        <v>3</v>
      </c>
      <c r="J1459" s="2" t="s">
        <v>10</v>
      </c>
      <c r="K1459" s="22"/>
      <c r="L1459" s="23"/>
      <c r="M1459" s="24"/>
      <c r="N1459" s="25"/>
      <c r="O1459" s="25"/>
      <c r="P1459" s="56" t="str">
        <f t="shared" si="22"/>
        <v>5 Other applicable documents</v>
      </c>
    </row>
    <row r="1460" spans="1:16" ht="43.5" x14ac:dyDescent="0.35">
      <c r="A1460" s="2">
        <v>1459</v>
      </c>
      <c r="B1460" s="33" t="s">
        <v>2767</v>
      </c>
      <c r="C1460" s="33" t="s">
        <v>2767</v>
      </c>
      <c r="D1460" s="2"/>
      <c r="E1460" s="2"/>
      <c r="F1460" s="2" t="s">
        <v>2768</v>
      </c>
      <c r="G1460" s="2" t="s">
        <v>2</v>
      </c>
      <c r="H1460" s="2" t="s">
        <v>3</v>
      </c>
      <c r="I1460" s="2" t="s">
        <v>3</v>
      </c>
      <c r="J1460" s="2" t="s">
        <v>10</v>
      </c>
      <c r="K1460" s="22"/>
      <c r="L1460" s="23"/>
      <c r="M1460" s="24"/>
      <c r="N1460" s="25"/>
      <c r="O1460" s="25"/>
      <c r="P1460" s="56" t="str">
        <f t="shared" si="22"/>
        <v>5 Other applicable documents</v>
      </c>
    </row>
    <row r="1461" spans="1:16" ht="29" x14ac:dyDescent="0.35">
      <c r="A1461" s="2">
        <v>1460</v>
      </c>
      <c r="B1461" s="33" t="s">
        <v>2769</v>
      </c>
      <c r="C1461" s="33" t="s">
        <v>4015</v>
      </c>
      <c r="D1461" s="2"/>
      <c r="E1461" s="2"/>
      <c r="F1461" s="2" t="s">
        <v>2770</v>
      </c>
      <c r="G1461" s="2" t="s">
        <v>2</v>
      </c>
      <c r="H1461" s="2" t="s">
        <v>3</v>
      </c>
      <c r="I1461" s="2" t="s">
        <v>3</v>
      </c>
      <c r="J1461" s="2" t="s">
        <v>10</v>
      </c>
      <c r="K1461" s="22"/>
      <c r="L1461" s="23"/>
      <c r="M1461" s="24"/>
      <c r="N1461" s="25"/>
      <c r="O1461" s="25"/>
      <c r="P1461" s="56" t="str">
        <f t="shared" si="22"/>
        <v>5 Other applicable documents</v>
      </c>
    </row>
    <row r="1462" spans="1:16" ht="29" x14ac:dyDescent="0.35">
      <c r="A1462" s="2">
        <v>1461</v>
      </c>
      <c r="B1462" s="33" t="s">
        <v>2771</v>
      </c>
      <c r="C1462" s="33" t="s">
        <v>4016</v>
      </c>
      <c r="D1462" s="2"/>
      <c r="E1462" s="2"/>
      <c r="F1462" s="2" t="s">
        <v>2772</v>
      </c>
      <c r="G1462" s="2" t="s">
        <v>2</v>
      </c>
      <c r="H1462" s="2" t="s">
        <v>3</v>
      </c>
      <c r="I1462" s="2" t="s">
        <v>3</v>
      </c>
      <c r="J1462" s="2" t="s">
        <v>10</v>
      </c>
      <c r="K1462" s="22"/>
      <c r="L1462" s="23"/>
      <c r="M1462" s="24"/>
      <c r="N1462" s="25"/>
      <c r="O1462" s="25"/>
      <c r="P1462" s="56" t="str">
        <f t="shared" si="22"/>
        <v>5 Other applicable documents</v>
      </c>
    </row>
    <row r="1463" spans="1:16" ht="29" x14ac:dyDescent="0.35">
      <c r="A1463" s="2">
        <v>1462</v>
      </c>
      <c r="B1463" s="33" t="s">
        <v>2773</v>
      </c>
      <c r="C1463" s="33" t="s">
        <v>4017</v>
      </c>
      <c r="D1463" s="2"/>
      <c r="E1463" s="2"/>
      <c r="F1463" s="2" t="s">
        <v>2774</v>
      </c>
      <c r="G1463" s="2" t="s">
        <v>2</v>
      </c>
      <c r="H1463" s="2" t="s">
        <v>3</v>
      </c>
      <c r="I1463" s="2" t="s">
        <v>3</v>
      </c>
      <c r="J1463" s="2" t="s">
        <v>10</v>
      </c>
      <c r="K1463" s="22"/>
      <c r="L1463" s="23"/>
      <c r="M1463" s="24"/>
      <c r="N1463" s="25"/>
      <c r="O1463" s="25"/>
      <c r="P1463" s="56" t="str">
        <f t="shared" si="22"/>
        <v>5 Other applicable documents</v>
      </c>
    </row>
    <row r="1464" spans="1:16" ht="29" x14ac:dyDescent="0.35">
      <c r="A1464" s="2">
        <v>1463</v>
      </c>
      <c r="B1464" s="33" t="s">
        <v>2775</v>
      </c>
      <c r="C1464" s="33" t="s">
        <v>4018</v>
      </c>
      <c r="D1464" s="2"/>
      <c r="E1464" s="2"/>
      <c r="F1464" s="2" t="s">
        <v>2776</v>
      </c>
      <c r="G1464" s="2" t="s">
        <v>2</v>
      </c>
      <c r="H1464" s="2" t="s">
        <v>3</v>
      </c>
      <c r="I1464" s="2" t="s">
        <v>3</v>
      </c>
      <c r="J1464" s="2" t="s">
        <v>10</v>
      </c>
      <c r="K1464" s="22"/>
      <c r="L1464" s="23"/>
      <c r="M1464" s="24"/>
      <c r="N1464" s="25"/>
      <c r="O1464" s="25"/>
      <c r="P1464" s="56" t="str">
        <f t="shared" si="22"/>
        <v>5 Other applicable documents</v>
      </c>
    </row>
    <row r="1465" spans="1:16" ht="29" x14ac:dyDescent="0.35">
      <c r="A1465" s="2">
        <v>1464</v>
      </c>
      <c r="B1465" s="33" t="s">
        <v>2777</v>
      </c>
      <c r="C1465" s="33" t="s">
        <v>2777</v>
      </c>
      <c r="D1465" s="2"/>
      <c r="E1465" s="2"/>
      <c r="F1465" s="2" t="s">
        <v>2778</v>
      </c>
      <c r="G1465" s="2" t="s">
        <v>2</v>
      </c>
      <c r="H1465" s="2" t="s">
        <v>3</v>
      </c>
      <c r="I1465" s="2" t="s">
        <v>3</v>
      </c>
      <c r="J1465" s="2" t="s">
        <v>10</v>
      </c>
      <c r="K1465" s="22"/>
      <c r="L1465" s="23"/>
      <c r="M1465" s="24"/>
      <c r="N1465" s="25"/>
      <c r="O1465" s="25"/>
      <c r="P1465" s="56" t="str">
        <f t="shared" si="22"/>
        <v>5 Other applicable documents</v>
      </c>
    </row>
    <row r="1466" spans="1:16" ht="29" x14ac:dyDescent="0.35">
      <c r="A1466" s="2">
        <v>1465</v>
      </c>
      <c r="B1466" s="33" t="s">
        <v>2779</v>
      </c>
      <c r="C1466" s="33" t="s">
        <v>4019</v>
      </c>
      <c r="D1466" s="2"/>
      <c r="E1466" s="2"/>
      <c r="F1466" s="2" t="s">
        <v>2780</v>
      </c>
      <c r="G1466" s="2" t="s">
        <v>2</v>
      </c>
      <c r="H1466" s="2" t="s">
        <v>3</v>
      </c>
      <c r="I1466" s="2" t="s">
        <v>3</v>
      </c>
      <c r="J1466" s="2" t="s">
        <v>10</v>
      </c>
      <c r="K1466" s="22"/>
      <c r="L1466" s="23"/>
      <c r="M1466" s="24"/>
      <c r="N1466" s="25"/>
      <c r="O1466" s="25"/>
      <c r="P1466" s="56" t="str">
        <f t="shared" si="22"/>
        <v>5 Other applicable documents</v>
      </c>
    </row>
    <row r="1467" spans="1:16" ht="29" x14ac:dyDescent="0.35">
      <c r="A1467" s="2">
        <v>1466</v>
      </c>
      <c r="B1467" s="33" t="s">
        <v>2781</v>
      </c>
      <c r="C1467" s="33" t="s">
        <v>4020</v>
      </c>
      <c r="D1467" s="2"/>
      <c r="E1467" s="2"/>
      <c r="F1467" s="2" t="s">
        <v>2782</v>
      </c>
      <c r="G1467" s="2" t="s">
        <v>2</v>
      </c>
      <c r="H1467" s="2" t="s">
        <v>3</v>
      </c>
      <c r="I1467" s="2" t="s">
        <v>3</v>
      </c>
      <c r="J1467" s="2" t="s">
        <v>10</v>
      </c>
      <c r="K1467" s="22"/>
      <c r="L1467" s="23"/>
      <c r="M1467" s="24"/>
      <c r="N1467" s="25"/>
      <c r="O1467" s="25"/>
      <c r="P1467" s="56" t="str">
        <f t="shared" si="22"/>
        <v>5 Other applicable documents</v>
      </c>
    </row>
    <row r="1468" spans="1:16" ht="29" x14ac:dyDescent="0.35">
      <c r="A1468" s="2">
        <v>1467</v>
      </c>
      <c r="B1468" s="33" t="s">
        <v>2783</v>
      </c>
      <c r="C1468" s="33" t="s">
        <v>4039</v>
      </c>
      <c r="D1468" s="2"/>
      <c r="E1468" s="2"/>
      <c r="F1468" s="2" t="s">
        <v>2784</v>
      </c>
      <c r="G1468" s="2" t="s">
        <v>2</v>
      </c>
      <c r="H1468" s="2" t="s">
        <v>3</v>
      </c>
      <c r="I1468" s="2" t="s">
        <v>3</v>
      </c>
      <c r="J1468" s="2" t="s">
        <v>10</v>
      </c>
      <c r="K1468" s="22"/>
      <c r="L1468" s="23"/>
      <c r="M1468" s="24"/>
      <c r="N1468" s="25"/>
      <c r="O1468" s="25"/>
      <c r="P1468" s="56" t="str">
        <f t="shared" si="22"/>
        <v>5 Other applicable documents</v>
      </c>
    </row>
    <row r="1469" spans="1:16" ht="29" x14ac:dyDescent="0.35">
      <c r="A1469" s="2">
        <v>1468</v>
      </c>
      <c r="B1469" s="33" t="s">
        <v>2785</v>
      </c>
      <c r="C1469" s="33" t="s">
        <v>4021</v>
      </c>
      <c r="D1469" s="2"/>
      <c r="E1469" s="2"/>
      <c r="F1469" s="2" t="s">
        <v>2786</v>
      </c>
      <c r="G1469" s="2" t="s">
        <v>2</v>
      </c>
      <c r="H1469" s="2" t="s">
        <v>3</v>
      </c>
      <c r="I1469" s="2" t="s">
        <v>3</v>
      </c>
      <c r="J1469" s="2" t="s">
        <v>10</v>
      </c>
      <c r="K1469" s="22"/>
      <c r="L1469" s="23"/>
      <c r="M1469" s="24"/>
      <c r="N1469" s="25"/>
      <c r="O1469" s="25"/>
      <c r="P1469" s="56" t="str">
        <f t="shared" si="22"/>
        <v>5 Other applicable documents</v>
      </c>
    </row>
    <row r="1470" spans="1:16" ht="43.5" x14ac:dyDescent="0.35">
      <c r="A1470" s="2">
        <v>1469</v>
      </c>
      <c r="B1470" s="33" t="s">
        <v>2787</v>
      </c>
      <c r="C1470" s="33" t="s">
        <v>4022</v>
      </c>
      <c r="D1470" s="2"/>
      <c r="E1470" s="2"/>
      <c r="F1470" s="2" t="s">
        <v>2788</v>
      </c>
      <c r="G1470" s="2" t="s">
        <v>2</v>
      </c>
      <c r="H1470" s="2" t="s">
        <v>3</v>
      </c>
      <c r="I1470" s="2" t="s">
        <v>3</v>
      </c>
      <c r="J1470" s="2" t="s">
        <v>10</v>
      </c>
      <c r="K1470" s="22"/>
      <c r="L1470" s="23"/>
      <c r="M1470" s="24"/>
      <c r="N1470" s="25"/>
      <c r="O1470" s="25"/>
      <c r="P1470" s="56" t="str">
        <f t="shared" si="22"/>
        <v>5 Other applicable documents</v>
      </c>
    </row>
    <row r="1471" spans="1:16" ht="29" x14ac:dyDescent="0.35">
      <c r="A1471" s="2">
        <v>1470</v>
      </c>
      <c r="B1471" s="33" t="s">
        <v>2789</v>
      </c>
      <c r="C1471" s="33" t="s">
        <v>4023</v>
      </c>
      <c r="D1471" s="2"/>
      <c r="E1471" s="2"/>
      <c r="F1471" s="2" t="s">
        <v>2790</v>
      </c>
      <c r="G1471" s="2" t="s">
        <v>2</v>
      </c>
      <c r="H1471" s="2" t="s">
        <v>3</v>
      </c>
      <c r="I1471" s="2" t="s">
        <v>3</v>
      </c>
      <c r="J1471" s="2" t="s">
        <v>10</v>
      </c>
      <c r="K1471" s="22"/>
      <c r="L1471" s="23"/>
      <c r="M1471" s="24"/>
      <c r="N1471" s="25"/>
      <c r="O1471" s="25"/>
      <c r="P1471" s="56" t="str">
        <f t="shared" si="22"/>
        <v>5 Other applicable documents</v>
      </c>
    </row>
    <row r="1472" spans="1:16" ht="29" x14ac:dyDescent="0.35">
      <c r="A1472" s="2">
        <v>1471</v>
      </c>
      <c r="B1472" s="33" t="s">
        <v>2791</v>
      </c>
      <c r="C1472" s="33" t="s">
        <v>4024</v>
      </c>
      <c r="D1472" s="2"/>
      <c r="E1472" s="2"/>
      <c r="F1472" s="2" t="s">
        <v>2792</v>
      </c>
      <c r="G1472" s="2" t="s">
        <v>2</v>
      </c>
      <c r="H1472" s="2" t="s">
        <v>3</v>
      </c>
      <c r="I1472" s="2" t="s">
        <v>3</v>
      </c>
      <c r="J1472" s="2" t="s">
        <v>10</v>
      </c>
      <c r="K1472" s="22"/>
      <c r="L1472" s="23"/>
      <c r="M1472" s="24"/>
      <c r="N1472" s="25"/>
      <c r="O1472" s="25"/>
      <c r="P1472" s="56" t="str">
        <f t="shared" si="22"/>
        <v>5 Other applicable documents</v>
      </c>
    </row>
    <row r="1473" spans="1:16" ht="29" x14ac:dyDescent="0.35">
      <c r="A1473" s="2">
        <v>1472</v>
      </c>
      <c r="B1473" s="33" t="s">
        <v>2793</v>
      </c>
      <c r="C1473" s="33" t="s">
        <v>4025</v>
      </c>
      <c r="D1473" s="2"/>
      <c r="E1473" s="2"/>
      <c r="F1473" s="2" t="s">
        <v>2794</v>
      </c>
      <c r="G1473" s="2" t="s">
        <v>2</v>
      </c>
      <c r="H1473" s="2" t="s">
        <v>3</v>
      </c>
      <c r="I1473" s="2" t="s">
        <v>3</v>
      </c>
      <c r="J1473" s="2" t="s">
        <v>10</v>
      </c>
      <c r="K1473" s="22"/>
      <c r="L1473" s="23"/>
      <c r="M1473" s="24"/>
      <c r="N1473" s="25"/>
      <c r="O1473" s="25"/>
      <c r="P1473" s="56" t="str">
        <f t="shared" si="22"/>
        <v>5 Other applicable documents</v>
      </c>
    </row>
    <row r="1474" spans="1:16" ht="29" x14ac:dyDescent="0.35">
      <c r="A1474" s="2">
        <v>1473</v>
      </c>
      <c r="B1474" s="33" t="s">
        <v>2795</v>
      </c>
      <c r="C1474" s="33" t="s">
        <v>4026</v>
      </c>
      <c r="D1474" s="2"/>
      <c r="E1474" s="2"/>
      <c r="F1474" s="2" t="s">
        <v>2796</v>
      </c>
      <c r="G1474" s="2" t="s">
        <v>2</v>
      </c>
      <c r="H1474" s="2" t="s">
        <v>3</v>
      </c>
      <c r="I1474" s="2" t="s">
        <v>3</v>
      </c>
      <c r="J1474" s="2" t="s">
        <v>10</v>
      </c>
      <c r="K1474" s="22"/>
      <c r="L1474" s="23"/>
      <c r="M1474" s="24"/>
      <c r="N1474" s="25"/>
      <c r="O1474" s="25"/>
      <c r="P1474" s="56" t="str">
        <f t="shared" si="22"/>
        <v>5 Other applicable documents</v>
      </c>
    </row>
    <row r="1475" spans="1:16" ht="29" x14ac:dyDescent="0.35">
      <c r="A1475" s="2">
        <v>1474</v>
      </c>
      <c r="B1475" s="33" t="s">
        <v>2797</v>
      </c>
      <c r="C1475" s="33" t="s">
        <v>4027</v>
      </c>
      <c r="D1475" s="2"/>
      <c r="E1475" s="2"/>
      <c r="F1475" s="2" t="s">
        <v>2798</v>
      </c>
      <c r="G1475" s="2" t="s">
        <v>2</v>
      </c>
      <c r="H1475" s="2" t="s">
        <v>3</v>
      </c>
      <c r="I1475" s="2" t="s">
        <v>3</v>
      </c>
      <c r="J1475" s="2" t="s">
        <v>10</v>
      </c>
      <c r="K1475" s="22"/>
      <c r="L1475" s="23"/>
      <c r="M1475" s="24"/>
      <c r="N1475" s="25"/>
      <c r="O1475" s="25"/>
      <c r="P1475" s="56" t="str">
        <f t="shared" ref="P1475:P1480" si="23">IF(AND(J1475="Überschrift",LEN(C1475)-LEN(SUBSTITUTE(C1475,".",""))&lt;2),C1475,P1474)</f>
        <v>5 Other applicable documents</v>
      </c>
    </row>
    <row r="1476" spans="1:16" ht="29" x14ac:dyDescent="0.35">
      <c r="A1476" s="2">
        <v>1475</v>
      </c>
      <c r="B1476" s="33" t="s">
        <v>2799</v>
      </c>
      <c r="C1476" s="33" t="s">
        <v>4028</v>
      </c>
      <c r="D1476" s="2"/>
      <c r="E1476" s="2"/>
      <c r="F1476" s="2" t="s">
        <v>2800</v>
      </c>
      <c r="G1476" s="2" t="s">
        <v>2</v>
      </c>
      <c r="H1476" s="2" t="s">
        <v>3</v>
      </c>
      <c r="I1476" s="2" t="s">
        <v>3</v>
      </c>
      <c r="J1476" s="2" t="s">
        <v>10</v>
      </c>
      <c r="K1476" s="22"/>
      <c r="L1476" s="23"/>
      <c r="M1476" s="24"/>
      <c r="N1476" s="25"/>
      <c r="O1476" s="25"/>
      <c r="P1476" s="56" t="str">
        <f t="shared" si="23"/>
        <v>5 Other applicable documents</v>
      </c>
    </row>
    <row r="1477" spans="1:16" ht="29" x14ac:dyDescent="0.35">
      <c r="A1477" s="2">
        <v>1476</v>
      </c>
      <c r="B1477" s="33" t="s">
        <v>2801</v>
      </c>
      <c r="C1477" s="33" t="s">
        <v>4029</v>
      </c>
      <c r="D1477" s="2"/>
      <c r="E1477" s="2"/>
      <c r="F1477" s="2" t="s">
        <v>2802</v>
      </c>
      <c r="G1477" s="2" t="s">
        <v>2</v>
      </c>
      <c r="H1477" s="2" t="s">
        <v>3</v>
      </c>
      <c r="I1477" s="2" t="s">
        <v>3</v>
      </c>
      <c r="J1477" s="2" t="s">
        <v>10</v>
      </c>
      <c r="K1477" s="22"/>
      <c r="L1477" s="23"/>
      <c r="M1477" s="24"/>
      <c r="N1477" s="25"/>
      <c r="O1477" s="25"/>
      <c r="P1477" s="56" t="str">
        <f t="shared" si="23"/>
        <v>5 Other applicable documents</v>
      </c>
    </row>
    <row r="1478" spans="1:16" ht="29" x14ac:dyDescent="0.35">
      <c r="A1478" s="2">
        <v>1477</v>
      </c>
      <c r="B1478" s="33" t="s">
        <v>2803</v>
      </c>
      <c r="C1478" s="33" t="s">
        <v>4030</v>
      </c>
      <c r="D1478" s="2"/>
      <c r="E1478" s="2"/>
      <c r="F1478" s="2" t="s">
        <v>2804</v>
      </c>
      <c r="G1478" s="2" t="s">
        <v>2</v>
      </c>
      <c r="H1478" s="2" t="s">
        <v>3</v>
      </c>
      <c r="I1478" s="2" t="s">
        <v>3</v>
      </c>
      <c r="J1478" s="2" t="s">
        <v>10</v>
      </c>
      <c r="K1478" s="22"/>
      <c r="L1478" s="23"/>
      <c r="M1478" s="24"/>
      <c r="N1478" s="25"/>
      <c r="O1478" s="25"/>
      <c r="P1478" s="56" t="str">
        <f t="shared" si="23"/>
        <v>5 Other applicable documents</v>
      </c>
    </row>
    <row r="1479" spans="1:16" ht="29" x14ac:dyDescent="0.35">
      <c r="A1479" s="2">
        <v>1478</v>
      </c>
      <c r="B1479" s="33" t="s">
        <v>2805</v>
      </c>
      <c r="C1479" s="33" t="s">
        <v>4031</v>
      </c>
      <c r="D1479" s="2"/>
      <c r="E1479" s="2"/>
      <c r="F1479" s="2" t="s">
        <v>2806</v>
      </c>
      <c r="G1479" s="2" t="s">
        <v>2</v>
      </c>
      <c r="H1479" s="2" t="s">
        <v>3</v>
      </c>
      <c r="I1479" s="2"/>
      <c r="J1479" s="2" t="s">
        <v>10</v>
      </c>
      <c r="K1479" s="22"/>
      <c r="L1479" s="23"/>
      <c r="M1479" s="24"/>
      <c r="N1479" s="25"/>
      <c r="O1479" s="25"/>
      <c r="P1479" s="56" t="str">
        <f t="shared" si="23"/>
        <v>5 Other applicable documents</v>
      </c>
    </row>
    <row r="1480" spans="1:16" ht="29.5" thickBot="1" x14ac:dyDescent="0.4">
      <c r="A1480" s="2">
        <v>1479</v>
      </c>
      <c r="B1480" s="33" t="s">
        <v>2807</v>
      </c>
      <c r="C1480" s="33" t="s">
        <v>4032</v>
      </c>
      <c r="D1480" s="2"/>
      <c r="E1480" s="2"/>
      <c r="F1480" s="2" t="s">
        <v>2808</v>
      </c>
      <c r="G1480" s="2" t="s">
        <v>2</v>
      </c>
      <c r="H1480" s="2" t="s">
        <v>3</v>
      </c>
      <c r="I1480" s="2" t="s">
        <v>3</v>
      </c>
      <c r="J1480" s="2" t="s">
        <v>10</v>
      </c>
      <c r="K1480" s="26"/>
      <c r="L1480" s="27"/>
      <c r="M1480" s="28"/>
      <c r="N1480" s="29"/>
      <c r="O1480" s="29"/>
      <c r="P1480" s="57" t="str">
        <f t="shared" si="23"/>
        <v>5 Other applicable documents</v>
      </c>
    </row>
  </sheetData>
  <sheetProtection algorithmName="SHA-512" hashValue="5i+hLEmcJPowhjgOGPAoQ2iBar2Vi7mcZan58zHdqr6AiZQTeBVDG2pcQq3ei7q+A3JkQMm5PtjwJnud/0tZlA==" saltValue="NCJec5EiOER0zdeyqZJaQg==" spinCount="100000" sheet="1" objects="1" scenarios="1" sort="0" autoFilter="0"/>
  <autoFilter ref="A1:P1480"/>
  <conditionalFormatting sqref="L2:L1480">
    <cfRule type="expression" dxfId="6" priority="2">
      <formula xml:space="preserve"> AND((NOT(ISBLANK(M2))), (ISBLANK(L2)))</formula>
    </cfRule>
  </conditionalFormatting>
  <conditionalFormatting sqref="N2:N1480">
    <cfRule type="expression" dxfId="5" priority="1">
      <formula>AND( OR(M2 ="Not agreed", M2="Partly agreed"), ISBLANK(N2))</formula>
    </cfRule>
  </conditionalFormatting>
  <pageMargins left="0.7" right="0.7" top="0.78740157499999996" bottom="0.78740157499999996" header="0.3" footer="0.3"/>
  <pageSetup paperSize="9" orientation="portrait" r:id="rId1"/>
  <drawing r:id="rId2"/>
  <legacyDrawing r:id="rId3"/>
  <oleObjects>
    <mc:AlternateContent xmlns:mc="http://schemas.openxmlformats.org/markup-compatibility/2006">
      <mc:Choice Requires="x14">
        <oleObject progId="Excel.Sheet.8" shapeId="1025" r:id="rId4">
          <objectPr defaultSize="0" r:id="rId5">
            <anchor moveWithCells="1" sizeWithCells="1">
              <from>
                <xdr:col>1</xdr:col>
                <xdr:colOff>31750</xdr:colOff>
                <xdr:row>79</xdr:row>
                <xdr:rowOff>38100</xdr:rowOff>
              </from>
              <to>
                <xdr:col>1</xdr:col>
                <xdr:colOff>5397500</xdr:colOff>
                <xdr:row>79</xdr:row>
                <xdr:rowOff>3359150</xdr:rowOff>
              </to>
            </anchor>
          </objectPr>
        </oleObject>
      </mc:Choice>
      <mc:Fallback>
        <oleObject progId="Excel.Sheet.8" shapeId="1025" r:id="rId4"/>
      </mc:Fallback>
    </mc:AlternateContent>
    <mc:AlternateContent xmlns:mc="http://schemas.openxmlformats.org/markup-compatibility/2006">
      <mc:Choice Requires="x14">
        <oleObject progId="Word.Document.12" shapeId="1026" r:id="rId6">
          <objectPr defaultSize="0" r:id="rId7">
            <anchor moveWithCells="1" sizeWithCells="1">
              <from>
                <xdr:col>1</xdr:col>
                <xdr:colOff>38100</xdr:colOff>
                <xdr:row>103</xdr:row>
                <xdr:rowOff>31750</xdr:rowOff>
              </from>
              <to>
                <xdr:col>1</xdr:col>
                <xdr:colOff>6572250</xdr:colOff>
                <xdr:row>103</xdr:row>
                <xdr:rowOff>4343400</xdr:rowOff>
              </to>
            </anchor>
          </objectPr>
        </oleObject>
      </mc:Choice>
      <mc:Fallback>
        <oleObject progId="Word.Document.12" shapeId="1026" r:id="rId6"/>
      </mc:Fallback>
    </mc:AlternateContent>
    <mc:AlternateContent xmlns:mc="http://schemas.openxmlformats.org/markup-compatibility/2006">
      <mc:Choice Requires="x14">
        <oleObject progId="Word.Document.12" dvAspect="DVASPECT_ICON" shapeId="1028" r:id="rId8">
          <objectPr defaultSize="0" r:id="rId9">
            <anchor moveWithCells="1" sizeWithCells="1">
              <from>
                <xdr:col>1</xdr:col>
                <xdr:colOff>31750</xdr:colOff>
                <xdr:row>384</xdr:row>
                <xdr:rowOff>38100</xdr:rowOff>
              </from>
              <to>
                <xdr:col>1</xdr:col>
                <xdr:colOff>946150</xdr:colOff>
                <xdr:row>384</xdr:row>
                <xdr:rowOff>723900</xdr:rowOff>
              </to>
            </anchor>
          </objectPr>
        </oleObject>
      </mc:Choice>
      <mc:Fallback>
        <oleObject progId="Word.Document.12" dvAspect="DVASPECT_ICON" shapeId="1028" r:id="rId8"/>
      </mc:Fallback>
    </mc:AlternateContent>
    <mc:AlternateContent xmlns:mc="http://schemas.openxmlformats.org/markup-compatibility/2006">
      <mc:Choice Requires="x14">
        <oleObject progId="PowerPoint.Show.8" shapeId="1029" r:id="rId10">
          <objectPr defaultSize="0" r:id="rId11">
            <anchor moveWithCells="1" sizeWithCells="1">
              <from>
                <xdr:col>1</xdr:col>
                <xdr:colOff>38100</xdr:colOff>
                <xdr:row>388</xdr:row>
                <xdr:rowOff>31750</xdr:rowOff>
              </from>
              <to>
                <xdr:col>1</xdr:col>
                <xdr:colOff>3517900</xdr:colOff>
                <xdr:row>388</xdr:row>
                <xdr:rowOff>2012950</xdr:rowOff>
              </to>
            </anchor>
          </objectPr>
        </oleObject>
      </mc:Choice>
      <mc:Fallback>
        <oleObject progId="PowerPoint.Show.8" shapeId="1029" r:id="rId10"/>
      </mc:Fallback>
    </mc:AlternateContent>
    <mc:AlternateContent xmlns:mc="http://schemas.openxmlformats.org/markup-compatibility/2006">
      <mc:Choice Requires="x14">
        <oleObject progId="Word.Document.12" shapeId="1030" r:id="rId12">
          <objectPr defaultSize="0" r:id="rId13">
            <anchor moveWithCells="1" sizeWithCells="1">
              <from>
                <xdr:col>1</xdr:col>
                <xdr:colOff>38100</xdr:colOff>
                <xdr:row>526</xdr:row>
                <xdr:rowOff>50800</xdr:rowOff>
              </from>
              <to>
                <xdr:col>1</xdr:col>
                <xdr:colOff>6572250</xdr:colOff>
                <xdr:row>526</xdr:row>
                <xdr:rowOff>1638300</xdr:rowOff>
              </to>
            </anchor>
          </objectPr>
        </oleObject>
      </mc:Choice>
      <mc:Fallback>
        <oleObject progId="Word.Document.12" shapeId="1030" r:id="rId12"/>
      </mc:Fallback>
    </mc:AlternateContent>
    <mc:AlternateContent xmlns:mc="http://schemas.openxmlformats.org/markup-compatibility/2006">
      <mc:Choice Requires="x14">
        <oleObject progId="PowerPoint.Show.12" shapeId="1031" r:id="rId14">
          <objectPr defaultSize="0" r:id="rId15">
            <anchor moveWithCells="1" sizeWithCells="1">
              <from>
                <xdr:col>1</xdr:col>
                <xdr:colOff>38100</xdr:colOff>
                <xdr:row>639</xdr:row>
                <xdr:rowOff>31750</xdr:rowOff>
              </from>
              <to>
                <xdr:col>1</xdr:col>
                <xdr:colOff>3238500</xdr:colOff>
                <xdr:row>639</xdr:row>
                <xdr:rowOff>2432050</xdr:rowOff>
              </to>
            </anchor>
          </objectPr>
        </oleObject>
      </mc:Choice>
      <mc:Fallback>
        <oleObject progId="PowerPoint.Show.12" shapeId="1031" r:id="rId14"/>
      </mc:Fallback>
    </mc:AlternateContent>
    <mc:AlternateContent xmlns:mc="http://schemas.openxmlformats.org/markup-compatibility/2006">
      <mc:Choice Requires="x14">
        <oleObject progId="Word.Document.8" shapeId="1032" r:id="rId16">
          <objectPr defaultSize="0" r:id="rId17">
            <anchor moveWithCells="1" sizeWithCells="1">
              <from>
                <xdr:col>1</xdr:col>
                <xdr:colOff>38100</xdr:colOff>
                <xdr:row>675</xdr:row>
                <xdr:rowOff>50800</xdr:rowOff>
              </from>
              <to>
                <xdr:col>1</xdr:col>
                <xdr:colOff>6985000</xdr:colOff>
                <xdr:row>675</xdr:row>
                <xdr:rowOff>1289050</xdr:rowOff>
              </to>
            </anchor>
          </objectPr>
        </oleObject>
      </mc:Choice>
      <mc:Fallback>
        <oleObject progId="Word.Document.8" shapeId="1032" r:id="rId16"/>
      </mc:Fallback>
    </mc:AlternateContent>
    <mc:AlternateContent xmlns:mc="http://schemas.openxmlformats.org/markup-compatibility/2006">
      <mc:Choice Requires="x14">
        <oleObject progId="Word.Document.8" shapeId="1033" r:id="rId18">
          <objectPr defaultSize="0" r:id="rId19">
            <anchor moveWithCells="1" sizeWithCells="1">
              <from>
                <xdr:col>1</xdr:col>
                <xdr:colOff>38100</xdr:colOff>
                <xdr:row>718</xdr:row>
                <xdr:rowOff>38100</xdr:rowOff>
              </from>
              <to>
                <xdr:col>1</xdr:col>
                <xdr:colOff>6737350</xdr:colOff>
                <xdr:row>718</xdr:row>
                <xdr:rowOff>1714500</xdr:rowOff>
              </to>
            </anchor>
          </objectPr>
        </oleObject>
      </mc:Choice>
      <mc:Fallback>
        <oleObject progId="Word.Document.8" shapeId="1033" r:id="rId18"/>
      </mc:Fallback>
    </mc:AlternateContent>
    <mc:AlternateContent xmlns:mc="http://schemas.openxmlformats.org/markup-compatibility/2006">
      <mc:Choice Requires="x14">
        <oleObject progId="Word.Document.8" shapeId="1034" r:id="rId20">
          <objectPr defaultSize="0" r:id="rId21">
            <anchor moveWithCells="1" sizeWithCells="1">
              <from>
                <xdr:col>1</xdr:col>
                <xdr:colOff>38100</xdr:colOff>
                <xdr:row>764</xdr:row>
                <xdr:rowOff>38100</xdr:rowOff>
              </from>
              <to>
                <xdr:col>1</xdr:col>
                <xdr:colOff>6819900</xdr:colOff>
                <xdr:row>764</xdr:row>
                <xdr:rowOff>1955800</xdr:rowOff>
              </to>
            </anchor>
          </objectPr>
        </oleObject>
      </mc:Choice>
      <mc:Fallback>
        <oleObject progId="Word.Document.8" shapeId="1034" r:id="rId20"/>
      </mc:Fallback>
    </mc:AlternateContent>
    <mc:AlternateContent xmlns:mc="http://schemas.openxmlformats.org/markup-compatibility/2006">
      <mc:Choice Requires="x14">
        <oleObject progId="Word.Document.8" shapeId="1035" r:id="rId22">
          <objectPr defaultSize="0" r:id="rId23">
            <anchor moveWithCells="1" sizeWithCells="1">
              <from>
                <xdr:col>1</xdr:col>
                <xdr:colOff>38100</xdr:colOff>
                <xdr:row>765</xdr:row>
                <xdr:rowOff>38100</xdr:rowOff>
              </from>
              <to>
                <xdr:col>1</xdr:col>
                <xdr:colOff>6800850</xdr:colOff>
                <xdr:row>765</xdr:row>
                <xdr:rowOff>1689100</xdr:rowOff>
              </to>
            </anchor>
          </objectPr>
        </oleObject>
      </mc:Choice>
      <mc:Fallback>
        <oleObject progId="Word.Document.8" shapeId="1035" r:id="rId22"/>
      </mc:Fallback>
    </mc:AlternateContent>
    <mc:AlternateContent xmlns:mc="http://schemas.openxmlformats.org/markup-compatibility/2006">
      <mc:Choice Requires="x14">
        <oleObject progId="StaticMetafile" shapeId="1036" r:id="rId24">
          <objectPr defaultSize="0" autoPict="0" r:id="rId25">
            <anchor moveWithCells="1" sizeWithCells="1">
              <from>
                <xdr:col>1</xdr:col>
                <xdr:colOff>38100</xdr:colOff>
                <xdr:row>822</xdr:row>
                <xdr:rowOff>38100</xdr:rowOff>
              </from>
              <to>
                <xdr:col>1</xdr:col>
                <xdr:colOff>6553200</xdr:colOff>
                <xdr:row>822</xdr:row>
                <xdr:rowOff>3886200</xdr:rowOff>
              </to>
            </anchor>
          </objectPr>
        </oleObject>
      </mc:Choice>
      <mc:Fallback>
        <oleObject progId="StaticMetafile" shapeId="1036" r:id="rId24"/>
      </mc:Fallback>
    </mc:AlternateContent>
    <mc:AlternateContent xmlns:mc="http://schemas.openxmlformats.org/markup-compatibility/2006">
      <mc:Choice Requires="x14">
        <oleObject progId="StaticMetafile" shapeId="1037" r:id="rId26">
          <objectPr defaultSize="0" autoPict="0" r:id="rId27">
            <anchor moveWithCells="1" sizeWithCells="1">
              <from>
                <xdr:col>1</xdr:col>
                <xdr:colOff>38100</xdr:colOff>
                <xdr:row>823</xdr:row>
                <xdr:rowOff>38100</xdr:rowOff>
              </from>
              <to>
                <xdr:col>1</xdr:col>
                <xdr:colOff>5143500</xdr:colOff>
                <xdr:row>823</xdr:row>
                <xdr:rowOff>2546350</xdr:rowOff>
              </to>
            </anchor>
          </objectPr>
        </oleObject>
      </mc:Choice>
      <mc:Fallback>
        <oleObject progId="StaticMetafile" shapeId="1037" r:id="rId26"/>
      </mc:Fallback>
    </mc:AlternateContent>
    <mc:AlternateContent xmlns:mc="http://schemas.openxmlformats.org/markup-compatibility/2006">
      <mc:Choice Requires="x14">
        <oleObject progId="Word.Document.12" shapeId="1038" r:id="rId28">
          <objectPr defaultSize="0" r:id="rId29">
            <anchor moveWithCells="1" sizeWithCells="1">
              <from>
                <xdr:col>1</xdr:col>
                <xdr:colOff>38100</xdr:colOff>
                <xdr:row>881</xdr:row>
                <xdr:rowOff>31750</xdr:rowOff>
              </from>
              <to>
                <xdr:col>1</xdr:col>
                <xdr:colOff>6572250</xdr:colOff>
                <xdr:row>881</xdr:row>
                <xdr:rowOff>3790950</xdr:rowOff>
              </to>
            </anchor>
          </objectPr>
        </oleObject>
      </mc:Choice>
      <mc:Fallback>
        <oleObject progId="Word.Document.12" shapeId="1038" r:id="rId28"/>
      </mc:Fallback>
    </mc:AlternateContent>
    <mc:AlternateContent xmlns:mc="http://schemas.openxmlformats.org/markup-compatibility/2006">
      <mc:Choice Requires="x14">
        <oleObject progId="Word.Document.12" shapeId="1039" r:id="rId30">
          <objectPr defaultSize="0" r:id="rId31">
            <anchor moveWithCells="1" sizeWithCells="1">
              <from>
                <xdr:col>1</xdr:col>
                <xdr:colOff>38100</xdr:colOff>
                <xdr:row>891</xdr:row>
                <xdr:rowOff>38100</xdr:rowOff>
              </from>
              <to>
                <xdr:col>1</xdr:col>
                <xdr:colOff>6572250</xdr:colOff>
                <xdr:row>891</xdr:row>
                <xdr:rowOff>3860800</xdr:rowOff>
              </to>
            </anchor>
          </objectPr>
        </oleObject>
      </mc:Choice>
      <mc:Fallback>
        <oleObject progId="Word.Document.12" shapeId="1039" r:id="rId30"/>
      </mc:Fallback>
    </mc:AlternateContent>
    <mc:AlternateContent xmlns:mc="http://schemas.openxmlformats.org/markup-compatibility/2006">
      <mc:Choice Requires="x14">
        <oleObject progId="Word.Document.8" shapeId="1040" r:id="rId32">
          <objectPr defaultSize="0" r:id="rId33">
            <anchor moveWithCells="1" sizeWithCells="1">
              <from>
                <xdr:col>1</xdr:col>
                <xdr:colOff>38100</xdr:colOff>
                <xdr:row>927</xdr:row>
                <xdr:rowOff>50800</xdr:rowOff>
              </from>
              <to>
                <xdr:col>1</xdr:col>
                <xdr:colOff>5429250</xdr:colOff>
                <xdr:row>927</xdr:row>
                <xdr:rowOff>3333750</xdr:rowOff>
              </to>
            </anchor>
          </objectPr>
        </oleObject>
      </mc:Choice>
      <mc:Fallback>
        <oleObject progId="Word.Document.8" shapeId="1040" r:id="rId32"/>
      </mc:Fallback>
    </mc:AlternateContent>
    <mc:AlternateContent xmlns:mc="http://schemas.openxmlformats.org/markup-compatibility/2006">
      <mc:Choice Requires="x14">
        <oleObject progId="Word.Document.12" shapeId="1041" r:id="rId34">
          <objectPr defaultSize="0" r:id="rId35">
            <anchor moveWithCells="1" sizeWithCells="1">
              <from>
                <xdr:col>1</xdr:col>
                <xdr:colOff>38100</xdr:colOff>
                <xdr:row>1055</xdr:row>
                <xdr:rowOff>31750</xdr:rowOff>
              </from>
              <to>
                <xdr:col>1</xdr:col>
                <xdr:colOff>5975350</xdr:colOff>
                <xdr:row>1055</xdr:row>
                <xdr:rowOff>4337050</xdr:rowOff>
              </to>
            </anchor>
          </objectPr>
        </oleObject>
      </mc:Choice>
      <mc:Fallback>
        <oleObject progId="Word.Document.12" shapeId="1041" r:id="rId34"/>
      </mc:Fallback>
    </mc:AlternateContent>
    <mc:AlternateContent xmlns:mc="http://schemas.openxmlformats.org/markup-compatibility/2006">
      <mc:Choice Requires="x14">
        <oleObject progId="Word.Document.12" dvAspect="DVASPECT_ICON" shapeId="1043" r:id="rId36">
          <objectPr defaultSize="0" r:id="rId37">
            <anchor moveWithCells="1" sizeWithCells="1">
              <from>
                <xdr:col>1</xdr:col>
                <xdr:colOff>31750</xdr:colOff>
                <xdr:row>1125</xdr:row>
                <xdr:rowOff>38100</xdr:rowOff>
              </from>
              <to>
                <xdr:col>1</xdr:col>
                <xdr:colOff>946150</xdr:colOff>
                <xdr:row>1125</xdr:row>
                <xdr:rowOff>723900</xdr:rowOff>
              </to>
            </anchor>
          </objectPr>
        </oleObject>
      </mc:Choice>
      <mc:Fallback>
        <oleObject progId="Word.Document.12" dvAspect="DVASPECT_ICON" shapeId="1043" r:id="rId36"/>
      </mc:Fallback>
    </mc:AlternateContent>
    <mc:AlternateContent xmlns:mc="http://schemas.openxmlformats.org/markup-compatibility/2006">
      <mc:Choice Requires="x14">
        <oleObject progId="Excel.Sheet.8" shapeId="1045" r:id="rId38">
          <objectPr defaultSize="0" r:id="rId5">
            <anchor moveWithCells="1" sizeWithCells="1">
              <from>
                <xdr:col>2</xdr:col>
                <xdr:colOff>44450</xdr:colOff>
                <xdr:row>79</xdr:row>
                <xdr:rowOff>38100</xdr:rowOff>
              </from>
              <to>
                <xdr:col>2</xdr:col>
                <xdr:colOff>5410200</xdr:colOff>
                <xdr:row>79</xdr:row>
                <xdr:rowOff>3359150</xdr:rowOff>
              </to>
            </anchor>
          </objectPr>
        </oleObject>
      </mc:Choice>
      <mc:Fallback>
        <oleObject progId="Excel.Sheet.8" shapeId="1045" r:id="rId38"/>
      </mc:Fallback>
    </mc:AlternateContent>
    <mc:AlternateContent xmlns:mc="http://schemas.openxmlformats.org/markup-compatibility/2006">
      <mc:Choice Requires="x14">
        <oleObject progId="Word.Document.12" shapeId="1046" r:id="rId39">
          <objectPr defaultSize="0" r:id="rId40">
            <anchor moveWithCells="1" sizeWithCells="1">
              <from>
                <xdr:col>2</xdr:col>
                <xdr:colOff>50800</xdr:colOff>
                <xdr:row>103</xdr:row>
                <xdr:rowOff>38100</xdr:rowOff>
              </from>
              <to>
                <xdr:col>2</xdr:col>
                <xdr:colOff>6584950</xdr:colOff>
                <xdr:row>103</xdr:row>
                <xdr:rowOff>4349750</xdr:rowOff>
              </to>
            </anchor>
          </objectPr>
        </oleObject>
      </mc:Choice>
      <mc:Fallback>
        <oleObject progId="Word.Document.12" shapeId="1046" r:id="rId39"/>
      </mc:Fallback>
    </mc:AlternateContent>
    <mc:AlternateContent xmlns:mc="http://schemas.openxmlformats.org/markup-compatibility/2006">
      <mc:Choice Requires="x14">
        <oleObject progId="Word.Document.12" dvAspect="DVASPECT_ICON" shapeId="1048" r:id="rId41">
          <objectPr locked="0" defaultSize="0" r:id="rId9">
            <anchor moveWithCells="1" sizeWithCells="1">
              <from>
                <xdr:col>2</xdr:col>
                <xdr:colOff>31750</xdr:colOff>
                <xdr:row>384</xdr:row>
                <xdr:rowOff>38100</xdr:rowOff>
              </from>
              <to>
                <xdr:col>2</xdr:col>
                <xdr:colOff>946150</xdr:colOff>
                <xdr:row>384</xdr:row>
                <xdr:rowOff>723900</xdr:rowOff>
              </to>
            </anchor>
          </objectPr>
        </oleObject>
      </mc:Choice>
      <mc:Fallback>
        <oleObject progId="Word.Document.12" dvAspect="DVASPECT_ICON" shapeId="1048" r:id="rId41"/>
      </mc:Fallback>
    </mc:AlternateContent>
    <mc:AlternateContent xmlns:mc="http://schemas.openxmlformats.org/markup-compatibility/2006">
      <mc:Choice Requires="x14">
        <oleObject progId="PowerPoint.Show.8" shapeId="1049" r:id="rId42">
          <objectPr defaultSize="0" r:id="rId11">
            <anchor moveWithCells="1" sizeWithCells="1">
              <from>
                <xdr:col>2</xdr:col>
                <xdr:colOff>38100</xdr:colOff>
                <xdr:row>388</xdr:row>
                <xdr:rowOff>31750</xdr:rowOff>
              </from>
              <to>
                <xdr:col>2</xdr:col>
                <xdr:colOff>3517900</xdr:colOff>
                <xdr:row>388</xdr:row>
                <xdr:rowOff>2012950</xdr:rowOff>
              </to>
            </anchor>
          </objectPr>
        </oleObject>
      </mc:Choice>
      <mc:Fallback>
        <oleObject progId="PowerPoint.Show.8" shapeId="1049" r:id="rId42"/>
      </mc:Fallback>
    </mc:AlternateContent>
    <mc:AlternateContent xmlns:mc="http://schemas.openxmlformats.org/markup-compatibility/2006">
      <mc:Choice Requires="x14">
        <oleObject progId="Word.Document.12" shapeId="1050" r:id="rId43">
          <objectPr defaultSize="0" r:id="rId13">
            <anchor moveWithCells="1" sizeWithCells="1">
              <from>
                <xdr:col>2</xdr:col>
                <xdr:colOff>38100</xdr:colOff>
                <xdr:row>526</xdr:row>
                <xdr:rowOff>50800</xdr:rowOff>
              </from>
              <to>
                <xdr:col>2</xdr:col>
                <xdr:colOff>6572250</xdr:colOff>
                <xdr:row>526</xdr:row>
                <xdr:rowOff>1638300</xdr:rowOff>
              </to>
            </anchor>
          </objectPr>
        </oleObject>
      </mc:Choice>
      <mc:Fallback>
        <oleObject progId="Word.Document.12" shapeId="1050" r:id="rId43"/>
      </mc:Fallback>
    </mc:AlternateContent>
    <mc:AlternateContent xmlns:mc="http://schemas.openxmlformats.org/markup-compatibility/2006">
      <mc:Choice Requires="x14">
        <oleObject progId="PowerPoint.Show.12" shapeId="1051" r:id="rId44">
          <objectPr defaultSize="0" autoPict="0" r:id="rId15">
            <anchor moveWithCells="1" sizeWithCells="1">
              <from>
                <xdr:col>2</xdr:col>
                <xdr:colOff>38100</xdr:colOff>
                <xdr:row>639</xdr:row>
                <xdr:rowOff>31750</xdr:rowOff>
              </from>
              <to>
                <xdr:col>2</xdr:col>
                <xdr:colOff>3238500</xdr:colOff>
                <xdr:row>639</xdr:row>
                <xdr:rowOff>2432050</xdr:rowOff>
              </to>
            </anchor>
          </objectPr>
        </oleObject>
      </mc:Choice>
      <mc:Fallback>
        <oleObject progId="PowerPoint.Show.12" shapeId="1051" r:id="rId44"/>
      </mc:Fallback>
    </mc:AlternateContent>
    <mc:AlternateContent xmlns:mc="http://schemas.openxmlformats.org/markup-compatibility/2006">
      <mc:Choice Requires="x14">
        <oleObject progId="Word.Document.8" shapeId="1052" r:id="rId45">
          <objectPr defaultSize="0" r:id="rId17">
            <anchor moveWithCells="1" sizeWithCells="1">
              <from>
                <xdr:col>2</xdr:col>
                <xdr:colOff>38100</xdr:colOff>
                <xdr:row>675</xdr:row>
                <xdr:rowOff>50800</xdr:rowOff>
              </from>
              <to>
                <xdr:col>2</xdr:col>
                <xdr:colOff>6985000</xdr:colOff>
                <xdr:row>675</xdr:row>
                <xdr:rowOff>1289050</xdr:rowOff>
              </to>
            </anchor>
          </objectPr>
        </oleObject>
      </mc:Choice>
      <mc:Fallback>
        <oleObject progId="Word.Document.8" shapeId="1052" r:id="rId45"/>
      </mc:Fallback>
    </mc:AlternateContent>
    <mc:AlternateContent xmlns:mc="http://schemas.openxmlformats.org/markup-compatibility/2006">
      <mc:Choice Requires="x14">
        <oleObject progId="Word.Document.8" shapeId="1053" r:id="rId46">
          <objectPr defaultSize="0" r:id="rId19">
            <anchor moveWithCells="1" sizeWithCells="1">
              <from>
                <xdr:col>2</xdr:col>
                <xdr:colOff>38100</xdr:colOff>
                <xdr:row>718</xdr:row>
                <xdr:rowOff>38100</xdr:rowOff>
              </from>
              <to>
                <xdr:col>2</xdr:col>
                <xdr:colOff>6737350</xdr:colOff>
                <xdr:row>718</xdr:row>
                <xdr:rowOff>1714500</xdr:rowOff>
              </to>
            </anchor>
          </objectPr>
        </oleObject>
      </mc:Choice>
      <mc:Fallback>
        <oleObject progId="Word.Document.8" shapeId="1053" r:id="rId46"/>
      </mc:Fallback>
    </mc:AlternateContent>
    <mc:AlternateContent xmlns:mc="http://schemas.openxmlformats.org/markup-compatibility/2006">
      <mc:Choice Requires="x14">
        <oleObject progId="Word.Document.8" shapeId="1054" r:id="rId47">
          <objectPr defaultSize="0" r:id="rId21">
            <anchor moveWithCells="1" sizeWithCells="1">
              <from>
                <xdr:col>2</xdr:col>
                <xdr:colOff>38100</xdr:colOff>
                <xdr:row>764</xdr:row>
                <xdr:rowOff>38100</xdr:rowOff>
              </from>
              <to>
                <xdr:col>2</xdr:col>
                <xdr:colOff>6819900</xdr:colOff>
                <xdr:row>764</xdr:row>
                <xdr:rowOff>1955800</xdr:rowOff>
              </to>
            </anchor>
          </objectPr>
        </oleObject>
      </mc:Choice>
      <mc:Fallback>
        <oleObject progId="Word.Document.8" shapeId="1054" r:id="rId47"/>
      </mc:Fallback>
    </mc:AlternateContent>
    <mc:AlternateContent xmlns:mc="http://schemas.openxmlformats.org/markup-compatibility/2006">
      <mc:Choice Requires="x14">
        <oleObject progId="Word.Document.8" shapeId="1055" r:id="rId48">
          <objectPr defaultSize="0" r:id="rId23">
            <anchor moveWithCells="1" sizeWithCells="1">
              <from>
                <xdr:col>2</xdr:col>
                <xdr:colOff>38100</xdr:colOff>
                <xdr:row>765</xdr:row>
                <xdr:rowOff>38100</xdr:rowOff>
              </from>
              <to>
                <xdr:col>2</xdr:col>
                <xdr:colOff>6800850</xdr:colOff>
                <xdr:row>765</xdr:row>
                <xdr:rowOff>1689100</xdr:rowOff>
              </to>
            </anchor>
          </objectPr>
        </oleObject>
      </mc:Choice>
      <mc:Fallback>
        <oleObject progId="Word.Document.8" shapeId="1055" r:id="rId48"/>
      </mc:Fallback>
    </mc:AlternateContent>
    <mc:AlternateContent xmlns:mc="http://schemas.openxmlformats.org/markup-compatibility/2006">
      <mc:Choice Requires="x14">
        <oleObject progId="StaticMetafile" shapeId="1056" r:id="rId49">
          <objectPr defaultSize="0" autoPict="0" r:id="rId25">
            <anchor moveWithCells="1" sizeWithCells="1">
              <from>
                <xdr:col>2</xdr:col>
                <xdr:colOff>38100</xdr:colOff>
                <xdr:row>822</xdr:row>
                <xdr:rowOff>38100</xdr:rowOff>
              </from>
              <to>
                <xdr:col>2</xdr:col>
                <xdr:colOff>6553200</xdr:colOff>
                <xdr:row>822</xdr:row>
                <xdr:rowOff>3886200</xdr:rowOff>
              </to>
            </anchor>
          </objectPr>
        </oleObject>
      </mc:Choice>
      <mc:Fallback>
        <oleObject progId="StaticMetafile" shapeId="1056" r:id="rId49"/>
      </mc:Fallback>
    </mc:AlternateContent>
    <mc:AlternateContent xmlns:mc="http://schemas.openxmlformats.org/markup-compatibility/2006">
      <mc:Choice Requires="x14">
        <oleObject progId="StaticMetafile" shapeId="1057" r:id="rId50">
          <objectPr defaultSize="0" autoPict="0" r:id="rId27">
            <anchor moveWithCells="1" sizeWithCells="1">
              <from>
                <xdr:col>2</xdr:col>
                <xdr:colOff>38100</xdr:colOff>
                <xdr:row>823</xdr:row>
                <xdr:rowOff>38100</xdr:rowOff>
              </from>
              <to>
                <xdr:col>2</xdr:col>
                <xdr:colOff>5143500</xdr:colOff>
                <xdr:row>823</xdr:row>
                <xdr:rowOff>2546350</xdr:rowOff>
              </to>
            </anchor>
          </objectPr>
        </oleObject>
      </mc:Choice>
      <mc:Fallback>
        <oleObject progId="StaticMetafile" shapeId="1057" r:id="rId50"/>
      </mc:Fallback>
    </mc:AlternateContent>
    <mc:AlternateContent xmlns:mc="http://schemas.openxmlformats.org/markup-compatibility/2006">
      <mc:Choice Requires="x14">
        <oleObject progId="Word.Document.12" shapeId="1058" r:id="rId51">
          <objectPr defaultSize="0" r:id="rId29">
            <anchor moveWithCells="1" sizeWithCells="1">
              <from>
                <xdr:col>2</xdr:col>
                <xdr:colOff>38100</xdr:colOff>
                <xdr:row>881</xdr:row>
                <xdr:rowOff>31750</xdr:rowOff>
              </from>
              <to>
                <xdr:col>2</xdr:col>
                <xdr:colOff>6572250</xdr:colOff>
                <xdr:row>881</xdr:row>
                <xdr:rowOff>3790950</xdr:rowOff>
              </to>
            </anchor>
          </objectPr>
        </oleObject>
      </mc:Choice>
      <mc:Fallback>
        <oleObject progId="Word.Document.12" shapeId="1058" r:id="rId51"/>
      </mc:Fallback>
    </mc:AlternateContent>
    <mc:AlternateContent xmlns:mc="http://schemas.openxmlformats.org/markup-compatibility/2006">
      <mc:Choice Requires="x14">
        <oleObject progId="Word.Document.12" shapeId="1059" r:id="rId52">
          <objectPr defaultSize="0" r:id="rId31">
            <anchor moveWithCells="1" sizeWithCells="1">
              <from>
                <xdr:col>2</xdr:col>
                <xdr:colOff>38100</xdr:colOff>
                <xdr:row>891</xdr:row>
                <xdr:rowOff>38100</xdr:rowOff>
              </from>
              <to>
                <xdr:col>2</xdr:col>
                <xdr:colOff>6572250</xdr:colOff>
                <xdr:row>891</xdr:row>
                <xdr:rowOff>3860800</xdr:rowOff>
              </to>
            </anchor>
          </objectPr>
        </oleObject>
      </mc:Choice>
      <mc:Fallback>
        <oleObject progId="Word.Document.12" shapeId="1059" r:id="rId52"/>
      </mc:Fallback>
    </mc:AlternateContent>
    <mc:AlternateContent xmlns:mc="http://schemas.openxmlformats.org/markup-compatibility/2006">
      <mc:Choice Requires="x14">
        <oleObject progId="Word.Document.8" shapeId="1060" r:id="rId53">
          <objectPr defaultSize="0" r:id="rId33">
            <anchor moveWithCells="1" sizeWithCells="1">
              <from>
                <xdr:col>2</xdr:col>
                <xdr:colOff>38100</xdr:colOff>
                <xdr:row>927</xdr:row>
                <xdr:rowOff>50800</xdr:rowOff>
              </from>
              <to>
                <xdr:col>2</xdr:col>
                <xdr:colOff>5429250</xdr:colOff>
                <xdr:row>927</xdr:row>
                <xdr:rowOff>3333750</xdr:rowOff>
              </to>
            </anchor>
          </objectPr>
        </oleObject>
      </mc:Choice>
      <mc:Fallback>
        <oleObject progId="Word.Document.8" shapeId="1060" r:id="rId53"/>
      </mc:Fallback>
    </mc:AlternateContent>
    <mc:AlternateContent xmlns:mc="http://schemas.openxmlformats.org/markup-compatibility/2006">
      <mc:Choice Requires="x14">
        <oleObject progId="Word.Document.12" shapeId="1061" r:id="rId54">
          <objectPr defaultSize="0" r:id="rId35">
            <anchor moveWithCells="1" sizeWithCells="1">
              <from>
                <xdr:col>2</xdr:col>
                <xdr:colOff>38100</xdr:colOff>
                <xdr:row>1055</xdr:row>
                <xdr:rowOff>31750</xdr:rowOff>
              </from>
              <to>
                <xdr:col>2</xdr:col>
                <xdr:colOff>5975350</xdr:colOff>
                <xdr:row>1055</xdr:row>
                <xdr:rowOff>4337050</xdr:rowOff>
              </to>
            </anchor>
          </objectPr>
        </oleObject>
      </mc:Choice>
      <mc:Fallback>
        <oleObject progId="Word.Document.12" shapeId="1061" r:id="rId54"/>
      </mc:Fallback>
    </mc:AlternateContent>
    <mc:AlternateContent xmlns:mc="http://schemas.openxmlformats.org/markup-compatibility/2006">
      <mc:Choice Requires="x14">
        <oleObject progId="Word.Document.12" dvAspect="DVASPECT_ICON" shapeId="1062" r:id="rId55">
          <objectPr locked="0" defaultSize="0" r:id="rId37">
            <anchor moveWithCells="1" sizeWithCells="1">
              <from>
                <xdr:col>2</xdr:col>
                <xdr:colOff>31750</xdr:colOff>
                <xdr:row>1125</xdr:row>
                <xdr:rowOff>38100</xdr:rowOff>
              </from>
              <to>
                <xdr:col>2</xdr:col>
                <xdr:colOff>946150</xdr:colOff>
                <xdr:row>1125</xdr:row>
                <xdr:rowOff>723900</xdr:rowOff>
              </to>
            </anchor>
          </objectPr>
        </oleObject>
      </mc:Choice>
      <mc:Fallback>
        <oleObject progId="Word.Document.12" dvAspect="DVASPECT_ICON" shapeId="1062" r:id="rId55"/>
      </mc:Fallback>
    </mc:AlternateContent>
  </oleObjects>
  <extLst>
    <ext xmlns:x14="http://schemas.microsoft.com/office/spreadsheetml/2009/9/main" uri="{78C0D931-6437-407d-A8EE-F0AAD7539E65}">
      <x14:conditionalFormattings>
        <x14:conditionalFormatting xmlns:xm="http://schemas.microsoft.com/office/excel/2006/main">
          <x14:cfRule type="cellIs" priority="7" operator="equal" id="{255538E5-28A1-46CF-B93F-932B4EC179D4}">
            <xm:f>Misc!$M$2</xm:f>
            <x14:dxf>
              <fill>
                <patternFill>
                  <bgColor rgb="FF00B050"/>
                </patternFill>
              </fill>
            </x14:dxf>
          </x14:cfRule>
          <x14:cfRule type="cellIs" priority="6" operator="equal" id="{A835B7E1-D51E-4F93-BADF-15A4D8DB9A97}">
            <xm:f>Misc!$M$4</xm:f>
            <x14:dxf>
              <fill>
                <patternFill>
                  <bgColor rgb="FFC00000"/>
                </patternFill>
              </fill>
            </x14:dxf>
          </x14:cfRule>
          <x14:cfRule type="cellIs" priority="5" operator="equal" id="{33DB5BF3-07D9-4201-AC58-F2EED4021EB5}">
            <xm:f>Misc!$M$3</xm:f>
            <x14:dxf>
              <fill>
                <patternFill>
                  <bgColor rgb="FFFFC000"/>
                </patternFill>
              </fill>
            </x14:dxf>
          </x14:cfRule>
          <x14:cfRule type="cellIs" priority="4" operator="equal" id="{CEE306A6-4317-4EA3-8997-4B78B3D28CCB}">
            <xm:f>Misc!$M$5</xm:f>
            <x14:dxf>
              <fill>
                <patternFill>
                  <bgColor theme="8" tint="0.39994506668294322"/>
                </patternFill>
              </fill>
            </x14:dxf>
          </x14:cfRule>
          <x14:cfRule type="cellIs" priority="3" operator="equal" id="{D5E28299-3A57-4CD3-B7BD-A8D53C7ED5AA}">
            <xm:f>Misc!$M$6</xm:f>
            <x14:dxf>
              <fill>
                <patternFill>
                  <bgColor theme="0" tint="-0.499984740745262"/>
                </patternFill>
              </fill>
            </x14:dxf>
          </x14:cfRule>
          <xm:sqref>M1:M1048576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Misc!$K$1:$K$40</xm:f>
          </x14:formula1>
          <xm:sqref>K2:K1480</xm:sqref>
        </x14:dataValidation>
        <x14:dataValidation type="list" allowBlank="1" showInputMessage="1" showErrorMessage="1">
          <x14:formula1>
            <xm:f>Misc!$M$2:$M$6</xm:f>
          </x14:formula1>
          <xm:sqref>M2:M1480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tint="-0.499984740745262"/>
  </sheetPr>
  <dimension ref="B1:Q1480"/>
  <sheetViews>
    <sheetView zoomScale="85" zoomScaleNormal="85" workbookViewId="0">
      <selection activeCell="J43" sqref="J43"/>
    </sheetView>
  </sheetViews>
  <sheetFormatPr defaultRowHeight="14.5" x14ac:dyDescent="0.35"/>
  <cols>
    <col min="1" max="1" width="2.1796875" customWidth="1"/>
    <col min="13" max="13" width="6.1796875" customWidth="1"/>
    <col min="14" max="14" width="12.7265625" bestFit="1" customWidth="1"/>
    <col min="17" max="17" width="2.1796875" customWidth="1"/>
  </cols>
  <sheetData>
    <row r="1" spans="2:17" ht="15" thickBot="1" x14ac:dyDescent="0.4"/>
    <row r="2" spans="2:17" ht="15" thickBot="1" x14ac:dyDescent="0.4">
      <c r="B2" s="37"/>
      <c r="C2" s="38"/>
      <c r="D2" s="5"/>
      <c r="E2" s="5"/>
      <c r="F2" s="5"/>
      <c r="G2" s="5"/>
      <c r="H2" s="5"/>
      <c r="I2" s="5"/>
      <c r="J2" s="5"/>
      <c r="K2" s="5"/>
      <c r="L2" s="5"/>
      <c r="M2" s="5"/>
      <c r="N2" s="5"/>
      <c r="O2" s="5"/>
      <c r="P2" s="5"/>
      <c r="Q2" s="6"/>
    </row>
    <row r="3" spans="2:17" ht="15" thickBot="1" x14ac:dyDescent="0.4">
      <c r="B3" s="39"/>
      <c r="C3" s="40"/>
      <c r="D3" s="7"/>
      <c r="E3" s="7"/>
      <c r="F3" s="7"/>
      <c r="G3" s="7"/>
      <c r="H3" s="7"/>
      <c r="I3" s="7"/>
      <c r="J3" s="7"/>
      <c r="K3" s="7"/>
      <c r="L3" s="7"/>
      <c r="M3" s="7"/>
      <c r="N3" s="59" t="s">
        <v>4151</v>
      </c>
      <c r="O3" s="60"/>
      <c r="P3" s="61"/>
      <c r="Q3" s="8"/>
    </row>
    <row r="4" spans="2:17" x14ac:dyDescent="0.35">
      <c r="B4" s="39"/>
      <c r="C4" s="40"/>
      <c r="D4" s="7"/>
      <c r="E4" s="7"/>
      <c r="F4" s="7"/>
      <c r="G4" s="7"/>
      <c r="H4" s="7"/>
      <c r="I4" s="7"/>
      <c r="J4" s="7"/>
      <c r="K4" s="7"/>
      <c r="L4" s="7"/>
      <c r="M4" s="7"/>
      <c r="N4" s="9" t="s">
        <v>4128</v>
      </c>
      <c r="O4" s="10">
        <f>COUNTIFS('02_CPD_LAH-8B3.907_Modul_Erprob'!J2:'02_CPD_LAH-8B3.907_Modul_Erprob'!J1480,"Anforderung",'02_CPD_LAH-8B3.907_Modul_Erprob'!M2:'02_CPD_LAH-8B3.907_Modul_Erprob'!M1480,"agreed")</f>
        <v>0</v>
      </c>
      <c r="P4" s="11">
        <f t="shared" ref="P4:P10" si="0">O4/$O$10</f>
        <v>0</v>
      </c>
      <c r="Q4" s="8"/>
    </row>
    <row r="5" spans="2:17" x14ac:dyDescent="0.35">
      <c r="B5" s="39"/>
      <c r="C5" s="40"/>
      <c r="D5" s="7"/>
      <c r="E5" s="7"/>
      <c r="F5" s="7"/>
      <c r="G5" s="7"/>
      <c r="H5" s="7"/>
      <c r="I5" s="7"/>
      <c r="J5" s="7"/>
      <c r="K5" s="7"/>
      <c r="L5" s="7"/>
      <c r="M5" s="7"/>
      <c r="N5" s="12" t="s">
        <v>4129</v>
      </c>
      <c r="O5" s="10">
        <f>COUNTIFS('02_CPD_LAH-8B3.907_Modul_Erprob'!J2:'02_CPD_LAH-8B3.907_Modul_Erprob'!J1480,"Anforderung",'02_CPD_LAH-8B3.907_Modul_Erprob'!M2:'02_CPD_LAH-8B3.907_Modul_Erprob'!M1480,"partly agreed")</f>
        <v>0</v>
      </c>
      <c r="P5" s="11">
        <f t="shared" si="0"/>
        <v>0</v>
      </c>
      <c r="Q5" s="8"/>
    </row>
    <row r="6" spans="2:17" x14ac:dyDescent="0.35">
      <c r="B6" s="39"/>
      <c r="C6" s="40"/>
      <c r="D6" s="7"/>
      <c r="E6" s="7"/>
      <c r="F6" s="7"/>
      <c r="G6" s="7"/>
      <c r="H6" s="7"/>
      <c r="I6" s="7"/>
      <c r="J6" s="7"/>
      <c r="K6" s="7"/>
      <c r="L6" s="7"/>
      <c r="M6" s="7"/>
      <c r="N6" s="13" t="s">
        <v>4130</v>
      </c>
      <c r="O6" s="10">
        <f>COUNTIFS('02_CPD_LAH-8B3.907_Modul_Erprob'!J2:'02_CPD_LAH-8B3.907_Modul_Erprob'!J1480,"Anforderung",'02_CPD_LAH-8B3.907_Modul_Erprob'!M2:'02_CPD_LAH-8B3.907_Modul_Erprob'!M1480,"to clarify")</f>
        <v>0</v>
      </c>
      <c r="P6" s="11">
        <f t="shared" si="0"/>
        <v>0</v>
      </c>
      <c r="Q6" s="8"/>
    </row>
    <row r="7" spans="2:17" x14ac:dyDescent="0.35">
      <c r="B7" s="39"/>
      <c r="C7" s="40"/>
      <c r="D7" s="7"/>
      <c r="E7" s="7"/>
      <c r="F7" s="7"/>
      <c r="G7" s="7"/>
      <c r="H7" s="7"/>
      <c r="I7" s="7"/>
      <c r="J7" s="7"/>
      <c r="K7" s="7"/>
      <c r="L7" s="7"/>
      <c r="M7" s="7"/>
      <c r="N7" s="14" t="s">
        <v>4131</v>
      </c>
      <c r="O7" s="10">
        <f>COUNTIFS('02_CPD_LAH-8B3.907_Modul_Erprob'!J2:'02_CPD_LAH-8B3.907_Modul_Erprob'!J1480,"Anforderung",'02_CPD_LAH-8B3.907_Modul_Erprob'!M2:'02_CPD_LAH-8B3.907_Modul_Erprob'!M1480,"not agreed")</f>
        <v>0</v>
      </c>
      <c r="P7" s="11">
        <f t="shared" si="0"/>
        <v>0</v>
      </c>
      <c r="Q7" s="8"/>
    </row>
    <row r="8" spans="2:17" x14ac:dyDescent="0.35">
      <c r="B8" s="39"/>
      <c r="C8" s="40"/>
      <c r="D8" s="7"/>
      <c r="E8" s="7"/>
      <c r="F8" s="7"/>
      <c r="G8" s="7"/>
      <c r="H8" s="7"/>
      <c r="I8" s="7"/>
      <c r="J8" s="7"/>
      <c r="K8" s="7"/>
      <c r="L8" s="7"/>
      <c r="M8" s="7"/>
      <c r="N8" s="32" t="s">
        <v>4132</v>
      </c>
      <c r="O8" s="10">
        <f>COUNTIFS('02_CPD_LAH-8B3.907_Modul_Erprob'!J2:'02_CPD_LAH-8B3.907_Modul_Erprob'!J1480,"Anforderung",'02_CPD_LAH-8B3.907_Modul_Erprob'!M2:'02_CPD_LAH-8B3.907_Modul_Erprob'!M1480,"n/a")</f>
        <v>0</v>
      </c>
      <c r="P8" s="11">
        <f t="shared" si="0"/>
        <v>0</v>
      </c>
      <c r="Q8" s="8"/>
    </row>
    <row r="9" spans="2:17" ht="15" thickBot="1" x14ac:dyDescent="0.4">
      <c r="B9" s="39"/>
      <c r="C9" s="40"/>
      <c r="D9" s="7"/>
      <c r="E9" s="7"/>
      <c r="F9" s="7"/>
      <c r="G9" s="7"/>
      <c r="H9" s="7"/>
      <c r="I9" s="7"/>
      <c r="J9" s="7"/>
      <c r="K9" s="7"/>
      <c r="L9" s="7"/>
      <c r="M9" s="7"/>
      <c r="N9" s="15" t="s">
        <v>4133</v>
      </c>
      <c r="O9" s="10">
        <f>COUNTIFS('02_CPD_LAH-8B3.907_Modul_Erprob'!J2:'02_CPD_LAH-8B3.907_Modul_Erprob'!J1480,"Anforderung",'02_CPD_LAH-8B3.907_Modul_Erprob'!M2:'02_CPD_LAH-8B3.907_Modul_Erprob'!M1480,"")+COUNTIFS('02_CPD_LAH-8B3.907_Modul_Erprob'!J2:'02_CPD_LAH-8B3.907_Modul_Erprob'!J1480,"Anforderung",'02_CPD_LAH-8B3.907_Modul_Erprob'!M2:'02_CPD_LAH-8B3.907_Modul_Erprob'!M1480," ")</f>
        <v>1085</v>
      </c>
      <c r="P9" s="11">
        <f t="shared" si="0"/>
        <v>1</v>
      </c>
      <c r="Q9" s="8"/>
    </row>
    <row r="10" spans="2:17" ht="15" thickBot="1" x14ac:dyDescent="0.4">
      <c r="B10" s="39"/>
      <c r="C10" s="40"/>
      <c r="D10" s="7"/>
      <c r="E10" s="7"/>
      <c r="F10" s="7"/>
      <c r="G10" s="7"/>
      <c r="H10" s="7"/>
      <c r="I10" s="7"/>
      <c r="J10" s="7"/>
      <c r="K10" s="7"/>
      <c r="L10" s="7"/>
      <c r="M10" s="7"/>
      <c r="N10" s="16" t="s">
        <v>4134</v>
      </c>
      <c r="O10" s="17">
        <f>SUM(O4:O9)</f>
        <v>1085</v>
      </c>
      <c r="P10" s="18">
        <f t="shared" si="0"/>
        <v>1</v>
      </c>
      <c r="Q10" s="8"/>
    </row>
    <row r="11" spans="2:17" x14ac:dyDescent="0.35">
      <c r="B11" s="39"/>
      <c r="C11" s="40"/>
      <c r="D11" s="7"/>
      <c r="E11" s="7"/>
      <c r="F11" s="7"/>
      <c r="G11" s="7"/>
      <c r="H11" s="7"/>
      <c r="I11" s="7"/>
      <c r="J11" s="7"/>
      <c r="K11" s="7"/>
      <c r="L11" s="7"/>
      <c r="M11" s="7"/>
      <c r="N11" s="7"/>
      <c r="O11" s="7"/>
      <c r="P11" s="7"/>
      <c r="Q11" s="8"/>
    </row>
    <row r="12" spans="2:17" x14ac:dyDescent="0.35">
      <c r="B12" s="39"/>
      <c r="C12" s="40"/>
      <c r="D12" s="7"/>
      <c r="E12" s="7"/>
      <c r="F12" s="7"/>
      <c r="G12" s="7"/>
      <c r="H12" s="7"/>
      <c r="I12" s="7"/>
      <c r="J12" s="7"/>
      <c r="K12" s="7"/>
      <c r="L12" s="7"/>
      <c r="M12" s="7"/>
      <c r="N12" s="7"/>
      <c r="O12" s="7"/>
      <c r="P12" s="7"/>
      <c r="Q12" s="8"/>
    </row>
    <row r="13" spans="2:17" ht="15" thickBot="1" x14ac:dyDescent="0.4">
      <c r="B13" s="39"/>
      <c r="C13" s="40"/>
      <c r="D13" s="7"/>
      <c r="E13" s="7"/>
      <c r="F13" s="7"/>
      <c r="G13" s="7"/>
      <c r="H13" s="7"/>
      <c r="I13" s="7"/>
      <c r="J13" s="7"/>
      <c r="K13" s="7"/>
      <c r="L13" s="7"/>
      <c r="M13" s="7"/>
      <c r="N13" s="7"/>
      <c r="O13" s="7"/>
      <c r="P13" s="7"/>
      <c r="Q13" s="8"/>
    </row>
    <row r="14" spans="2:17" ht="15" thickBot="1" x14ac:dyDescent="0.4">
      <c r="B14" s="39"/>
      <c r="C14" s="40"/>
      <c r="D14" s="7"/>
      <c r="E14" s="7"/>
      <c r="F14" s="7"/>
      <c r="G14" s="7"/>
      <c r="H14" s="7"/>
      <c r="I14" s="7"/>
      <c r="J14" s="7"/>
      <c r="K14" s="7"/>
      <c r="L14" s="7"/>
      <c r="M14" s="7"/>
      <c r="N14" s="59" t="s">
        <v>4147</v>
      </c>
      <c r="O14" s="61"/>
      <c r="P14" s="7"/>
      <c r="Q14" s="8"/>
    </row>
    <row r="15" spans="2:17" x14ac:dyDescent="0.35">
      <c r="B15" s="39"/>
      <c r="C15" s="40"/>
      <c r="D15" s="7"/>
      <c r="E15" s="7"/>
      <c r="F15" s="7"/>
      <c r="G15" s="7"/>
      <c r="H15" s="7"/>
      <c r="I15" s="7"/>
      <c r="J15" s="7"/>
      <c r="K15" s="7"/>
      <c r="L15" s="7"/>
      <c r="M15" s="7"/>
      <c r="N15" s="44" t="s">
        <v>4133</v>
      </c>
      <c r="O15" s="45">
        <f>COUNTIF('02_CPD_LAH-8B3.907_Modul_Erprob'!J2:'02_CPD_LAH-8B3.907_Modul_Erprob'!J1480,"")</f>
        <v>0</v>
      </c>
      <c r="P15" s="7"/>
      <c r="Q15" s="8"/>
    </row>
    <row r="16" spans="2:17" x14ac:dyDescent="0.35">
      <c r="B16" s="39"/>
      <c r="C16" s="40"/>
      <c r="D16" s="7"/>
      <c r="E16" s="7"/>
      <c r="F16" s="7"/>
      <c r="G16" s="7"/>
      <c r="H16" s="7"/>
      <c r="I16" s="7"/>
      <c r="J16" s="7"/>
      <c r="K16" s="7"/>
      <c r="L16" s="7"/>
      <c r="M16" s="7"/>
      <c r="N16" s="46" t="s">
        <v>4148</v>
      </c>
      <c r="O16" s="47">
        <f>COUNTIF('02_CPD_LAH-8B3.907_Modul_Erprob'!J2:'02_CPD_LAH-8B3.907_Modul_Erprob'!J1480,"Überschrift")</f>
        <v>282</v>
      </c>
      <c r="P16" s="7"/>
      <c r="Q16" s="8"/>
    </row>
    <row r="17" spans="2:17" x14ac:dyDescent="0.35">
      <c r="B17" s="39"/>
      <c r="C17" s="40"/>
      <c r="D17" s="7"/>
      <c r="E17" s="7"/>
      <c r="F17" s="7"/>
      <c r="G17" s="7"/>
      <c r="H17" s="7"/>
      <c r="I17" s="7"/>
      <c r="J17" s="7"/>
      <c r="K17" s="7"/>
      <c r="L17" s="7"/>
      <c r="M17" s="7"/>
      <c r="N17" s="46" t="s">
        <v>4</v>
      </c>
      <c r="O17" s="47">
        <f>COUNTIF('02_CPD_LAH-8B3.907_Modul_Erprob'!J2:'02_CPD_LAH-8B3.907_Modul_Erprob'!J1480,"Information")</f>
        <v>112</v>
      </c>
      <c r="P17" s="7"/>
      <c r="Q17" s="8"/>
    </row>
    <row r="18" spans="2:17" ht="15" thickBot="1" x14ac:dyDescent="0.4">
      <c r="B18" s="39"/>
      <c r="C18" s="40"/>
      <c r="D18" s="7"/>
      <c r="E18" s="7"/>
      <c r="F18" s="7"/>
      <c r="G18" s="7"/>
      <c r="H18" s="7"/>
      <c r="I18" s="7"/>
      <c r="J18" s="7"/>
      <c r="K18" s="7"/>
      <c r="L18" s="7"/>
      <c r="M18" s="7"/>
      <c r="N18" s="46" t="s">
        <v>4149</v>
      </c>
      <c r="O18" s="47">
        <f>COUNTIF('02_CPD_LAH-8B3.907_Modul_Erprob'!J2:'02_CPD_LAH-8B3.907_Modul_Erprob'!J1480,"Anforderung")</f>
        <v>1085</v>
      </c>
      <c r="P18" s="7"/>
      <c r="Q18" s="8"/>
    </row>
    <row r="19" spans="2:17" ht="15" thickBot="1" x14ac:dyDescent="0.4">
      <c r="B19" s="39"/>
      <c r="C19" s="40"/>
      <c r="D19" s="7"/>
      <c r="E19" s="7"/>
      <c r="F19" s="7"/>
      <c r="G19" s="7"/>
      <c r="H19" s="7"/>
      <c r="I19" s="7"/>
      <c r="J19" s="7"/>
      <c r="K19" s="7"/>
      <c r="L19" s="7"/>
      <c r="M19" s="7"/>
      <c r="N19" s="48" t="s">
        <v>4150</v>
      </c>
      <c r="O19" s="49">
        <f>SUM(O15:O18)</f>
        <v>1479</v>
      </c>
      <c r="P19" s="7"/>
      <c r="Q19" s="8"/>
    </row>
    <row r="20" spans="2:17" x14ac:dyDescent="0.35">
      <c r="B20" s="39"/>
      <c r="C20" s="40"/>
      <c r="D20" s="7"/>
      <c r="E20" s="7"/>
      <c r="F20" s="7"/>
      <c r="G20" s="7"/>
      <c r="H20" s="7"/>
      <c r="I20" s="7"/>
      <c r="J20" s="7"/>
      <c r="K20" s="7"/>
      <c r="L20" s="7"/>
      <c r="M20" s="7"/>
      <c r="N20" s="7"/>
      <c r="O20" s="7"/>
      <c r="P20" s="7"/>
      <c r="Q20" s="8"/>
    </row>
    <row r="21" spans="2:17" x14ac:dyDescent="0.35">
      <c r="B21" s="39"/>
      <c r="C21" s="40"/>
      <c r="D21" s="7"/>
      <c r="E21" s="7"/>
      <c r="F21" s="7"/>
      <c r="G21" s="7"/>
      <c r="H21" s="7"/>
      <c r="I21" s="7"/>
      <c r="J21" s="7"/>
      <c r="K21" s="7"/>
      <c r="L21" s="7"/>
      <c r="M21" s="7"/>
      <c r="N21" s="7"/>
      <c r="O21" s="7"/>
      <c r="P21" s="7"/>
      <c r="Q21" s="8"/>
    </row>
    <row r="22" spans="2:17" x14ac:dyDescent="0.35">
      <c r="B22" s="39"/>
      <c r="C22" s="40"/>
      <c r="D22" s="7"/>
      <c r="E22" s="7"/>
      <c r="F22" s="7"/>
      <c r="G22" s="7"/>
      <c r="H22" s="7"/>
      <c r="I22" s="7"/>
      <c r="J22" s="7"/>
      <c r="K22" s="7"/>
      <c r="L22" s="7"/>
      <c r="M22" s="7"/>
      <c r="N22" s="7"/>
      <c r="O22" s="7"/>
      <c r="P22" s="7"/>
      <c r="Q22" s="8"/>
    </row>
    <row r="23" spans="2:17" x14ac:dyDescent="0.35">
      <c r="B23" s="39"/>
      <c r="C23" s="40"/>
      <c r="D23" s="7"/>
      <c r="E23" s="7"/>
      <c r="F23" s="7"/>
      <c r="G23" s="7"/>
      <c r="H23" s="7"/>
      <c r="I23" s="7"/>
      <c r="J23" s="7"/>
      <c r="K23" s="7"/>
      <c r="L23" s="7"/>
      <c r="M23" s="7"/>
      <c r="N23" s="7"/>
      <c r="O23" s="7"/>
      <c r="P23" s="7"/>
      <c r="Q23" s="8"/>
    </row>
    <row r="24" spans="2:17" x14ac:dyDescent="0.35">
      <c r="B24" s="39"/>
      <c r="C24" s="40"/>
      <c r="D24" s="7"/>
      <c r="E24" s="7"/>
      <c r="F24" s="7"/>
      <c r="G24" s="7"/>
      <c r="H24" s="7"/>
      <c r="I24" s="7"/>
      <c r="J24" s="7"/>
      <c r="K24" s="7"/>
      <c r="L24" s="7"/>
      <c r="M24" s="7"/>
      <c r="N24" s="7"/>
      <c r="O24" s="7"/>
      <c r="P24" s="7"/>
      <c r="Q24" s="8"/>
    </row>
    <row r="25" spans="2:17" x14ac:dyDescent="0.35">
      <c r="B25" s="39"/>
      <c r="C25" s="40"/>
      <c r="D25" s="7"/>
      <c r="E25" s="7"/>
      <c r="F25" s="7"/>
      <c r="G25" s="7"/>
      <c r="H25" s="7"/>
      <c r="I25" s="7"/>
      <c r="J25" s="7"/>
      <c r="K25" s="7"/>
      <c r="L25" s="7"/>
      <c r="M25" s="7"/>
      <c r="N25" s="7"/>
      <c r="O25" s="7"/>
      <c r="P25" s="7"/>
      <c r="Q25" s="8"/>
    </row>
    <row r="26" spans="2:17" x14ac:dyDescent="0.35">
      <c r="B26" s="39"/>
      <c r="C26" s="40"/>
      <c r="D26" s="7"/>
      <c r="E26" s="7"/>
      <c r="F26" s="7"/>
      <c r="G26" s="7"/>
      <c r="H26" s="7"/>
      <c r="I26" s="7"/>
      <c r="J26" s="7"/>
      <c r="K26" s="7"/>
      <c r="L26" s="7"/>
      <c r="M26" s="7"/>
      <c r="N26" s="7"/>
      <c r="O26" s="7"/>
      <c r="P26" s="7"/>
      <c r="Q26" s="8"/>
    </row>
    <row r="27" spans="2:17" x14ac:dyDescent="0.35">
      <c r="B27" s="39"/>
      <c r="C27" s="40"/>
      <c r="D27" s="7"/>
      <c r="E27" s="7"/>
      <c r="F27" s="7"/>
      <c r="G27" s="7"/>
      <c r="H27" s="7"/>
      <c r="I27" s="7"/>
      <c r="J27" s="7"/>
      <c r="K27" s="7"/>
      <c r="L27" s="7"/>
      <c r="M27" s="7"/>
      <c r="N27" s="7"/>
      <c r="O27" s="7"/>
      <c r="P27" s="7"/>
      <c r="Q27" s="8"/>
    </row>
    <row r="28" spans="2:17" x14ac:dyDescent="0.35">
      <c r="B28" s="39"/>
      <c r="C28" s="40"/>
      <c r="D28" s="7"/>
      <c r="E28" s="7"/>
      <c r="F28" s="7"/>
      <c r="G28" s="7"/>
      <c r="H28" s="7"/>
      <c r="I28" s="7"/>
      <c r="J28" s="7"/>
      <c r="K28" s="7"/>
      <c r="L28" s="7"/>
      <c r="M28" s="7"/>
      <c r="N28" s="7"/>
      <c r="O28" s="7"/>
      <c r="P28" s="7"/>
      <c r="Q28" s="8"/>
    </row>
    <row r="29" spans="2:17" ht="15" thickBot="1" x14ac:dyDescent="0.4">
      <c r="B29" s="41"/>
      <c r="C29" s="42"/>
      <c r="D29" s="19"/>
      <c r="E29" s="19"/>
      <c r="F29" s="19"/>
      <c r="G29" s="19"/>
      <c r="H29" s="19"/>
      <c r="I29" s="19"/>
      <c r="J29" s="19"/>
      <c r="K29" s="19"/>
      <c r="L29" s="19"/>
      <c r="M29" s="19"/>
      <c r="N29" s="19"/>
      <c r="O29" s="19"/>
      <c r="P29" s="19"/>
      <c r="Q29" s="20"/>
    </row>
    <row r="30" spans="2:17" x14ac:dyDescent="0.35">
      <c r="B30" s="43"/>
      <c r="C30" s="43"/>
    </row>
    <row r="31" spans="2:17" x14ac:dyDescent="0.35">
      <c r="B31" s="43"/>
      <c r="C31" s="43"/>
    </row>
    <row r="32" spans="2:17" x14ac:dyDescent="0.35">
      <c r="B32" s="43"/>
      <c r="C32" s="43"/>
    </row>
    <row r="33" spans="2:3" x14ac:dyDescent="0.35">
      <c r="B33" s="43"/>
      <c r="C33" s="43"/>
    </row>
    <row r="34" spans="2:3" x14ac:dyDescent="0.35">
      <c r="B34" s="43"/>
      <c r="C34" s="43"/>
    </row>
    <row r="35" spans="2:3" x14ac:dyDescent="0.35">
      <c r="B35" s="43"/>
      <c r="C35" s="43"/>
    </row>
    <row r="36" spans="2:3" x14ac:dyDescent="0.35">
      <c r="B36" s="43"/>
      <c r="C36" s="43"/>
    </row>
    <row r="37" spans="2:3" x14ac:dyDescent="0.35">
      <c r="B37" s="43"/>
      <c r="C37" s="43"/>
    </row>
    <row r="38" spans="2:3" x14ac:dyDescent="0.35">
      <c r="B38" s="43"/>
      <c r="C38" s="43"/>
    </row>
    <row r="39" spans="2:3" x14ac:dyDescent="0.35">
      <c r="B39" s="43"/>
      <c r="C39" s="43"/>
    </row>
    <row r="40" spans="2:3" x14ac:dyDescent="0.35">
      <c r="B40" s="43"/>
      <c r="C40" s="43"/>
    </row>
    <row r="41" spans="2:3" x14ac:dyDescent="0.35">
      <c r="B41" s="43"/>
      <c r="C41" s="43"/>
    </row>
    <row r="42" spans="2:3" x14ac:dyDescent="0.35">
      <c r="B42" s="43"/>
      <c r="C42" s="43"/>
    </row>
    <row r="43" spans="2:3" x14ac:dyDescent="0.35">
      <c r="B43" s="43"/>
      <c r="C43" s="43"/>
    </row>
    <row r="44" spans="2:3" x14ac:dyDescent="0.35">
      <c r="B44" s="43"/>
      <c r="C44" s="43"/>
    </row>
    <row r="45" spans="2:3" x14ac:dyDescent="0.35">
      <c r="B45" s="43"/>
      <c r="C45" s="43"/>
    </row>
    <row r="46" spans="2:3" x14ac:dyDescent="0.35">
      <c r="B46" s="43"/>
      <c r="C46" s="43"/>
    </row>
    <row r="47" spans="2:3" x14ac:dyDescent="0.35">
      <c r="B47" s="43"/>
      <c r="C47" s="43"/>
    </row>
    <row r="48" spans="2:3" x14ac:dyDescent="0.35">
      <c r="B48" s="43"/>
      <c r="C48" s="43"/>
    </row>
    <row r="49" spans="2:3" x14ac:dyDescent="0.35">
      <c r="B49" s="43"/>
      <c r="C49" s="43"/>
    </row>
    <row r="50" spans="2:3" x14ac:dyDescent="0.35">
      <c r="B50" s="43"/>
      <c r="C50" s="43"/>
    </row>
    <row r="51" spans="2:3" x14ac:dyDescent="0.35">
      <c r="B51" s="43"/>
      <c r="C51" s="43"/>
    </row>
    <row r="52" spans="2:3" x14ac:dyDescent="0.35">
      <c r="B52" s="43"/>
      <c r="C52" s="43"/>
    </row>
    <row r="53" spans="2:3" x14ac:dyDescent="0.35">
      <c r="B53" s="43"/>
      <c r="C53" s="43"/>
    </row>
    <row r="54" spans="2:3" x14ac:dyDescent="0.35">
      <c r="B54" s="43"/>
      <c r="C54" s="43"/>
    </row>
    <row r="55" spans="2:3" x14ac:dyDescent="0.35">
      <c r="B55" s="43"/>
      <c r="C55" s="43"/>
    </row>
    <row r="56" spans="2:3" x14ac:dyDescent="0.35">
      <c r="B56" s="43"/>
      <c r="C56" s="43"/>
    </row>
    <row r="57" spans="2:3" x14ac:dyDescent="0.35">
      <c r="B57" s="43"/>
      <c r="C57" s="43"/>
    </row>
    <row r="58" spans="2:3" x14ac:dyDescent="0.35">
      <c r="B58" s="43"/>
      <c r="C58" s="43"/>
    </row>
    <row r="59" spans="2:3" x14ac:dyDescent="0.35">
      <c r="B59" s="43"/>
      <c r="C59" s="43"/>
    </row>
    <row r="60" spans="2:3" x14ac:dyDescent="0.35">
      <c r="B60" s="43"/>
      <c r="C60" s="43"/>
    </row>
    <row r="61" spans="2:3" x14ac:dyDescent="0.35">
      <c r="B61" s="43"/>
      <c r="C61" s="43"/>
    </row>
    <row r="62" spans="2:3" x14ac:dyDescent="0.35">
      <c r="B62" s="43"/>
      <c r="C62" s="43"/>
    </row>
    <row r="63" spans="2:3" x14ac:dyDescent="0.35">
      <c r="B63" s="43"/>
      <c r="C63" s="43"/>
    </row>
    <row r="64" spans="2:3" x14ac:dyDescent="0.35">
      <c r="B64" s="43"/>
      <c r="C64" s="43"/>
    </row>
    <row r="65" spans="2:3" x14ac:dyDescent="0.35">
      <c r="B65" s="43"/>
      <c r="C65" s="43"/>
    </row>
    <row r="66" spans="2:3" x14ac:dyDescent="0.35">
      <c r="B66" s="43"/>
      <c r="C66" s="43"/>
    </row>
    <row r="67" spans="2:3" x14ac:dyDescent="0.35">
      <c r="B67" s="43"/>
      <c r="C67" s="43"/>
    </row>
    <row r="68" spans="2:3" x14ac:dyDescent="0.35">
      <c r="B68" s="43"/>
      <c r="C68" s="43"/>
    </row>
    <row r="69" spans="2:3" x14ac:dyDescent="0.35">
      <c r="B69" s="43"/>
      <c r="C69" s="43"/>
    </row>
    <row r="70" spans="2:3" x14ac:dyDescent="0.35">
      <c r="B70" s="43"/>
      <c r="C70" s="43"/>
    </row>
    <row r="71" spans="2:3" x14ac:dyDescent="0.35">
      <c r="B71" s="43"/>
      <c r="C71" s="43"/>
    </row>
    <row r="72" spans="2:3" x14ac:dyDescent="0.35">
      <c r="B72" s="43"/>
      <c r="C72" s="43"/>
    </row>
    <row r="73" spans="2:3" x14ac:dyDescent="0.35">
      <c r="B73" s="43"/>
      <c r="C73" s="43"/>
    </row>
    <row r="74" spans="2:3" x14ac:dyDescent="0.35">
      <c r="B74" s="43"/>
      <c r="C74" s="43"/>
    </row>
    <row r="75" spans="2:3" x14ac:dyDescent="0.35">
      <c r="B75" s="43"/>
      <c r="C75" s="43"/>
    </row>
    <row r="76" spans="2:3" x14ac:dyDescent="0.35">
      <c r="B76" s="43"/>
      <c r="C76" s="43"/>
    </row>
    <row r="77" spans="2:3" x14ac:dyDescent="0.35">
      <c r="B77" s="43"/>
      <c r="C77" s="43"/>
    </row>
    <row r="78" spans="2:3" x14ac:dyDescent="0.35">
      <c r="B78" s="43"/>
      <c r="C78" s="43"/>
    </row>
    <row r="79" spans="2:3" x14ac:dyDescent="0.35">
      <c r="B79" s="43"/>
      <c r="C79" s="43"/>
    </row>
    <row r="80" spans="2:3" x14ac:dyDescent="0.35">
      <c r="B80" s="43"/>
      <c r="C80" s="43"/>
    </row>
    <row r="81" spans="2:3" x14ac:dyDescent="0.35">
      <c r="B81" s="43"/>
      <c r="C81" s="43"/>
    </row>
    <row r="82" spans="2:3" x14ac:dyDescent="0.35">
      <c r="B82" s="43"/>
      <c r="C82" s="43"/>
    </row>
    <row r="83" spans="2:3" x14ac:dyDescent="0.35">
      <c r="B83" s="43"/>
      <c r="C83" s="43"/>
    </row>
    <row r="84" spans="2:3" x14ac:dyDescent="0.35">
      <c r="B84" s="43"/>
      <c r="C84" s="43"/>
    </row>
    <row r="85" spans="2:3" x14ac:dyDescent="0.35">
      <c r="B85" s="43"/>
      <c r="C85" s="43"/>
    </row>
    <row r="86" spans="2:3" x14ac:dyDescent="0.35">
      <c r="B86" s="43"/>
      <c r="C86" s="43"/>
    </row>
    <row r="87" spans="2:3" x14ac:dyDescent="0.35">
      <c r="B87" s="43"/>
      <c r="C87" s="43"/>
    </row>
    <row r="88" spans="2:3" x14ac:dyDescent="0.35">
      <c r="B88" s="43"/>
      <c r="C88" s="43"/>
    </row>
    <row r="89" spans="2:3" x14ac:dyDescent="0.35">
      <c r="B89" s="43"/>
      <c r="C89" s="43"/>
    </row>
    <row r="90" spans="2:3" x14ac:dyDescent="0.35">
      <c r="B90" s="43"/>
      <c r="C90" s="43"/>
    </row>
    <row r="91" spans="2:3" x14ac:dyDescent="0.35">
      <c r="B91" s="43"/>
      <c r="C91" s="43"/>
    </row>
    <row r="92" spans="2:3" x14ac:dyDescent="0.35">
      <c r="B92" s="43"/>
      <c r="C92" s="43"/>
    </row>
    <row r="93" spans="2:3" x14ac:dyDescent="0.35">
      <c r="B93" s="43"/>
      <c r="C93" s="43"/>
    </row>
    <row r="94" spans="2:3" x14ac:dyDescent="0.35">
      <c r="B94" s="43"/>
      <c r="C94" s="43"/>
    </row>
    <row r="95" spans="2:3" x14ac:dyDescent="0.35">
      <c r="B95" s="43"/>
      <c r="C95" s="43"/>
    </row>
    <row r="96" spans="2:3" x14ac:dyDescent="0.35">
      <c r="B96" s="43"/>
      <c r="C96" s="43"/>
    </row>
    <row r="97" spans="2:3" x14ac:dyDescent="0.35">
      <c r="B97" s="43"/>
      <c r="C97" s="43"/>
    </row>
    <row r="98" spans="2:3" x14ac:dyDescent="0.35">
      <c r="B98" s="43"/>
      <c r="C98" s="43"/>
    </row>
    <row r="99" spans="2:3" x14ac:dyDescent="0.35">
      <c r="B99" s="43"/>
      <c r="C99" s="43"/>
    </row>
    <row r="100" spans="2:3" x14ac:dyDescent="0.35">
      <c r="B100" s="43"/>
      <c r="C100" s="43"/>
    </row>
    <row r="101" spans="2:3" x14ac:dyDescent="0.35">
      <c r="B101" s="43"/>
      <c r="C101" s="43"/>
    </row>
    <row r="102" spans="2:3" x14ac:dyDescent="0.35">
      <c r="B102" s="43"/>
      <c r="C102" s="43"/>
    </row>
    <row r="103" spans="2:3" x14ac:dyDescent="0.35">
      <c r="B103" s="43"/>
      <c r="C103" s="43"/>
    </row>
    <row r="104" spans="2:3" x14ac:dyDescent="0.35">
      <c r="B104" s="43"/>
      <c r="C104" s="43"/>
    </row>
    <row r="105" spans="2:3" x14ac:dyDescent="0.35">
      <c r="B105" s="43"/>
      <c r="C105" s="43"/>
    </row>
    <row r="106" spans="2:3" x14ac:dyDescent="0.35">
      <c r="B106" s="43"/>
      <c r="C106" s="43"/>
    </row>
    <row r="107" spans="2:3" x14ac:dyDescent="0.35">
      <c r="B107" s="43"/>
      <c r="C107" s="43"/>
    </row>
    <row r="108" spans="2:3" x14ac:dyDescent="0.35">
      <c r="B108" s="43"/>
      <c r="C108" s="43"/>
    </row>
    <row r="109" spans="2:3" x14ac:dyDescent="0.35">
      <c r="B109" s="43"/>
      <c r="C109" s="43"/>
    </row>
    <row r="110" spans="2:3" x14ac:dyDescent="0.35">
      <c r="B110" s="43"/>
      <c r="C110" s="43"/>
    </row>
    <row r="111" spans="2:3" x14ac:dyDescent="0.35">
      <c r="B111" s="43"/>
      <c r="C111" s="43"/>
    </row>
    <row r="112" spans="2:3" x14ac:dyDescent="0.35">
      <c r="B112" s="43"/>
      <c r="C112" s="43"/>
    </row>
    <row r="113" spans="2:3" x14ac:dyDescent="0.35">
      <c r="B113" s="43"/>
      <c r="C113" s="43"/>
    </row>
    <row r="114" spans="2:3" x14ac:dyDescent="0.35">
      <c r="B114" s="43"/>
      <c r="C114" s="43"/>
    </row>
    <row r="115" spans="2:3" x14ac:dyDescent="0.35">
      <c r="B115" s="43"/>
      <c r="C115" s="43"/>
    </row>
    <row r="116" spans="2:3" x14ac:dyDescent="0.35">
      <c r="B116" s="43"/>
      <c r="C116" s="43"/>
    </row>
    <row r="117" spans="2:3" x14ac:dyDescent="0.35">
      <c r="B117" s="43"/>
      <c r="C117" s="43"/>
    </row>
    <row r="118" spans="2:3" x14ac:dyDescent="0.35">
      <c r="B118" s="43"/>
      <c r="C118" s="43"/>
    </row>
    <row r="119" spans="2:3" x14ac:dyDescent="0.35">
      <c r="B119" s="43"/>
      <c r="C119" s="43"/>
    </row>
    <row r="120" spans="2:3" x14ac:dyDescent="0.35">
      <c r="B120" s="43"/>
      <c r="C120" s="43"/>
    </row>
    <row r="121" spans="2:3" x14ac:dyDescent="0.35">
      <c r="B121" s="43"/>
      <c r="C121" s="43"/>
    </row>
    <row r="122" spans="2:3" x14ac:dyDescent="0.35">
      <c r="B122" s="43"/>
      <c r="C122" s="43"/>
    </row>
    <row r="123" spans="2:3" x14ac:dyDescent="0.35">
      <c r="B123" s="43"/>
      <c r="C123" s="43"/>
    </row>
    <row r="124" spans="2:3" x14ac:dyDescent="0.35">
      <c r="B124" s="43"/>
      <c r="C124" s="43"/>
    </row>
    <row r="125" spans="2:3" x14ac:dyDescent="0.35">
      <c r="B125" s="43"/>
      <c r="C125" s="43"/>
    </row>
    <row r="126" spans="2:3" x14ac:dyDescent="0.35">
      <c r="B126" s="43"/>
      <c r="C126" s="43"/>
    </row>
    <row r="127" spans="2:3" x14ac:dyDescent="0.35">
      <c r="B127" s="43"/>
      <c r="C127" s="43"/>
    </row>
    <row r="128" spans="2:3" x14ac:dyDescent="0.35">
      <c r="B128" s="43"/>
      <c r="C128" s="43"/>
    </row>
    <row r="129" spans="2:3" x14ac:dyDescent="0.35">
      <c r="B129" s="43"/>
      <c r="C129" s="43"/>
    </row>
    <row r="130" spans="2:3" x14ac:dyDescent="0.35">
      <c r="B130" s="43"/>
      <c r="C130" s="43"/>
    </row>
    <row r="131" spans="2:3" x14ac:dyDescent="0.35">
      <c r="B131" s="43"/>
      <c r="C131" s="43"/>
    </row>
    <row r="132" spans="2:3" x14ac:dyDescent="0.35">
      <c r="B132" s="43"/>
      <c r="C132" s="43"/>
    </row>
    <row r="133" spans="2:3" x14ac:dyDescent="0.35">
      <c r="B133" s="43"/>
      <c r="C133" s="43"/>
    </row>
    <row r="134" spans="2:3" x14ac:dyDescent="0.35">
      <c r="B134" s="43"/>
      <c r="C134" s="43"/>
    </row>
    <row r="135" spans="2:3" x14ac:dyDescent="0.35">
      <c r="B135" s="43"/>
      <c r="C135" s="43"/>
    </row>
    <row r="136" spans="2:3" x14ac:dyDescent="0.35">
      <c r="B136" s="43"/>
      <c r="C136" s="43"/>
    </row>
    <row r="137" spans="2:3" x14ac:dyDescent="0.35">
      <c r="B137" s="43"/>
      <c r="C137" s="43"/>
    </row>
    <row r="138" spans="2:3" x14ac:dyDescent="0.35">
      <c r="B138" s="43"/>
      <c r="C138" s="43"/>
    </row>
    <row r="139" spans="2:3" x14ac:dyDescent="0.35">
      <c r="B139" s="43"/>
      <c r="C139" s="43"/>
    </row>
    <row r="140" spans="2:3" x14ac:dyDescent="0.35">
      <c r="B140" s="43"/>
      <c r="C140" s="43"/>
    </row>
    <row r="141" spans="2:3" x14ac:dyDescent="0.35">
      <c r="B141" s="43"/>
      <c r="C141" s="43"/>
    </row>
    <row r="142" spans="2:3" x14ac:dyDescent="0.35">
      <c r="B142" s="43"/>
      <c r="C142" s="43"/>
    </row>
    <row r="143" spans="2:3" x14ac:dyDescent="0.35">
      <c r="B143" s="43"/>
      <c r="C143" s="43"/>
    </row>
    <row r="144" spans="2:3" x14ac:dyDescent="0.35">
      <c r="B144" s="43"/>
      <c r="C144" s="43"/>
    </row>
    <row r="145" spans="2:3" x14ac:dyDescent="0.35">
      <c r="B145" s="43"/>
      <c r="C145" s="43"/>
    </row>
    <row r="146" spans="2:3" x14ac:dyDescent="0.35">
      <c r="B146" s="43"/>
      <c r="C146" s="43"/>
    </row>
    <row r="147" spans="2:3" x14ac:dyDescent="0.35">
      <c r="B147" s="43"/>
      <c r="C147" s="43"/>
    </row>
    <row r="148" spans="2:3" x14ac:dyDescent="0.35">
      <c r="B148" s="43"/>
      <c r="C148" s="43"/>
    </row>
    <row r="149" spans="2:3" x14ac:dyDescent="0.35">
      <c r="B149" s="43"/>
      <c r="C149" s="43"/>
    </row>
    <row r="150" spans="2:3" x14ac:dyDescent="0.35">
      <c r="B150" s="43"/>
      <c r="C150" s="43"/>
    </row>
    <row r="151" spans="2:3" x14ac:dyDescent="0.35">
      <c r="B151" s="43"/>
      <c r="C151" s="43"/>
    </row>
    <row r="152" spans="2:3" x14ac:dyDescent="0.35">
      <c r="B152" s="43"/>
      <c r="C152" s="43"/>
    </row>
    <row r="153" spans="2:3" x14ac:dyDescent="0.35">
      <c r="B153" s="43"/>
      <c r="C153" s="43"/>
    </row>
    <row r="154" spans="2:3" x14ac:dyDescent="0.35">
      <c r="B154" s="43"/>
      <c r="C154" s="43"/>
    </row>
    <row r="155" spans="2:3" x14ac:dyDescent="0.35">
      <c r="B155" s="43"/>
      <c r="C155" s="43"/>
    </row>
    <row r="156" spans="2:3" x14ac:dyDescent="0.35">
      <c r="B156" s="43"/>
      <c r="C156" s="43"/>
    </row>
    <row r="157" spans="2:3" x14ac:dyDescent="0.35">
      <c r="B157" s="43"/>
      <c r="C157" s="43"/>
    </row>
    <row r="158" spans="2:3" x14ac:dyDescent="0.35">
      <c r="B158" s="43"/>
      <c r="C158" s="43"/>
    </row>
    <row r="159" spans="2:3" x14ac:dyDescent="0.35">
      <c r="B159" s="43"/>
      <c r="C159" s="43"/>
    </row>
    <row r="160" spans="2:3" x14ac:dyDescent="0.35">
      <c r="B160" s="43"/>
      <c r="C160" s="43"/>
    </row>
    <row r="161" spans="2:3" x14ac:dyDescent="0.35">
      <c r="B161" s="43"/>
      <c r="C161" s="43"/>
    </row>
    <row r="162" spans="2:3" x14ac:dyDescent="0.35">
      <c r="B162" s="43"/>
      <c r="C162" s="43"/>
    </row>
    <row r="163" spans="2:3" x14ac:dyDescent="0.35">
      <c r="B163" s="43"/>
      <c r="C163" s="43"/>
    </row>
    <row r="164" spans="2:3" x14ac:dyDescent="0.35">
      <c r="B164" s="43"/>
      <c r="C164" s="43"/>
    </row>
    <row r="165" spans="2:3" x14ac:dyDescent="0.35">
      <c r="B165" s="43"/>
      <c r="C165" s="43"/>
    </row>
    <row r="166" spans="2:3" x14ac:dyDescent="0.35">
      <c r="B166" s="43"/>
      <c r="C166" s="43"/>
    </row>
    <row r="167" spans="2:3" x14ac:dyDescent="0.35">
      <c r="B167" s="43"/>
      <c r="C167" s="43"/>
    </row>
    <row r="168" spans="2:3" x14ac:dyDescent="0.35">
      <c r="B168" s="43"/>
      <c r="C168" s="43"/>
    </row>
    <row r="169" spans="2:3" x14ac:dyDescent="0.35">
      <c r="B169" s="43"/>
      <c r="C169" s="43"/>
    </row>
    <row r="170" spans="2:3" x14ac:dyDescent="0.35">
      <c r="B170" s="43"/>
      <c r="C170" s="43"/>
    </row>
    <row r="171" spans="2:3" x14ac:dyDescent="0.35">
      <c r="B171" s="43"/>
      <c r="C171" s="43"/>
    </row>
    <row r="172" spans="2:3" x14ac:dyDescent="0.35">
      <c r="B172" s="43"/>
      <c r="C172" s="43"/>
    </row>
    <row r="173" spans="2:3" x14ac:dyDescent="0.35">
      <c r="B173" s="43"/>
      <c r="C173" s="43"/>
    </row>
    <row r="174" spans="2:3" x14ac:dyDescent="0.35">
      <c r="B174" s="43"/>
      <c r="C174" s="43"/>
    </row>
    <row r="175" spans="2:3" x14ac:dyDescent="0.35">
      <c r="B175" s="43"/>
      <c r="C175" s="43"/>
    </row>
    <row r="176" spans="2:3" x14ac:dyDescent="0.35">
      <c r="B176" s="43"/>
      <c r="C176" s="43"/>
    </row>
    <row r="177" spans="2:3" x14ac:dyDescent="0.35">
      <c r="B177" s="43"/>
      <c r="C177" s="43"/>
    </row>
    <row r="178" spans="2:3" x14ac:dyDescent="0.35">
      <c r="B178" s="43"/>
      <c r="C178" s="43"/>
    </row>
    <row r="179" spans="2:3" x14ac:dyDescent="0.35">
      <c r="B179" s="43"/>
      <c r="C179" s="43"/>
    </row>
    <row r="180" spans="2:3" x14ac:dyDescent="0.35">
      <c r="B180" s="43"/>
      <c r="C180" s="43"/>
    </row>
    <row r="181" spans="2:3" x14ac:dyDescent="0.35">
      <c r="B181" s="43"/>
      <c r="C181" s="43"/>
    </row>
    <row r="182" spans="2:3" x14ac:dyDescent="0.35">
      <c r="B182" s="43"/>
      <c r="C182" s="43"/>
    </row>
    <row r="183" spans="2:3" x14ac:dyDescent="0.35">
      <c r="B183" s="43"/>
      <c r="C183" s="43"/>
    </row>
    <row r="184" spans="2:3" x14ac:dyDescent="0.35">
      <c r="B184" s="43"/>
      <c r="C184" s="43"/>
    </row>
    <row r="185" spans="2:3" x14ac:dyDescent="0.35">
      <c r="B185" s="43"/>
      <c r="C185" s="43"/>
    </row>
    <row r="186" spans="2:3" x14ac:dyDescent="0.35">
      <c r="B186" s="43"/>
      <c r="C186" s="43"/>
    </row>
    <row r="187" spans="2:3" x14ac:dyDescent="0.35">
      <c r="B187" s="43"/>
      <c r="C187" s="43"/>
    </row>
    <row r="188" spans="2:3" x14ac:dyDescent="0.35">
      <c r="B188" s="43"/>
      <c r="C188" s="43"/>
    </row>
    <row r="189" spans="2:3" x14ac:dyDescent="0.35">
      <c r="B189" s="43"/>
      <c r="C189" s="43"/>
    </row>
    <row r="190" spans="2:3" x14ac:dyDescent="0.35">
      <c r="B190" s="43"/>
      <c r="C190" s="43"/>
    </row>
    <row r="191" spans="2:3" x14ac:dyDescent="0.35">
      <c r="B191" s="43"/>
      <c r="C191" s="43"/>
    </row>
    <row r="192" spans="2:3" x14ac:dyDescent="0.35">
      <c r="B192" s="43"/>
      <c r="C192" s="43"/>
    </row>
    <row r="193" spans="2:3" x14ac:dyDescent="0.35">
      <c r="B193" s="43"/>
      <c r="C193" s="43"/>
    </row>
    <row r="194" spans="2:3" x14ac:dyDescent="0.35">
      <c r="B194" s="43"/>
      <c r="C194" s="43"/>
    </row>
    <row r="195" spans="2:3" x14ac:dyDescent="0.35">
      <c r="B195" s="43"/>
      <c r="C195" s="43"/>
    </row>
    <row r="196" spans="2:3" x14ac:dyDescent="0.35">
      <c r="B196" s="43"/>
      <c r="C196" s="43"/>
    </row>
    <row r="197" spans="2:3" x14ac:dyDescent="0.35">
      <c r="B197" s="43"/>
      <c r="C197" s="43"/>
    </row>
    <row r="198" spans="2:3" x14ac:dyDescent="0.35">
      <c r="B198" s="43"/>
      <c r="C198" s="43"/>
    </row>
    <row r="199" spans="2:3" x14ac:dyDescent="0.35">
      <c r="B199" s="43"/>
      <c r="C199" s="43"/>
    </row>
    <row r="200" spans="2:3" x14ac:dyDescent="0.35">
      <c r="B200" s="43"/>
      <c r="C200" s="43"/>
    </row>
    <row r="201" spans="2:3" x14ac:dyDescent="0.35">
      <c r="B201" s="43"/>
      <c r="C201" s="43"/>
    </row>
    <row r="202" spans="2:3" x14ac:dyDescent="0.35">
      <c r="B202" s="43"/>
      <c r="C202" s="43"/>
    </row>
    <row r="203" spans="2:3" x14ac:dyDescent="0.35">
      <c r="B203" s="43"/>
      <c r="C203" s="43"/>
    </row>
    <row r="204" spans="2:3" x14ac:dyDescent="0.35">
      <c r="B204" s="43"/>
      <c r="C204" s="43"/>
    </row>
    <row r="205" spans="2:3" x14ac:dyDescent="0.35">
      <c r="B205" s="43"/>
      <c r="C205" s="43"/>
    </row>
    <row r="206" spans="2:3" x14ac:dyDescent="0.35">
      <c r="B206" s="43"/>
      <c r="C206" s="43"/>
    </row>
    <row r="207" spans="2:3" x14ac:dyDescent="0.35">
      <c r="B207" s="43"/>
      <c r="C207" s="43"/>
    </row>
    <row r="208" spans="2:3" x14ac:dyDescent="0.35">
      <c r="B208" s="43"/>
      <c r="C208" s="43"/>
    </row>
    <row r="209" spans="2:3" x14ac:dyDescent="0.35">
      <c r="B209" s="43"/>
      <c r="C209" s="43"/>
    </row>
    <row r="210" spans="2:3" x14ac:dyDescent="0.35">
      <c r="B210" s="43"/>
      <c r="C210" s="43"/>
    </row>
    <row r="211" spans="2:3" x14ac:dyDescent="0.35">
      <c r="B211" s="43"/>
      <c r="C211" s="43"/>
    </row>
    <row r="212" spans="2:3" x14ac:dyDescent="0.35">
      <c r="B212" s="43"/>
      <c r="C212" s="43"/>
    </row>
    <row r="213" spans="2:3" x14ac:dyDescent="0.35">
      <c r="B213" s="43"/>
      <c r="C213" s="43"/>
    </row>
    <row r="214" spans="2:3" x14ac:dyDescent="0.35">
      <c r="B214" s="43"/>
      <c r="C214" s="43"/>
    </row>
    <row r="215" spans="2:3" x14ac:dyDescent="0.35">
      <c r="B215" s="43"/>
      <c r="C215" s="43"/>
    </row>
    <row r="216" spans="2:3" x14ac:dyDescent="0.35">
      <c r="B216" s="43"/>
      <c r="C216" s="43"/>
    </row>
    <row r="217" spans="2:3" x14ac:dyDescent="0.35">
      <c r="B217" s="43"/>
      <c r="C217" s="43"/>
    </row>
    <row r="218" spans="2:3" x14ac:dyDescent="0.35">
      <c r="B218" s="43"/>
      <c r="C218" s="43"/>
    </row>
    <row r="219" spans="2:3" x14ac:dyDescent="0.35">
      <c r="B219" s="43"/>
      <c r="C219" s="43"/>
    </row>
    <row r="220" spans="2:3" x14ac:dyDescent="0.35">
      <c r="B220" s="43"/>
      <c r="C220" s="43"/>
    </row>
    <row r="221" spans="2:3" x14ac:dyDescent="0.35">
      <c r="B221" s="43"/>
      <c r="C221" s="43"/>
    </row>
    <row r="222" spans="2:3" x14ac:dyDescent="0.35">
      <c r="B222" s="43"/>
      <c r="C222" s="43"/>
    </row>
    <row r="223" spans="2:3" x14ac:dyDescent="0.35">
      <c r="B223" s="43"/>
      <c r="C223" s="43"/>
    </row>
    <row r="224" spans="2:3" x14ac:dyDescent="0.35">
      <c r="B224" s="43"/>
      <c r="C224" s="43"/>
    </row>
    <row r="225" spans="2:3" x14ac:dyDescent="0.35">
      <c r="B225" s="43"/>
      <c r="C225" s="43"/>
    </row>
    <row r="226" spans="2:3" x14ac:dyDescent="0.35">
      <c r="B226" s="43"/>
      <c r="C226" s="43"/>
    </row>
    <row r="227" spans="2:3" x14ac:dyDescent="0.35">
      <c r="B227" s="43"/>
      <c r="C227" s="43"/>
    </row>
    <row r="228" spans="2:3" x14ac:dyDescent="0.35">
      <c r="B228" s="43"/>
      <c r="C228" s="43"/>
    </row>
    <row r="229" spans="2:3" x14ac:dyDescent="0.35">
      <c r="B229" s="43"/>
      <c r="C229" s="43"/>
    </row>
    <row r="230" spans="2:3" x14ac:dyDescent="0.35">
      <c r="B230" s="43"/>
      <c r="C230" s="43"/>
    </row>
    <row r="231" spans="2:3" x14ac:dyDescent="0.35">
      <c r="B231" s="43"/>
      <c r="C231" s="43"/>
    </row>
    <row r="232" spans="2:3" x14ac:dyDescent="0.35">
      <c r="B232" s="43"/>
      <c r="C232" s="43"/>
    </row>
    <row r="233" spans="2:3" x14ac:dyDescent="0.35">
      <c r="B233" s="43"/>
      <c r="C233" s="43"/>
    </row>
    <row r="234" spans="2:3" x14ac:dyDescent="0.35">
      <c r="B234" s="43"/>
      <c r="C234" s="43"/>
    </row>
    <row r="235" spans="2:3" x14ac:dyDescent="0.35">
      <c r="B235" s="43"/>
      <c r="C235" s="43"/>
    </row>
    <row r="236" spans="2:3" x14ac:dyDescent="0.35">
      <c r="B236" s="43"/>
      <c r="C236" s="43"/>
    </row>
    <row r="237" spans="2:3" x14ac:dyDescent="0.35">
      <c r="B237" s="43"/>
      <c r="C237" s="43"/>
    </row>
    <row r="238" spans="2:3" x14ac:dyDescent="0.35">
      <c r="B238" s="43"/>
      <c r="C238" s="43"/>
    </row>
    <row r="239" spans="2:3" x14ac:dyDescent="0.35">
      <c r="B239" s="43"/>
      <c r="C239" s="43"/>
    </row>
    <row r="240" spans="2:3" x14ac:dyDescent="0.35">
      <c r="B240" s="43"/>
      <c r="C240" s="43"/>
    </row>
    <row r="241" spans="2:3" x14ac:dyDescent="0.35">
      <c r="B241" s="43"/>
      <c r="C241" s="43"/>
    </row>
    <row r="242" spans="2:3" x14ac:dyDescent="0.35">
      <c r="B242" s="43"/>
      <c r="C242" s="43"/>
    </row>
    <row r="243" spans="2:3" x14ac:dyDescent="0.35">
      <c r="B243" s="43"/>
      <c r="C243" s="43"/>
    </row>
    <row r="244" spans="2:3" x14ac:dyDescent="0.35">
      <c r="B244" s="43"/>
      <c r="C244" s="43"/>
    </row>
    <row r="245" spans="2:3" x14ac:dyDescent="0.35">
      <c r="B245" s="43"/>
      <c r="C245" s="43"/>
    </row>
    <row r="246" spans="2:3" x14ac:dyDescent="0.35">
      <c r="B246" s="43"/>
      <c r="C246" s="43"/>
    </row>
    <row r="247" spans="2:3" x14ac:dyDescent="0.35">
      <c r="B247" s="43"/>
      <c r="C247" s="43"/>
    </row>
    <row r="248" spans="2:3" x14ac:dyDescent="0.35">
      <c r="B248" s="43"/>
      <c r="C248" s="43"/>
    </row>
    <row r="249" spans="2:3" x14ac:dyDescent="0.35">
      <c r="B249" s="43"/>
      <c r="C249" s="43"/>
    </row>
    <row r="250" spans="2:3" x14ac:dyDescent="0.35">
      <c r="B250" s="43"/>
      <c r="C250" s="43"/>
    </row>
    <row r="251" spans="2:3" x14ac:dyDescent="0.35">
      <c r="B251" s="43"/>
      <c r="C251" s="43"/>
    </row>
    <row r="252" spans="2:3" x14ac:dyDescent="0.35">
      <c r="B252" s="43"/>
      <c r="C252" s="43"/>
    </row>
    <row r="253" spans="2:3" x14ac:dyDescent="0.35">
      <c r="B253" s="43"/>
      <c r="C253" s="43"/>
    </row>
    <row r="254" spans="2:3" x14ac:dyDescent="0.35">
      <c r="B254" s="43"/>
      <c r="C254" s="43"/>
    </row>
    <row r="255" spans="2:3" x14ac:dyDescent="0.35">
      <c r="B255" s="43"/>
      <c r="C255" s="43"/>
    </row>
    <row r="256" spans="2:3" x14ac:dyDescent="0.35">
      <c r="B256" s="43"/>
      <c r="C256" s="43"/>
    </row>
    <row r="257" spans="2:3" x14ac:dyDescent="0.35">
      <c r="B257" s="43"/>
      <c r="C257" s="43"/>
    </row>
    <row r="258" spans="2:3" x14ac:dyDescent="0.35">
      <c r="B258" s="43"/>
      <c r="C258" s="43"/>
    </row>
    <row r="259" spans="2:3" x14ac:dyDescent="0.35">
      <c r="B259" s="43"/>
      <c r="C259" s="43"/>
    </row>
    <row r="260" spans="2:3" x14ac:dyDescent="0.35">
      <c r="B260" s="43"/>
      <c r="C260" s="43"/>
    </row>
    <row r="261" spans="2:3" x14ac:dyDescent="0.35">
      <c r="B261" s="43"/>
      <c r="C261" s="43"/>
    </row>
    <row r="262" spans="2:3" x14ac:dyDescent="0.35">
      <c r="B262" s="43"/>
      <c r="C262" s="43"/>
    </row>
    <row r="263" spans="2:3" x14ac:dyDescent="0.35">
      <c r="B263" s="43"/>
      <c r="C263" s="43"/>
    </row>
    <row r="264" spans="2:3" x14ac:dyDescent="0.35">
      <c r="B264" s="43"/>
      <c r="C264" s="43"/>
    </row>
    <row r="265" spans="2:3" x14ac:dyDescent="0.35">
      <c r="B265" s="43"/>
      <c r="C265" s="43"/>
    </row>
    <row r="266" spans="2:3" x14ac:dyDescent="0.35">
      <c r="B266" s="43"/>
      <c r="C266" s="43"/>
    </row>
    <row r="267" spans="2:3" x14ac:dyDescent="0.35">
      <c r="B267" s="43"/>
      <c r="C267" s="43"/>
    </row>
    <row r="268" spans="2:3" x14ac:dyDescent="0.35">
      <c r="B268" s="43"/>
      <c r="C268" s="43"/>
    </row>
    <row r="269" spans="2:3" x14ac:dyDescent="0.35">
      <c r="B269" s="43"/>
      <c r="C269" s="43"/>
    </row>
    <row r="270" spans="2:3" x14ac:dyDescent="0.35">
      <c r="B270" s="43"/>
      <c r="C270" s="43"/>
    </row>
    <row r="271" spans="2:3" x14ac:dyDescent="0.35">
      <c r="B271" s="43"/>
      <c r="C271" s="43"/>
    </row>
    <row r="272" spans="2:3" x14ac:dyDescent="0.35">
      <c r="B272" s="43"/>
      <c r="C272" s="43"/>
    </row>
    <row r="273" spans="2:3" x14ac:dyDescent="0.35">
      <c r="B273" s="43"/>
      <c r="C273" s="43"/>
    </row>
    <row r="274" spans="2:3" x14ac:dyDescent="0.35">
      <c r="B274" s="43"/>
      <c r="C274" s="43"/>
    </row>
    <row r="275" spans="2:3" x14ac:dyDescent="0.35">
      <c r="B275" s="43"/>
      <c r="C275" s="43"/>
    </row>
    <row r="276" spans="2:3" x14ac:dyDescent="0.35">
      <c r="B276" s="43"/>
      <c r="C276" s="43"/>
    </row>
    <row r="277" spans="2:3" x14ac:dyDescent="0.35">
      <c r="B277" s="43"/>
      <c r="C277" s="43"/>
    </row>
    <row r="278" spans="2:3" x14ac:dyDescent="0.35">
      <c r="B278" s="43"/>
      <c r="C278" s="43"/>
    </row>
    <row r="279" spans="2:3" x14ac:dyDescent="0.35">
      <c r="B279" s="43"/>
      <c r="C279" s="43"/>
    </row>
    <row r="280" spans="2:3" x14ac:dyDescent="0.35">
      <c r="B280" s="43"/>
      <c r="C280" s="43"/>
    </row>
    <row r="281" spans="2:3" x14ac:dyDescent="0.35">
      <c r="B281" s="43"/>
      <c r="C281" s="43"/>
    </row>
    <row r="282" spans="2:3" x14ac:dyDescent="0.35">
      <c r="B282" s="43"/>
      <c r="C282" s="43"/>
    </row>
    <row r="283" spans="2:3" x14ac:dyDescent="0.35">
      <c r="B283" s="43"/>
      <c r="C283" s="43"/>
    </row>
    <row r="284" spans="2:3" x14ac:dyDescent="0.35">
      <c r="B284" s="43"/>
      <c r="C284" s="43"/>
    </row>
    <row r="285" spans="2:3" x14ac:dyDescent="0.35">
      <c r="B285" s="43"/>
      <c r="C285" s="43"/>
    </row>
    <row r="286" spans="2:3" x14ac:dyDescent="0.35">
      <c r="B286" s="43"/>
      <c r="C286" s="43"/>
    </row>
    <row r="287" spans="2:3" x14ac:dyDescent="0.35">
      <c r="B287" s="43"/>
      <c r="C287" s="43"/>
    </row>
    <row r="288" spans="2:3" x14ac:dyDescent="0.35">
      <c r="B288" s="43"/>
      <c r="C288" s="43"/>
    </row>
    <row r="289" spans="2:3" x14ac:dyDescent="0.35">
      <c r="B289" s="43"/>
      <c r="C289" s="43"/>
    </row>
    <row r="290" spans="2:3" x14ac:dyDescent="0.35">
      <c r="B290" s="43"/>
      <c r="C290" s="43"/>
    </row>
    <row r="291" spans="2:3" x14ac:dyDescent="0.35">
      <c r="B291" s="43"/>
      <c r="C291" s="43"/>
    </row>
    <row r="292" spans="2:3" x14ac:dyDescent="0.35">
      <c r="B292" s="43"/>
      <c r="C292" s="43"/>
    </row>
    <row r="293" spans="2:3" x14ac:dyDescent="0.35">
      <c r="B293" s="43"/>
      <c r="C293" s="43"/>
    </row>
    <row r="294" spans="2:3" x14ac:dyDescent="0.35">
      <c r="B294" s="43"/>
      <c r="C294" s="43"/>
    </row>
    <row r="295" spans="2:3" x14ac:dyDescent="0.35">
      <c r="B295" s="43"/>
      <c r="C295" s="43"/>
    </row>
    <row r="296" spans="2:3" x14ac:dyDescent="0.35">
      <c r="B296" s="43"/>
      <c r="C296" s="43"/>
    </row>
    <row r="297" spans="2:3" x14ac:dyDescent="0.35">
      <c r="B297" s="43"/>
      <c r="C297" s="43"/>
    </row>
    <row r="298" spans="2:3" x14ac:dyDescent="0.35">
      <c r="B298" s="43"/>
      <c r="C298" s="43"/>
    </row>
    <row r="299" spans="2:3" x14ac:dyDescent="0.35">
      <c r="B299" s="43"/>
      <c r="C299" s="43"/>
    </row>
    <row r="300" spans="2:3" x14ac:dyDescent="0.35">
      <c r="B300" s="43"/>
      <c r="C300" s="43"/>
    </row>
    <row r="301" spans="2:3" x14ac:dyDescent="0.35">
      <c r="B301" s="43"/>
      <c r="C301" s="43"/>
    </row>
    <row r="302" spans="2:3" x14ac:dyDescent="0.35">
      <c r="B302" s="43"/>
      <c r="C302" s="43"/>
    </row>
    <row r="303" spans="2:3" x14ac:dyDescent="0.35">
      <c r="B303" s="43"/>
      <c r="C303" s="43"/>
    </row>
    <row r="304" spans="2:3" x14ac:dyDescent="0.35">
      <c r="B304" s="43"/>
      <c r="C304" s="43"/>
    </row>
    <row r="305" spans="2:3" x14ac:dyDescent="0.35">
      <c r="B305" s="43"/>
      <c r="C305" s="43"/>
    </row>
    <row r="306" spans="2:3" x14ac:dyDescent="0.35">
      <c r="B306" s="43"/>
      <c r="C306" s="43"/>
    </row>
    <row r="307" spans="2:3" x14ac:dyDescent="0.35">
      <c r="B307" s="43"/>
      <c r="C307" s="43"/>
    </row>
    <row r="308" spans="2:3" x14ac:dyDescent="0.35">
      <c r="B308" s="43"/>
      <c r="C308" s="43"/>
    </row>
    <row r="309" spans="2:3" x14ac:dyDescent="0.35">
      <c r="B309" s="43"/>
      <c r="C309" s="43"/>
    </row>
    <row r="310" spans="2:3" x14ac:dyDescent="0.35">
      <c r="B310" s="43"/>
      <c r="C310" s="43"/>
    </row>
    <row r="311" spans="2:3" x14ac:dyDescent="0.35">
      <c r="B311" s="43"/>
      <c r="C311" s="43"/>
    </row>
    <row r="312" spans="2:3" x14ac:dyDescent="0.35">
      <c r="B312" s="43"/>
      <c r="C312" s="43"/>
    </row>
    <row r="313" spans="2:3" x14ac:dyDescent="0.35">
      <c r="B313" s="43"/>
      <c r="C313" s="43"/>
    </row>
    <row r="314" spans="2:3" x14ac:dyDescent="0.35">
      <c r="B314" s="43"/>
      <c r="C314" s="43"/>
    </row>
    <row r="315" spans="2:3" x14ac:dyDescent="0.35">
      <c r="B315" s="43"/>
      <c r="C315" s="43"/>
    </row>
    <row r="316" spans="2:3" x14ac:dyDescent="0.35">
      <c r="B316" s="43"/>
      <c r="C316" s="43"/>
    </row>
    <row r="317" spans="2:3" x14ac:dyDescent="0.35">
      <c r="B317" s="43"/>
      <c r="C317" s="43"/>
    </row>
    <row r="318" spans="2:3" x14ac:dyDescent="0.35">
      <c r="B318" s="43"/>
      <c r="C318" s="43"/>
    </row>
    <row r="319" spans="2:3" x14ac:dyDescent="0.35">
      <c r="B319" s="43"/>
      <c r="C319" s="43"/>
    </row>
    <row r="320" spans="2:3" x14ac:dyDescent="0.35">
      <c r="B320" s="43"/>
      <c r="C320" s="43"/>
    </row>
    <row r="321" spans="2:3" x14ac:dyDescent="0.35">
      <c r="B321" s="43"/>
      <c r="C321" s="43"/>
    </row>
    <row r="322" spans="2:3" x14ac:dyDescent="0.35">
      <c r="B322" s="43"/>
      <c r="C322" s="43"/>
    </row>
    <row r="323" spans="2:3" x14ac:dyDescent="0.35">
      <c r="B323" s="43"/>
      <c r="C323" s="43"/>
    </row>
    <row r="324" spans="2:3" x14ac:dyDescent="0.35">
      <c r="B324" s="43"/>
      <c r="C324" s="43"/>
    </row>
    <row r="325" spans="2:3" x14ac:dyDescent="0.35">
      <c r="B325" s="43"/>
      <c r="C325" s="43"/>
    </row>
    <row r="326" spans="2:3" x14ac:dyDescent="0.35">
      <c r="B326" s="43"/>
      <c r="C326" s="43"/>
    </row>
    <row r="327" spans="2:3" x14ac:dyDescent="0.35">
      <c r="B327" s="43"/>
      <c r="C327" s="43"/>
    </row>
    <row r="328" spans="2:3" x14ac:dyDescent="0.35">
      <c r="B328" s="43"/>
      <c r="C328" s="43"/>
    </row>
    <row r="329" spans="2:3" x14ac:dyDescent="0.35">
      <c r="B329" s="43"/>
      <c r="C329" s="43"/>
    </row>
    <row r="330" spans="2:3" x14ac:dyDescent="0.35">
      <c r="B330" s="43"/>
      <c r="C330" s="43"/>
    </row>
    <row r="331" spans="2:3" x14ac:dyDescent="0.35">
      <c r="B331" s="43"/>
      <c r="C331" s="43"/>
    </row>
    <row r="332" spans="2:3" x14ac:dyDescent="0.35">
      <c r="B332" s="43"/>
      <c r="C332" s="43"/>
    </row>
    <row r="333" spans="2:3" x14ac:dyDescent="0.35">
      <c r="B333" s="43"/>
      <c r="C333" s="43"/>
    </row>
    <row r="334" spans="2:3" x14ac:dyDescent="0.35">
      <c r="B334" s="43"/>
      <c r="C334" s="43"/>
    </row>
    <row r="335" spans="2:3" x14ac:dyDescent="0.35">
      <c r="B335" s="43"/>
      <c r="C335" s="43"/>
    </row>
    <row r="336" spans="2:3" x14ac:dyDescent="0.35">
      <c r="B336" s="43"/>
      <c r="C336" s="43"/>
    </row>
    <row r="337" spans="2:3" x14ac:dyDescent="0.35">
      <c r="B337" s="43"/>
      <c r="C337" s="43"/>
    </row>
    <row r="338" spans="2:3" x14ac:dyDescent="0.35">
      <c r="B338" s="43"/>
      <c r="C338" s="43"/>
    </row>
    <row r="339" spans="2:3" x14ac:dyDescent="0.35">
      <c r="B339" s="43"/>
      <c r="C339" s="43"/>
    </row>
    <row r="340" spans="2:3" x14ac:dyDescent="0.35">
      <c r="B340" s="43"/>
      <c r="C340" s="43"/>
    </row>
    <row r="341" spans="2:3" x14ac:dyDescent="0.35">
      <c r="B341" s="43"/>
      <c r="C341" s="43"/>
    </row>
    <row r="342" spans="2:3" x14ac:dyDescent="0.35">
      <c r="B342" s="43"/>
      <c r="C342" s="43"/>
    </row>
    <row r="343" spans="2:3" x14ac:dyDescent="0.35">
      <c r="B343" s="43"/>
      <c r="C343" s="43"/>
    </row>
    <row r="344" spans="2:3" x14ac:dyDescent="0.35">
      <c r="B344" s="43"/>
      <c r="C344" s="43"/>
    </row>
    <row r="345" spans="2:3" x14ac:dyDescent="0.35">
      <c r="B345" s="43"/>
      <c r="C345" s="43"/>
    </row>
    <row r="346" spans="2:3" x14ac:dyDescent="0.35">
      <c r="B346" s="43"/>
      <c r="C346" s="43"/>
    </row>
    <row r="347" spans="2:3" x14ac:dyDescent="0.35">
      <c r="B347" s="43"/>
      <c r="C347" s="43"/>
    </row>
    <row r="348" spans="2:3" x14ac:dyDescent="0.35">
      <c r="B348" s="43"/>
      <c r="C348" s="43"/>
    </row>
    <row r="349" spans="2:3" x14ac:dyDescent="0.35">
      <c r="B349" s="43"/>
      <c r="C349" s="43"/>
    </row>
    <row r="350" spans="2:3" x14ac:dyDescent="0.35">
      <c r="B350" s="43"/>
      <c r="C350" s="43"/>
    </row>
    <row r="351" spans="2:3" x14ac:dyDescent="0.35">
      <c r="B351" s="43"/>
      <c r="C351" s="43"/>
    </row>
    <row r="352" spans="2:3" x14ac:dyDescent="0.35">
      <c r="B352" s="43"/>
      <c r="C352" s="43"/>
    </row>
    <row r="353" spans="2:3" x14ac:dyDescent="0.35">
      <c r="B353" s="43"/>
      <c r="C353" s="43"/>
    </row>
    <row r="354" spans="2:3" x14ac:dyDescent="0.35">
      <c r="B354" s="43"/>
      <c r="C354" s="43"/>
    </row>
    <row r="355" spans="2:3" x14ac:dyDescent="0.35">
      <c r="B355" s="43"/>
      <c r="C355" s="43"/>
    </row>
    <row r="356" spans="2:3" x14ac:dyDescent="0.35">
      <c r="B356" s="43"/>
      <c r="C356" s="43"/>
    </row>
    <row r="357" spans="2:3" x14ac:dyDescent="0.35">
      <c r="B357" s="43"/>
      <c r="C357" s="43"/>
    </row>
    <row r="358" spans="2:3" x14ac:dyDescent="0.35">
      <c r="B358" s="43"/>
      <c r="C358" s="43"/>
    </row>
    <row r="359" spans="2:3" x14ac:dyDescent="0.35">
      <c r="B359" s="43"/>
      <c r="C359" s="43"/>
    </row>
    <row r="360" spans="2:3" x14ac:dyDescent="0.35">
      <c r="B360" s="43"/>
      <c r="C360" s="43"/>
    </row>
    <row r="361" spans="2:3" x14ac:dyDescent="0.35">
      <c r="B361" s="43"/>
      <c r="C361" s="43"/>
    </row>
    <row r="362" spans="2:3" x14ac:dyDescent="0.35">
      <c r="B362" s="43"/>
      <c r="C362" s="43"/>
    </row>
    <row r="363" spans="2:3" x14ac:dyDescent="0.35">
      <c r="B363" s="43"/>
      <c r="C363" s="43"/>
    </row>
    <row r="364" spans="2:3" x14ac:dyDescent="0.35">
      <c r="B364" s="43"/>
      <c r="C364" s="43"/>
    </row>
    <row r="365" spans="2:3" x14ac:dyDescent="0.35">
      <c r="B365" s="43"/>
      <c r="C365" s="43"/>
    </row>
    <row r="366" spans="2:3" x14ac:dyDescent="0.35">
      <c r="B366" s="43"/>
      <c r="C366" s="43"/>
    </row>
    <row r="367" spans="2:3" x14ac:dyDescent="0.35">
      <c r="B367" s="43"/>
      <c r="C367" s="43"/>
    </row>
    <row r="368" spans="2:3" x14ac:dyDescent="0.35">
      <c r="B368" s="43"/>
      <c r="C368" s="43"/>
    </row>
    <row r="369" spans="2:3" x14ac:dyDescent="0.35">
      <c r="B369" s="43"/>
      <c r="C369" s="43"/>
    </row>
    <row r="370" spans="2:3" x14ac:dyDescent="0.35">
      <c r="B370" s="43"/>
      <c r="C370" s="43"/>
    </row>
    <row r="371" spans="2:3" x14ac:dyDescent="0.35">
      <c r="B371" s="43"/>
      <c r="C371" s="43"/>
    </row>
    <row r="372" spans="2:3" x14ac:dyDescent="0.35">
      <c r="B372" s="43"/>
      <c r="C372" s="43"/>
    </row>
    <row r="373" spans="2:3" x14ac:dyDescent="0.35">
      <c r="B373" s="43"/>
      <c r="C373" s="43"/>
    </row>
    <row r="374" spans="2:3" x14ac:dyDescent="0.35">
      <c r="B374" s="43"/>
      <c r="C374" s="43"/>
    </row>
    <row r="375" spans="2:3" x14ac:dyDescent="0.35">
      <c r="B375" s="43"/>
      <c r="C375" s="43"/>
    </row>
    <row r="376" spans="2:3" x14ac:dyDescent="0.35">
      <c r="B376" s="43"/>
      <c r="C376" s="43"/>
    </row>
    <row r="377" spans="2:3" x14ac:dyDescent="0.35">
      <c r="B377" s="43"/>
      <c r="C377" s="43"/>
    </row>
    <row r="378" spans="2:3" x14ac:dyDescent="0.35">
      <c r="B378" s="43"/>
      <c r="C378" s="43"/>
    </row>
    <row r="379" spans="2:3" x14ac:dyDescent="0.35">
      <c r="B379" s="43"/>
      <c r="C379" s="43"/>
    </row>
    <row r="380" spans="2:3" x14ac:dyDescent="0.35">
      <c r="B380" s="43"/>
      <c r="C380" s="43"/>
    </row>
    <row r="381" spans="2:3" x14ac:dyDescent="0.35">
      <c r="B381" s="43"/>
      <c r="C381" s="43"/>
    </row>
    <row r="382" spans="2:3" x14ac:dyDescent="0.35">
      <c r="B382" s="43"/>
      <c r="C382" s="43"/>
    </row>
    <row r="383" spans="2:3" x14ac:dyDescent="0.35">
      <c r="B383" s="43"/>
      <c r="C383" s="43"/>
    </row>
    <row r="384" spans="2:3" x14ac:dyDescent="0.35">
      <c r="B384" s="43"/>
      <c r="C384" s="43"/>
    </row>
    <row r="385" spans="2:3" x14ac:dyDescent="0.35">
      <c r="B385" s="43"/>
      <c r="C385" s="43"/>
    </row>
    <row r="386" spans="2:3" x14ac:dyDescent="0.35">
      <c r="B386" s="43"/>
      <c r="C386" s="43"/>
    </row>
    <row r="387" spans="2:3" x14ac:dyDescent="0.35">
      <c r="B387" s="43"/>
      <c r="C387" s="43"/>
    </row>
    <row r="388" spans="2:3" x14ac:dyDescent="0.35">
      <c r="B388" s="43"/>
      <c r="C388" s="43"/>
    </row>
    <row r="389" spans="2:3" x14ac:dyDescent="0.35">
      <c r="B389" s="43"/>
      <c r="C389" s="43"/>
    </row>
    <row r="390" spans="2:3" x14ac:dyDescent="0.35">
      <c r="B390" s="43"/>
      <c r="C390" s="43"/>
    </row>
    <row r="391" spans="2:3" x14ac:dyDescent="0.35">
      <c r="B391" s="43"/>
      <c r="C391" s="43"/>
    </row>
    <row r="392" spans="2:3" x14ac:dyDescent="0.35">
      <c r="B392" s="43"/>
      <c r="C392" s="43"/>
    </row>
    <row r="393" spans="2:3" x14ac:dyDescent="0.35">
      <c r="B393" s="43"/>
      <c r="C393" s="43"/>
    </row>
    <row r="394" spans="2:3" x14ac:dyDescent="0.35">
      <c r="B394" s="43"/>
      <c r="C394" s="43"/>
    </row>
    <row r="395" spans="2:3" x14ac:dyDescent="0.35">
      <c r="B395" s="43"/>
      <c r="C395" s="43"/>
    </row>
    <row r="396" spans="2:3" x14ac:dyDescent="0.35">
      <c r="B396" s="43"/>
      <c r="C396" s="43"/>
    </row>
    <row r="397" spans="2:3" x14ac:dyDescent="0.35">
      <c r="B397" s="43"/>
      <c r="C397" s="43"/>
    </row>
    <row r="398" spans="2:3" x14ac:dyDescent="0.35">
      <c r="B398" s="43"/>
      <c r="C398" s="43"/>
    </row>
    <row r="399" spans="2:3" x14ac:dyDescent="0.35">
      <c r="B399" s="43"/>
      <c r="C399" s="43"/>
    </row>
    <row r="400" spans="2:3" x14ac:dyDescent="0.35">
      <c r="B400" s="43"/>
      <c r="C400" s="43"/>
    </row>
    <row r="401" spans="2:3" x14ac:dyDescent="0.35">
      <c r="B401" s="43"/>
      <c r="C401" s="43"/>
    </row>
    <row r="402" spans="2:3" x14ac:dyDescent="0.35">
      <c r="B402" s="43"/>
      <c r="C402" s="43"/>
    </row>
    <row r="403" spans="2:3" x14ac:dyDescent="0.35">
      <c r="B403" s="43"/>
      <c r="C403" s="43"/>
    </row>
    <row r="404" spans="2:3" x14ac:dyDescent="0.35">
      <c r="B404" s="43"/>
      <c r="C404" s="43"/>
    </row>
    <row r="405" spans="2:3" x14ac:dyDescent="0.35">
      <c r="B405" s="43"/>
      <c r="C405" s="43"/>
    </row>
    <row r="406" spans="2:3" x14ac:dyDescent="0.35">
      <c r="B406" s="43"/>
      <c r="C406" s="43"/>
    </row>
    <row r="407" spans="2:3" x14ac:dyDescent="0.35">
      <c r="B407" s="43"/>
      <c r="C407" s="43"/>
    </row>
    <row r="408" spans="2:3" x14ac:dyDescent="0.35">
      <c r="B408" s="43"/>
      <c r="C408" s="43"/>
    </row>
    <row r="409" spans="2:3" x14ac:dyDescent="0.35">
      <c r="B409" s="43"/>
      <c r="C409" s="43"/>
    </row>
    <row r="410" spans="2:3" x14ac:dyDescent="0.35">
      <c r="B410" s="43"/>
      <c r="C410" s="43"/>
    </row>
    <row r="411" spans="2:3" x14ac:dyDescent="0.35">
      <c r="B411" s="43"/>
      <c r="C411" s="43"/>
    </row>
    <row r="412" spans="2:3" x14ac:dyDescent="0.35">
      <c r="B412" s="43"/>
      <c r="C412" s="43"/>
    </row>
    <row r="413" spans="2:3" x14ac:dyDescent="0.35">
      <c r="B413" s="43"/>
      <c r="C413" s="43"/>
    </row>
    <row r="414" spans="2:3" x14ac:dyDescent="0.35">
      <c r="B414" s="43"/>
      <c r="C414" s="43"/>
    </row>
    <row r="415" spans="2:3" x14ac:dyDescent="0.35">
      <c r="B415" s="43"/>
      <c r="C415" s="43"/>
    </row>
    <row r="416" spans="2:3" x14ac:dyDescent="0.35">
      <c r="B416" s="43"/>
      <c r="C416" s="43"/>
    </row>
    <row r="417" spans="2:3" x14ac:dyDescent="0.35">
      <c r="B417" s="43"/>
      <c r="C417" s="43"/>
    </row>
    <row r="418" spans="2:3" x14ac:dyDescent="0.35">
      <c r="B418" s="43"/>
      <c r="C418" s="43"/>
    </row>
    <row r="419" spans="2:3" x14ac:dyDescent="0.35">
      <c r="B419" s="43"/>
      <c r="C419" s="43"/>
    </row>
    <row r="420" spans="2:3" x14ac:dyDescent="0.35">
      <c r="B420" s="43"/>
      <c r="C420" s="43"/>
    </row>
    <row r="421" spans="2:3" x14ac:dyDescent="0.35">
      <c r="B421" s="43"/>
      <c r="C421" s="43"/>
    </row>
    <row r="422" spans="2:3" x14ac:dyDescent="0.35">
      <c r="B422" s="43"/>
      <c r="C422" s="43"/>
    </row>
    <row r="423" spans="2:3" x14ac:dyDescent="0.35">
      <c r="B423" s="43"/>
      <c r="C423" s="43"/>
    </row>
    <row r="424" spans="2:3" x14ac:dyDescent="0.35">
      <c r="B424" s="43"/>
      <c r="C424" s="43"/>
    </row>
    <row r="425" spans="2:3" x14ac:dyDescent="0.35">
      <c r="B425" s="43"/>
      <c r="C425" s="43"/>
    </row>
    <row r="426" spans="2:3" x14ac:dyDescent="0.35">
      <c r="B426" s="43"/>
      <c r="C426" s="43"/>
    </row>
    <row r="427" spans="2:3" x14ac:dyDescent="0.35">
      <c r="B427" s="43"/>
      <c r="C427" s="43"/>
    </row>
    <row r="428" spans="2:3" x14ac:dyDescent="0.35">
      <c r="B428" s="43"/>
      <c r="C428" s="43"/>
    </row>
    <row r="429" spans="2:3" x14ac:dyDescent="0.35">
      <c r="B429" s="43"/>
      <c r="C429" s="43"/>
    </row>
    <row r="430" spans="2:3" x14ac:dyDescent="0.35">
      <c r="B430" s="43"/>
      <c r="C430" s="43"/>
    </row>
    <row r="431" spans="2:3" x14ac:dyDescent="0.35">
      <c r="B431" s="43"/>
      <c r="C431" s="43"/>
    </row>
    <row r="432" spans="2:3" x14ac:dyDescent="0.35">
      <c r="B432" s="43"/>
      <c r="C432" s="43"/>
    </row>
    <row r="433" spans="2:3" x14ac:dyDescent="0.35">
      <c r="B433" s="43"/>
      <c r="C433" s="43"/>
    </row>
    <row r="434" spans="2:3" x14ac:dyDescent="0.35">
      <c r="B434" s="43"/>
      <c r="C434" s="43"/>
    </row>
    <row r="435" spans="2:3" x14ac:dyDescent="0.35">
      <c r="B435" s="43"/>
      <c r="C435" s="43"/>
    </row>
    <row r="436" spans="2:3" x14ac:dyDescent="0.35">
      <c r="B436" s="43"/>
      <c r="C436" s="43"/>
    </row>
    <row r="437" spans="2:3" x14ac:dyDescent="0.35">
      <c r="B437" s="43"/>
      <c r="C437" s="43"/>
    </row>
    <row r="438" spans="2:3" x14ac:dyDescent="0.35">
      <c r="B438" s="43"/>
      <c r="C438" s="43"/>
    </row>
    <row r="439" spans="2:3" x14ac:dyDescent="0.35">
      <c r="B439" s="43"/>
      <c r="C439" s="43"/>
    </row>
    <row r="440" spans="2:3" x14ac:dyDescent="0.35">
      <c r="B440" s="43"/>
      <c r="C440" s="43"/>
    </row>
    <row r="441" spans="2:3" x14ac:dyDescent="0.35">
      <c r="B441" s="43"/>
      <c r="C441" s="43"/>
    </row>
    <row r="442" spans="2:3" x14ac:dyDescent="0.35">
      <c r="B442" s="43"/>
      <c r="C442" s="43"/>
    </row>
    <row r="443" spans="2:3" x14ac:dyDescent="0.35">
      <c r="B443" s="43"/>
      <c r="C443" s="43"/>
    </row>
    <row r="444" spans="2:3" x14ac:dyDescent="0.35">
      <c r="B444" s="43"/>
      <c r="C444" s="43"/>
    </row>
    <row r="445" spans="2:3" x14ac:dyDescent="0.35">
      <c r="B445" s="43"/>
      <c r="C445" s="43"/>
    </row>
    <row r="446" spans="2:3" x14ac:dyDescent="0.35">
      <c r="B446" s="43"/>
      <c r="C446" s="43"/>
    </row>
    <row r="447" spans="2:3" x14ac:dyDescent="0.35">
      <c r="B447" s="43"/>
      <c r="C447" s="43"/>
    </row>
    <row r="448" spans="2:3" x14ac:dyDescent="0.35">
      <c r="B448" s="43"/>
      <c r="C448" s="43"/>
    </row>
    <row r="449" spans="2:3" x14ac:dyDescent="0.35">
      <c r="B449" s="43"/>
      <c r="C449" s="43"/>
    </row>
    <row r="450" spans="2:3" x14ac:dyDescent="0.35">
      <c r="B450" s="43"/>
      <c r="C450" s="43"/>
    </row>
    <row r="451" spans="2:3" x14ac:dyDescent="0.35">
      <c r="B451" s="43"/>
      <c r="C451" s="43"/>
    </row>
    <row r="452" spans="2:3" x14ac:dyDescent="0.35">
      <c r="B452" s="43"/>
      <c r="C452" s="43"/>
    </row>
    <row r="453" spans="2:3" x14ac:dyDescent="0.35">
      <c r="B453" s="43"/>
      <c r="C453" s="43"/>
    </row>
    <row r="454" spans="2:3" x14ac:dyDescent="0.35">
      <c r="B454" s="43"/>
      <c r="C454" s="43"/>
    </row>
    <row r="455" spans="2:3" x14ac:dyDescent="0.35">
      <c r="B455" s="43"/>
      <c r="C455" s="43"/>
    </row>
    <row r="456" spans="2:3" x14ac:dyDescent="0.35">
      <c r="B456" s="43"/>
      <c r="C456" s="43"/>
    </row>
    <row r="457" spans="2:3" x14ac:dyDescent="0.35">
      <c r="B457" s="43"/>
      <c r="C457" s="43"/>
    </row>
    <row r="458" spans="2:3" x14ac:dyDescent="0.35">
      <c r="B458" s="43"/>
      <c r="C458" s="43"/>
    </row>
    <row r="459" spans="2:3" x14ac:dyDescent="0.35">
      <c r="B459" s="43"/>
      <c r="C459" s="43"/>
    </row>
    <row r="460" spans="2:3" x14ac:dyDescent="0.35">
      <c r="B460" s="43"/>
      <c r="C460" s="43"/>
    </row>
    <row r="461" spans="2:3" x14ac:dyDescent="0.35">
      <c r="B461" s="43"/>
      <c r="C461" s="43"/>
    </row>
    <row r="462" spans="2:3" x14ac:dyDescent="0.35">
      <c r="B462" s="43"/>
      <c r="C462" s="43"/>
    </row>
    <row r="463" spans="2:3" x14ac:dyDescent="0.35">
      <c r="B463" s="43"/>
      <c r="C463" s="43"/>
    </row>
    <row r="464" spans="2:3" x14ac:dyDescent="0.35">
      <c r="B464" s="43"/>
      <c r="C464" s="43"/>
    </row>
    <row r="465" spans="2:3" x14ac:dyDescent="0.35">
      <c r="B465" s="43"/>
      <c r="C465" s="43"/>
    </row>
    <row r="466" spans="2:3" x14ac:dyDescent="0.35">
      <c r="B466" s="43"/>
      <c r="C466" s="43"/>
    </row>
    <row r="467" spans="2:3" x14ac:dyDescent="0.35">
      <c r="B467" s="43"/>
      <c r="C467" s="43"/>
    </row>
    <row r="468" spans="2:3" x14ac:dyDescent="0.35">
      <c r="B468" s="43"/>
      <c r="C468" s="43"/>
    </row>
    <row r="469" spans="2:3" x14ac:dyDescent="0.35">
      <c r="B469" s="43"/>
      <c r="C469" s="43"/>
    </row>
    <row r="470" spans="2:3" x14ac:dyDescent="0.35">
      <c r="B470" s="43"/>
      <c r="C470" s="43"/>
    </row>
    <row r="471" spans="2:3" x14ac:dyDescent="0.35">
      <c r="B471" s="43"/>
      <c r="C471" s="43"/>
    </row>
    <row r="472" spans="2:3" x14ac:dyDescent="0.35">
      <c r="B472" s="43"/>
      <c r="C472" s="43"/>
    </row>
    <row r="473" spans="2:3" x14ac:dyDescent="0.35">
      <c r="B473" s="43"/>
      <c r="C473" s="43"/>
    </row>
    <row r="474" spans="2:3" x14ac:dyDescent="0.35">
      <c r="B474" s="43"/>
      <c r="C474" s="43"/>
    </row>
    <row r="475" spans="2:3" x14ac:dyDescent="0.35">
      <c r="B475" s="43"/>
      <c r="C475" s="43"/>
    </row>
    <row r="476" spans="2:3" x14ac:dyDescent="0.35">
      <c r="B476" s="43"/>
      <c r="C476" s="43"/>
    </row>
    <row r="477" spans="2:3" x14ac:dyDescent="0.35">
      <c r="B477" s="43"/>
      <c r="C477" s="43"/>
    </row>
    <row r="478" spans="2:3" x14ac:dyDescent="0.35">
      <c r="B478" s="43"/>
      <c r="C478" s="43"/>
    </row>
    <row r="479" spans="2:3" x14ac:dyDescent="0.35">
      <c r="B479" s="43"/>
      <c r="C479" s="43"/>
    </row>
    <row r="480" spans="2:3" x14ac:dyDescent="0.35">
      <c r="B480" s="43"/>
      <c r="C480" s="43"/>
    </row>
    <row r="481" spans="2:3" x14ac:dyDescent="0.35">
      <c r="B481" s="43"/>
      <c r="C481" s="43"/>
    </row>
    <row r="482" spans="2:3" x14ac:dyDescent="0.35">
      <c r="B482" s="43"/>
      <c r="C482" s="43"/>
    </row>
    <row r="483" spans="2:3" x14ac:dyDescent="0.35">
      <c r="B483" s="43"/>
      <c r="C483" s="43"/>
    </row>
    <row r="484" spans="2:3" x14ac:dyDescent="0.35">
      <c r="B484" s="43"/>
      <c r="C484" s="43"/>
    </row>
    <row r="485" spans="2:3" x14ac:dyDescent="0.35">
      <c r="B485" s="43"/>
      <c r="C485" s="43"/>
    </row>
    <row r="486" spans="2:3" x14ac:dyDescent="0.35">
      <c r="B486" s="43"/>
      <c r="C486" s="43"/>
    </row>
    <row r="487" spans="2:3" x14ac:dyDescent="0.35">
      <c r="B487" s="43"/>
      <c r="C487" s="43"/>
    </row>
    <row r="488" spans="2:3" x14ac:dyDescent="0.35">
      <c r="B488" s="43"/>
      <c r="C488" s="43"/>
    </row>
    <row r="489" spans="2:3" x14ac:dyDescent="0.35">
      <c r="B489" s="43"/>
      <c r="C489" s="43"/>
    </row>
    <row r="490" spans="2:3" x14ac:dyDescent="0.35">
      <c r="B490" s="43"/>
      <c r="C490" s="43"/>
    </row>
    <row r="491" spans="2:3" x14ac:dyDescent="0.35">
      <c r="B491" s="43"/>
      <c r="C491" s="43"/>
    </row>
    <row r="492" spans="2:3" x14ac:dyDescent="0.35">
      <c r="B492" s="43"/>
      <c r="C492" s="43"/>
    </row>
    <row r="493" spans="2:3" x14ac:dyDescent="0.35">
      <c r="B493" s="43"/>
      <c r="C493" s="43"/>
    </row>
    <row r="494" spans="2:3" x14ac:dyDescent="0.35">
      <c r="B494" s="43"/>
      <c r="C494" s="43"/>
    </row>
    <row r="495" spans="2:3" x14ac:dyDescent="0.35">
      <c r="B495" s="43"/>
      <c r="C495" s="43"/>
    </row>
    <row r="496" spans="2:3" x14ac:dyDescent="0.35">
      <c r="B496" s="43"/>
      <c r="C496" s="43"/>
    </row>
    <row r="497" spans="2:3" x14ac:dyDescent="0.35">
      <c r="B497" s="43"/>
      <c r="C497" s="43"/>
    </row>
    <row r="498" spans="2:3" x14ac:dyDescent="0.35">
      <c r="B498" s="43"/>
      <c r="C498" s="43"/>
    </row>
    <row r="499" spans="2:3" x14ac:dyDescent="0.35">
      <c r="B499" s="43"/>
      <c r="C499" s="43"/>
    </row>
    <row r="500" spans="2:3" x14ac:dyDescent="0.35">
      <c r="B500" s="43"/>
      <c r="C500" s="43"/>
    </row>
    <row r="501" spans="2:3" x14ac:dyDescent="0.35">
      <c r="B501" s="43"/>
      <c r="C501" s="43"/>
    </row>
    <row r="502" spans="2:3" x14ac:dyDescent="0.35">
      <c r="B502" s="43"/>
      <c r="C502" s="43"/>
    </row>
    <row r="503" spans="2:3" x14ac:dyDescent="0.35">
      <c r="B503" s="43"/>
      <c r="C503" s="43"/>
    </row>
    <row r="504" spans="2:3" x14ac:dyDescent="0.35">
      <c r="B504" s="43"/>
      <c r="C504" s="43"/>
    </row>
    <row r="505" spans="2:3" x14ac:dyDescent="0.35">
      <c r="B505" s="43"/>
      <c r="C505" s="43"/>
    </row>
    <row r="506" spans="2:3" x14ac:dyDescent="0.35">
      <c r="B506" s="43"/>
      <c r="C506" s="43"/>
    </row>
    <row r="507" spans="2:3" x14ac:dyDescent="0.35">
      <c r="B507" s="43"/>
      <c r="C507" s="43"/>
    </row>
    <row r="508" spans="2:3" x14ac:dyDescent="0.35">
      <c r="B508" s="43"/>
      <c r="C508" s="43"/>
    </row>
    <row r="509" spans="2:3" x14ac:dyDescent="0.35">
      <c r="B509" s="43"/>
      <c r="C509" s="43"/>
    </row>
    <row r="510" spans="2:3" x14ac:dyDescent="0.35">
      <c r="B510" s="43"/>
      <c r="C510" s="43"/>
    </row>
    <row r="511" spans="2:3" x14ac:dyDescent="0.35">
      <c r="B511" s="43"/>
      <c r="C511" s="43"/>
    </row>
    <row r="512" spans="2:3" x14ac:dyDescent="0.35">
      <c r="B512" s="43"/>
      <c r="C512" s="43"/>
    </row>
    <row r="513" spans="2:3" x14ac:dyDescent="0.35">
      <c r="B513" s="43"/>
      <c r="C513" s="43"/>
    </row>
    <row r="514" spans="2:3" x14ac:dyDescent="0.35">
      <c r="B514" s="43"/>
      <c r="C514" s="43"/>
    </row>
    <row r="515" spans="2:3" x14ac:dyDescent="0.35">
      <c r="B515" s="43"/>
      <c r="C515" s="43"/>
    </row>
    <row r="516" spans="2:3" x14ac:dyDescent="0.35">
      <c r="B516" s="43"/>
      <c r="C516" s="43"/>
    </row>
    <row r="517" spans="2:3" x14ac:dyDescent="0.35">
      <c r="B517" s="43"/>
      <c r="C517" s="43"/>
    </row>
    <row r="518" spans="2:3" x14ac:dyDescent="0.35">
      <c r="B518" s="43"/>
      <c r="C518" s="43"/>
    </row>
    <row r="519" spans="2:3" x14ac:dyDescent="0.35">
      <c r="B519" s="43"/>
      <c r="C519" s="43"/>
    </row>
    <row r="520" spans="2:3" x14ac:dyDescent="0.35">
      <c r="B520" s="43"/>
      <c r="C520" s="43"/>
    </row>
    <row r="521" spans="2:3" x14ac:dyDescent="0.35">
      <c r="B521" s="43"/>
      <c r="C521" s="43"/>
    </row>
    <row r="522" spans="2:3" x14ac:dyDescent="0.35">
      <c r="B522" s="43"/>
      <c r="C522" s="43"/>
    </row>
    <row r="523" spans="2:3" x14ac:dyDescent="0.35">
      <c r="B523" s="43"/>
      <c r="C523" s="43"/>
    </row>
    <row r="524" spans="2:3" x14ac:dyDescent="0.35">
      <c r="B524" s="43"/>
      <c r="C524" s="43"/>
    </row>
    <row r="525" spans="2:3" x14ac:dyDescent="0.35">
      <c r="B525" s="43"/>
      <c r="C525" s="43"/>
    </row>
    <row r="526" spans="2:3" x14ac:dyDescent="0.35">
      <c r="B526" s="43"/>
      <c r="C526" s="43"/>
    </row>
    <row r="527" spans="2:3" x14ac:dyDescent="0.35">
      <c r="B527" s="43"/>
      <c r="C527" s="43"/>
    </row>
    <row r="528" spans="2:3" x14ac:dyDescent="0.35">
      <c r="B528" s="43"/>
      <c r="C528" s="43"/>
    </row>
    <row r="529" spans="2:3" x14ac:dyDescent="0.35">
      <c r="B529" s="43"/>
      <c r="C529" s="43"/>
    </row>
    <row r="530" spans="2:3" x14ac:dyDescent="0.35">
      <c r="B530" s="43"/>
      <c r="C530" s="43"/>
    </row>
    <row r="531" spans="2:3" x14ac:dyDescent="0.35">
      <c r="B531" s="43"/>
      <c r="C531" s="43"/>
    </row>
    <row r="532" spans="2:3" x14ac:dyDescent="0.35">
      <c r="B532" s="43"/>
      <c r="C532" s="43"/>
    </row>
    <row r="533" spans="2:3" x14ac:dyDescent="0.35">
      <c r="B533" s="43"/>
      <c r="C533" s="43"/>
    </row>
    <row r="534" spans="2:3" x14ac:dyDescent="0.35">
      <c r="B534" s="43"/>
      <c r="C534" s="43"/>
    </row>
    <row r="535" spans="2:3" x14ac:dyDescent="0.35">
      <c r="B535" s="43"/>
      <c r="C535" s="43"/>
    </row>
    <row r="536" spans="2:3" x14ac:dyDescent="0.35">
      <c r="B536" s="43"/>
      <c r="C536" s="43"/>
    </row>
    <row r="537" spans="2:3" x14ac:dyDescent="0.35">
      <c r="B537" s="43"/>
      <c r="C537" s="43"/>
    </row>
    <row r="538" spans="2:3" x14ac:dyDescent="0.35">
      <c r="B538" s="43"/>
      <c r="C538" s="43"/>
    </row>
    <row r="539" spans="2:3" x14ac:dyDescent="0.35">
      <c r="B539" s="43"/>
      <c r="C539" s="43"/>
    </row>
    <row r="540" spans="2:3" x14ac:dyDescent="0.35">
      <c r="B540" s="43"/>
      <c r="C540" s="43"/>
    </row>
    <row r="541" spans="2:3" x14ac:dyDescent="0.35">
      <c r="B541" s="43"/>
      <c r="C541" s="43"/>
    </row>
    <row r="542" spans="2:3" x14ac:dyDescent="0.35">
      <c r="B542" s="43"/>
      <c r="C542" s="43"/>
    </row>
    <row r="543" spans="2:3" x14ac:dyDescent="0.35">
      <c r="B543" s="43"/>
      <c r="C543" s="43"/>
    </row>
    <row r="544" spans="2:3" x14ac:dyDescent="0.35">
      <c r="B544" s="43"/>
      <c r="C544" s="43"/>
    </row>
    <row r="545" spans="2:3" x14ac:dyDescent="0.35">
      <c r="B545" s="43"/>
      <c r="C545" s="43"/>
    </row>
    <row r="546" spans="2:3" x14ac:dyDescent="0.35">
      <c r="B546" s="43"/>
      <c r="C546" s="43"/>
    </row>
    <row r="547" spans="2:3" x14ac:dyDescent="0.35">
      <c r="B547" s="43"/>
      <c r="C547" s="43"/>
    </row>
    <row r="548" spans="2:3" x14ac:dyDescent="0.35">
      <c r="B548" s="43"/>
      <c r="C548" s="43"/>
    </row>
    <row r="549" spans="2:3" x14ac:dyDescent="0.35">
      <c r="B549" s="43"/>
      <c r="C549" s="43"/>
    </row>
    <row r="550" spans="2:3" x14ac:dyDescent="0.35">
      <c r="B550" s="43"/>
      <c r="C550" s="43"/>
    </row>
    <row r="551" spans="2:3" x14ac:dyDescent="0.35">
      <c r="B551" s="43"/>
      <c r="C551" s="43"/>
    </row>
    <row r="552" spans="2:3" x14ac:dyDescent="0.35">
      <c r="B552" s="43"/>
      <c r="C552" s="43"/>
    </row>
    <row r="553" spans="2:3" x14ac:dyDescent="0.35">
      <c r="B553" s="43"/>
      <c r="C553" s="43"/>
    </row>
    <row r="554" spans="2:3" x14ac:dyDescent="0.35">
      <c r="B554" s="43"/>
      <c r="C554" s="43"/>
    </row>
    <row r="555" spans="2:3" x14ac:dyDescent="0.35">
      <c r="B555" s="43"/>
      <c r="C555" s="43"/>
    </row>
    <row r="556" spans="2:3" x14ac:dyDescent="0.35">
      <c r="B556" s="43"/>
      <c r="C556" s="43"/>
    </row>
    <row r="557" spans="2:3" x14ac:dyDescent="0.35">
      <c r="B557" s="43"/>
      <c r="C557" s="43"/>
    </row>
    <row r="558" spans="2:3" x14ac:dyDescent="0.35">
      <c r="B558" s="43"/>
      <c r="C558" s="43"/>
    </row>
    <row r="559" spans="2:3" x14ac:dyDescent="0.35">
      <c r="B559" s="43"/>
      <c r="C559" s="43"/>
    </row>
    <row r="560" spans="2:3" x14ac:dyDescent="0.35">
      <c r="B560" s="43"/>
      <c r="C560" s="43"/>
    </row>
    <row r="561" spans="2:3" x14ac:dyDescent="0.35">
      <c r="B561" s="43"/>
      <c r="C561" s="43"/>
    </row>
    <row r="562" spans="2:3" x14ac:dyDescent="0.35">
      <c r="B562" s="43"/>
      <c r="C562" s="43"/>
    </row>
    <row r="563" spans="2:3" x14ac:dyDescent="0.35">
      <c r="B563" s="43"/>
      <c r="C563" s="43"/>
    </row>
    <row r="564" spans="2:3" x14ac:dyDescent="0.35">
      <c r="B564" s="43"/>
      <c r="C564" s="43"/>
    </row>
    <row r="565" spans="2:3" x14ac:dyDescent="0.35">
      <c r="B565" s="43"/>
      <c r="C565" s="43"/>
    </row>
    <row r="566" spans="2:3" x14ac:dyDescent="0.35">
      <c r="B566" s="43"/>
      <c r="C566" s="43"/>
    </row>
    <row r="567" spans="2:3" x14ac:dyDescent="0.35">
      <c r="B567" s="43"/>
      <c r="C567" s="43"/>
    </row>
    <row r="568" spans="2:3" x14ac:dyDescent="0.35">
      <c r="B568" s="43"/>
      <c r="C568" s="43"/>
    </row>
    <row r="569" spans="2:3" x14ac:dyDescent="0.35">
      <c r="B569" s="43"/>
      <c r="C569" s="43"/>
    </row>
    <row r="570" spans="2:3" x14ac:dyDescent="0.35">
      <c r="B570" s="43"/>
      <c r="C570" s="43"/>
    </row>
    <row r="571" spans="2:3" x14ac:dyDescent="0.35">
      <c r="B571" s="43"/>
      <c r="C571" s="43"/>
    </row>
    <row r="572" spans="2:3" x14ac:dyDescent="0.35">
      <c r="B572" s="43"/>
      <c r="C572" s="43"/>
    </row>
    <row r="573" spans="2:3" x14ac:dyDescent="0.35">
      <c r="B573" s="43"/>
      <c r="C573" s="43"/>
    </row>
    <row r="574" spans="2:3" x14ac:dyDescent="0.35">
      <c r="B574" s="43"/>
      <c r="C574" s="43"/>
    </row>
    <row r="575" spans="2:3" x14ac:dyDescent="0.35">
      <c r="B575" s="43"/>
      <c r="C575" s="43"/>
    </row>
    <row r="576" spans="2:3" x14ac:dyDescent="0.35">
      <c r="B576" s="43"/>
      <c r="C576" s="43"/>
    </row>
    <row r="577" spans="2:3" x14ac:dyDescent="0.35">
      <c r="B577" s="43"/>
      <c r="C577" s="43"/>
    </row>
    <row r="578" spans="2:3" x14ac:dyDescent="0.35">
      <c r="B578" s="43"/>
      <c r="C578" s="43"/>
    </row>
    <row r="579" spans="2:3" x14ac:dyDescent="0.35">
      <c r="B579" s="43"/>
      <c r="C579" s="43"/>
    </row>
    <row r="580" spans="2:3" x14ac:dyDescent="0.35">
      <c r="B580" s="43"/>
      <c r="C580" s="43"/>
    </row>
    <row r="581" spans="2:3" x14ac:dyDescent="0.35">
      <c r="B581" s="43"/>
      <c r="C581" s="43"/>
    </row>
    <row r="582" spans="2:3" x14ac:dyDescent="0.35">
      <c r="B582" s="43"/>
      <c r="C582" s="43"/>
    </row>
    <row r="583" spans="2:3" x14ac:dyDescent="0.35">
      <c r="B583" s="43"/>
      <c r="C583" s="43"/>
    </row>
    <row r="584" spans="2:3" x14ac:dyDescent="0.35">
      <c r="B584" s="43"/>
      <c r="C584" s="43"/>
    </row>
    <row r="585" spans="2:3" x14ac:dyDescent="0.35">
      <c r="B585" s="43"/>
      <c r="C585" s="43"/>
    </row>
    <row r="586" spans="2:3" x14ac:dyDescent="0.35">
      <c r="B586" s="43"/>
      <c r="C586" s="43"/>
    </row>
    <row r="587" spans="2:3" x14ac:dyDescent="0.35">
      <c r="B587" s="43"/>
      <c r="C587" s="43"/>
    </row>
    <row r="588" spans="2:3" x14ac:dyDescent="0.35">
      <c r="B588" s="43"/>
      <c r="C588" s="43"/>
    </row>
    <row r="589" spans="2:3" x14ac:dyDescent="0.35">
      <c r="B589" s="43"/>
      <c r="C589" s="43"/>
    </row>
    <row r="590" spans="2:3" x14ac:dyDescent="0.35">
      <c r="B590" s="43"/>
      <c r="C590" s="43"/>
    </row>
    <row r="591" spans="2:3" x14ac:dyDescent="0.35">
      <c r="B591" s="43"/>
      <c r="C591" s="43"/>
    </row>
    <row r="592" spans="2:3" x14ac:dyDescent="0.35">
      <c r="B592" s="43"/>
      <c r="C592" s="43"/>
    </row>
    <row r="593" spans="2:3" x14ac:dyDescent="0.35">
      <c r="B593" s="43"/>
      <c r="C593" s="43"/>
    </row>
    <row r="594" spans="2:3" x14ac:dyDescent="0.35">
      <c r="B594" s="43"/>
      <c r="C594" s="43"/>
    </row>
    <row r="595" spans="2:3" x14ac:dyDescent="0.35">
      <c r="B595" s="43"/>
      <c r="C595" s="43"/>
    </row>
    <row r="596" spans="2:3" x14ac:dyDescent="0.35">
      <c r="B596" s="43"/>
      <c r="C596" s="43"/>
    </row>
    <row r="597" spans="2:3" x14ac:dyDescent="0.35">
      <c r="B597" s="43"/>
      <c r="C597" s="43"/>
    </row>
    <row r="598" spans="2:3" x14ac:dyDescent="0.35">
      <c r="B598" s="43"/>
      <c r="C598" s="43"/>
    </row>
    <row r="599" spans="2:3" x14ac:dyDescent="0.35">
      <c r="B599" s="43"/>
      <c r="C599" s="43"/>
    </row>
    <row r="600" spans="2:3" x14ac:dyDescent="0.35">
      <c r="B600" s="43"/>
      <c r="C600" s="43"/>
    </row>
    <row r="601" spans="2:3" x14ac:dyDescent="0.35">
      <c r="B601" s="43"/>
      <c r="C601" s="43"/>
    </row>
    <row r="602" spans="2:3" x14ac:dyDescent="0.35">
      <c r="B602" s="43"/>
      <c r="C602" s="43"/>
    </row>
    <row r="603" spans="2:3" x14ac:dyDescent="0.35">
      <c r="B603" s="43"/>
      <c r="C603" s="43"/>
    </row>
    <row r="604" spans="2:3" x14ac:dyDescent="0.35">
      <c r="B604" s="43"/>
      <c r="C604" s="43"/>
    </row>
    <row r="605" spans="2:3" x14ac:dyDescent="0.35">
      <c r="B605" s="43"/>
      <c r="C605" s="43"/>
    </row>
    <row r="606" spans="2:3" x14ac:dyDescent="0.35">
      <c r="B606" s="43"/>
      <c r="C606" s="43"/>
    </row>
    <row r="607" spans="2:3" x14ac:dyDescent="0.35">
      <c r="B607" s="43"/>
      <c r="C607" s="43"/>
    </row>
    <row r="608" spans="2:3" x14ac:dyDescent="0.35">
      <c r="B608" s="43"/>
      <c r="C608" s="43"/>
    </row>
    <row r="609" spans="2:3" x14ac:dyDescent="0.35">
      <c r="B609" s="43"/>
      <c r="C609" s="43"/>
    </row>
    <row r="610" spans="2:3" x14ac:dyDescent="0.35">
      <c r="B610" s="43"/>
      <c r="C610" s="43"/>
    </row>
    <row r="611" spans="2:3" x14ac:dyDescent="0.35">
      <c r="B611" s="43"/>
      <c r="C611" s="43"/>
    </row>
    <row r="612" spans="2:3" x14ac:dyDescent="0.35">
      <c r="B612" s="43"/>
      <c r="C612" s="43"/>
    </row>
    <row r="613" spans="2:3" x14ac:dyDescent="0.35">
      <c r="B613" s="43"/>
      <c r="C613" s="43"/>
    </row>
    <row r="614" spans="2:3" x14ac:dyDescent="0.35">
      <c r="B614" s="43"/>
      <c r="C614" s="43"/>
    </row>
    <row r="615" spans="2:3" x14ac:dyDescent="0.35">
      <c r="B615" s="43"/>
      <c r="C615" s="43"/>
    </row>
    <row r="616" spans="2:3" x14ac:dyDescent="0.35">
      <c r="B616" s="43"/>
      <c r="C616" s="43"/>
    </row>
    <row r="617" spans="2:3" x14ac:dyDescent="0.35">
      <c r="B617" s="43"/>
      <c r="C617" s="43"/>
    </row>
    <row r="618" spans="2:3" x14ac:dyDescent="0.35">
      <c r="B618" s="43"/>
      <c r="C618" s="43"/>
    </row>
    <row r="619" spans="2:3" x14ac:dyDescent="0.35">
      <c r="B619" s="43"/>
      <c r="C619" s="43"/>
    </row>
    <row r="620" spans="2:3" x14ac:dyDescent="0.35">
      <c r="B620" s="43"/>
      <c r="C620" s="43"/>
    </row>
    <row r="621" spans="2:3" x14ac:dyDescent="0.35">
      <c r="B621" s="43"/>
      <c r="C621" s="43"/>
    </row>
    <row r="622" spans="2:3" x14ac:dyDescent="0.35">
      <c r="B622" s="43"/>
      <c r="C622" s="43"/>
    </row>
    <row r="623" spans="2:3" x14ac:dyDescent="0.35">
      <c r="B623" s="43"/>
      <c r="C623" s="43"/>
    </row>
    <row r="624" spans="2:3" x14ac:dyDescent="0.35">
      <c r="B624" s="43"/>
      <c r="C624" s="43"/>
    </row>
    <row r="625" spans="2:3" x14ac:dyDescent="0.35">
      <c r="B625" s="43"/>
      <c r="C625" s="43"/>
    </row>
    <row r="626" spans="2:3" x14ac:dyDescent="0.35">
      <c r="B626" s="43"/>
      <c r="C626" s="43"/>
    </row>
    <row r="627" spans="2:3" x14ac:dyDescent="0.35">
      <c r="B627" s="43"/>
      <c r="C627" s="43"/>
    </row>
    <row r="628" spans="2:3" x14ac:dyDescent="0.35">
      <c r="B628" s="43"/>
      <c r="C628" s="43"/>
    </row>
    <row r="629" spans="2:3" x14ac:dyDescent="0.35">
      <c r="B629" s="43"/>
      <c r="C629" s="43"/>
    </row>
    <row r="630" spans="2:3" x14ac:dyDescent="0.35">
      <c r="B630" s="43"/>
      <c r="C630" s="43"/>
    </row>
    <row r="631" spans="2:3" x14ac:dyDescent="0.35">
      <c r="B631" s="43"/>
      <c r="C631" s="43"/>
    </row>
    <row r="632" spans="2:3" x14ac:dyDescent="0.35">
      <c r="B632" s="43"/>
      <c r="C632" s="43"/>
    </row>
    <row r="633" spans="2:3" x14ac:dyDescent="0.35">
      <c r="B633" s="43"/>
      <c r="C633" s="43"/>
    </row>
    <row r="634" spans="2:3" x14ac:dyDescent="0.35">
      <c r="B634" s="43"/>
      <c r="C634" s="43"/>
    </row>
    <row r="635" spans="2:3" x14ac:dyDescent="0.35">
      <c r="B635" s="43"/>
      <c r="C635" s="43"/>
    </row>
    <row r="636" spans="2:3" x14ac:dyDescent="0.35">
      <c r="B636" s="43"/>
      <c r="C636" s="43"/>
    </row>
    <row r="637" spans="2:3" x14ac:dyDescent="0.35">
      <c r="B637" s="43"/>
      <c r="C637" s="43"/>
    </row>
    <row r="638" spans="2:3" x14ac:dyDescent="0.35">
      <c r="B638" s="43"/>
      <c r="C638" s="43"/>
    </row>
    <row r="639" spans="2:3" x14ac:dyDescent="0.35">
      <c r="B639" s="43"/>
      <c r="C639" s="43"/>
    </row>
    <row r="640" spans="2:3" x14ac:dyDescent="0.35">
      <c r="B640" s="43"/>
      <c r="C640" s="43"/>
    </row>
    <row r="641" spans="2:3" x14ac:dyDescent="0.35">
      <c r="B641" s="43"/>
      <c r="C641" s="43"/>
    </row>
    <row r="642" spans="2:3" x14ac:dyDescent="0.35">
      <c r="B642" s="43"/>
      <c r="C642" s="43"/>
    </row>
    <row r="643" spans="2:3" x14ac:dyDescent="0.35">
      <c r="B643" s="43"/>
      <c r="C643" s="43"/>
    </row>
    <row r="644" spans="2:3" x14ac:dyDescent="0.35">
      <c r="B644" s="43"/>
      <c r="C644" s="43"/>
    </row>
    <row r="645" spans="2:3" x14ac:dyDescent="0.35">
      <c r="B645" s="43"/>
      <c r="C645" s="43"/>
    </row>
    <row r="646" spans="2:3" x14ac:dyDescent="0.35">
      <c r="B646" s="43"/>
      <c r="C646" s="43"/>
    </row>
    <row r="647" spans="2:3" x14ac:dyDescent="0.35">
      <c r="B647" s="43"/>
      <c r="C647" s="43"/>
    </row>
    <row r="648" spans="2:3" x14ac:dyDescent="0.35">
      <c r="B648" s="43"/>
      <c r="C648" s="43"/>
    </row>
    <row r="649" spans="2:3" x14ac:dyDescent="0.35">
      <c r="B649" s="43"/>
      <c r="C649" s="43"/>
    </row>
    <row r="650" spans="2:3" x14ac:dyDescent="0.35">
      <c r="B650" s="43"/>
      <c r="C650" s="43"/>
    </row>
    <row r="651" spans="2:3" x14ac:dyDescent="0.35">
      <c r="B651" s="43"/>
      <c r="C651" s="43"/>
    </row>
    <row r="652" spans="2:3" x14ac:dyDescent="0.35">
      <c r="B652" s="43"/>
      <c r="C652" s="43"/>
    </row>
    <row r="653" spans="2:3" x14ac:dyDescent="0.35">
      <c r="B653" s="43"/>
      <c r="C653" s="43"/>
    </row>
    <row r="654" spans="2:3" x14ac:dyDescent="0.35">
      <c r="B654" s="43"/>
      <c r="C654" s="43"/>
    </row>
    <row r="655" spans="2:3" x14ac:dyDescent="0.35">
      <c r="B655" s="43"/>
      <c r="C655" s="43"/>
    </row>
    <row r="656" spans="2:3" x14ac:dyDescent="0.35">
      <c r="B656" s="43"/>
      <c r="C656" s="43"/>
    </row>
    <row r="657" spans="2:3" x14ac:dyDescent="0.35">
      <c r="B657" s="43"/>
      <c r="C657" s="43"/>
    </row>
    <row r="658" spans="2:3" x14ac:dyDescent="0.35">
      <c r="B658" s="43"/>
      <c r="C658" s="43"/>
    </row>
    <row r="659" spans="2:3" x14ac:dyDescent="0.35">
      <c r="B659" s="43"/>
      <c r="C659" s="43"/>
    </row>
    <row r="660" spans="2:3" x14ac:dyDescent="0.35">
      <c r="B660" s="43"/>
      <c r="C660" s="43"/>
    </row>
    <row r="661" spans="2:3" x14ac:dyDescent="0.35">
      <c r="B661" s="43"/>
      <c r="C661" s="43"/>
    </row>
    <row r="662" spans="2:3" x14ac:dyDescent="0.35">
      <c r="B662" s="43"/>
      <c r="C662" s="43"/>
    </row>
    <row r="663" spans="2:3" x14ac:dyDescent="0.35">
      <c r="B663" s="43"/>
      <c r="C663" s="43"/>
    </row>
    <row r="664" spans="2:3" x14ac:dyDescent="0.35">
      <c r="B664" s="43"/>
      <c r="C664" s="43"/>
    </row>
    <row r="665" spans="2:3" x14ac:dyDescent="0.35">
      <c r="B665" s="43"/>
      <c r="C665" s="43"/>
    </row>
    <row r="666" spans="2:3" x14ac:dyDescent="0.35">
      <c r="B666" s="43"/>
      <c r="C666" s="43"/>
    </row>
    <row r="667" spans="2:3" x14ac:dyDescent="0.35">
      <c r="B667" s="43"/>
      <c r="C667" s="43"/>
    </row>
    <row r="668" spans="2:3" x14ac:dyDescent="0.35">
      <c r="B668" s="43"/>
      <c r="C668" s="43"/>
    </row>
    <row r="669" spans="2:3" x14ac:dyDescent="0.35">
      <c r="B669" s="43"/>
      <c r="C669" s="43"/>
    </row>
    <row r="670" spans="2:3" x14ac:dyDescent="0.35">
      <c r="B670" s="43"/>
      <c r="C670" s="43"/>
    </row>
    <row r="671" spans="2:3" x14ac:dyDescent="0.35">
      <c r="B671" s="43"/>
      <c r="C671" s="43"/>
    </row>
    <row r="672" spans="2:3" x14ac:dyDescent="0.35">
      <c r="B672" s="43"/>
      <c r="C672" s="43"/>
    </row>
    <row r="673" spans="2:3" x14ac:dyDescent="0.35">
      <c r="B673" s="43"/>
      <c r="C673" s="43"/>
    </row>
    <row r="674" spans="2:3" x14ac:dyDescent="0.35">
      <c r="B674" s="43"/>
      <c r="C674" s="43"/>
    </row>
    <row r="675" spans="2:3" x14ac:dyDescent="0.35">
      <c r="B675" s="43"/>
      <c r="C675" s="43"/>
    </row>
    <row r="676" spans="2:3" x14ac:dyDescent="0.35">
      <c r="B676" s="43"/>
      <c r="C676" s="43"/>
    </row>
    <row r="677" spans="2:3" x14ac:dyDescent="0.35">
      <c r="B677" s="43"/>
      <c r="C677" s="43"/>
    </row>
    <row r="678" spans="2:3" x14ac:dyDescent="0.35">
      <c r="B678" s="43"/>
      <c r="C678" s="43"/>
    </row>
    <row r="679" spans="2:3" x14ac:dyDescent="0.35">
      <c r="B679" s="43"/>
      <c r="C679" s="43"/>
    </row>
    <row r="680" spans="2:3" x14ac:dyDescent="0.35">
      <c r="B680" s="43"/>
      <c r="C680" s="43"/>
    </row>
    <row r="681" spans="2:3" x14ac:dyDescent="0.35">
      <c r="B681" s="43"/>
      <c r="C681" s="43"/>
    </row>
    <row r="682" spans="2:3" x14ac:dyDescent="0.35">
      <c r="B682" s="43"/>
      <c r="C682" s="43"/>
    </row>
    <row r="683" spans="2:3" x14ac:dyDescent="0.35">
      <c r="B683" s="43"/>
      <c r="C683" s="43"/>
    </row>
    <row r="684" spans="2:3" x14ac:dyDescent="0.35">
      <c r="B684" s="43"/>
      <c r="C684" s="43"/>
    </row>
    <row r="685" spans="2:3" x14ac:dyDescent="0.35">
      <c r="B685" s="43"/>
      <c r="C685" s="43"/>
    </row>
    <row r="686" spans="2:3" x14ac:dyDescent="0.35">
      <c r="B686" s="43"/>
      <c r="C686" s="43"/>
    </row>
    <row r="687" spans="2:3" x14ac:dyDescent="0.35">
      <c r="B687" s="43"/>
      <c r="C687" s="43"/>
    </row>
    <row r="688" spans="2:3" x14ac:dyDescent="0.35">
      <c r="B688" s="43"/>
      <c r="C688" s="43"/>
    </row>
    <row r="689" spans="2:3" x14ac:dyDescent="0.35">
      <c r="B689" s="43"/>
      <c r="C689" s="43"/>
    </row>
    <row r="690" spans="2:3" x14ac:dyDescent="0.35">
      <c r="B690" s="43"/>
      <c r="C690" s="43"/>
    </row>
    <row r="691" spans="2:3" x14ac:dyDescent="0.35">
      <c r="B691" s="43"/>
      <c r="C691" s="43"/>
    </row>
    <row r="692" spans="2:3" x14ac:dyDescent="0.35">
      <c r="B692" s="43"/>
      <c r="C692" s="43"/>
    </row>
    <row r="693" spans="2:3" x14ac:dyDescent="0.35">
      <c r="B693" s="43"/>
      <c r="C693" s="43"/>
    </row>
    <row r="694" spans="2:3" x14ac:dyDescent="0.35">
      <c r="B694" s="43"/>
      <c r="C694" s="43"/>
    </row>
    <row r="695" spans="2:3" x14ac:dyDescent="0.35">
      <c r="B695" s="43"/>
      <c r="C695" s="43"/>
    </row>
    <row r="696" spans="2:3" x14ac:dyDescent="0.35">
      <c r="B696" s="43"/>
      <c r="C696" s="43"/>
    </row>
    <row r="697" spans="2:3" x14ac:dyDescent="0.35">
      <c r="B697" s="43"/>
      <c r="C697" s="43"/>
    </row>
    <row r="698" spans="2:3" x14ac:dyDescent="0.35">
      <c r="B698" s="43"/>
      <c r="C698" s="43"/>
    </row>
    <row r="699" spans="2:3" x14ac:dyDescent="0.35">
      <c r="B699" s="43"/>
      <c r="C699" s="43"/>
    </row>
    <row r="700" spans="2:3" x14ac:dyDescent="0.35">
      <c r="B700" s="43"/>
      <c r="C700" s="43"/>
    </row>
    <row r="701" spans="2:3" x14ac:dyDescent="0.35">
      <c r="B701" s="43"/>
      <c r="C701" s="43"/>
    </row>
    <row r="702" spans="2:3" x14ac:dyDescent="0.35">
      <c r="B702" s="43"/>
      <c r="C702" s="43"/>
    </row>
    <row r="703" spans="2:3" x14ac:dyDescent="0.35">
      <c r="B703" s="43"/>
      <c r="C703" s="43"/>
    </row>
    <row r="704" spans="2:3" x14ac:dyDescent="0.35">
      <c r="B704" s="43"/>
      <c r="C704" s="43"/>
    </row>
    <row r="705" spans="2:3" x14ac:dyDescent="0.35">
      <c r="B705" s="43"/>
      <c r="C705" s="43"/>
    </row>
    <row r="706" spans="2:3" x14ac:dyDescent="0.35">
      <c r="B706" s="43"/>
      <c r="C706" s="43"/>
    </row>
    <row r="707" spans="2:3" x14ac:dyDescent="0.35">
      <c r="B707" s="43"/>
      <c r="C707" s="43"/>
    </row>
    <row r="708" spans="2:3" x14ac:dyDescent="0.35">
      <c r="B708" s="43"/>
      <c r="C708" s="43"/>
    </row>
    <row r="709" spans="2:3" x14ac:dyDescent="0.35">
      <c r="B709" s="43"/>
      <c r="C709" s="43"/>
    </row>
    <row r="710" spans="2:3" x14ac:dyDescent="0.35">
      <c r="B710" s="43"/>
      <c r="C710" s="43"/>
    </row>
    <row r="711" spans="2:3" x14ac:dyDescent="0.35">
      <c r="B711" s="43"/>
      <c r="C711" s="43"/>
    </row>
    <row r="712" spans="2:3" x14ac:dyDescent="0.35">
      <c r="B712" s="43"/>
      <c r="C712" s="43"/>
    </row>
    <row r="713" spans="2:3" x14ac:dyDescent="0.35">
      <c r="B713" s="43"/>
      <c r="C713" s="43"/>
    </row>
    <row r="714" spans="2:3" x14ac:dyDescent="0.35">
      <c r="B714" s="43"/>
      <c r="C714" s="43"/>
    </row>
    <row r="715" spans="2:3" x14ac:dyDescent="0.35">
      <c r="B715" s="43"/>
      <c r="C715" s="43"/>
    </row>
    <row r="716" spans="2:3" x14ac:dyDescent="0.35">
      <c r="B716" s="43"/>
      <c r="C716" s="43"/>
    </row>
    <row r="717" spans="2:3" x14ac:dyDescent="0.35">
      <c r="B717" s="43"/>
      <c r="C717" s="43"/>
    </row>
    <row r="718" spans="2:3" x14ac:dyDescent="0.35">
      <c r="B718" s="43"/>
      <c r="C718" s="43"/>
    </row>
    <row r="719" spans="2:3" x14ac:dyDescent="0.35">
      <c r="B719" s="43"/>
      <c r="C719" s="43"/>
    </row>
    <row r="720" spans="2:3" x14ac:dyDescent="0.35">
      <c r="B720" s="43"/>
      <c r="C720" s="43"/>
    </row>
    <row r="721" spans="2:3" x14ac:dyDescent="0.35">
      <c r="B721" s="43"/>
      <c r="C721" s="43"/>
    </row>
    <row r="722" spans="2:3" x14ac:dyDescent="0.35">
      <c r="B722" s="43"/>
      <c r="C722" s="43"/>
    </row>
    <row r="723" spans="2:3" x14ac:dyDescent="0.35">
      <c r="B723" s="43"/>
      <c r="C723" s="43"/>
    </row>
    <row r="724" spans="2:3" x14ac:dyDescent="0.35">
      <c r="B724" s="43"/>
      <c r="C724" s="43"/>
    </row>
    <row r="725" spans="2:3" x14ac:dyDescent="0.35">
      <c r="B725" s="43"/>
      <c r="C725" s="43"/>
    </row>
    <row r="726" spans="2:3" x14ac:dyDescent="0.35">
      <c r="B726" s="43"/>
      <c r="C726" s="43"/>
    </row>
    <row r="727" spans="2:3" x14ac:dyDescent="0.35">
      <c r="B727" s="43"/>
      <c r="C727" s="43"/>
    </row>
    <row r="728" spans="2:3" x14ac:dyDescent="0.35">
      <c r="B728" s="43"/>
      <c r="C728" s="43"/>
    </row>
    <row r="729" spans="2:3" x14ac:dyDescent="0.35">
      <c r="B729" s="43"/>
      <c r="C729" s="43"/>
    </row>
    <row r="730" spans="2:3" x14ac:dyDescent="0.35">
      <c r="B730" s="43"/>
      <c r="C730" s="43"/>
    </row>
    <row r="731" spans="2:3" x14ac:dyDescent="0.35">
      <c r="B731" s="43"/>
      <c r="C731" s="43"/>
    </row>
    <row r="732" spans="2:3" x14ac:dyDescent="0.35">
      <c r="B732" s="43"/>
      <c r="C732" s="43"/>
    </row>
    <row r="733" spans="2:3" x14ac:dyDescent="0.35">
      <c r="B733" s="43"/>
      <c r="C733" s="43"/>
    </row>
    <row r="734" spans="2:3" x14ac:dyDescent="0.35">
      <c r="B734" s="43"/>
      <c r="C734" s="43"/>
    </row>
    <row r="735" spans="2:3" x14ac:dyDescent="0.35">
      <c r="B735" s="43"/>
      <c r="C735" s="43"/>
    </row>
    <row r="736" spans="2:3" x14ac:dyDescent="0.35">
      <c r="B736" s="43"/>
      <c r="C736" s="43"/>
    </row>
    <row r="737" spans="2:3" x14ac:dyDescent="0.35">
      <c r="B737" s="43"/>
      <c r="C737" s="43"/>
    </row>
    <row r="738" spans="2:3" x14ac:dyDescent="0.35">
      <c r="B738" s="43"/>
      <c r="C738" s="43"/>
    </row>
    <row r="739" spans="2:3" x14ac:dyDescent="0.35">
      <c r="B739" s="43"/>
      <c r="C739" s="43"/>
    </row>
    <row r="740" spans="2:3" x14ac:dyDescent="0.35">
      <c r="B740" s="43"/>
      <c r="C740" s="43"/>
    </row>
    <row r="741" spans="2:3" x14ac:dyDescent="0.35">
      <c r="B741" s="43"/>
      <c r="C741" s="43"/>
    </row>
    <row r="742" spans="2:3" x14ac:dyDescent="0.35">
      <c r="B742" s="43"/>
      <c r="C742" s="43"/>
    </row>
    <row r="743" spans="2:3" x14ac:dyDescent="0.35">
      <c r="B743" s="43"/>
      <c r="C743" s="43"/>
    </row>
    <row r="744" spans="2:3" x14ac:dyDescent="0.35">
      <c r="B744" s="43"/>
      <c r="C744" s="43"/>
    </row>
    <row r="745" spans="2:3" x14ac:dyDescent="0.35">
      <c r="B745" s="43"/>
      <c r="C745" s="43"/>
    </row>
    <row r="746" spans="2:3" x14ac:dyDescent="0.35">
      <c r="B746" s="43"/>
      <c r="C746" s="43"/>
    </row>
    <row r="747" spans="2:3" x14ac:dyDescent="0.35">
      <c r="B747" s="43"/>
      <c r="C747" s="43"/>
    </row>
    <row r="748" spans="2:3" x14ac:dyDescent="0.35">
      <c r="B748" s="43"/>
      <c r="C748" s="43"/>
    </row>
    <row r="749" spans="2:3" x14ac:dyDescent="0.35">
      <c r="B749" s="43"/>
      <c r="C749" s="43"/>
    </row>
    <row r="750" spans="2:3" x14ac:dyDescent="0.35">
      <c r="B750" s="43"/>
      <c r="C750" s="43"/>
    </row>
    <row r="751" spans="2:3" x14ac:dyDescent="0.35">
      <c r="B751" s="43"/>
      <c r="C751" s="43"/>
    </row>
    <row r="752" spans="2:3" x14ac:dyDescent="0.35">
      <c r="B752" s="43"/>
      <c r="C752" s="43"/>
    </row>
    <row r="753" spans="2:3" x14ac:dyDescent="0.35">
      <c r="B753" s="43"/>
      <c r="C753" s="43"/>
    </row>
    <row r="754" spans="2:3" x14ac:dyDescent="0.35">
      <c r="B754" s="43"/>
      <c r="C754" s="43"/>
    </row>
    <row r="755" spans="2:3" x14ac:dyDescent="0.35">
      <c r="B755" s="43"/>
      <c r="C755" s="43"/>
    </row>
    <row r="756" spans="2:3" x14ac:dyDescent="0.35">
      <c r="B756" s="43"/>
      <c r="C756" s="43"/>
    </row>
    <row r="757" spans="2:3" x14ac:dyDescent="0.35">
      <c r="B757" s="43"/>
      <c r="C757" s="43"/>
    </row>
    <row r="758" spans="2:3" x14ac:dyDescent="0.35">
      <c r="B758" s="43"/>
      <c r="C758" s="43"/>
    </row>
    <row r="759" spans="2:3" x14ac:dyDescent="0.35">
      <c r="B759" s="43"/>
      <c r="C759" s="43"/>
    </row>
    <row r="760" spans="2:3" x14ac:dyDescent="0.35">
      <c r="B760" s="43"/>
      <c r="C760" s="43"/>
    </row>
    <row r="761" spans="2:3" x14ac:dyDescent="0.35">
      <c r="B761" s="43"/>
      <c r="C761" s="43"/>
    </row>
    <row r="762" spans="2:3" x14ac:dyDescent="0.35">
      <c r="B762" s="43"/>
      <c r="C762" s="43"/>
    </row>
    <row r="763" spans="2:3" x14ac:dyDescent="0.35">
      <c r="B763" s="43"/>
      <c r="C763" s="43"/>
    </row>
    <row r="764" spans="2:3" x14ac:dyDescent="0.35">
      <c r="B764" s="43"/>
      <c r="C764" s="43"/>
    </row>
    <row r="765" spans="2:3" x14ac:dyDescent="0.35">
      <c r="B765" s="43"/>
      <c r="C765" s="43"/>
    </row>
    <row r="766" spans="2:3" x14ac:dyDescent="0.35">
      <c r="B766" s="43"/>
      <c r="C766" s="43"/>
    </row>
    <row r="767" spans="2:3" x14ac:dyDescent="0.35">
      <c r="B767" s="43"/>
      <c r="C767" s="43"/>
    </row>
    <row r="768" spans="2:3" x14ac:dyDescent="0.35">
      <c r="B768" s="43"/>
      <c r="C768" s="43"/>
    </row>
    <row r="769" spans="2:3" x14ac:dyDescent="0.35">
      <c r="B769" s="43"/>
      <c r="C769" s="43"/>
    </row>
    <row r="770" spans="2:3" x14ac:dyDescent="0.35">
      <c r="B770" s="43"/>
      <c r="C770" s="43"/>
    </row>
    <row r="771" spans="2:3" x14ac:dyDescent="0.35">
      <c r="B771" s="43"/>
      <c r="C771" s="43"/>
    </row>
    <row r="772" spans="2:3" x14ac:dyDescent="0.35">
      <c r="B772" s="43"/>
      <c r="C772" s="43"/>
    </row>
    <row r="773" spans="2:3" x14ac:dyDescent="0.35">
      <c r="B773" s="43"/>
      <c r="C773" s="43"/>
    </row>
    <row r="774" spans="2:3" x14ac:dyDescent="0.35">
      <c r="B774" s="43"/>
      <c r="C774" s="43"/>
    </row>
    <row r="775" spans="2:3" x14ac:dyDescent="0.35">
      <c r="B775" s="43"/>
      <c r="C775" s="43"/>
    </row>
    <row r="776" spans="2:3" x14ac:dyDescent="0.35">
      <c r="B776" s="43"/>
      <c r="C776" s="43"/>
    </row>
    <row r="777" spans="2:3" x14ac:dyDescent="0.35">
      <c r="B777" s="43"/>
      <c r="C777" s="43"/>
    </row>
    <row r="778" spans="2:3" x14ac:dyDescent="0.35">
      <c r="B778" s="43"/>
      <c r="C778" s="43"/>
    </row>
    <row r="779" spans="2:3" x14ac:dyDescent="0.35">
      <c r="B779" s="43"/>
      <c r="C779" s="43"/>
    </row>
    <row r="780" spans="2:3" x14ac:dyDescent="0.35">
      <c r="B780" s="43"/>
      <c r="C780" s="43"/>
    </row>
    <row r="781" spans="2:3" x14ac:dyDescent="0.35">
      <c r="B781" s="43"/>
      <c r="C781" s="43"/>
    </row>
    <row r="782" spans="2:3" x14ac:dyDescent="0.35">
      <c r="B782" s="43"/>
      <c r="C782" s="43"/>
    </row>
    <row r="783" spans="2:3" x14ac:dyDescent="0.35">
      <c r="B783" s="43"/>
      <c r="C783" s="43"/>
    </row>
    <row r="784" spans="2:3" x14ac:dyDescent="0.35">
      <c r="B784" s="43"/>
      <c r="C784" s="43"/>
    </row>
    <row r="785" spans="2:3" x14ac:dyDescent="0.35">
      <c r="B785" s="43"/>
      <c r="C785" s="43"/>
    </row>
    <row r="786" spans="2:3" x14ac:dyDescent="0.35">
      <c r="B786" s="43"/>
      <c r="C786" s="43"/>
    </row>
    <row r="787" spans="2:3" x14ac:dyDescent="0.35">
      <c r="B787" s="43"/>
      <c r="C787" s="43"/>
    </row>
    <row r="788" spans="2:3" x14ac:dyDescent="0.35">
      <c r="B788" s="43"/>
      <c r="C788" s="43"/>
    </row>
    <row r="789" spans="2:3" x14ac:dyDescent="0.35">
      <c r="B789" s="43"/>
      <c r="C789" s="43"/>
    </row>
    <row r="790" spans="2:3" x14ac:dyDescent="0.35">
      <c r="B790" s="43"/>
      <c r="C790" s="43"/>
    </row>
    <row r="791" spans="2:3" x14ac:dyDescent="0.35">
      <c r="B791" s="43"/>
      <c r="C791" s="43"/>
    </row>
    <row r="792" spans="2:3" x14ac:dyDescent="0.35">
      <c r="B792" s="43"/>
      <c r="C792" s="43"/>
    </row>
    <row r="793" spans="2:3" x14ac:dyDescent="0.35">
      <c r="B793" s="43"/>
      <c r="C793" s="43"/>
    </row>
    <row r="794" spans="2:3" x14ac:dyDescent="0.35">
      <c r="B794" s="43"/>
      <c r="C794" s="43"/>
    </row>
    <row r="795" spans="2:3" x14ac:dyDescent="0.35">
      <c r="B795" s="43"/>
      <c r="C795" s="43"/>
    </row>
    <row r="796" spans="2:3" x14ac:dyDescent="0.35">
      <c r="B796" s="43"/>
      <c r="C796" s="43"/>
    </row>
    <row r="797" spans="2:3" x14ac:dyDescent="0.35">
      <c r="B797" s="43"/>
      <c r="C797" s="43"/>
    </row>
    <row r="798" spans="2:3" x14ac:dyDescent="0.35">
      <c r="B798" s="43"/>
      <c r="C798" s="43"/>
    </row>
    <row r="799" spans="2:3" x14ac:dyDescent="0.35">
      <c r="B799" s="43"/>
      <c r="C799" s="43"/>
    </row>
    <row r="800" spans="2:3" x14ac:dyDescent="0.35">
      <c r="B800" s="43"/>
      <c r="C800" s="43"/>
    </row>
    <row r="801" spans="2:3" x14ac:dyDescent="0.35">
      <c r="B801" s="43"/>
      <c r="C801" s="43"/>
    </row>
    <row r="802" spans="2:3" x14ac:dyDescent="0.35">
      <c r="B802" s="43"/>
      <c r="C802" s="43"/>
    </row>
    <row r="803" spans="2:3" x14ac:dyDescent="0.35">
      <c r="B803" s="43"/>
      <c r="C803" s="43"/>
    </row>
    <row r="804" spans="2:3" x14ac:dyDescent="0.35">
      <c r="B804" s="43"/>
      <c r="C804" s="43"/>
    </row>
    <row r="805" spans="2:3" x14ac:dyDescent="0.35">
      <c r="B805" s="43"/>
      <c r="C805" s="43"/>
    </row>
    <row r="806" spans="2:3" x14ac:dyDescent="0.35">
      <c r="B806" s="43"/>
      <c r="C806" s="43"/>
    </row>
    <row r="807" spans="2:3" x14ac:dyDescent="0.35">
      <c r="B807" s="43"/>
      <c r="C807" s="43"/>
    </row>
    <row r="808" spans="2:3" x14ac:dyDescent="0.35">
      <c r="B808" s="43"/>
      <c r="C808" s="43"/>
    </row>
    <row r="809" spans="2:3" x14ac:dyDescent="0.35">
      <c r="B809" s="43"/>
      <c r="C809" s="43"/>
    </row>
    <row r="810" spans="2:3" x14ac:dyDescent="0.35">
      <c r="B810" s="43"/>
      <c r="C810" s="43"/>
    </row>
    <row r="811" spans="2:3" x14ac:dyDescent="0.35">
      <c r="B811" s="43"/>
      <c r="C811" s="43"/>
    </row>
    <row r="812" spans="2:3" x14ac:dyDescent="0.35">
      <c r="B812" s="43"/>
      <c r="C812" s="43"/>
    </row>
    <row r="813" spans="2:3" x14ac:dyDescent="0.35">
      <c r="B813" s="43"/>
      <c r="C813" s="43"/>
    </row>
    <row r="814" spans="2:3" x14ac:dyDescent="0.35">
      <c r="B814" s="43"/>
      <c r="C814" s="43"/>
    </row>
    <row r="815" spans="2:3" x14ac:dyDescent="0.35">
      <c r="B815" s="43"/>
      <c r="C815" s="43"/>
    </row>
    <row r="816" spans="2:3" x14ac:dyDescent="0.35">
      <c r="B816" s="43"/>
      <c r="C816" s="43"/>
    </row>
    <row r="817" spans="2:3" x14ac:dyDescent="0.35">
      <c r="B817" s="43"/>
      <c r="C817" s="43"/>
    </row>
    <row r="818" spans="2:3" x14ac:dyDescent="0.35">
      <c r="B818" s="43"/>
      <c r="C818" s="43"/>
    </row>
    <row r="819" spans="2:3" x14ac:dyDescent="0.35">
      <c r="B819" s="43"/>
      <c r="C819" s="43"/>
    </row>
    <row r="820" spans="2:3" x14ac:dyDescent="0.35">
      <c r="B820" s="43"/>
      <c r="C820" s="43"/>
    </row>
    <row r="821" spans="2:3" x14ac:dyDescent="0.35">
      <c r="B821" s="43"/>
      <c r="C821" s="43"/>
    </row>
    <row r="822" spans="2:3" x14ac:dyDescent="0.35">
      <c r="B822" s="43"/>
      <c r="C822" s="43"/>
    </row>
    <row r="823" spans="2:3" x14ac:dyDescent="0.35">
      <c r="B823" s="43"/>
      <c r="C823" s="43"/>
    </row>
    <row r="824" spans="2:3" x14ac:dyDescent="0.35">
      <c r="B824" s="43"/>
      <c r="C824" s="43"/>
    </row>
    <row r="825" spans="2:3" x14ac:dyDescent="0.35">
      <c r="B825" s="43"/>
      <c r="C825" s="43"/>
    </row>
    <row r="826" spans="2:3" x14ac:dyDescent="0.35">
      <c r="B826" s="43"/>
      <c r="C826" s="43"/>
    </row>
    <row r="827" spans="2:3" x14ac:dyDescent="0.35">
      <c r="B827" s="43"/>
      <c r="C827" s="43"/>
    </row>
    <row r="828" spans="2:3" x14ac:dyDescent="0.35">
      <c r="B828" s="43"/>
      <c r="C828" s="43"/>
    </row>
    <row r="829" spans="2:3" x14ac:dyDescent="0.35">
      <c r="B829" s="43"/>
      <c r="C829" s="43"/>
    </row>
    <row r="830" spans="2:3" x14ac:dyDescent="0.35">
      <c r="B830" s="43"/>
      <c r="C830" s="43"/>
    </row>
    <row r="831" spans="2:3" x14ac:dyDescent="0.35">
      <c r="B831" s="43"/>
      <c r="C831" s="43"/>
    </row>
    <row r="832" spans="2:3" x14ac:dyDescent="0.35">
      <c r="B832" s="43"/>
      <c r="C832" s="43"/>
    </row>
    <row r="833" spans="2:3" x14ac:dyDescent="0.35">
      <c r="B833" s="43"/>
      <c r="C833" s="43"/>
    </row>
    <row r="834" spans="2:3" x14ac:dyDescent="0.35">
      <c r="B834" s="43"/>
      <c r="C834" s="43"/>
    </row>
    <row r="835" spans="2:3" x14ac:dyDescent="0.35">
      <c r="B835" s="43"/>
      <c r="C835" s="43"/>
    </row>
    <row r="836" spans="2:3" x14ac:dyDescent="0.35">
      <c r="B836" s="43"/>
      <c r="C836" s="43"/>
    </row>
    <row r="837" spans="2:3" x14ac:dyDescent="0.35">
      <c r="B837" s="43"/>
      <c r="C837" s="43"/>
    </row>
    <row r="838" spans="2:3" x14ac:dyDescent="0.35">
      <c r="B838" s="43"/>
      <c r="C838" s="43"/>
    </row>
    <row r="839" spans="2:3" x14ac:dyDescent="0.35">
      <c r="B839" s="43"/>
      <c r="C839" s="43"/>
    </row>
    <row r="840" spans="2:3" x14ac:dyDescent="0.35">
      <c r="B840" s="43"/>
      <c r="C840" s="43"/>
    </row>
    <row r="841" spans="2:3" x14ac:dyDescent="0.35">
      <c r="B841" s="43"/>
      <c r="C841" s="43"/>
    </row>
    <row r="842" spans="2:3" x14ac:dyDescent="0.35">
      <c r="B842" s="43"/>
      <c r="C842" s="43"/>
    </row>
    <row r="843" spans="2:3" x14ac:dyDescent="0.35">
      <c r="B843" s="43"/>
      <c r="C843" s="43"/>
    </row>
    <row r="844" spans="2:3" x14ac:dyDescent="0.35">
      <c r="B844" s="43"/>
      <c r="C844" s="43"/>
    </row>
    <row r="845" spans="2:3" x14ac:dyDescent="0.35">
      <c r="B845" s="43"/>
      <c r="C845" s="43"/>
    </row>
    <row r="846" spans="2:3" x14ac:dyDescent="0.35">
      <c r="B846" s="43"/>
      <c r="C846" s="43"/>
    </row>
    <row r="847" spans="2:3" x14ac:dyDescent="0.35">
      <c r="B847" s="43"/>
      <c r="C847" s="43"/>
    </row>
    <row r="848" spans="2:3" x14ac:dyDescent="0.35">
      <c r="B848" s="43"/>
      <c r="C848" s="43"/>
    </row>
    <row r="849" spans="2:3" x14ac:dyDescent="0.35">
      <c r="B849" s="43"/>
      <c r="C849" s="43"/>
    </row>
    <row r="850" spans="2:3" x14ac:dyDescent="0.35">
      <c r="B850" s="43"/>
      <c r="C850" s="43"/>
    </row>
    <row r="851" spans="2:3" x14ac:dyDescent="0.35">
      <c r="B851" s="43"/>
      <c r="C851" s="43"/>
    </row>
    <row r="852" spans="2:3" x14ac:dyDescent="0.35">
      <c r="B852" s="43"/>
      <c r="C852" s="43"/>
    </row>
    <row r="853" spans="2:3" x14ac:dyDescent="0.35">
      <c r="B853" s="43"/>
      <c r="C853" s="43"/>
    </row>
    <row r="854" spans="2:3" x14ac:dyDescent="0.35">
      <c r="B854" s="43"/>
      <c r="C854" s="43"/>
    </row>
    <row r="855" spans="2:3" x14ac:dyDescent="0.35">
      <c r="B855" s="43"/>
      <c r="C855" s="43"/>
    </row>
    <row r="856" spans="2:3" x14ac:dyDescent="0.35">
      <c r="B856" s="43"/>
      <c r="C856" s="43"/>
    </row>
    <row r="857" spans="2:3" x14ac:dyDescent="0.35">
      <c r="B857" s="43"/>
      <c r="C857" s="43"/>
    </row>
    <row r="858" spans="2:3" x14ac:dyDescent="0.35">
      <c r="B858" s="43"/>
      <c r="C858" s="43"/>
    </row>
    <row r="859" spans="2:3" x14ac:dyDescent="0.35">
      <c r="B859" s="43"/>
      <c r="C859" s="43"/>
    </row>
    <row r="860" spans="2:3" x14ac:dyDescent="0.35">
      <c r="B860" s="43"/>
      <c r="C860" s="43"/>
    </row>
    <row r="861" spans="2:3" x14ac:dyDescent="0.35">
      <c r="B861" s="43"/>
      <c r="C861" s="43"/>
    </row>
    <row r="862" spans="2:3" x14ac:dyDescent="0.35">
      <c r="B862" s="43"/>
      <c r="C862" s="43"/>
    </row>
    <row r="863" spans="2:3" x14ac:dyDescent="0.35">
      <c r="B863" s="43"/>
      <c r="C863" s="43"/>
    </row>
    <row r="864" spans="2:3" x14ac:dyDescent="0.35">
      <c r="B864" s="43"/>
      <c r="C864" s="43"/>
    </row>
    <row r="865" spans="2:3" x14ac:dyDescent="0.35">
      <c r="B865" s="43"/>
      <c r="C865" s="43"/>
    </row>
    <row r="866" spans="2:3" x14ac:dyDescent="0.35">
      <c r="B866" s="43"/>
      <c r="C866" s="43"/>
    </row>
    <row r="867" spans="2:3" x14ac:dyDescent="0.35">
      <c r="B867" s="43"/>
      <c r="C867" s="43"/>
    </row>
    <row r="868" spans="2:3" x14ac:dyDescent="0.35">
      <c r="B868" s="43"/>
      <c r="C868" s="43"/>
    </row>
    <row r="869" spans="2:3" x14ac:dyDescent="0.35">
      <c r="B869" s="43"/>
      <c r="C869" s="43"/>
    </row>
    <row r="870" spans="2:3" x14ac:dyDescent="0.35">
      <c r="B870" s="43"/>
      <c r="C870" s="43"/>
    </row>
    <row r="871" spans="2:3" x14ac:dyDescent="0.35">
      <c r="B871" s="43"/>
      <c r="C871" s="43"/>
    </row>
    <row r="872" spans="2:3" x14ac:dyDescent="0.35">
      <c r="B872" s="43"/>
      <c r="C872" s="43"/>
    </row>
    <row r="873" spans="2:3" x14ac:dyDescent="0.35">
      <c r="B873" s="43"/>
      <c r="C873" s="43"/>
    </row>
    <row r="874" spans="2:3" x14ac:dyDescent="0.35">
      <c r="B874" s="43"/>
      <c r="C874" s="43"/>
    </row>
    <row r="875" spans="2:3" x14ac:dyDescent="0.35">
      <c r="B875" s="43"/>
      <c r="C875" s="43"/>
    </row>
    <row r="876" spans="2:3" x14ac:dyDescent="0.35">
      <c r="B876" s="43"/>
      <c r="C876" s="43"/>
    </row>
    <row r="877" spans="2:3" x14ac:dyDescent="0.35">
      <c r="B877" s="43"/>
      <c r="C877" s="43"/>
    </row>
    <row r="878" spans="2:3" x14ac:dyDescent="0.35">
      <c r="B878" s="43"/>
      <c r="C878" s="43"/>
    </row>
    <row r="879" spans="2:3" x14ac:dyDescent="0.35">
      <c r="B879" s="43"/>
      <c r="C879" s="43"/>
    </row>
    <row r="880" spans="2:3" x14ac:dyDescent="0.35">
      <c r="B880" s="43"/>
      <c r="C880" s="43"/>
    </row>
    <row r="881" spans="2:3" x14ac:dyDescent="0.35">
      <c r="B881" s="43"/>
      <c r="C881" s="43"/>
    </row>
    <row r="882" spans="2:3" x14ac:dyDescent="0.35">
      <c r="B882" s="43"/>
      <c r="C882" s="43"/>
    </row>
    <row r="883" spans="2:3" x14ac:dyDescent="0.35">
      <c r="B883" s="43"/>
      <c r="C883" s="43"/>
    </row>
    <row r="884" spans="2:3" x14ac:dyDescent="0.35">
      <c r="B884" s="43"/>
      <c r="C884" s="43"/>
    </row>
    <row r="885" spans="2:3" x14ac:dyDescent="0.35">
      <c r="B885" s="43"/>
      <c r="C885" s="43"/>
    </row>
    <row r="886" spans="2:3" x14ac:dyDescent="0.35">
      <c r="B886" s="43"/>
      <c r="C886" s="43"/>
    </row>
    <row r="887" spans="2:3" x14ac:dyDescent="0.35">
      <c r="B887" s="43"/>
      <c r="C887" s="43"/>
    </row>
    <row r="888" spans="2:3" x14ac:dyDescent="0.35">
      <c r="B888" s="43"/>
      <c r="C888" s="43"/>
    </row>
    <row r="889" spans="2:3" x14ac:dyDescent="0.35">
      <c r="B889" s="43"/>
      <c r="C889" s="43"/>
    </row>
    <row r="890" spans="2:3" x14ac:dyDescent="0.35">
      <c r="B890" s="43"/>
      <c r="C890" s="43"/>
    </row>
    <row r="891" spans="2:3" x14ac:dyDescent="0.35">
      <c r="B891" s="43"/>
      <c r="C891" s="43"/>
    </row>
    <row r="892" spans="2:3" x14ac:dyDescent="0.35">
      <c r="B892" s="43"/>
      <c r="C892" s="43"/>
    </row>
    <row r="893" spans="2:3" x14ac:dyDescent="0.35">
      <c r="B893" s="43"/>
      <c r="C893" s="43"/>
    </row>
    <row r="894" spans="2:3" x14ac:dyDescent="0.35">
      <c r="B894" s="43"/>
      <c r="C894" s="43"/>
    </row>
    <row r="895" spans="2:3" x14ac:dyDescent="0.35">
      <c r="B895" s="43"/>
      <c r="C895" s="43"/>
    </row>
    <row r="896" spans="2:3" x14ac:dyDescent="0.35">
      <c r="B896" s="43"/>
      <c r="C896" s="43"/>
    </row>
    <row r="897" spans="2:3" x14ac:dyDescent="0.35">
      <c r="B897" s="43"/>
      <c r="C897" s="43"/>
    </row>
    <row r="898" spans="2:3" x14ac:dyDescent="0.35">
      <c r="B898" s="43"/>
      <c r="C898" s="43"/>
    </row>
    <row r="899" spans="2:3" x14ac:dyDescent="0.35">
      <c r="B899" s="43"/>
      <c r="C899" s="43"/>
    </row>
    <row r="900" spans="2:3" x14ac:dyDescent="0.35">
      <c r="B900" s="43"/>
      <c r="C900" s="43"/>
    </row>
    <row r="901" spans="2:3" x14ac:dyDescent="0.35">
      <c r="B901" s="43"/>
      <c r="C901" s="43"/>
    </row>
    <row r="902" spans="2:3" x14ac:dyDescent="0.35">
      <c r="B902" s="43"/>
      <c r="C902" s="43"/>
    </row>
    <row r="903" spans="2:3" x14ac:dyDescent="0.35">
      <c r="B903" s="43"/>
      <c r="C903" s="43"/>
    </row>
    <row r="904" spans="2:3" x14ac:dyDescent="0.35">
      <c r="B904" s="43"/>
      <c r="C904" s="43"/>
    </row>
    <row r="905" spans="2:3" x14ac:dyDescent="0.35">
      <c r="B905" s="43"/>
      <c r="C905" s="43"/>
    </row>
    <row r="906" spans="2:3" x14ac:dyDescent="0.35">
      <c r="B906" s="43"/>
      <c r="C906" s="43"/>
    </row>
    <row r="907" spans="2:3" x14ac:dyDescent="0.35">
      <c r="B907" s="43"/>
      <c r="C907" s="43"/>
    </row>
    <row r="908" spans="2:3" x14ac:dyDescent="0.35">
      <c r="B908" s="43"/>
      <c r="C908" s="43"/>
    </row>
    <row r="909" spans="2:3" x14ac:dyDescent="0.35">
      <c r="B909" s="43"/>
      <c r="C909" s="43"/>
    </row>
    <row r="910" spans="2:3" x14ac:dyDescent="0.35">
      <c r="B910" s="43"/>
      <c r="C910" s="43"/>
    </row>
    <row r="911" spans="2:3" x14ac:dyDescent="0.35">
      <c r="B911" s="43"/>
      <c r="C911" s="43"/>
    </row>
    <row r="912" spans="2:3" x14ac:dyDescent="0.35">
      <c r="B912" s="43"/>
      <c r="C912" s="43"/>
    </row>
    <row r="913" spans="2:3" x14ac:dyDescent="0.35">
      <c r="B913" s="43"/>
      <c r="C913" s="43"/>
    </row>
    <row r="914" spans="2:3" x14ac:dyDescent="0.35">
      <c r="B914" s="43"/>
      <c r="C914" s="43"/>
    </row>
    <row r="915" spans="2:3" x14ac:dyDescent="0.35">
      <c r="B915" s="43"/>
      <c r="C915" s="43"/>
    </row>
    <row r="916" spans="2:3" x14ac:dyDescent="0.35">
      <c r="B916" s="43"/>
      <c r="C916" s="43"/>
    </row>
    <row r="917" spans="2:3" x14ac:dyDescent="0.35">
      <c r="B917" s="43"/>
      <c r="C917" s="43"/>
    </row>
    <row r="918" spans="2:3" x14ac:dyDescent="0.35">
      <c r="B918" s="43"/>
      <c r="C918" s="43"/>
    </row>
    <row r="919" spans="2:3" x14ac:dyDescent="0.35">
      <c r="B919" s="43"/>
      <c r="C919" s="43"/>
    </row>
    <row r="920" spans="2:3" x14ac:dyDescent="0.35">
      <c r="B920" s="43"/>
      <c r="C920" s="43"/>
    </row>
    <row r="921" spans="2:3" x14ac:dyDescent="0.35">
      <c r="B921" s="43"/>
      <c r="C921" s="43"/>
    </row>
    <row r="922" spans="2:3" x14ac:dyDescent="0.35">
      <c r="B922" s="43"/>
      <c r="C922" s="43"/>
    </row>
    <row r="923" spans="2:3" x14ac:dyDescent="0.35">
      <c r="B923" s="43"/>
      <c r="C923" s="43"/>
    </row>
    <row r="924" spans="2:3" x14ac:dyDescent="0.35">
      <c r="B924" s="43"/>
      <c r="C924" s="43"/>
    </row>
    <row r="925" spans="2:3" x14ac:dyDescent="0.35">
      <c r="B925" s="43"/>
      <c r="C925" s="43"/>
    </row>
    <row r="926" spans="2:3" x14ac:dyDescent="0.35">
      <c r="B926" s="43"/>
      <c r="C926" s="43"/>
    </row>
    <row r="927" spans="2:3" x14ac:dyDescent="0.35">
      <c r="B927" s="43"/>
      <c r="C927" s="43"/>
    </row>
    <row r="928" spans="2:3" x14ac:dyDescent="0.35">
      <c r="B928" s="43"/>
      <c r="C928" s="43"/>
    </row>
    <row r="929" spans="2:3" x14ac:dyDescent="0.35">
      <c r="B929" s="43"/>
      <c r="C929" s="43"/>
    </row>
    <row r="930" spans="2:3" x14ac:dyDescent="0.35">
      <c r="B930" s="43"/>
      <c r="C930" s="43"/>
    </row>
    <row r="931" spans="2:3" x14ac:dyDescent="0.35">
      <c r="B931" s="43"/>
      <c r="C931" s="43"/>
    </row>
    <row r="932" spans="2:3" x14ac:dyDescent="0.35">
      <c r="B932" s="43"/>
      <c r="C932" s="43"/>
    </row>
    <row r="933" spans="2:3" x14ac:dyDescent="0.35">
      <c r="B933" s="43"/>
      <c r="C933" s="43"/>
    </row>
    <row r="934" spans="2:3" x14ac:dyDescent="0.35">
      <c r="B934" s="43"/>
      <c r="C934" s="43"/>
    </row>
    <row r="935" spans="2:3" x14ac:dyDescent="0.35">
      <c r="B935" s="43"/>
      <c r="C935" s="43"/>
    </row>
    <row r="936" spans="2:3" x14ac:dyDescent="0.35">
      <c r="B936" s="43"/>
      <c r="C936" s="43"/>
    </row>
    <row r="937" spans="2:3" x14ac:dyDescent="0.35">
      <c r="B937" s="43"/>
      <c r="C937" s="43"/>
    </row>
    <row r="938" spans="2:3" x14ac:dyDescent="0.35">
      <c r="B938" s="43"/>
      <c r="C938" s="43"/>
    </row>
    <row r="939" spans="2:3" x14ac:dyDescent="0.35">
      <c r="B939" s="43"/>
      <c r="C939" s="43"/>
    </row>
    <row r="940" spans="2:3" x14ac:dyDescent="0.35">
      <c r="B940" s="43"/>
      <c r="C940" s="43"/>
    </row>
    <row r="941" spans="2:3" x14ac:dyDescent="0.35">
      <c r="B941" s="43"/>
      <c r="C941" s="43"/>
    </row>
    <row r="942" spans="2:3" x14ac:dyDescent="0.35">
      <c r="B942" s="43"/>
      <c r="C942" s="43"/>
    </row>
    <row r="943" spans="2:3" x14ac:dyDescent="0.35">
      <c r="B943" s="43"/>
      <c r="C943" s="43"/>
    </row>
    <row r="944" spans="2:3" x14ac:dyDescent="0.35">
      <c r="B944" s="43"/>
      <c r="C944" s="43"/>
    </row>
    <row r="945" spans="2:3" x14ac:dyDescent="0.35">
      <c r="B945" s="43"/>
      <c r="C945" s="43"/>
    </row>
    <row r="946" spans="2:3" x14ac:dyDescent="0.35">
      <c r="B946" s="43"/>
      <c r="C946" s="43"/>
    </row>
    <row r="947" spans="2:3" x14ac:dyDescent="0.35">
      <c r="B947" s="43"/>
      <c r="C947" s="43"/>
    </row>
    <row r="948" spans="2:3" x14ac:dyDescent="0.35">
      <c r="B948" s="43"/>
      <c r="C948" s="43"/>
    </row>
    <row r="949" spans="2:3" x14ac:dyDescent="0.35">
      <c r="B949" s="43"/>
      <c r="C949" s="43"/>
    </row>
    <row r="950" spans="2:3" x14ac:dyDescent="0.35">
      <c r="B950" s="43"/>
      <c r="C950" s="43"/>
    </row>
    <row r="951" spans="2:3" x14ac:dyDescent="0.35">
      <c r="B951" s="43"/>
      <c r="C951" s="43"/>
    </row>
    <row r="952" spans="2:3" x14ac:dyDescent="0.35">
      <c r="B952" s="43"/>
      <c r="C952" s="43"/>
    </row>
    <row r="953" spans="2:3" x14ac:dyDescent="0.35">
      <c r="B953" s="43"/>
      <c r="C953" s="43"/>
    </row>
    <row r="954" spans="2:3" x14ac:dyDescent="0.35">
      <c r="B954" s="43"/>
      <c r="C954" s="43"/>
    </row>
    <row r="955" spans="2:3" x14ac:dyDescent="0.35">
      <c r="B955" s="43"/>
      <c r="C955" s="43"/>
    </row>
    <row r="956" spans="2:3" x14ac:dyDescent="0.35">
      <c r="B956" s="43"/>
      <c r="C956" s="43"/>
    </row>
    <row r="957" spans="2:3" x14ac:dyDescent="0.35">
      <c r="B957" s="43"/>
      <c r="C957" s="43"/>
    </row>
    <row r="958" spans="2:3" x14ac:dyDescent="0.35">
      <c r="B958" s="43"/>
      <c r="C958" s="43"/>
    </row>
    <row r="959" spans="2:3" x14ac:dyDescent="0.35">
      <c r="B959" s="43"/>
      <c r="C959" s="43"/>
    </row>
    <row r="960" spans="2:3" x14ac:dyDescent="0.35">
      <c r="B960" s="43"/>
      <c r="C960" s="43"/>
    </row>
    <row r="961" spans="2:3" x14ac:dyDescent="0.35">
      <c r="B961" s="43"/>
      <c r="C961" s="43"/>
    </row>
    <row r="962" spans="2:3" x14ac:dyDescent="0.35">
      <c r="B962" s="43"/>
      <c r="C962" s="43"/>
    </row>
    <row r="963" spans="2:3" x14ac:dyDescent="0.35">
      <c r="B963" s="43"/>
      <c r="C963" s="43"/>
    </row>
    <row r="964" spans="2:3" x14ac:dyDescent="0.35">
      <c r="B964" s="43"/>
      <c r="C964" s="43"/>
    </row>
    <row r="965" spans="2:3" x14ac:dyDescent="0.35">
      <c r="B965" s="43"/>
      <c r="C965" s="43"/>
    </row>
    <row r="966" spans="2:3" x14ac:dyDescent="0.35">
      <c r="B966" s="43"/>
      <c r="C966" s="43"/>
    </row>
    <row r="967" spans="2:3" x14ac:dyDescent="0.35">
      <c r="B967" s="43"/>
      <c r="C967" s="43"/>
    </row>
    <row r="968" spans="2:3" x14ac:dyDescent="0.35">
      <c r="B968" s="43"/>
      <c r="C968" s="43"/>
    </row>
    <row r="969" spans="2:3" x14ac:dyDescent="0.35">
      <c r="B969" s="43"/>
      <c r="C969" s="43"/>
    </row>
    <row r="970" spans="2:3" x14ac:dyDescent="0.35">
      <c r="B970" s="43"/>
      <c r="C970" s="43"/>
    </row>
    <row r="971" spans="2:3" x14ac:dyDescent="0.35">
      <c r="B971" s="43"/>
      <c r="C971" s="43"/>
    </row>
    <row r="972" spans="2:3" x14ac:dyDescent="0.35">
      <c r="B972" s="43"/>
      <c r="C972" s="43"/>
    </row>
    <row r="973" spans="2:3" x14ac:dyDescent="0.35">
      <c r="B973" s="43"/>
      <c r="C973" s="43"/>
    </row>
    <row r="974" spans="2:3" x14ac:dyDescent="0.35">
      <c r="B974" s="43"/>
      <c r="C974" s="43"/>
    </row>
    <row r="975" spans="2:3" x14ac:dyDescent="0.35">
      <c r="B975" s="43"/>
      <c r="C975" s="43"/>
    </row>
    <row r="976" spans="2:3" x14ac:dyDescent="0.35">
      <c r="B976" s="43"/>
      <c r="C976" s="43"/>
    </row>
    <row r="977" spans="2:3" x14ac:dyDescent="0.35">
      <c r="B977" s="43"/>
      <c r="C977" s="43"/>
    </row>
    <row r="978" spans="2:3" x14ac:dyDescent="0.35">
      <c r="B978" s="43"/>
      <c r="C978" s="43"/>
    </row>
    <row r="979" spans="2:3" x14ac:dyDescent="0.35">
      <c r="B979" s="43"/>
      <c r="C979" s="43"/>
    </row>
    <row r="980" spans="2:3" x14ac:dyDescent="0.35">
      <c r="B980" s="43"/>
      <c r="C980" s="43"/>
    </row>
    <row r="981" spans="2:3" x14ac:dyDescent="0.35">
      <c r="B981" s="43"/>
      <c r="C981" s="43"/>
    </row>
    <row r="982" spans="2:3" x14ac:dyDescent="0.35">
      <c r="B982" s="43"/>
      <c r="C982" s="43"/>
    </row>
    <row r="983" spans="2:3" x14ac:dyDescent="0.35">
      <c r="B983" s="43"/>
      <c r="C983" s="43"/>
    </row>
    <row r="984" spans="2:3" x14ac:dyDescent="0.35">
      <c r="B984" s="43"/>
      <c r="C984" s="43"/>
    </row>
    <row r="985" spans="2:3" x14ac:dyDescent="0.35">
      <c r="B985" s="43"/>
      <c r="C985" s="43"/>
    </row>
    <row r="986" spans="2:3" x14ac:dyDescent="0.35">
      <c r="B986" s="43"/>
      <c r="C986" s="43"/>
    </row>
    <row r="987" spans="2:3" x14ac:dyDescent="0.35">
      <c r="B987" s="43"/>
      <c r="C987" s="43"/>
    </row>
    <row r="988" spans="2:3" x14ac:dyDescent="0.35">
      <c r="B988" s="43"/>
      <c r="C988" s="43"/>
    </row>
    <row r="989" spans="2:3" x14ac:dyDescent="0.35">
      <c r="B989" s="43"/>
      <c r="C989" s="43"/>
    </row>
    <row r="990" spans="2:3" x14ac:dyDescent="0.35">
      <c r="B990" s="43"/>
      <c r="C990" s="43"/>
    </row>
    <row r="991" spans="2:3" x14ac:dyDescent="0.35">
      <c r="B991" s="43"/>
      <c r="C991" s="43"/>
    </row>
    <row r="992" spans="2:3" x14ac:dyDescent="0.35">
      <c r="B992" s="43"/>
      <c r="C992" s="43"/>
    </row>
    <row r="993" spans="2:3" x14ac:dyDescent="0.35">
      <c r="B993" s="43"/>
      <c r="C993" s="43"/>
    </row>
    <row r="994" spans="2:3" x14ac:dyDescent="0.35">
      <c r="B994" s="43"/>
      <c r="C994" s="43"/>
    </row>
    <row r="995" spans="2:3" x14ac:dyDescent="0.35">
      <c r="B995" s="43"/>
      <c r="C995" s="43"/>
    </row>
    <row r="996" spans="2:3" x14ac:dyDescent="0.35">
      <c r="B996" s="43"/>
      <c r="C996" s="43"/>
    </row>
    <row r="997" spans="2:3" x14ac:dyDescent="0.35">
      <c r="B997" s="43"/>
      <c r="C997" s="43"/>
    </row>
    <row r="998" spans="2:3" x14ac:dyDescent="0.35">
      <c r="B998" s="43"/>
      <c r="C998" s="43"/>
    </row>
    <row r="999" spans="2:3" x14ac:dyDescent="0.35">
      <c r="B999" s="43"/>
      <c r="C999" s="43"/>
    </row>
    <row r="1000" spans="2:3" x14ac:dyDescent="0.35">
      <c r="B1000" s="43"/>
      <c r="C1000" s="43"/>
    </row>
    <row r="1001" spans="2:3" x14ac:dyDescent="0.35">
      <c r="B1001" s="43"/>
      <c r="C1001" s="43"/>
    </row>
    <row r="1002" spans="2:3" x14ac:dyDescent="0.35">
      <c r="B1002" s="43"/>
      <c r="C1002" s="43"/>
    </row>
    <row r="1003" spans="2:3" x14ac:dyDescent="0.35">
      <c r="B1003" s="43"/>
      <c r="C1003" s="43"/>
    </row>
    <row r="1004" spans="2:3" x14ac:dyDescent="0.35">
      <c r="B1004" s="43"/>
      <c r="C1004" s="43"/>
    </row>
    <row r="1005" spans="2:3" x14ac:dyDescent="0.35">
      <c r="B1005" s="43"/>
      <c r="C1005" s="43"/>
    </row>
    <row r="1006" spans="2:3" x14ac:dyDescent="0.35">
      <c r="B1006" s="43"/>
      <c r="C1006" s="43"/>
    </row>
    <row r="1007" spans="2:3" x14ac:dyDescent="0.35">
      <c r="B1007" s="43"/>
      <c r="C1007" s="43"/>
    </row>
    <row r="1008" spans="2:3" x14ac:dyDescent="0.35">
      <c r="B1008" s="43"/>
      <c r="C1008" s="43"/>
    </row>
    <row r="1009" spans="2:3" x14ac:dyDescent="0.35">
      <c r="B1009" s="43"/>
      <c r="C1009" s="43"/>
    </row>
    <row r="1010" spans="2:3" x14ac:dyDescent="0.35">
      <c r="B1010" s="43"/>
      <c r="C1010" s="43"/>
    </row>
    <row r="1011" spans="2:3" x14ac:dyDescent="0.35">
      <c r="B1011" s="43"/>
      <c r="C1011" s="43"/>
    </row>
    <row r="1012" spans="2:3" x14ac:dyDescent="0.35">
      <c r="B1012" s="43"/>
      <c r="C1012" s="43"/>
    </row>
    <row r="1013" spans="2:3" x14ac:dyDescent="0.35">
      <c r="B1013" s="43"/>
      <c r="C1013" s="43"/>
    </row>
    <row r="1014" spans="2:3" x14ac:dyDescent="0.35">
      <c r="B1014" s="43"/>
      <c r="C1014" s="43"/>
    </row>
    <row r="1015" spans="2:3" x14ac:dyDescent="0.35">
      <c r="B1015" s="43"/>
      <c r="C1015" s="43"/>
    </row>
    <row r="1016" spans="2:3" x14ac:dyDescent="0.35">
      <c r="B1016" s="43"/>
      <c r="C1016" s="43"/>
    </row>
    <row r="1017" spans="2:3" x14ac:dyDescent="0.35">
      <c r="B1017" s="43"/>
      <c r="C1017" s="43"/>
    </row>
    <row r="1018" spans="2:3" x14ac:dyDescent="0.35">
      <c r="B1018" s="43"/>
      <c r="C1018" s="43"/>
    </row>
    <row r="1019" spans="2:3" x14ac:dyDescent="0.35">
      <c r="B1019" s="43"/>
      <c r="C1019" s="43"/>
    </row>
    <row r="1020" spans="2:3" x14ac:dyDescent="0.35">
      <c r="B1020" s="43"/>
      <c r="C1020" s="43"/>
    </row>
    <row r="1021" spans="2:3" x14ac:dyDescent="0.35">
      <c r="B1021" s="43"/>
      <c r="C1021" s="43"/>
    </row>
    <row r="1022" spans="2:3" x14ac:dyDescent="0.35">
      <c r="B1022" s="43"/>
      <c r="C1022" s="43"/>
    </row>
    <row r="1023" spans="2:3" x14ac:dyDescent="0.35">
      <c r="B1023" s="43"/>
      <c r="C1023" s="43"/>
    </row>
    <row r="1024" spans="2:3" x14ac:dyDescent="0.35">
      <c r="B1024" s="43"/>
      <c r="C1024" s="43"/>
    </row>
    <row r="1025" spans="2:3" x14ac:dyDescent="0.35">
      <c r="B1025" s="43"/>
      <c r="C1025" s="43"/>
    </row>
    <row r="1026" spans="2:3" x14ac:dyDescent="0.35">
      <c r="B1026" s="43"/>
      <c r="C1026" s="43"/>
    </row>
    <row r="1027" spans="2:3" x14ac:dyDescent="0.35">
      <c r="B1027" s="43"/>
      <c r="C1027" s="43"/>
    </row>
    <row r="1028" spans="2:3" x14ac:dyDescent="0.35">
      <c r="B1028" s="43"/>
      <c r="C1028" s="43"/>
    </row>
    <row r="1029" spans="2:3" x14ac:dyDescent="0.35">
      <c r="B1029" s="43"/>
      <c r="C1029" s="43"/>
    </row>
    <row r="1030" spans="2:3" x14ac:dyDescent="0.35">
      <c r="B1030" s="43"/>
      <c r="C1030" s="43"/>
    </row>
    <row r="1031" spans="2:3" x14ac:dyDescent="0.35">
      <c r="B1031" s="43"/>
      <c r="C1031" s="43"/>
    </row>
    <row r="1032" spans="2:3" x14ac:dyDescent="0.35">
      <c r="B1032" s="43"/>
      <c r="C1032" s="43"/>
    </row>
    <row r="1033" spans="2:3" x14ac:dyDescent="0.35">
      <c r="B1033" s="43"/>
      <c r="C1033" s="43"/>
    </row>
    <row r="1034" spans="2:3" x14ac:dyDescent="0.35">
      <c r="B1034" s="43"/>
      <c r="C1034" s="43"/>
    </row>
    <row r="1035" spans="2:3" x14ac:dyDescent="0.35">
      <c r="B1035" s="43"/>
      <c r="C1035" s="43"/>
    </row>
    <row r="1036" spans="2:3" x14ac:dyDescent="0.35">
      <c r="B1036" s="43"/>
      <c r="C1036" s="43"/>
    </row>
    <row r="1037" spans="2:3" x14ac:dyDescent="0.35">
      <c r="B1037" s="43"/>
      <c r="C1037" s="43"/>
    </row>
    <row r="1038" spans="2:3" x14ac:dyDescent="0.35">
      <c r="B1038" s="43"/>
      <c r="C1038" s="43"/>
    </row>
    <row r="1039" spans="2:3" x14ac:dyDescent="0.35">
      <c r="B1039" s="43"/>
      <c r="C1039" s="43"/>
    </row>
    <row r="1040" spans="2:3" x14ac:dyDescent="0.35">
      <c r="B1040" s="43"/>
      <c r="C1040" s="43"/>
    </row>
    <row r="1041" spans="2:3" x14ac:dyDescent="0.35">
      <c r="B1041" s="43"/>
      <c r="C1041" s="43"/>
    </row>
    <row r="1042" spans="2:3" x14ac:dyDescent="0.35">
      <c r="B1042" s="43"/>
      <c r="C1042" s="43"/>
    </row>
    <row r="1043" spans="2:3" x14ac:dyDescent="0.35">
      <c r="B1043" s="43"/>
      <c r="C1043" s="43"/>
    </row>
    <row r="1044" spans="2:3" x14ac:dyDescent="0.35">
      <c r="B1044" s="43"/>
      <c r="C1044" s="43"/>
    </row>
    <row r="1045" spans="2:3" x14ac:dyDescent="0.35">
      <c r="B1045" s="43"/>
      <c r="C1045" s="43"/>
    </row>
    <row r="1046" spans="2:3" x14ac:dyDescent="0.35">
      <c r="B1046" s="43"/>
      <c r="C1046" s="43"/>
    </row>
    <row r="1047" spans="2:3" x14ac:dyDescent="0.35">
      <c r="B1047" s="43"/>
      <c r="C1047" s="43"/>
    </row>
    <row r="1048" spans="2:3" x14ac:dyDescent="0.35">
      <c r="B1048" s="43"/>
      <c r="C1048" s="43"/>
    </row>
    <row r="1049" spans="2:3" x14ac:dyDescent="0.35">
      <c r="B1049" s="43"/>
      <c r="C1049" s="43"/>
    </row>
    <row r="1050" spans="2:3" x14ac:dyDescent="0.35">
      <c r="B1050" s="43"/>
      <c r="C1050" s="43"/>
    </row>
    <row r="1051" spans="2:3" x14ac:dyDescent="0.35">
      <c r="B1051" s="43"/>
      <c r="C1051" s="43"/>
    </row>
    <row r="1052" spans="2:3" x14ac:dyDescent="0.35">
      <c r="B1052" s="43"/>
      <c r="C1052" s="43"/>
    </row>
    <row r="1053" spans="2:3" x14ac:dyDescent="0.35">
      <c r="B1053" s="43"/>
      <c r="C1053" s="43"/>
    </row>
    <row r="1054" spans="2:3" x14ac:dyDescent="0.35">
      <c r="B1054" s="43"/>
      <c r="C1054" s="43"/>
    </row>
    <row r="1055" spans="2:3" x14ac:dyDescent="0.35">
      <c r="B1055" s="43"/>
      <c r="C1055" s="43"/>
    </row>
    <row r="1056" spans="2:3" x14ac:dyDescent="0.35">
      <c r="B1056" s="43"/>
      <c r="C1056" s="43"/>
    </row>
    <row r="1057" spans="2:3" x14ac:dyDescent="0.35">
      <c r="B1057" s="43"/>
      <c r="C1057" s="43"/>
    </row>
    <row r="1058" spans="2:3" x14ac:dyDescent="0.35">
      <c r="B1058" s="43"/>
      <c r="C1058" s="43"/>
    </row>
    <row r="1059" spans="2:3" x14ac:dyDescent="0.35">
      <c r="B1059" s="43"/>
      <c r="C1059" s="43"/>
    </row>
    <row r="1060" spans="2:3" x14ac:dyDescent="0.35">
      <c r="B1060" s="43"/>
      <c r="C1060" s="43"/>
    </row>
    <row r="1061" spans="2:3" x14ac:dyDescent="0.35">
      <c r="B1061" s="43"/>
      <c r="C1061" s="43"/>
    </row>
    <row r="1062" spans="2:3" x14ac:dyDescent="0.35">
      <c r="B1062" s="43"/>
      <c r="C1062" s="43"/>
    </row>
    <row r="1063" spans="2:3" x14ac:dyDescent="0.35">
      <c r="B1063" s="43"/>
      <c r="C1063" s="43"/>
    </row>
    <row r="1064" spans="2:3" x14ac:dyDescent="0.35">
      <c r="B1064" s="43"/>
      <c r="C1064" s="43"/>
    </row>
    <row r="1065" spans="2:3" x14ac:dyDescent="0.35">
      <c r="B1065" s="43"/>
      <c r="C1065" s="43"/>
    </row>
    <row r="1066" spans="2:3" x14ac:dyDescent="0.35">
      <c r="B1066" s="43"/>
      <c r="C1066" s="43"/>
    </row>
    <row r="1067" spans="2:3" x14ac:dyDescent="0.35">
      <c r="B1067" s="43"/>
      <c r="C1067" s="43"/>
    </row>
    <row r="1068" spans="2:3" x14ac:dyDescent="0.35">
      <c r="B1068" s="43"/>
      <c r="C1068" s="43"/>
    </row>
    <row r="1069" spans="2:3" x14ac:dyDescent="0.35">
      <c r="B1069" s="43"/>
      <c r="C1069" s="43"/>
    </row>
    <row r="1070" spans="2:3" x14ac:dyDescent="0.35">
      <c r="B1070" s="43"/>
      <c r="C1070" s="43"/>
    </row>
    <row r="1071" spans="2:3" x14ac:dyDescent="0.35">
      <c r="B1071" s="43"/>
      <c r="C1071" s="43"/>
    </row>
    <row r="1072" spans="2:3" x14ac:dyDescent="0.35">
      <c r="B1072" s="43"/>
      <c r="C1072" s="43"/>
    </row>
    <row r="1073" spans="2:3" x14ac:dyDescent="0.35">
      <c r="B1073" s="43"/>
      <c r="C1073" s="43"/>
    </row>
    <row r="1074" spans="2:3" x14ac:dyDescent="0.35">
      <c r="B1074" s="43"/>
      <c r="C1074" s="43"/>
    </row>
    <row r="1075" spans="2:3" x14ac:dyDescent="0.35">
      <c r="B1075" s="43"/>
      <c r="C1075" s="43"/>
    </row>
    <row r="1076" spans="2:3" x14ac:dyDescent="0.35">
      <c r="B1076" s="43"/>
      <c r="C1076" s="43"/>
    </row>
    <row r="1077" spans="2:3" x14ac:dyDescent="0.35">
      <c r="B1077" s="43"/>
      <c r="C1077" s="43"/>
    </row>
    <row r="1078" spans="2:3" x14ac:dyDescent="0.35">
      <c r="B1078" s="43"/>
      <c r="C1078" s="43"/>
    </row>
    <row r="1079" spans="2:3" x14ac:dyDescent="0.35">
      <c r="B1079" s="43"/>
      <c r="C1079" s="43"/>
    </row>
    <row r="1080" spans="2:3" x14ac:dyDescent="0.35">
      <c r="B1080" s="43"/>
      <c r="C1080" s="43"/>
    </row>
    <row r="1081" spans="2:3" x14ac:dyDescent="0.35">
      <c r="B1081" s="43"/>
      <c r="C1081" s="43"/>
    </row>
    <row r="1082" spans="2:3" x14ac:dyDescent="0.35">
      <c r="B1082" s="43"/>
      <c r="C1082" s="43"/>
    </row>
    <row r="1083" spans="2:3" x14ac:dyDescent="0.35">
      <c r="B1083" s="43"/>
      <c r="C1083" s="43"/>
    </row>
    <row r="1084" spans="2:3" x14ac:dyDescent="0.35">
      <c r="B1084" s="43"/>
      <c r="C1084" s="43"/>
    </row>
    <row r="1085" spans="2:3" x14ac:dyDescent="0.35">
      <c r="B1085" s="43"/>
      <c r="C1085" s="43"/>
    </row>
    <row r="1086" spans="2:3" x14ac:dyDescent="0.35">
      <c r="B1086" s="43"/>
      <c r="C1086" s="43"/>
    </row>
    <row r="1087" spans="2:3" x14ac:dyDescent="0.35">
      <c r="B1087" s="43"/>
      <c r="C1087" s="43"/>
    </row>
    <row r="1088" spans="2:3" x14ac:dyDescent="0.35">
      <c r="B1088" s="43"/>
      <c r="C1088" s="43"/>
    </row>
    <row r="1089" spans="2:3" x14ac:dyDescent="0.35">
      <c r="B1089" s="43"/>
      <c r="C1089" s="43"/>
    </row>
    <row r="1090" spans="2:3" x14ac:dyDescent="0.35">
      <c r="B1090" s="43"/>
      <c r="C1090" s="43"/>
    </row>
    <row r="1091" spans="2:3" x14ac:dyDescent="0.35">
      <c r="B1091" s="43"/>
      <c r="C1091" s="43"/>
    </row>
    <row r="1092" spans="2:3" x14ac:dyDescent="0.35">
      <c r="B1092" s="43"/>
      <c r="C1092" s="43"/>
    </row>
    <row r="1093" spans="2:3" x14ac:dyDescent="0.35">
      <c r="B1093" s="43"/>
      <c r="C1093" s="43"/>
    </row>
    <row r="1094" spans="2:3" x14ac:dyDescent="0.35">
      <c r="B1094" s="43"/>
      <c r="C1094" s="43"/>
    </row>
    <row r="1095" spans="2:3" x14ac:dyDescent="0.35">
      <c r="B1095" s="43"/>
      <c r="C1095" s="43"/>
    </row>
    <row r="1096" spans="2:3" x14ac:dyDescent="0.35">
      <c r="B1096" s="43"/>
      <c r="C1096" s="43"/>
    </row>
    <row r="1097" spans="2:3" x14ac:dyDescent="0.35">
      <c r="B1097" s="43"/>
      <c r="C1097" s="43"/>
    </row>
    <row r="1098" spans="2:3" x14ac:dyDescent="0.35">
      <c r="B1098" s="43"/>
      <c r="C1098" s="43"/>
    </row>
    <row r="1099" spans="2:3" x14ac:dyDescent="0.35">
      <c r="B1099" s="43"/>
      <c r="C1099" s="43"/>
    </row>
    <row r="1100" spans="2:3" x14ac:dyDescent="0.35">
      <c r="B1100" s="43"/>
      <c r="C1100" s="43"/>
    </row>
    <row r="1101" spans="2:3" x14ac:dyDescent="0.35">
      <c r="B1101" s="43"/>
      <c r="C1101" s="43"/>
    </row>
    <row r="1102" spans="2:3" x14ac:dyDescent="0.35">
      <c r="B1102" s="43"/>
      <c r="C1102" s="43"/>
    </row>
    <row r="1103" spans="2:3" x14ac:dyDescent="0.35">
      <c r="B1103" s="43"/>
      <c r="C1103" s="43"/>
    </row>
    <row r="1104" spans="2:3" x14ac:dyDescent="0.35">
      <c r="B1104" s="43"/>
      <c r="C1104" s="43"/>
    </row>
    <row r="1105" spans="2:3" x14ac:dyDescent="0.35">
      <c r="B1105" s="43"/>
      <c r="C1105" s="43"/>
    </row>
    <row r="1106" spans="2:3" x14ac:dyDescent="0.35">
      <c r="B1106" s="43"/>
      <c r="C1106" s="43"/>
    </row>
    <row r="1107" spans="2:3" x14ac:dyDescent="0.35">
      <c r="B1107" s="43"/>
      <c r="C1107" s="43"/>
    </row>
    <row r="1108" spans="2:3" x14ac:dyDescent="0.35">
      <c r="B1108" s="43"/>
      <c r="C1108" s="43"/>
    </row>
    <row r="1109" spans="2:3" x14ac:dyDescent="0.35">
      <c r="B1109" s="43"/>
      <c r="C1109" s="43"/>
    </row>
    <row r="1110" spans="2:3" x14ac:dyDescent="0.35">
      <c r="B1110" s="43"/>
      <c r="C1110" s="43"/>
    </row>
    <row r="1111" spans="2:3" x14ac:dyDescent="0.35">
      <c r="B1111" s="43"/>
      <c r="C1111" s="43"/>
    </row>
    <row r="1112" spans="2:3" x14ac:dyDescent="0.35">
      <c r="B1112" s="43"/>
      <c r="C1112" s="43"/>
    </row>
    <row r="1113" spans="2:3" x14ac:dyDescent="0.35">
      <c r="B1113" s="43"/>
      <c r="C1113" s="43"/>
    </row>
    <row r="1114" spans="2:3" x14ac:dyDescent="0.35">
      <c r="B1114" s="43"/>
      <c r="C1114" s="43"/>
    </row>
    <row r="1115" spans="2:3" x14ac:dyDescent="0.35">
      <c r="B1115" s="43"/>
      <c r="C1115" s="43"/>
    </row>
    <row r="1116" spans="2:3" x14ac:dyDescent="0.35">
      <c r="B1116" s="43"/>
      <c r="C1116" s="43"/>
    </row>
    <row r="1117" spans="2:3" x14ac:dyDescent="0.35">
      <c r="B1117" s="43"/>
      <c r="C1117" s="43"/>
    </row>
    <row r="1118" spans="2:3" x14ac:dyDescent="0.35">
      <c r="B1118" s="43"/>
      <c r="C1118" s="43"/>
    </row>
    <row r="1119" spans="2:3" x14ac:dyDescent="0.35">
      <c r="B1119" s="43"/>
      <c r="C1119" s="43"/>
    </row>
    <row r="1120" spans="2:3" x14ac:dyDescent="0.35">
      <c r="B1120" s="43"/>
      <c r="C1120" s="43"/>
    </row>
    <row r="1121" spans="2:3" x14ac:dyDescent="0.35">
      <c r="B1121" s="43"/>
      <c r="C1121" s="43"/>
    </row>
    <row r="1122" spans="2:3" x14ac:dyDescent="0.35">
      <c r="B1122" s="43"/>
      <c r="C1122" s="43"/>
    </row>
    <row r="1123" spans="2:3" x14ac:dyDescent="0.35">
      <c r="B1123" s="43"/>
      <c r="C1123" s="43"/>
    </row>
    <row r="1124" spans="2:3" x14ac:dyDescent="0.35">
      <c r="B1124" s="43"/>
      <c r="C1124" s="43"/>
    </row>
    <row r="1125" spans="2:3" x14ac:dyDescent="0.35">
      <c r="B1125" s="43"/>
      <c r="C1125" s="43"/>
    </row>
    <row r="1126" spans="2:3" x14ac:dyDescent="0.35">
      <c r="B1126" s="43"/>
      <c r="C1126" s="43"/>
    </row>
    <row r="1127" spans="2:3" x14ac:dyDescent="0.35">
      <c r="B1127" s="43"/>
      <c r="C1127" s="43"/>
    </row>
    <row r="1128" spans="2:3" x14ac:dyDescent="0.35">
      <c r="B1128" s="43"/>
      <c r="C1128" s="43"/>
    </row>
    <row r="1129" spans="2:3" x14ac:dyDescent="0.35">
      <c r="B1129" s="43"/>
      <c r="C1129" s="43"/>
    </row>
    <row r="1130" spans="2:3" x14ac:dyDescent="0.35">
      <c r="B1130" s="43"/>
      <c r="C1130" s="43"/>
    </row>
    <row r="1131" spans="2:3" x14ac:dyDescent="0.35">
      <c r="B1131" s="43"/>
      <c r="C1131" s="43"/>
    </row>
    <row r="1132" spans="2:3" x14ac:dyDescent="0.35">
      <c r="B1132" s="43"/>
      <c r="C1132" s="43"/>
    </row>
    <row r="1133" spans="2:3" x14ac:dyDescent="0.35">
      <c r="B1133" s="43"/>
      <c r="C1133" s="43"/>
    </row>
    <row r="1134" spans="2:3" x14ac:dyDescent="0.35">
      <c r="B1134" s="43"/>
      <c r="C1134" s="43"/>
    </row>
    <row r="1135" spans="2:3" x14ac:dyDescent="0.35">
      <c r="B1135" s="43"/>
      <c r="C1135" s="43"/>
    </row>
    <row r="1136" spans="2:3" x14ac:dyDescent="0.35">
      <c r="B1136" s="43"/>
      <c r="C1136" s="43"/>
    </row>
    <row r="1137" spans="2:3" x14ac:dyDescent="0.35">
      <c r="B1137" s="43"/>
      <c r="C1137" s="43"/>
    </row>
    <row r="1138" spans="2:3" x14ac:dyDescent="0.35">
      <c r="B1138" s="43"/>
      <c r="C1138" s="43"/>
    </row>
    <row r="1139" spans="2:3" x14ac:dyDescent="0.35">
      <c r="B1139" s="43"/>
      <c r="C1139" s="43"/>
    </row>
    <row r="1140" spans="2:3" x14ac:dyDescent="0.35">
      <c r="B1140" s="43"/>
      <c r="C1140" s="43"/>
    </row>
    <row r="1141" spans="2:3" x14ac:dyDescent="0.35">
      <c r="B1141" s="43"/>
      <c r="C1141" s="43"/>
    </row>
    <row r="1142" spans="2:3" x14ac:dyDescent="0.35">
      <c r="B1142" s="43"/>
      <c r="C1142" s="43"/>
    </row>
    <row r="1143" spans="2:3" x14ac:dyDescent="0.35">
      <c r="B1143" s="43"/>
      <c r="C1143" s="43"/>
    </row>
    <row r="1144" spans="2:3" x14ac:dyDescent="0.35">
      <c r="B1144" s="43"/>
      <c r="C1144" s="43"/>
    </row>
    <row r="1145" spans="2:3" x14ac:dyDescent="0.35">
      <c r="B1145" s="43"/>
      <c r="C1145" s="43"/>
    </row>
    <row r="1146" spans="2:3" x14ac:dyDescent="0.35">
      <c r="B1146" s="43"/>
      <c r="C1146" s="43"/>
    </row>
    <row r="1147" spans="2:3" x14ac:dyDescent="0.35">
      <c r="B1147" s="43"/>
      <c r="C1147" s="43"/>
    </row>
    <row r="1148" spans="2:3" x14ac:dyDescent="0.35">
      <c r="B1148" s="43"/>
      <c r="C1148" s="43"/>
    </row>
    <row r="1149" spans="2:3" x14ac:dyDescent="0.35">
      <c r="B1149" s="43"/>
      <c r="C1149" s="43"/>
    </row>
    <row r="1150" spans="2:3" x14ac:dyDescent="0.35">
      <c r="B1150" s="43"/>
      <c r="C1150" s="43"/>
    </row>
    <row r="1151" spans="2:3" x14ac:dyDescent="0.35">
      <c r="B1151" s="43"/>
      <c r="C1151" s="43"/>
    </row>
    <row r="1152" spans="2:3" x14ac:dyDescent="0.35">
      <c r="B1152" s="43"/>
      <c r="C1152" s="43"/>
    </row>
    <row r="1153" spans="2:3" x14ac:dyDescent="0.35">
      <c r="B1153" s="43"/>
      <c r="C1153" s="43"/>
    </row>
    <row r="1154" spans="2:3" x14ac:dyDescent="0.35">
      <c r="B1154" s="43"/>
      <c r="C1154" s="43"/>
    </row>
    <row r="1155" spans="2:3" x14ac:dyDescent="0.35">
      <c r="B1155" s="43"/>
      <c r="C1155" s="43"/>
    </row>
    <row r="1156" spans="2:3" x14ac:dyDescent="0.35">
      <c r="B1156" s="43"/>
      <c r="C1156" s="43"/>
    </row>
    <row r="1157" spans="2:3" x14ac:dyDescent="0.35">
      <c r="B1157" s="43"/>
      <c r="C1157" s="43"/>
    </row>
    <row r="1158" spans="2:3" x14ac:dyDescent="0.35">
      <c r="B1158" s="43"/>
      <c r="C1158" s="43"/>
    </row>
    <row r="1159" spans="2:3" x14ac:dyDescent="0.35">
      <c r="B1159" s="43"/>
      <c r="C1159" s="43"/>
    </row>
    <row r="1160" spans="2:3" x14ac:dyDescent="0.35">
      <c r="B1160" s="43"/>
      <c r="C1160" s="43"/>
    </row>
    <row r="1161" spans="2:3" x14ac:dyDescent="0.35">
      <c r="B1161" s="43"/>
      <c r="C1161" s="43"/>
    </row>
    <row r="1162" spans="2:3" x14ac:dyDescent="0.35">
      <c r="B1162" s="43"/>
      <c r="C1162" s="43"/>
    </row>
    <row r="1163" spans="2:3" x14ac:dyDescent="0.35">
      <c r="B1163" s="43"/>
      <c r="C1163" s="43"/>
    </row>
    <row r="1164" spans="2:3" x14ac:dyDescent="0.35">
      <c r="B1164" s="43"/>
      <c r="C1164" s="43"/>
    </row>
    <row r="1165" spans="2:3" x14ac:dyDescent="0.35">
      <c r="B1165" s="43"/>
      <c r="C1165" s="43"/>
    </row>
    <row r="1166" spans="2:3" x14ac:dyDescent="0.35">
      <c r="B1166" s="43"/>
      <c r="C1166" s="43"/>
    </row>
    <row r="1167" spans="2:3" x14ac:dyDescent="0.35">
      <c r="B1167" s="43"/>
      <c r="C1167" s="43"/>
    </row>
    <row r="1168" spans="2:3" x14ac:dyDescent="0.35">
      <c r="B1168" s="43"/>
      <c r="C1168" s="43"/>
    </row>
    <row r="1169" spans="2:3" x14ac:dyDescent="0.35">
      <c r="B1169" s="43"/>
      <c r="C1169" s="43"/>
    </row>
    <row r="1170" spans="2:3" x14ac:dyDescent="0.35">
      <c r="B1170" s="43"/>
      <c r="C1170" s="43"/>
    </row>
    <row r="1171" spans="2:3" x14ac:dyDescent="0.35">
      <c r="B1171" s="43"/>
      <c r="C1171" s="43"/>
    </row>
    <row r="1172" spans="2:3" x14ac:dyDescent="0.35">
      <c r="B1172" s="43"/>
      <c r="C1172" s="43"/>
    </row>
    <row r="1173" spans="2:3" x14ac:dyDescent="0.35">
      <c r="B1173" s="43"/>
      <c r="C1173" s="43"/>
    </row>
    <row r="1174" spans="2:3" x14ac:dyDescent="0.35">
      <c r="B1174" s="43"/>
      <c r="C1174" s="43"/>
    </row>
    <row r="1175" spans="2:3" x14ac:dyDescent="0.35">
      <c r="B1175" s="43"/>
      <c r="C1175" s="43"/>
    </row>
    <row r="1176" spans="2:3" x14ac:dyDescent="0.35">
      <c r="B1176" s="43"/>
      <c r="C1176" s="43"/>
    </row>
    <row r="1177" spans="2:3" x14ac:dyDescent="0.35">
      <c r="B1177" s="43"/>
      <c r="C1177" s="43"/>
    </row>
    <row r="1178" spans="2:3" x14ac:dyDescent="0.35">
      <c r="B1178" s="43"/>
      <c r="C1178" s="43"/>
    </row>
    <row r="1179" spans="2:3" x14ac:dyDescent="0.35">
      <c r="B1179" s="43"/>
      <c r="C1179" s="43"/>
    </row>
    <row r="1180" spans="2:3" x14ac:dyDescent="0.35">
      <c r="B1180" s="43"/>
      <c r="C1180" s="43"/>
    </row>
    <row r="1181" spans="2:3" x14ac:dyDescent="0.35">
      <c r="B1181" s="43"/>
      <c r="C1181" s="43"/>
    </row>
    <row r="1182" spans="2:3" x14ac:dyDescent="0.35">
      <c r="B1182" s="43"/>
      <c r="C1182" s="43"/>
    </row>
    <row r="1183" spans="2:3" x14ac:dyDescent="0.35">
      <c r="B1183" s="43"/>
      <c r="C1183" s="43"/>
    </row>
    <row r="1184" spans="2:3" x14ac:dyDescent="0.35">
      <c r="B1184" s="43"/>
      <c r="C1184" s="43"/>
    </row>
    <row r="1185" spans="2:3" x14ac:dyDescent="0.35">
      <c r="B1185" s="43"/>
      <c r="C1185" s="43"/>
    </row>
    <row r="1186" spans="2:3" x14ac:dyDescent="0.35">
      <c r="B1186" s="43"/>
      <c r="C1186" s="43"/>
    </row>
    <row r="1187" spans="2:3" x14ac:dyDescent="0.35">
      <c r="B1187" s="43"/>
      <c r="C1187" s="43"/>
    </row>
    <row r="1188" spans="2:3" x14ac:dyDescent="0.35">
      <c r="B1188" s="43"/>
      <c r="C1188" s="43"/>
    </row>
    <row r="1189" spans="2:3" x14ac:dyDescent="0.35">
      <c r="B1189" s="43"/>
      <c r="C1189" s="43"/>
    </row>
    <row r="1190" spans="2:3" x14ac:dyDescent="0.35">
      <c r="B1190" s="43"/>
      <c r="C1190" s="43"/>
    </row>
    <row r="1191" spans="2:3" x14ac:dyDescent="0.35">
      <c r="B1191" s="43"/>
      <c r="C1191" s="43"/>
    </row>
    <row r="1192" spans="2:3" x14ac:dyDescent="0.35">
      <c r="B1192" s="43"/>
      <c r="C1192" s="43"/>
    </row>
    <row r="1193" spans="2:3" x14ac:dyDescent="0.35">
      <c r="B1193" s="43"/>
      <c r="C1193" s="43"/>
    </row>
    <row r="1194" spans="2:3" x14ac:dyDescent="0.35">
      <c r="B1194" s="43"/>
      <c r="C1194" s="43"/>
    </row>
    <row r="1195" spans="2:3" x14ac:dyDescent="0.35">
      <c r="B1195" s="43"/>
      <c r="C1195" s="43"/>
    </row>
    <row r="1196" spans="2:3" x14ac:dyDescent="0.35">
      <c r="B1196" s="43"/>
      <c r="C1196" s="43"/>
    </row>
    <row r="1197" spans="2:3" x14ac:dyDescent="0.35">
      <c r="B1197" s="43"/>
      <c r="C1197" s="43"/>
    </row>
    <row r="1198" spans="2:3" x14ac:dyDescent="0.35">
      <c r="B1198" s="43"/>
      <c r="C1198" s="43"/>
    </row>
    <row r="1199" spans="2:3" x14ac:dyDescent="0.35">
      <c r="B1199" s="43"/>
      <c r="C1199" s="43"/>
    </row>
    <row r="1200" spans="2:3" x14ac:dyDescent="0.35">
      <c r="B1200" s="43"/>
      <c r="C1200" s="43"/>
    </row>
    <row r="1201" spans="2:3" x14ac:dyDescent="0.35">
      <c r="B1201" s="43"/>
      <c r="C1201" s="43"/>
    </row>
    <row r="1202" spans="2:3" x14ac:dyDescent="0.35">
      <c r="B1202" s="43"/>
      <c r="C1202" s="43"/>
    </row>
    <row r="1203" spans="2:3" x14ac:dyDescent="0.35">
      <c r="B1203" s="43"/>
      <c r="C1203" s="43"/>
    </row>
    <row r="1204" spans="2:3" x14ac:dyDescent="0.35">
      <c r="B1204" s="43"/>
      <c r="C1204" s="43"/>
    </row>
    <row r="1205" spans="2:3" x14ac:dyDescent="0.35">
      <c r="B1205" s="43"/>
      <c r="C1205" s="43"/>
    </row>
    <row r="1206" spans="2:3" x14ac:dyDescent="0.35">
      <c r="B1206" s="43"/>
      <c r="C1206" s="43"/>
    </row>
    <row r="1207" spans="2:3" x14ac:dyDescent="0.35">
      <c r="B1207" s="43"/>
      <c r="C1207" s="43"/>
    </row>
    <row r="1208" spans="2:3" x14ac:dyDescent="0.35">
      <c r="B1208" s="43"/>
      <c r="C1208" s="43"/>
    </row>
    <row r="1209" spans="2:3" x14ac:dyDescent="0.35">
      <c r="B1209" s="43"/>
      <c r="C1209" s="43"/>
    </row>
    <row r="1210" spans="2:3" x14ac:dyDescent="0.35">
      <c r="B1210" s="43"/>
      <c r="C1210" s="43"/>
    </row>
    <row r="1211" spans="2:3" x14ac:dyDescent="0.35">
      <c r="B1211" s="43"/>
      <c r="C1211" s="43"/>
    </row>
    <row r="1212" spans="2:3" x14ac:dyDescent="0.35">
      <c r="B1212" s="43"/>
      <c r="C1212" s="43"/>
    </row>
    <row r="1213" spans="2:3" x14ac:dyDescent="0.35">
      <c r="B1213" s="43"/>
      <c r="C1213" s="43"/>
    </row>
    <row r="1214" spans="2:3" x14ac:dyDescent="0.35">
      <c r="B1214" s="43"/>
      <c r="C1214" s="43"/>
    </row>
    <row r="1215" spans="2:3" x14ac:dyDescent="0.35">
      <c r="B1215" s="43"/>
      <c r="C1215" s="43"/>
    </row>
    <row r="1216" spans="2:3" x14ac:dyDescent="0.35">
      <c r="B1216" s="43"/>
      <c r="C1216" s="43"/>
    </row>
    <row r="1217" spans="2:3" x14ac:dyDescent="0.35">
      <c r="B1217" s="43"/>
      <c r="C1217" s="43"/>
    </row>
    <row r="1218" spans="2:3" x14ac:dyDescent="0.35">
      <c r="B1218" s="43"/>
      <c r="C1218" s="43"/>
    </row>
    <row r="1219" spans="2:3" x14ac:dyDescent="0.35">
      <c r="B1219" s="43"/>
      <c r="C1219" s="43"/>
    </row>
    <row r="1220" spans="2:3" x14ac:dyDescent="0.35">
      <c r="B1220" s="43"/>
      <c r="C1220" s="43"/>
    </row>
    <row r="1221" spans="2:3" x14ac:dyDescent="0.35">
      <c r="B1221" s="43"/>
      <c r="C1221" s="43"/>
    </row>
    <row r="1222" spans="2:3" x14ac:dyDescent="0.35">
      <c r="B1222" s="43"/>
      <c r="C1222" s="43"/>
    </row>
    <row r="1223" spans="2:3" x14ac:dyDescent="0.35">
      <c r="B1223" s="43"/>
      <c r="C1223" s="43"/>
    </row>
    <row r="1224" spans="2:3" x14ac:dyDescent="0.35">
      <c r="B1224" s="43"/>
      <c r="C1224" s="43"/>
    </row>
    <row r="1225" spans="2:3" x14ac:dyDescent="0.35">
      <c r="B1225" s="43"/>
      <c r="C1225" s="43"/>
    </row>
    <row r="1226" spans="2:3" x14ac:dyDescent="0.35">
      <c r="B1226" s="43"/>
      <c r="C1226" s="43"/>
    </row>
    <row r="1227" spans="2:3" x14ac:dyDescent="0.35">
      <c r="B1227" s="43"/>
      <c r="C1227" s="43"/>
    </row>
    <row r="1228" spans="2:3" x14ac:dyDescent="0.35">
      <c r="B1228" s="43"/>
      <c r="C1228" s="43"/>
    </row>
    <row r="1229" spans="2:3" x14ac:dyDescent="0.35">
      <c r="B1229" s="43"/>
      <c r="C1229" s="43"/>
    </row>
    <row r="1230" spans="2:3" x14ac:dyDescent="0.35">
      <c r="B1230" s="43"/>
      <c r="C1230" s="43"/>
    </row>
    <row r="1231" spans="2:3" x14ac:dyDescent="0.35">
      <c r="B1231" s="43"/>
      <c r="C1231" s="43"/>
    </row>
    <row r="1232" spans="2:3" x14ac:dyDescent="0.35">
      <c r="B1232" s="43"/>
      <c r="C1232" s="43"/>
    </row>
    <row r="1233" spans="2:3" x14ac:dyDescent="0.35">
      <c r="B1233" s="43"/>
      <c r="C1233" s="43"/>
    </row>
    <row r="1234" spans="2:3" x14ac:dyDescent="0.35">
      <c r="B1234" s="43"/>
      <c r="C1234" s="43"/>
    </row>
    <row r="1235" spans="2:3" x14ac:dyDescent="0.35">
      <c r="B1235" s="43"/>
      <c r="C1235" s="43"/>
    </row>
    <row r="1236" spans="2:3" x14ac:dyDescent="0.35">
      <c r="B1236" s="43"/>
      <c r="C1236" s="43"/>
    </row>
    <row r="1237" spans="2:3" x14ac:dyDescent="0.35">
      <c r="B1237" s="43"/>
      <c r="C1237" s="43"/>
    </row>
    <row r="1238" spans="2:3" x14ac:dyDescent="0.35">
      <c r="B1238" s="43"/>
      <c r="C1238" s="43"/>
    </row>
    <row r="1239" spans="2:3" x14ac:dyDescent="0.35">
      <c r="B1239" s="43"/>
      <c r="C1239" s="43"/>
    </row>
    <row r="1240" spans="2:3" x14ac:dyDescent="0.35">
      <c r="B1240" s="43"/>
      <c r="C1240" s="43"/>
    </row>
    <row r="1241" spans="2:3" x14ac:dyDescent="0.35">
      <c r="B1241" s="43"/>
      <c r="C1241" s="43"/>
    </row>
    <row r="1242" spans="2:3" x14ac:dyDescent="0.35">
      <c r="B1242" s="43"/>
      <c r="C1242" s="43"/>
    </row>
    <row r="1243" spans="2:3" x14ac:dyDescent="0.35">
      <c r="B1243" s="43"/>
      <c r="C1243" s="43"/>
    </row>
    <row r="1244" spans="2:3" x14ac:dyDescent="0.35">
      <c r="B1244" s="43"/>
      <c r="C1244" s="43"/>
    </row>
    <row r="1245" spans="2:3" x14ac:dyDescent="0.35">
      <c r="B1245" s="43"/>
      <c r="C1245" s="43"/>
    </row>
    <row r="1246" spans="2:3" x14ac:dyDescent="0.35">
      <c r="B1246" s="43"/>
      <c r="C1246" s="43"/>
    </row>
    <row r="1247" spans="2:3" x14ac:dyDescent="0.35">
      <c r="B1247" s="43"/>
      <c r="C1247" s="43"/>
    </row>
    <row r="1248" spans="2:3" x14ac:dyDescent="0.35">
      <c r="B1248" s="43"/>
      <c r="C1248" s="43"/>
    </row>
    <row r="1249" spans="2:3" x14ac:dyDescent="0.35">
      <c r="B1249" s="43"/>
      <c r="C1249" s="43"/>
    </row>
    <row r="1250" spans="2:3" x14ac:dyDescent="0.35">
      <c r="B1250" s="43"/>
      <c r="C1250" s="43"/>
    </row>
    <row r="1251" spans="2:3" x14ac:dyDescent="0.35">
      <c r="B1251" s="43"/>
      <c r="C1251" s="43"/>
    </row>
    <row r="1252" spans="2:3" x14ac:dyDescent="0.35">
      <c r="B1252" s="43"/>
      <c r="C1252" s="43"/>
    </row>
    <row r="1253" spans="2:3" x14ac:dyDescent="0.35">
      <c r="B1253" s="43"/>
      <c r="C1253" s="43"/>
    </row>
    <row r="1254" spans="2:3" x14ac:dyDescent="0.35">
      <c r="B1254" s="43"/>
      <c r="C1254" s="43"/>
    </row>
    <row r="1255" spans="2:3" x14ac:dyDescent="0.35">
      <c r="B1255" s="43"/>
      <c r="C1255" s="43"/>
    </row>
    <row r="1256" spans="2:3" x14ac:dyDescent="0.35">
      <c r="B1256" s="43"/>
      <c r="C1256" s="43"/>
    </row>
    <row r="1257" spans="2:3" x14ac:dyDescent="0.35">
      <c r="B1257" s="43"/>
      <c r="C1257" s="43"/>
    </row>
    <row r="1258" spans="2:3" x14ac:dyDescent="0.35">
      <c r="B1258" s="43"/>
      <c r="C1258" s="43"/>
    </row>
    <row r="1259" spans="2:3" x14ac:dyDescent="0.35">
      <c r="B1259" s="43"/>
      <c r="C1259" s="43"/>
    </row>
    <row r="1260" spans="2:3" x14ac:dyDescent="0.35">
      <c r="B1260" s="43"/>
      <c r="C1260" s="43"/>
    </row>
    <row r="1261" spans="2:3" x14ac:dyDescent="0.35">
      <c r="B1261" s="43"/>
      <c r="C1261" s="43"/>
    </row>
    <row r="1262" spans="2:3" x14ac:dyDescent="0.35">
      <c r="B1262" s="43"/>
      <c r="C1262" s="43"/>
    </row>
    <row r="1263" spans="2:3" x14ac:dyDescent="0.35">
      <c r="B1263" s="43"/>
      <c r="C1263" s="43"/>
    </row>
    <row r="1264" spans="2:3" x14ac:dyDescent="0.35">
      <c r="B1264" s="43"/>
      <c r="C1264" s="43"/>
    </row>
    <row r="1265" spans="2:3" x14ac:dyDescent="0.35">
      <c r="B1265" s="43"/>
      <c r="C1265" s="43"/>
    </row>
    <row r="1266" spans="2:3" x14ac:dyDescent="0.35">
      <c r="B1266" s="43"/>
      <c r="C1266" s="43"/>
    </row>
    <row r="1267" spans="2:3" x14ac:dyDescent="0.35">
      <c r="B1267" s="43"/>
      <c r="C1267" s="43"/>
    </row>
    <row r="1268" spans="2:3" x14ac:dyDescent="0.35">
      <c r="B1268" s="43"/>
      <c r="C1268" s="43"/>
    </row>
    <row r="1269" spans="2:3" x14ac:dyDescent="0.35">
      <c r="B1269" s="43"/>
      <c r="C1269" s="43"/>
    </row>
    <row r="1270" spans="2:3" x14ac:dyDescent="0.35">
      <c r="B1270" s="43"/>
      <c r="C1270" s="43"/>
    </row>
    <row r="1271" spans="2:3" x14ac:dyDescent="0.35">
      <c r="B1271" s="43"/>
      <c r="C1271" s="43"/>
    </row>
    <row r="1272" spans="2:3" x14ac:dyDescent="0.35">
      <c r="B1272" s="43"/>
      <c r="C1272" s="43"/>
    </row>
    <row r="1273" spans="2:3" x14ac:dyDescent="0.35">
      <c r="B1273" s="43"/>
      <c r="C1273" s="43"/>
    </row>
    <row r="1274" spans="2:3" x14ac:dyDescent="0.35">
      <c r="B1274" s="43"/>
      <c r="C1274" s="43"/>
    </row>
    <row r="1275" spans="2:3" x14ac:dyDescent="0.35">
      <c r="B1275" s="43"/>
      <c r="C1275" s="43"/>
    </row>
    <row r="1276" spans="2:3" x14ac:dyDescent="0.35">
      <c r="B1276" s="43"/>
      <c r="C1276" s="43"/>
    </row>
    <row r="1277" spans="2:3" x14ac:dyDescent="0.35">
      <c r="B1277" s="43"/>
      <c r="C1277" s="43"/>
    </row>
    <row r="1278" spans="2:3" x14ac:dyDescent="0.35">
      <c r="B1278" s="43"/>
      <c r="C1278" s="43"/>
    </row>
    <row r="1279" spans="2:3" x14ac:dyDescent="0.35">
      <c r="B1279" s="43"/>
      <c r="C1279" s="43"/>
    </row>
    <row r="1280" spans="2:3" x14ac:dyDescent="0.35">
      <c r="B1280" s="43"/>
      <c r="C1280" s="43"/>
    </row>
    <row r="1281" spans="2:3" x14ac:dyDescent="0.35">
      <c r="B1281" s="43"/>
      <c r="C1281" s="43"/>
    </row>
    <row r="1282" spans="2:3" x14ac:dyDescent="0.35">
      <c r="B1282" s="43"/>
      <c r="C1282" s="43"/>
    </row>
    <row r="1283" spans="2:3" x14ac:dyDescent="0.35">
      <c r="B1283" s="43"/>
      <c r="C1283" s="43"/>
    </row>
    <row r="1284" spans="2:3" x14ac:dyDescent="0.35">
      <c r="B1284" s="43"/>
      <c r="C1284" s="43"/>
    </row>
    <row r="1285" spans="2:3" x14ac:dyDescent="0.35">
      <c r="B1285" s="43"/>
      <c r="C1285" s="43"/>
    </row>
    <row r="1286" spans="2:3" x14ac:dyDescent="0.35">
      <c r="B1286" s="43"/>
      <c r="C1286" s="43"/>
    </row>
    <row r="1287" spans="2:3" x14ac:dyDescent="0.35">
      <c r="B1287" s="43"/>
      <c r="C1287" s="43"/>
    </row>
    <row r="1288" spans="2:3" x14ac:dyDescent="0.35">
      <c r="B1288" s="43"/>
      <c r="C1288" s="43"/>
    </row>
    <row r="1289" spans="2:3" x14ac:dyDescent="0.35">
      <c r="B1289" s="43"/>
      <c r="C1289" s="43"/>
    </row>
    <row r="1290" spans="2:3" x14ac:dyDescent="0.35">
      <c r="B1290" s="43"/>
      <c r="C1290" s="43"/>
    </row>
    <row r="1291" spans="2:3" x14ac:dyDescent="0.35">
      <c r="B1291" s="43"/>
      <c r="C1291" s="43"/>
    </row>
    <row r="1292" spans="2:3" x14ac:dyDescent="0.35">
      <c r="B1292" s="43"/>
      <c r="C1292" s="43"/>
    </row>
    <row r="1293" spans="2:3" x14ac:dyDescent="0.35">
      <c r="B1293" s="43"/>
      <c r="C1293" s="43"/>
    </row>
    <row r="1294" spans="2:3" x14ac:dyDescent="0.35">
      <c r="B1294" s="43"/>
      <c r="C1294" s="43"/>
    </row>
    <row r="1295" spans="2:3" x14ac:dyDescent="0.35">
      <c r="B1295" s="43"/>
      <c r="C1295" s="43"/>
    </row>
    <row r="1296" spans="2:3" x14ac:dyDescent="0.35">
      <c r="B1296" s="43"/>
      <c r="C1296" s="43"/>
    </row>
    <row r="1297" spans="2:3" x14ac:dyDescent="0.35">
      <c r="B1297" s="43"/>
      <c r="C1297" s="43"/>
    </row>
    <row r="1298" spans="2:3" x14ac:dyDescent="0.35">
      <c r="B1298" s="43"/>
      <c r="C1298" s="43"/>
    </row>
    <row r="1299" spans="2:3" x14ac:dyDescent="0.35">
      <c r="B1299" s="43"/>
      <c r="C1299" s="43"/>
    </row>
    <row r="1300" spans="2:3" x14ac:dyDescent="0.35">
      <c r="B1300" s="43"/>
      <c r="C1300" s="43"/>
    </row>
    <row r="1301" spans="2:3" x14ac:dyDescent="0.35">
      <c r="B1301" s="43"/>
      <c r="C1301" s="43"/>
    </row>
    <row r="1302" spans="2:3" x14ac:dyDescent="0.35">
      <c r="B1302" s="43"/>
      <c r="C1302" s="43"/>
    </row>
    <row r="1303" spans="2:3" x14ac:dyDescent="0.35">
      <c r="B1303" s="43"/>
      <c r="C1303" s="43"/>
    </row>
    <row r="1304" spans="2:3" x14ac:dyDescent="0.35">
      <c r="B1304" s="43"/>
      <c r="C1304" s="43"/>
    </row>
    <row r="1305" spans="2:3" x14ac:dyDescent="0.35">
      <c r="B1305" s="43"/>
      <c r="C1305" s="43"/>
    </row>
    <row r="1306" spans="2:3" x14ac:dyDescent="0.35">
      <c r="B1306" s="43"/>
      <c r="C1306" s="43"/>
    </row>
    <row r="1307" spans="2:3" x14ac:dyDescent="0.35">
      <c r="B1307" s="43"/>
      <c r="C1307" s="43"/>
    </row>
    <row r="1308" spans="2:3" x14ac:dyDescent="0.35">
      <c r="B1308" s="43"/>
      <c r="C1308" s="43"/>
    </row>
    <row r="1309" spans="2:3" x14ac:dyDescent="0.35">
      <c r="B1309" s="43"/>
      <c r="C1309" s="43"/>
    </row>
    <row r="1310" spans="2:3" x14ac:dyDescent="0.35">
      <c r="B1310" s="43"/>
      <c r="C1310" s="43"/>
    </row>
    <row r="1311" spans="2:3" x14ac:dyDescent="0.35">
      <c r="B1311" s="43"/>
      <c r="C1311" s="43"/>
    </row>
    <row r="1312" spans="2:3" x14ac:dyDescent="0.35">
      <c r="B1312" s="43"/>
      <c r="C1312" s="43"/>
    </row>
    <row r="1313" spans="2:3" x14ac:dyDescent="0.35">
      <c r="B1313" s="43"/>
      <c r="C1313" s="43"/>
    </row>
    <row r="1314" spans="2:3" x14ac:dyDescent="0.35">
      <c r="B1314" s="43"/>
      <c r="C1314" s="43"/>
    </row>
    <row r="1315" spans="2:3" x14ac:dyDescent="0.35">
      <c r="B1315" s="43"/>
      <c r="C1315" s="43"/>
    </row>
    <row r="1316" spans="2:3" x14ac:dyDescent="0.35">
      <c r="B1316" s="43"/>
      <c r="C1316" s="43"/>
    </row>
    <row r="1317" spans="2:3" x14ac:dyDescent="0.35">
      <c r="B1317" s="43"/>
      <c r="C1317" s="43"/>
    </row>
    <row r="1318" spans="2:3" x14ac:dyDescent="0.35">
      <c r="B1318" s="43"/>
      <c r="C1318" s="43"/>
    </row>
    <row r="1319" spans="2:3" x14ac:dyDescent="0.35">
      <c r="B1319" s="43"/>
      <c r="C1319" s="43"/>
    </row>
    <row r="1320" spans="2:3" x14ac:dyDescent="0.35">
      <c r="B1320" s="43"/>
      <c r="C1320" s="43"/>
    </row>
    <row r="1321" spans="2:3" x14ac:dyDescent="0.35">
      <c r="B1321" s="43"/>
      <c r="C1321" s="43"/>
    </row>
    <row r="1322" spans="2:3" x14ac:dyDescent="0.35">
      <c r="B1322" s="43"/>
      <c r="C1322" s="43"/>
    </row>
    <row r="1323" spans="2:3" x14ac:dyDescent="0.35">
      <c r="B1323" s="43"/>
      <c r="C1323" s="43"/>
    </row>
    <row r="1324" spans="2:3" x14ac:dyDescent="0.35">
      <c r="B1324" s="43"/>
      <c r="C1324" s="43"/>
    </row>
    <row r="1325" spans="2:3" x14ac:dyDescent="0.35">
      <c r="B1325" s="43"/>
      <c r="C1325" s="43"/>
    </row>
    <row r="1326" spans="2:3" x14ac:dyDescent="0.35">
      <c r="B1326" s="43"/>
      <c r="C1326" s="43"/>
    </row>
    <row r="1327" spans="2:3" x14ac:dyDescent="0.35">
      <c r="B1327" s="43"/>
      <c r="C1327" s="43"/>
    </row>
    <row r="1328" spans="2:3" x14ac:dyDescent="0.35">
      <c r="B1328" s="43"/>
      <c r="C1328" s="43"/>
    </row>
    <row r="1329" spans="2:3" x14ac:dyDescent="0.35">
      <c r="B1329" s="43"/>
      <c r="C1329" s="43"/>
    </row>
    <row r="1330" spans="2:3" x14ac:dyDescent="0.35">
      <c r="B1330" s="43"/>
      <c r="C1330" s="43"/>
    </row>
    <row r="1331" spans="2:3" x14ac:dyDescent="0.35">
      <c r="B1331" s="43"/>
      <c r="C1331" s="43"/>
    </row>
    <row r="1332" spans="2:3" x14ac:dyDescent="0.35">
      <c r="B1332" s="43"/>
      <c r="C1332" s="43"/>
    </row>
    <row r="1333" spans="2:3" x14ac:dyDescent="0.35">
      <c r="B1333" s="43"/>
      <c r="C1333" s="43"/>
    </row>
    <row r="1334" spans="2:3" x14ac:dyDescent="0.35">
      <c r="B1334" s="43"/>
      <c r="C1334" s="43"/>
    </row>
    <row r="1335" spans="2:3" x14ac:dyDescent="0.35">
      <c r="B1335" s="43"/>
      <c r="C1335" s="43"/>
    </row>
    <row r="1336" spans="2:3" x14ac:dyDescent="0.35">
      <c r="B1336" s="43"/>
      <c r="C1336" s="43"/>
    </row>
    <row r="1337" spans="2:3" x14ac:dyDescent="0.35">
      <c r="B1337" s="43"/>
      <c r="C1337" s="43"/>
    </row>
    <row r="1338" spans="2:3" x14ac:dyDescent="0.35">
      <c r="B1338" s="43"/>
      <c r="C1338" s="43"/>
    </row>
    <row r="1339" spans="2:3" x14ac:dyDescent="0.35">
      <c r="B1339" s="43"/>
      <c r="C1339" s="43"/>
    </row>
    <row r="1340" spans="2:3" x14ac:dyDescent="0.35">
      <c r="B1340" s="43"/>
      <c r="C1340" s="43"/>
    </row>
    <row r="1341" spans="2:3" x14ac:dyDescent="0.35">
      <c r="B1341" s="43"/>
      <c r="C1341" s="43"/>
    </row>
    <row r="1342" spans="2:3" x14ac:dyDescent="0.35">
      <c r="B1342" s="43"/>
      <c r="C1342" s="43"/>
    </row>
    <row r="1343" spans="2:3" x14ac:dyDescent="0.35">
      <c r="B1343" s="43"/>
      <c r="C1343" s="43"/>
    </row>
    <row r="1344" spans="2:3" x14ac:dyDescent="0.35">
      <c r="B1344" s="43"/>
      <c r="C1344" s="43"/>
    </row>
    <row r="1345" spans="2:3" x14ac:dyDescent="0.35">
      <c r="B1345" s="43"/>
      <c r="C1345" s="43"/>
    </row>
    <row r="1346" spans="2:3" x14ac:dyDescent="0.35">
      <c r="B1346" s="43"/>
      <c r="C1346" s="43"/>
    </row>
    <row r="1347" spans="2:3" x14ac:dyDescent="0.35">
      <c r="B1347" s="43"/>
      <c r="C1347" s="43"/>
    </row>
    <row r="1348" spans="2:3" x14ac:dyDescent="0.35">
      <c r="B1348" s="43"/>
      <c r="C1348" s="43"/>
    </row>
    <row r="1349" spans="2:3" x14ac:dyDescent="0.35">
      <c r="B1349" s="43"/>
      <c r="C1349" s="43"/>
    </row>
    <row r="1350" spans="2:3" x14ac:dyDescent="0.35">
      <c r="B1350" s="43"/>
      <c r="C1350" s="43"/>
    </row>
    <row r="1351" spans="2:3" x14ac:dyDescent="0.35">
      <c r="B1351" s="43"/>
      <c r="C1351" s="43"/>
    </row>
    <row r="1352" spans="2:3" x14ac:dyDescent="0.35">
      <c r="B1352" s="43"/>
      <c r="C1352" s="43"/>
    </row>
    <row r="1353" spans="2:3" x14ac:dyDescent="0.35">
      <c r="B1353" s="43"/>
      <c r="C1353" s="43"/>
    </row>
    <row r="1354" spans="2:3" x14ac:dyDescent="0.35">
      <c r="B1354" s="43"/>
      <c r="C1354" s="43"/>
    </row>
    <row r="1355" spans="2:3" x14ac:dyDescent="0.35">
      <c r="B1355" s="43"/>
      <c r="C1355" s="43"/>
    </row>
    <row r="1356" spans="2:3" x14ac:dyDescent="0.35">
      <c r="B1356" s="43"/>
      <c r="C1356" s="43"/>
    </row>
    <row r="1357" spans="2:3" x14ac:dyDescent="0.35">
      <c r="B1357" s="43"/>
      <c r="C1357" s="43"/>
    </row>
    <row r="1358" spans="2:3" x14ac:dyDescent="0.35">
      <c r="B1358" s="43"/>
      <c r="C1358" s="43"/>
    </row>
    <row r="1359" spans="2:3" x14ac:dyDescent="0.35">
      <c r="B1359" s="43"/>
      <c r="C1359" s="43"/>
    </row>
    <row r="1360" spans="2:3" x14ac:dyDescent="0.35">
      <c r="B1360" s="43"/>
      <c r="C1360" s="43"/>
    </row>
    <row r="1361" spans="2:3" x14ac:dyDescent="0.35">
      <c r="B1361" s="43"/>
      <c r="C1361" s="43"/>
    </row>
    <row r="1362" spans="2:3" x14ac:dyDescent="0.35">
      <c r="B1362" s="43"/>
      <c r="C1362" s="43"/>
    </row>
    <row r="1363" spans="2:3" x14ac:dyDescent="0.35">
      <c r="B1363" s="43"/>
      <c r="C1363" s="43"/>
    </row>
    <row r="1364" spans="2:3" x14ac:dyDescent="0.35">
      <c r="B1364" s="43"/>
      <c r="C1364" s="43"/>
    </row>
    <row r="1365" spans="2:3" x14ac:dyDescent="0.35">
      <c r="B1365" s="43"/>
      <c r="C1365" s="43"/>
    </row>
    <row r="1366" spans="2:3" x14ac:dyDescent="0.35">
      <c r="B1366" s="43"/>
      <c r="C1366" s="43"/>
    </row>
    <row r="1367" spans="2:3" x14ac:dyDescent="0.35">
      <c r="B1367" s="43"/>
      <c r="C1367" s="43"/>
    </row>
    <row r="1368" spans="2:3" x14ac:dyDescent="0.35">
      <c r="B1368" s="43"/>
      <c r="C1368" s="43"/>
    </row>
    <row r="1369" spans="2:3" x14ac:dyDescent="0.35">
      <c r="B1369" s="43"/>
      <c r="C1369" s="43"/>
    </row>
    <row r="1370" spans="2:3" x14ac:dyDescent="0.35">
      <c r="B1370" s="43"/>
      <c r="C1370" s="43"/>
    </row>
    <row r="1371" spans="2:3" x14ac:dyDescent="0.35">
      <c r="B1371" s="43"/>
      <c r="C1371" s="43"/>
    </row>
    <row r="1372" spans="2:3" x14ac:dyDescent="0.35">
      <c r="B1372" s="43"/>
      <c r="C1372" s="43"/>
    </row>
    <row r="1373" spans="2:3" x14ac:dyDescent="0.35">
      <c r="B1373" s="43"/>
      <c r="C1373" s="43"/>
    </row>
    <row r="1374" spans="2:3" x14ac:dyDescent="0.35">
      <c r="B1374" s="43"/>
      <c r="C1374" s="43"/>
    </row>
    <row r="1375" spans="2:3" x14ac:dyDescent="0.35">
      <c r="B1375" s="43"/>
      <c r="C1375" s="43"/>
    </row>
    <row r="1376" spans="2:3" x14ac:dyDescent="0.35">
      <c r="B1376" s="43"/>
      <c r="C1376" s="43"/>
    </row>
    <row r="1377" spans="2:3" x14ac:dyDescent="0.35">
      <c r="B1377" s="43"/>
      <c r="C1377" s="43"/>
    </row>
    <row r="1378" spans="2:3" x14ac:dyDescent="0.35">
      <c r="B1378" s="43"/>
      <c r="C1378" s="43"/>
    </row>
    <row r="1379" spans="2:3" x14ac:dyDescent="0.35">
      <c r="B1379" s="43"/>
      <c r="C1379" s="43"/>
    </row>
    <row r="1380" spans="2:3" x14ac:dyDescent="0.35">
      <c r="B1380" s="43"/>
      <c r="C1380" s="43"/>
    </row>
    <row r="1381" spans="2:3" x14ac:dyDescent="0.35">
      <c r="B1381" s="43"/>
      <c r="C1381" s="43"/>
    </row>
    <row r="1382" spans="2:3" x14ac:dyDescent="0.35">
      <c r="B1382" s="43"/>
      <c r="C1382" s="43"/>
    </row>
    <row r="1383" spans="2:3" x14ac:dyDescent="0.35">
      <c r="B1383" s="43"/>
      <c r="C1383" s="43"/>
    </row>
    <row r="1384" spans="2:3" x14ac:dyDescent="0.35">
      <c r="B1384" s="43"/>
      <c r="C1384" s="43"/>
    </row>
    <row r="1385" spans="2:3" x14ac:dyDescent="0.35">
      <c r="B1385" s="43"/>
      <c r="C1385" s="43"/>
    </row>
    <row r="1386" spans="2:3" x14ac:dyDescent="0.35">
      <c r="B1386" s="43"/>
      <c r="C1386" s="43"/>
    </row>
    <row r="1387" spans="2:3" x14ac:dyDescent="0.35">
      <c r="B1387" s="43"/>
      <c r="C1387" s="43"/>
    </row>
    <row r="1388" spans="2:3" x14ac:dyDescent="0.35">
      <c r="B1388" s="43"/>
      <c r="C1388" s="43"/>
    </row>
    <row r="1389" spans="2:3" x14ac:dyDescent="0.35">
      <c r="B1389" s="43"/>
      <c r="C1389" s="43"/>
    </row>
    <row r="1390" spans="2:3" x14ac:dyDescent="0.35">
      <c r="B1390" s="43"/>
      <c r="C1390" s="43"/>
    </row>
    <row r="1391" spans="2:3" x14ac:dyDescent="0.35">
      <c r="B1391" s="43"/>
      <c r="C1391" s="43"/>
    </row>
    <row r="1392" spans="2:3" x14ac:dyDescent="0.35">
      <c r="B1392" s="43"/>
      <c r="C1392" s="43"/>
    </row>
    <row r="1393" spans="2:3" x14ac:dyDescent="0.35">
      <c r="B1393" s="43"/>
      <c r="C1393" s="43"/>
    </row>
    <row r="1394" spans="2:3" x14ac:dyDescent="0.35">
      <c r="B1394" s="43"/>
      <c r="C1394" s="43"/>
    </row>
    <row r="1395" spans="2:3" x14ac:dyDescent="0.35">
      <c r="B1395" s="43"/>
      <c r="C1395" s="43"/>
    </row>
    <row r="1396" spans="2:3" x14ac:dyDescent="0.35">
      <c r="B1396" s="43"/>
      <c r="C1396" s="43"/>
    </row>
    <row r="1397" spans="2:3" x14ac:dyDescent="0.35">
      <c r="B1397" s="43"/>
      <c r="C1397" s="43"/>
    </row>
    <row r="1398" spans="2:3" x14ac:dyDescent="0.35">
      <c r="B1398" s="43"/>
      <c r="C1398" s="43"/>
    </row>
    <row r="1399" spans="2:3" x14ac:dyDescent="0.35">
      <c r="B1399" s="43"/>
      <c r="C1399" s="43"/>
    </row>
    <row r="1400" spans="2:3" x14ac:dyDescent="0.35">
      <c r="B1400" s="43"/>
      <c r="C1400" s="43"/>
    </row>
    <row r="1401" spans="2:3" x14ac:dyDescent="0.35">
      <c r="B1401" s="43"/>
      <c r="C1401" s="43"/>
    </row>
    <row r="1402" spans="2:3" x14ac:dyDescent="0.35">
      <c r="B1402" s="43"/>
      <c r="C1402" s="43"/>
    </row>
    <row r="1403" spans="2:3" x14ac:dyDescent="0.35">
      <c r="B1403" s="43"/>
      <c r="C1403" s="43"/>
    </row>
    <row r="1404" spans="2:3" x14ac:dyDescent="0.35">
      <c r="B1404" s="43"/>
      <c r="C1404" s="43"/>
    </row>
    <row r="1405" spans="2:3" x14ac:dyDescent="0.35">
      <c r="B1405" s="43"/>
      <c r="C1405" s="43"/>
    </row>
    <row r="1406" spans="2:3" x14ac:dyDescent="0.35">
      <c r="B1406" s="43"/>
      <c r="C1406" s="43"/>
    </row>
    <row r="1407" spans="2:3" x14ac:dyDescent="0.35">
      <c r="B1407" s="43"/>
      <c r="C1407" s="43"/>
    </row>
    <row r="1408" spans="2:3" x14ac:dyDescent="0.35">
      <c r="B1408" s="43"/>
      <c r="C1408" s="43"/>
    </row>
    <row r="1409" spans="2:3" x14ac:dyDescent="0.35">
      <c r="B1409" s="43"/>
      <c r="C1409" s="43"/>
    </row>
    <row r="1410" spans="2:3" x14ac:dyDescent="0.35">
      <c r="B1410" s="43"/>
      <c r="C1410" s="43"/>
    </row>
    <row r="1411" spans="2:3" x14ac:dyDescent="0.35">
      <c r="B1411" s="43"/>
      <c r="C1411" s="43"/>
    </row>
    <row r="1412" spans="2:3" x14ac:dyDescent="0.35">
      <c r="B1412" s="43"/>
      <c r="C1412" s="43"/>
    </row>
    <row r="1413" spans="2:3" x14ac:dyDescent="0.35">
      <c r="B1413" s="43"/>
      <c r="C1413" s="43"/>
    </row>
    <row r="1414" spans="2:3" x14ac:dyDescent="0.35">
      <c r="B1414" s="43"/>
      <c r="C1414" s="43"/>
    </row>
    <row r="1415" spans="2:3" x14ac:dyDescent="0.35">
      <c r="B1415" s="43"/>
      <c r="C1415" s="43"/>
    </row>
    <row r="1416" spans="2:3" x14ac:dyDescent="0.35">
      <c r="B1416" s="43"/>
      <c r="C1416" s="43"/>
    </row>
    <row r="1417" spans="2:3" x14ac:dyDescent="0.35">
      <c r="B1417" s="43"/>
      <c r="C1417" s="43"/>
    </row>
    <row r="1418" spans="2:3" x14ac:dyDescent="0.35">
      <c r="B1418" s="43"/>
      <c r="C1418" s="43"/>
    </row>
    <row r="1419" spans="2:3" x14ac:dyDescent="0.35">
      <c r="B1419" s="43"/>
      <c r="C1419" s="43"/>
    </row>
    <row r="1420" spans="2:3" x14ac:dyDescent="0.35">
      <c r="B1420" s="43"/>
      <c r="C1420" s="43"/>
    </row>
    <row r="1421" spans="2:3" x14ac:dyDescent="0.35">
      <c r="B1421" s="43"/>
      <c r="C1421" s="43"/>
    </row>
    <row r="1422" spans="2:3" x14ac:dyDescent="0.35">
      <c r="B1422" s="43"/>
      <c r="C1422" s="43"/>
    </row>
    <row r="1423" spans="2:3" x14ac:dyDescent="0.35">
      <c r="B1423" s="43"/>
      <c r="C1423" s="43"/>
    </row>
    <row r="1424" spans="2:3" x14ac:dyDescent="0.35">
      <c r="B1424" s="43"/>
      <c r="C1424" s="43"/>
    </row>
    <row r="1425" spans="2:3" x14ac:dyDescent="0.35">
      <c r="B1425" s="43"/>
      <c r="C1425" s="43"/>
    </row>
    <row r="1426" spans="2:3" x14ac:dyDescent="0.35">
      <c r="B1426" s="43"/>
      <c r="C1426" s="43"/>
    </row>
    <row r="1427" spans="2:3" x14ac:dyDescent="0.35">
      <c r="B1427" s="43"/>
      <c r="C1427" s="43"/>
    </row>
    <row r="1428" spans="2:3" x14ac:dyDescent="0.35">
      <c r="B1428" s="43"/>
      <c r="C1428" s="43"/>
    </row>
    <row r="1429" spans="2:3" x14ac:dyDescent="0.35">
      <c r="B1429" s="43"/>
      <c r="C1429" s="43"/>
    </row>
    <row r="1430" spans="2:3" x14ac:dyDescent="0.35">
      <c r="B1430" s="43"/>
      <c r="C1430" s="43"/>
    </row>
    <row r="1431" spans="2:3" x14ac:dyDescent="0.35">
      <c r="B1431" s="43"/>
      <c r="C1431" s="43"/>
    </row>
    <row r="1432" spans="2:3" x14ac:dyDescent="0.35">
      <c r="B1432" s="43"/>
      <c r="C1432" s="43"/>
    </row>
    <row r="1433" spans="2:3" x14ac:dyDescent="0.35">
      <c r="B1433" s="43"/>
      <c r="C1433" s="43"/>
    </row>
    <row r="1434" spans="2:3" x14ac:dyDescent="0.35">
      <c r="B1434" s="43"/>
      <c r="C1434" s="43"/>
    </row>
    <row r="1435" spans="2:3" x14ac:dyDescent="0.35">
      <c r="B1435" s="43"/>
      <c r="C1435" s="43"/>
    </row>
    <row r="1436" spans="2:3" x14ac:dyDescent="0.35">
      <c r="B1436" s="43"/>
      <c r="C1436" s="43"/>
    </row>
    <row r="1437" spans="2:3" x14ac:dyDescent="0.35">
      <c r="B1437" s="43"/>
      <c r="C1437" s="43"/>
    </row>
    <row r="1438" spans="2:3" x14ac:dyDescent="0.35">
      <c r="B1438" s="43"/>
      <c r="C1438" s="43"/>
    </row>
    <row r="1439" spans="2:3" x14ac:dyDescent="0.35">
      <c r="B1439" s="43"/>
      <c r="C1439" s="43"/>
    </row>
    <row r="1440" spans="2:3" x14ac:dyDescent="0.35">
      <c r="B1440" s="43"/>
      <c r="C1440" s="43"/>
    </row>
    <row r="1441" spans="2:3" x14ac:dyDescent="0.35">
      <c r="B1441" s="43"/>
      <c r="C1441" s="43"/>
    </row>
    <row r="1442" spans="2:3" x14ac:dyDescent="0.35">
      <c r="B1442" s="43"/>
      <c r="C1442" s="43"/>
    </row>
    <row r="1443" spans="2:3" x14ac:dyDescent="0.35">
      <c r="B1443" s="43"/>
      <c r="C1443" s="43"/>
    </row>
    <row r="1444" spans="2:3" x14ac:dyDescent="0.35">
      <c r="B1444" s="43"/>
      <c r="C1444" s="43"/>
    </row>
    <row r="1445" spans="2:3" x14ac:dyDescent="0.35">
      <c r="B1445" s="43"/>
      <c r="C1445" s="43"/>
    </row>
    <row r="1446" spans="2:3" x14ac:dyDescent="0.35">
      <c r="B1446" s="43"/>
      <c r="C1446" s="43"/>
    </row>
    <row r="1447" spans="2:3" x14ac:dyDescent="0.35">
      <c r="B1447" s="43"/>
      <c r="C1447" s="43"/>
    </row>
    <row r="1448" spans="2:3" x14ac:dyDescent="0.35">
      <c r="B1448" s="43"/>
      <c r="C1448" s="43"/>
    </row>
    <row r="1449" spans="2:3" x14ac:dyDescent="0.35">
      <c r="B1449" s="43"/>
      <c r="C1449" s="43"/>
    </row>
    <row r="1450" spans="2:3" x14ac:dyDescent="0.35">
      <c r="B1450" s="43"/>
      <c r="C1450" s="43"/>
    </row>
    <row r="1451" spans="2:3" x14ac:dyDescent="0.35">
      <c r="B1451" s="43"/>
      <c r="C1451" s="43"/>
    </row>
    <row r="1452" spans="2:3" x14ac:dyDescent="0.35">
      <c r="B1452" s="43"/>
      <c r="C1452" s="43"/>
    </row>
    <row r="1453" spans="2:3" x14ac:dyDescent="0.35">
      <c r="B1453" s="43"/>
      <c r="C1453" s="43"/>
    </row>
    <row r="1454" spans="2:3" x14ac:dyDescent="0.35">
      <c r="B1454" s="43"/>
      <c r="C1454" s="43"/>
    </row>
    <row r="1455" spans="2:3" x14ac:dyDescent="0.35">
      <c r="B1455" s="43"/>
      <c r="C1455" s="43"/>
    </row>
    <row r="1456" spans="2:3" x14ac:dyDescent="0.35">
      <c r="B1456" s="43"/>
      <c r="C1456" s="43"/>
    </row>
    <row r="1457" spans="2:3" x14ac:dyDescent="0.35">
      <c r="B1457" s="43"/>
      <c r="C1457" s="43"/>
    </row>
    <row r="1458" spans="2:3" x14ac:dyDescent="0.35">
      <c r="B1458" s="43"/>
      <c r="C1458" s="43"/>
    </row>
    <row r="1459" spans="2:3" x14ac:dyDescent="0.35">
      <c r="B1459" s="43"/>
      <c r="C1459" s="43"/>
    </row>
    <row r="1460" spans="2:3" x14ac:dyDescent="0.35">
      <c r="B1460" s="43"/>
      <c r="C1460" s="43"/>
    </row>
    <row r="1461" spans="2:3" x14ac:dyDescent="0.35">
      <c r="B1461" s="43"/>
      <c r="C1461" s="43"/>
    </row>
    <row r="1462" spans="2:3" x14ac:dyDescent="0.35">
      <c r="B1462" s="43"/>
      <c r="C1462" s="43"/>
    </row>
    <row r="1463" spans="2:3" x14ac:dyDescent="0.35">
      <c r="B1463" s="43"/>
      <c r="C1463" s="43"/>
    </row>
    <row r="1464" spans="2:3" x14ac:dyDescent="0.35">
      <c r="B1464" s="43"/>
      <c r="C1464" s="43"/>
    </row>
    <row r="1465" spans="2:3" x14ac:dyDescent="0.35">
      <c r="B1465" s="43"/>
      <c r="C1465" s="43"/>
    </row>
    <row r="1466" spans="2:3" x14ac:dyDescent="0.35">
      <c r="B1466" s="43"/>
      <c r="C1466" s="43"/>
    </row>
    <row r="1467" spans="2:3" x14ac:dyDescent="0.35">
      <c r="B1467" s="43"/>
      <c r="C1467" s="43"/>
    </row>
    <row r="1468" spans="2:3" x14ac:dyDescent="0.35">
      <c r="B1468" s="43"/>
      <c r="C1468" s="43"/>
    </row>
    <row r="1469" spans="2:3" x14ac:dyDescent="0.35">
      <c r="B1469" s="43"/>
      <c r="C1469" s="43"/>
    </row>
    <row r="1470" spans="2:3" x14ac:dyDescent="0.35">
      <c r="B1470" s="43"/>
      <c r="C1470" s="43"/>
    </row>
    <row r="1471" spans="2:3" x14ac:dyDescent="0.35">
      <c r="B1471" s="43"/>
      <c r="C1471" s="43"/>
    </row>
    <row r="1472" spans="2:3" x14ac:dyDescent="0.35">
      <c r="B1472" s="43"/>
      <c r="C1472" s="43"/>
    </row>
    <row r="1473" spans="2:3" x14ac:dyDescent="0.35">
      <c r="B1473" s="43"/>
      <c r="C1473" s="43"/>
    </row>
    <row r="1474" spans="2:3" x14ac:dyDescent="0.35">
      <c r="B1474" s="43"/>
      <c r="C1474" s="43"/>
    </row>
    <row r="1475" spans="2:3" x14ac:dyDescent="0.35">
      <c r="B1475" s="43"/>
      <c r="C1475" s="43"/>
    </row>
    <row r="1476" spans="2:3" x14ac:dyDescent="0.35">
      <c r="B1476" s="43"/>
      <c r="C1476" s="43"/>
    </row>
    <row r="1477" spans="2:3" x14ac:dyDescent="0.35">
      <c r="B1477" s="43"/>
      <c r="C1477" s="43"/>
    </row>
    <row r="1478" spans="2:3" x14ac:dyDescent="0.35">
      <c r="B1478" s="43"/>
      <c r="C1478" s="43"/>
    </row>
    <row r="1479" spans="2:3" x14ac:dyDescent="0.35">
      <c r="B1479" s="43"/>
      <c r="C1479" s="43"/>
    </row>
    <row r="1480" spans="2:3" x14ac:dyDescent="0.35">
      <c r="B1480" s="43"/>
      <c r="C1480" s="43"/>
    </row>
  </sheetData>
  <sheetProtection algorithmName="SHA-512" hashValue="6FK1czQzkwvkh3rqqzbMWxomBe1yvPr2ZLzNvgtmRiHQ/ixZFOSTUK5GZW9klxAkC7OT0RhOhFhAx2pCLnPRHA==" saltValue="w2q7zDNqNWdDh9qDV22LJA==" spinCount="100000" sheet="1" objects="1" scenarios="1" selectLockedCells="1" selectUnlockedCells="1"/>
  <mergeCells count="2">
    <mergeCell ref="N3:P3"/>
    <mergeCell ref="N14:O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sheetPr>
  <dimension ref="K1:M12"/>
  <sheetViews>
    <sheetView zoomScale="85" zoomScaleNormal="85" workbookViewId="0">
      <selection activeCell="K25" sqref="K25"/>
    </sheetView>
  </sheetViews>
  <sheetFormatPr defaultRowHeight="14.5" x14ac:dyDescent="0.35"/>
  <cols>
    <col min="11" max="11" width="13.54296875" bestFit="1" customWidth="1"/>
  </cols>
  <sheetData>
    <row r="1" spans="11:13" x14ac:dyDescent="0.35">
      <c r="K1" t="s">
        <v>4145</v>
      </c>
    </row>
    <row r="2" spans="11:13" x14ac:dyDescent="0.35">
      <c r="K2" t="s">
        <v>4144</v>
      </c>
      <c r="M2" t="s">
        <v>4128</v>
      </c>
    </row>
    <row r="3" spans="11:13" ht="29" x14ac:dyDescent="0.35">
      <c r="K3" t="s">
        <v>4143</v>
      </c>
      <c r="M3" s="21" t="s">
        <v>4129</v>
      </c>
    </row>
    <row r="4" spans="11:13" ht="29" x14ac:dyDescent="0.35">
      <c r="K4" t="s">
        <v>4142</v>
      </c>
      <c r="M4" s="21" t="s">
        <v>4131</v>
      </c>
    </row>
    <row r="5" spans="11:13" x14ac:dyDescent="0.35">
      <c r="K5" t="s">
        <v>4141</v>
      </c>
      <c r="M5" s="21" t="s">
        <v>4130</v>
      </c>
    </row>
    <row r="6" spans="11:13" x14ac:dyDescent="0.35">
      <c r="K6" t="s">
        <v>4140</v>
      </c>
      <c r="M6" s="21" t="s">
        <v>4145</v>
      </c>
    </row>
    <row r="7" spans="11:13" x14ac:dyDescent="0.35">
      <c r="K7" t="s">
        <v>4139</v>
      </c>
    </row>
    <row r="8" spans="11:13" x14ac:dyDescent="0.35">
      <c r="K8" t="s">
        <v>4138</v>
      </c>
    </row>
    <row r="9" spans="11:13" x14ac:dyDescent="0.35">
      <c r="K9" t="s">
        <v>4137</v>
      </c>
    </row>
    <row r="10" spans="11:13" x14ac:dyDescent="0.35">
      <c r="K10" t="s">
        <v>4136</v>
      </c>
    </row>
    <row r="11" spans="11:13" x14ac:dyDescent="0.35">
      <c r="K11" t="s">
        <v>4135</v>
      </c>
    </row>
    <row r="12" spans="11:13" x14ac:dyDescent="0.35">
      <c r="K12" t="s">
        <v>4146</v>
      </c>
    </row>
  </sheetData>
  <sheetProtection algorithmName="SHA-512" hashValue="e6hEKaIBgC3ATDo9OQ4RflkKhHRX3fYJo9YTuYiID1nmD45O94HnDYNC74CBIxnlM56oLN1DIr6dSGHwy/cQYA==" saltValue="2sNl4dMbgQ2HOj71mAFKrg==" spinCount="100000" sheet="1" objects="1" scenarios="1" selectLockedCells="1" selectUnlockedCells="1"/>
  <conditionalFormatting sqref="M1:M1048576">
    <cfRule type="cellIs" priority="2" operator="equal">
      <formula>$M$3</formula>
    </cfRule>
    <cfRule type="cellIs" priority="1" operator="equal">
      <formula>$M$6</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SMeta2010Field xmlns="http://schemas.microsoft.com/sharepoint/v3" xsi:nil="true"/>
    <d4e1cdc1e8884ad9a1abd3eeee348cd0 xmlns="b07804b3-f8ec-425e-9508-9bee58886a91">
      <Terms xmlns="http://schemas.microsoft.com/office/infopath/2007/PartnerControls"/>
    </d4e1cdc1e8884ad9a1abd3eeee348cd0>
    <IconOverlay xmlns="http://schemas.microsoft.com/sharepoint/v4" xsi:nil="true"/>
    <l812b064fc494a32beba07917f4feaa3 xmlns="b07804b3-f8ec-425e-9508-9bee58886a91">
      <Terms xmlns="http://schemas.microsoft.com/office/infopath/2007/PartnerControls"/>
    </l812b064fc494a32beba07917f4feaa3>
    <TaxCatchAll xmlns="b07804b3-f8ec-425e-9508-9bee58886a91"/>
    <o3d4a57d459c41b294c55908ed11bae8 xmlns="b07804b3-f8ec-425e-9508-9bee58886a91">
      <Terms xmlns="http://schemas.microsoft.com/office/infopath/2007/PartnerControls"/>
    </o3d4a57d459c41b294c55908ed11bae8>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80AA822E007B845828241C78ED9DD28" ma:contentTypeVersion="1" ma:contentTypeDescription="Create a new document." ma:contentTypeScope="" ma:versionID="1cc8428aea14c0e79786d092b6f3cfe2">
  <xsd:schema xmlns:xsd="http://www.w3.org/2001/XMLSchema" xmlns:xs="http://www.w3.org/2001/XMLSchema" xmlns:p="http://schemas.microsoft.com/office/2006/metadata/properties" xmlns:ns1="http://schemas.microsoft.com/sharepoint/v3" xmlns:ns2="b07804b3-f8ec-425e-9508-9bee58886a91" xmlns:ns3="http://schemas.microsoft.com/sharepoint/v4" targetNamespace="http://schemas.microsoft.com/office/2006/metadata/properties" ma:root="true" ma:fieldsID="d1720a288a8d52e5f2c2a634485e8713" ns1:_="" ns2:_="" ns3:_="">
    <xsd:import namespace="http://schemas.microsoft.com/sharepoint/v3"/>
    <xsd:import namespace="b07804b3-f8ec-425e-9508-9bee58886a91"/>
    <xsd:import namespace="http://schemas.microsoft.com/sharepoint/v4"/>
    <xsd:element name="properties">
      <xsd:complexType>
        <xsd:sequence>
          <xsd:element name="documentManagement">
            <xsd:complexType>
              <xsd:all>
                <xsd:element ref="ns2:o3d4a57d459c41b294c55908ed11bae8" minOccurs="0"/>
                <xsd:element ref="ns2:TaxCatchAll" minOccurs="0"/>
                <xsd:element ref="ns2:TaxCatchAllLabel" minOccurs="0"/>
                <xsd:element ref="ns2:d4e1cdc1e8884ad9a1abd3eeee348cd0" minOccurs="0"/>
                <xsd:element ref="ns2:l812b064fc494a32beba07917f4feaa3" minOccurs="0"/>
                <xsd:element ref="ns1:CSMeta2010Field"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SMeta2010Field" ma:index="10" nillable="true" ma:displayName="Classification Status" ma:hidden="true" ma:internalName="CSMeta2010Field"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7804b3-f8ec-425e-9508-9bee58886a91" elementFormDefault="qualified">
    <xsd:import namespace="http://schemas.microsoft.com/office/2006/documentManagement/types"/>
    <xsd:import namespace="http://schemas.microsoft.com/office/infopath/2007/PartnerControls"/>
    <xsd:element name="o3d4a57d459c41b294c55908ed11bae8" ma:index="2" nillable="true" ma:taxonomy="true" ma:internalName="o3d4a57d459c41b294c55908ed11bae8" ma:taxonomyFieldName="emm_Division" ma:displayName="emm_Division" ma:readOnly="false" ma:default="" ma:fieldId="{83d4a57d-459c-41b2-94c5-5908ed11bae8}" ma:sspId="cf713c62-fdf9-4ba1-a9c8-920b71b66035" ma:termSetId="5dde4a48-55d5-4c0a-9779-582059f53b16" ma:anchorId="00000000-0000-0000-0000-000000000000" ma:open="false" ma:isKeyword="false">
      <xsd:complexType>
        <xsd:sequence>
          <xsd:element ref="pc:Terms" minOccurs="0" maxOccurs="1"/>
        </xsd:sequence>
      </xsd:complexType>
    </xsd:element>
    <xsd:element name="TaxCatchAll" ma:index="3" nillable="true" ma:displayName="Taxonomy Catch All Column" ma:hidden="true" ma:list="{344f9bae-daa8-4a2c-b005-686e4a01609a}" ma:internalName="TaxCatchAll" ma:showField="CatchAllData" ma:web="57468c30-4392-4c1f-bc06-78363064bd6c">
      <xsd:complexType>
        <xsd:complexContent>
          <xsd:extension base="dms:MultiChoiceLookup">
            <xsd:sequence>
              <xsd:element name="Value" type="dms:Lookup" maxOccurs="unbounded" minOccurs="0" nillable="true"/>
            </xsd:sequence>
          </xsd:extension>
        </xsd:complexContent>
      </xsd:complexType>
    </xsd:element>
    <xsd:element name="TaxCatchAllLabel" ma:index="4" nillable="true" ma:displayName="Taxonomy Catch All Column1" ma:hidden="true" ma:list="{344f9bae-daa8-4a2c-b005-686e4a01609a}" ma:internalName="TaxCatchAllLabel" ma:readOnly="true" ma:showField="CatchAllDataLabel" ma:web="57468c30-4392-4c1f-bc06-78363064bd6c">
      <xsd:complexType>
        <xsd:complexContent>
          <xsd:extension base="dms:MultiChoiceLookup">
            <xsd:sequence>
              <xsd:element name="Value" type="dms:Lookup" maxOccurs="unbounded" minOccurs="0" nillable="true"/>
            </xsd:sequence>
          </xsd:extension>
        </xsd:complexContent>
      </xsd:complexType>
    </xsd:element>
    <xsd:element name="d4e1cdc1e8884ad9a1abd3eeee348cd0" ma:index="6" nillable="true" ma:taxonomy="true" ma:internalName="d4e1cdc1e8884ad9a1abd3eeee348cd0" ma:taxonomyFieldName="emm_Function" ma:displayName="emm_Function" ma:readOnly="false" ma:default="" ma:fieldId="{d4e1cdc1-e888-4ad9-a1ab-d3eeee348cd0}" ma:sspId="cf713c62-fdf9-4ba1-a9c8-920b71b66035" ma:termSetId="2cdd7b0f-fc41-4bc0-b507-1083be529d14" ma:anchorId="00000000-0000-0000-0000-000000000000" ma:open="false" ma:isKeyword="false">
      <xsd:complexType>
        <xsd:sequence>
          <xsd:element ref="pc:Terms" minOccurs="0" maxOccurs="1"/>
        </xsd:sequence>
      </xsd:complexType>
    </xsd:element>
    <xsd:element name="l812b064fc494a32beba07917f4feaa3" ma:index="8" nillable="true" ma:taxonomy="true" ma:internalName="l812b064fc494a32beba07917f4feaa3" ma:taxonomyFieldName="emm_Language" ma:displayName="emm_Language" ma:readOnly="false" ma:default="" ma:fieldId="{5812b064-fc49-4a32-beba-07917f4feaa3}" ma:sspId="cf713c62-fdf9-4ba1-a9c8-920b71b66035" ma:termSetId="628d4a0e-43e1-471b-bfbd-4dccf339dc9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7"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cf713c62-fdf9-4ba1-a9c8-920b71b66035" ContentTypeId="0x01" PreviousValue="true"/>
</file>

<file path=customXml/item5.xml><?xml version="1.0" encoding="utf-8"?>
<?mso-contentType ?>
<spe:Receivers xmlns:spe="http://schemas.microsoft.com/sharepoint/events">
  <Receiver>
    <Name>ItemUpdatedEventHandlerForConceptSearch</Name>
    <Synchronization>Asynchronous</Synchronization>
    <Type>10002</Type>
    <SequenceNumber>10001</SequenceNumber>
    <Assembly>conceptSearching.Sharepoint.ContentTypes2010, Version=1.0.0.0, Culture=neutral, PublicKeyToken=858f8f13980e4745</Assembly>
    <Class>conceptSearching.Sharepoint.ContentTypes2010.CSHandleEvent</Class>
    <Data/>
    <Filter/>
  </Receiver>
  <Receiver>
    <Name>ItemUpdatingEventHandlerForConceptSearch</Name>
    <Synchronization>Synchronous</Synchronization>
    <Type>2</Type>
    <SequenceNumber>10001</SequenceNumber>
    <Assembly>conceptSearching.Sharepoint.ContentTypes2010, Version=1.0.0.0, Culture=neutral, PublicKeyToken=858f8f13980e4745</Assembly>
    <Class>conceptSearching.Sharepoint.ContentTypes2010.CSHandleEvent</Class>
    <Data/>
    <Filter/>
  </Receiver>
  <Receiver>
    <Name>ItemCheckedInEventHandlerForConceptSearch</Name>
    <Synchronization>Asynchronous</Synchronization>
    <Type>10004</Type>
    <SequenceNumber>10002</SequenceNumber>
    <Assembly>conceptSearching.Sharepoint.ContentTypes2010, Version=1.0.0.0, Culture=neutral, PublicKeyToken=858f8f13980e4745</Assembly>
    <Class>conceptSearching.Sharepoint.ContentTypes2010.CSHandleEvent</Class>
    <Data/>
    <Filter/>
  </Receiver>
  <Receiver>
    <Name>ItemUncheckedOutEventHandlerForConceptSearch</Name>
    <Synchronization>Asynchronous</Synchronization>
    <Type>10006</Type>
    <SequenceNumber>10003</SequenceNumber>
    <Assembly>conceptSearching.Sharepoint.ContentTypes2010, Version=1.0.0.0, Culture=neutral, PublicKeyToken=858f8f13980e4745</Assembly>
    <Class>conceptSearching.Sharepoint.ContentTypes2010.CSHandleEvent</Class>
    <Data/>
    <Filter/>
  </Receiver>
  <Receiver>
    <Name>ItemAddedEventHandlerForConceptSearch</Name>
    <Synchronization>Asynchronous</Synchronization>
    <Type>10001</Type>
    <SequenceNumber>10004</SequenceNumber>
    <Assembly>conceptSearching.Sharepoint.ContentTypes2010, Version=1.0.0.0, Culture=neutral, PublicKeyToken=858f8f13980e4745</Assembly>
    <Class>conceptSearching.Sharepoint.ContentTypes2010.CSHandleEvent</Class>
    <Data/>
    <Filter/>
  </Receiver>
  <Receiver>
    <Name>ItemFileMovedEventHandlerForConceptSearch</Name>
    <Synchronization>Asynchronous</Synchronization>
    <Type>10009</Type>
    <SequenceNumber>10005</SequenceNumber>
    <Assembly>conceptSearching.Sharepoint.ContentTypes2010, Version=1.0.0.0, Culture=neutral, PublicKeyToken=858f8f13980e4745</Assembly>
    <Class>conceptSearching.Sharepoint.ContentTypes2010.CSHandleEvent</Class>
    <Data/>
    <Filter/>
  </Receiver>
  <Receiver>
    <Name>ItemDeletedEventHandlerForConceptSearch</Name>
    <Synchronization>Asynchronous</Synchronization>
    <Type>10003</Type>
    <SequenceNumber>10006</SequenceNumber>
    <Assembly>conceptSearching.Sharepoint.ContentTypes2010, Version=1.0.0.0, Culture=neutral, PublicKeyToken=858f8f13980e4745</Assembly>
    <Class>conceptSearching.Sharepoint.ContentTypes2010.CSHandleEvent</Class>
    <Data/>
    <Filter/>
  </Receiver>
</spe:Receivers>
</file>

<file path=customXml/itemProps1.xml><?xml version="1.0" encoding="utf-8"?>
<ds:datastoreItem xmlns:ds="http://schemas.openxmlformats.org/officeDocument/2006/customXml" ds:itemID="{A52734DA-74E0-44C7-B083-FEA5D54E2DA5}">
  <ds:schemaRefs>
    <ds:schemaRef ds:uri="http://schemas.microsoft.com/sharepoint/v3/contenttype/forms"/>
  </ds:schemaRefs>
</ds:datastoreItem>
</file>

<file path=customXml/itemProps2.xml><?xml version="1.0" encoding="utf-8"?>
<ds:datastoreItem xmlns:ds="http://schemas.openxmlformats.org/officeDocument/2006/customXml" ds:itemID="{D10E9670-1637-4A47-A3D2-A10F450EAA5F}">
  <ds:schemaRefs>
    <ds:schemaRef ds:uri="http://schemas.microsoft.com/sharepoint/v3"/>
    <ds:schemaRef ds:uri="http://schemas.microsoft.com/sharepoint/v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b07804b3-f8ec-425e-9508-9bee58886a91"/>
    <ds:schemaRef ds:uri="http://www.w3.org/XML/1998/namespace"/>
    <ds:schemaRef ds:uri="http://purl.org/dc/dcmitype/"/>
  </ds:schemaRefs>
</ds:datastoreItem>
</file>

<file path=customXml/itemProps3.xml><?xml version="1.0" encoding="utf-8"?>
<ds:datastoreItem xmlns:ds="http://schemas.openxmlformats.org/officeDocument/2006/customXml" ds:itemID="{567893D3-63A6-4B8F-AD22-A2D47A9159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07804b3-f8ec-425e-9508-9bee58886a91"/>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DF00326-CFA9-42A6-9102-72D016D13C6B}">
  <ds:schemaRefs>
    <ds:schemaRef ds:uri="Microsoft.SharePoint.Taxonomy.ContentTypeSync"/>
  </ds:schemaRefs>
</ds:datastoreItem>
</file>

<file path=customXml/itemProps5.xml><?xml version="1.0" encoding="utf-8"?>
<ds:datastoreItem xmlns:ds="http://schemas.openxmlformats.org/officeDocument/2006/customXml" ds:itemID="{EBC24AEC-9A7C-4FDB-B7AF-607FF6D829C7}">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02_CPD_LAH-8B3.907_Modul_Erprob</vt:lpstr>
      <vt:lpstr>Status</vt:lpstr>
      <vt:lpstr>Misc</vt:lpstr>
      <vt:lpstr>'02_CPD_LAH-8B3.907_Modul_Erprob'!Print_Area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Tonn, Christian</dc:creator>
  <cp:lastModifiedBy>Kopec, Konrad</cp:lastModifiedBy>
  <dcterms:created xsi:type="dcterms:W3CDTF">2019-12-02T14:30:12Z</dcterms:created>
  <dcterms:modified xsi:type="dcterms:W3CDTF">2020-01-10T13:09:34Z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0x010100C80AA822E007B845828241C78ED9DD28</vt:lpwstr>
  </property>
  <property fmtid="{D5CDD505-2E9C-101B-9397-08002B2CF9AE}" pid="3" name="emm_Function">
    <vt:lpwstr/>
  </property>
  <property fmtid="{D5CDD505-2E9C-101B-9397-08002B2CF9AE}" pid="4" name="emm_Language">
    <vt:lpwstr/>
  </property>
  <property fmtid="{D5CDD505-2E9C-101B-9397-08002B2CF9AE}" pid="5" name="emm_Division">
    <vt:lpwstr/>
  </property>
</Properties>
</file>