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ECON\531_Macro_2\531_Policy_Brief\"/>
    </mc:Choice>
  </mc:AlternateContent>
  <xr:revisionPtr revIDLastSave="0" documentId="13_ncr:1_{321F588C-D5EF-44F1-90E1-EF7E35D88EFE}" xr6:coauthVersionLast="47" xr6:coauthVersionMax="47" xr10:uidLastSave="{00000000-0000-0000-0000-000000000000}"/>
  <bookViews>
    <workbookView xWindow="28680" yWindow="-120" windowWidth="29040" windowHeight="15840" firstSheet="3" activeTab="11" xr2:uid="{00000000-000D-0000-FFFF-FFFF00000000}"/>
  </bookViews>
  <sheets>
    <sheet name="Monthly" sheetId="2" r:id="rId1"/>
    <sheet name="Quarterly" sheetId="6" r:id="rId2"/>
    <sheet name="PCE_V_FFRT" sheetId="3" r:id="rId3"/>
    <sheet name="M2_GR_YoY" sheetId="12" r:id="rId4"/>
    <sheet name="M2_GR" sheetId="11" r:id="rId5"/>
    <sheet name="M2_FedAssets_RRP" sheetId="14" r:id="rId6"/>
    <sheet name="M2_FedAssets" sheetId="13" r:id="rId7"/>
    <sheet name="M2" sheetId="5" r:id="rId8"/>
    <sheet name="GR_POP" sheetId="8" r:id="rId9"/>
    <sheet name="GR_Productivity" sheetId="9" r:id="rId10"/>
    <sheet name="Yields" sheetId="10" r:id="rId11"/>
    <sheet name="Yields_Breakeven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75" i="2" l="1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686" i="2"/>
  <c r="N943" i="2"/>
  <c r="O94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3" i="2"/>
  <c r="K315" i="6"/>
  <c r="J315" i="6"/>
  <c r="G31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2" i="6"/>
  <c r="H1" i="6"/>
  <c r="G1" i="6"/>
  <c r="F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2" i="6"/>
  <c r="G2" i="6"/>
  <c r="Q943" i="2"/>
  <c r="Q94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948" i="2"/>
  <c r="R946" i="2"/>
  <c r="R947" i="2"/>
  <c r="R943" i="2"/>
  <c r="R944" i="2"/>
  <c r="R945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</calcChain>
</file>

<file path=xl/sharedStrings.xml><?xml version="1.0" encoding="utf-8"?>
<sst xmlns="http://schemas.openxmlformats.org/spreadsheetml/2006/main" count="35" uniqueCount="23">
  <si>
    <t>observation_date</t>
  </si>
  <si>
    <t>M2NS</t>
  </si>
  <si>
    <t>PCEPILFE</t>
  </si>
  <si>
    <t>FEDFUNDS</t>
  </si>
  <si>
    <t>CPIAUCSL</t>
  </si>
  <si>
    <t>Growth</t>
  </si>
  <si>
    <t>Headline</t>
  </si>
  <si>
    <t>M2</t>
  </si>
  <si>
    <t>CPI headline</t>
  </si>
  <si>
    <t>PCE Headline</t>
  </si>
  <si>
    <t>PCE Core</t>
  </si>
  <si>
    <t>10yr Treasury Yield</t>
  </si>
  <si>
    <t>Labor Productivity</t>
  </si>
  <si>
    <t>POP</t>
  </si>
  <si>
    <t>1mth Treasury Yield</t>
  </si>
  <si>
    <t>GDPC1</t>
  </si>
  <si>
    <t>GDP</t>
  </si>
  <si>
    <t>Extendd taylor rule</t>
  </si>
  <si>
    <t>Taylor Rule</t>
  </si>
  <si>
    <t>Growth YoY</t>
  </si>
  <si>
    <t>WALCL</t>
  </si>
  <si>
    <t>RRPONTSYD</t>
  </si>
  <si>
    <t>T10YIE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</si>
</sst>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166" fontId="2" fillId="0" borderId="0" xfId="0" applyNumberFormat="1" applyFont="1"/>
    <xf numFmtId="0" fontId="2" fillId="0" borderId="0" xfId="0" applyFont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PCE Inflation vs Fed Funds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Headline PCE</c:v>
          </c:tx>
          <c:spPr>
            <a:ln w="508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41"/>
              <c:layout>
                <c:manualLayout>
                  <c:x val="-1.4642731757260403E-2"/>
                  <c:y val="-3.86883651369716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9EF135-72F9-40D9-B80E-FB9A80F55B6A}" type="VALUE">
                      <a:rPr lang="en-US" sz="1200" b="1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#,##0.00" sourceLinked="0"/>
              <c:spPr>
                <a:noFill/>
                <a:ln w="25400">
                  <a:solidFill>
                    <a:srgbClr val="7030A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72B-4184-AE38-55C5823D4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rgbClr val="FF0000"/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Monthly!$O$866:$O$943</c:f>
              <c:numCache>
                <c:formatCode>General</c:formatCode>
                <c:ptCount val="78"/>
                <c:pt idx="0">
                  <c:v>1.4318323303589937</c:v>
                </c:pt>
                <c:pt idx="1">
                  <c:v>1.400173542636272</c:v>
                </c:pt>
                <c:pt idx="2">
                  <c:v>1.5218076513927759</c:v>
                </c:pt>
                <c:pt idx="3">
                  <c:v>1.5663384627478665</c:v>
                </c:pt>
                <c:pt idx="4">
                  <c:v>1.465553604535957</c:v>
                </c:pt>
                <c:pt idx="5">
                  <c:v>1.4260651383430185</c:v>
                </c:pt>
                <c:pt idx="6">
                  <c:v>1.4539295260287648</c:v>
                </c:pt>
                <c:pt idx="7">
                  <c:v>1.4304164057608049</c:v>
                </c:pt>
                <c:pt idx="8">
                  <c:v>1.2839539924622601</c:v>
                </c:pt>
                <c:pt idx="9">
                  <c:v>1.2885618207515013</c:v>
                </c:pt>
                <c:pt idx="10">
                  <c:v>1.3582773068303668</c:v>
                </c:pt>
                <c:pt idx="11">
                  <c:v>1.5637627676458932</c:v>
                </c:pt>
                <c:pt idx="12">
                  <c:v>1.7253136933988007</c:v>
                </c:pt>
                <c:pt idx="13">
                  <c:v>1.6579796958263626</c:v>
                </c:pt>
                <c:pt idx="14">
                  <c:v>1.1477747916444252</c:v>
                </c:pt>
                <c:pt idx="15">
                  <c:v>0.44214396284829105</c:v>
                </c:pt>
                <c:pt idx="16">
                  <c:v>0.46309276357132423</c:v>
                </c:pt>
                <c:pt idx="17">
                  <c:v>0.7237833868037663</c:v>
                </c:pt>
                <c:pt idx="18">
                  <c:v>0.90907336279939888</c:v>
                </c:pt>
                <c:pt idx="19">
                  <c:v>1.1739172373878641</c:v>
                </c:pt>
                <c:pt idx="20">
                  <c:v>1.2657495686040143</c:v>
                </c:pt>
                <c:pt idx="21">
                  <c:v>1.144182376319556</c:v>
                </c:pt>
                <c:pt idx="22">
                  <c:v>1.1545412597092914</c:v>
                </c:pt>
                <c:pt idx="23">
                  <c:v>1.3258937559320041</c:v>
                </c:pt>
                <c:pt idx="24">
                  <c:v>1.5935797125044306</c:v>
                </c:pt>
                <c:pt idx="25">
                  <c:v>1.846165619230739</c:v>
                </c:pt>
                <c:pt idx="26">
                  <c:v>2.6666155085753762</c:v>
                </c:pt>
                <c:pt idx="27">
                  <c:v>3.6747353516283576</c:v>
                </c:pt>
                <c:pt idx="28">
                  <c:v>4.1091671959504934</c:v>
                </c:pt>
                <c:pt idx="29">
                  <c:v>4.3316416106223565</c:v>
                </c:pt>
                <c:pt idx="30">
                  <c:v>4.5053746987491037</c:v>
                </c:pt>
                <c:pt idx="31">
                  <c:v>4.6078160305852949</c:v>
                </c:pt>
                <c:pt idx="32">
                  <c:v>4.7607714715457901</c:v>
                </c:pt>
                <c:pt idx="33">
                  <c:v>5.3612543527486585</c:v>
                </c:pt>
                <c:pt idx="34">
                  <c:v>5.9729151817533968</c:v>
                </c:pt>
                <c:pt idx="35">
                  <c:v>6.1793925631564068</c:v>
                </c:pt>
                <c:pt idx="36">
                  <c:v>6.3092107123667294</c:v>
                </c:pt>
                <c:pt idx="37">
                  <c:v>6.5914662208488695</c:v>
                </c:pt>
                <c:pt idx="38">
                  <c:v>6.9670752672098146</c:v>
                </c:pt>
                <c:pt idx="39">
                  <c:v>6.7015385758882049</c:v>
                </c:pt>
                <c:pt idx="40">
                  <c:v>6.8013754344450241</c:v>
                </c:pt>
                <c:pt idx="41">
                  <c:v>7.2488689447162207</c:v>
                </c:pt>
                <c:pt idx="42">
                  <c:v>6.7600091512239766</c:v>
                </c:pt>
                <c:pt idx="43">
                  <c:v>6.6368939117754255</c:v>
                </c:pt>
                <c:pt idx="44">
                  <c:v>6.6607903895608223</c:v>
                </c:pt>
                <c:pt idx="45">
                  <c:v>6.4565066235630937</c:v>
                </c:pt>
                <c:pt idx="46">
                  <c:v>6.0182943233790676</c:v>
                </c:pt>
                <c:pt idx="47">
                  <c:v>5.508772867823315</c:v>
                </c:pt>
                <c:pt idx="48">
                  <c:v>5.5251117258991354</c:v>
                </c:pt>
                <c:pt idx="49">
                  <c:v>5.2093154402629258</c:v>
                </c:pt>
                <c:pt idx="50">
                  <c:v>4.4231323533265146</c:v>
                </c:pt>
                <c:pt idx="51">
                  <c:v>4.4625364621881669</c:v>
                </c:pt>
                <c:pt idx="52">
                  <c:v>3.9795052881203365</c:v>
                </c:pt>
                <c:pt idx="53">
                  <c:v>3.2615685366669256</c:v>
                </c:pt>
                <c:pt idx="54">
                  <c:v>3.3738492396838669</c:v>
                </c:pt>
                <c:pt idx="55">
                  <c:v>3.3871215876651752</c:v>
                </c:pt>
                <c:pt idx="56">
                  <c:v>3.4163422135512116</c:v>
                </c:pt>
                <c:pt idx="57">
                  <c:v>2.9942913369129118</c:v>
                </c:pt>
                <c:pt idx="58">
                  <c:v>2.7017196606355913</c:v>
                </c:pt>
                <c:pt idx="59">
                  <c:v>2.7017896506000674</c:v>
                </c:pt>
                <c:pt idx="60">
                  <c:v>2.611611081701068</c:v>
                </c:pt>
                <c:pt idx="61">
                  <c:v>2.5904305659081612</c:v>
                </c:pt>
                <c:pt idx="62">
                  <c:v>2.8096325479076301</c:v>
                </c:pt>
                <c:pt idx="63">
                  <c:v>2.720680170042507</c:v>
                </c:pt>
                <c:pt idx="64">
                  <c:v>2.5670051606459157</c:v>
                </c:pt>
                <c:pt idx="65">
                  <c:v>2.4361688877817889</c:v>
                </c:pt>
                <c:pt idx="66">
                  <c:v>2.4685318164480372</c:v>
                </c:pt>
                <c:pt idx="67">
                  <c:v>2.283305088248667</c:v>
                </c:pt>
                <c:pt idx="68">
                  <c:v>2.1023668102844559</c:v>
                </c:pt>
                <c:pt idx="69">
                  <c:v>2.3422636940891559</c:v>
                </c:pt>
                <c:pt idx="70">
                  <c:v>2.4576864473088125</c:v>
                </c:pt>
                <c:pt idx="71">
                  <c:v>2.6043979539810214</c:v>
                </c:pt>
                <c:pt idx="72">
                  <c:v>2.5582442779347412</c:v>
                </c:pt>
                <c:pt idx="73">
                  <c:v>2.6760494391562082</c:v>
                </c:pt>
                <c:pt idx="74">
                  <c:v>2.3423262171309478</c:v>
                </c:pt>
                <c:pt idx="75">
                  <c:v>2.2363957998604285</c:v>
                </c:pt>
                <c:pt idx="76">
                  <c:v>2.4159254690644594</c:v>
                </c:pt>
                <c:pt idx="77">
                  <c:v>2.5824964131994319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8-43B0-92A0-AF5406CA13F5}"/>
            </c:ext>
          </c:extLst>
        </c:ser>
        <c:ser>
          <c:idx val="1"/>
          <c:order val="1"/>
          <c:tx>
            <c:v>Core PCE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Monthly!$P$866:$P$943</c:f>
              <c:numCache>
                <c:formatCode>General</c:formatCode>
                <c:ptCount val="78"/>
                <c:pt idx="0">
                  <c:v>1.8444266238973532</c:v>
                </c:pt>
                <c:pt idx="1">
                  <c:v>1.7441056147354699</c:v>
                </c:pt>
                <c:pt idx="2">
                  <c:v>1.6160679951488479</c:v>
                </c:pt>
                <c:pt idx="3">
                  <c:v>1.6367788035668556</c:v>
                </c:pt>
                <c:pt idx="4">
                  <c:v>1.5631754765179739</c:v>
                </c:pt>
                <c:pt idx="5">
                  <c:v>1.6569813098790662</c:v>
                </c:pt>
                <c:pt idx="6">
                  <c:v>1.6391192674940662</c:v>
                </c:pt>
                <c:pt idx="7">
                  <c:v>1.7458045796737685</c:v>
                </c:pt>
                <c:pt idx="8">
                  <c:v>1.6320140893302737</c:v>
                </c:pt>
                <c:pt idx="9">
                  <c:v>1.62358595627455</c:v>
                </c:pt>
                <c:pt idx="10">
                  <c:v>1.4977183197472614</c:v>
                </c:pt>
                <c:pt idx="11">
                  <c:v>1.5447510585486963</c:v>
                </c:pt>
                <c:pt idx="12">
                  <c:v>1.5728589481870274</c:v>
                </c:pt>
                <c:pt idx="13">
                  <c:v>1.6714742188941694</c:v>
                </c:pt>
                <c:pt idx="14">
                  <c:v>1.4923635234528099</c:v>
                </c:pt>
                <c:pt idx="15">
                  <c:v>0.95966687648283511</c:v>
                </c:pt>
                <c:pt idx="16">
                  <c:v>0.96642191717213677</c:v>
                </c:pt>
                <c:pt idx="17">
                  <c:v>0.9376207029741247</c:v>
                </c:pt>
                <c:pt idx="18">
                  <c:v>1.1786492794999985</c:v>
                </c:pt>
                <c:pt idx="19">
                  <c:v>1.3853964950817483</c:v>
                </c:pt>
                <c:pt idx="20">
                  <c:v>1.4652508351544591</c:v>
                </c:pt>
                <c:pt idx="21">
                  <c:v>1.386165263198363</c:v>
                </c:pt>
                <c:pt idx="22">
                  <c:v>1.4275832917034972</c:v>
                </c:pt>
                <c:pt idx="23">
                  <c:v>1.5164586568508978</c:v>
                </c:pt>
                <c:pt idx="24">
                  <c:v>1.6805757598958735</c:v>
                </c:pt>
                <c:pt idx="25">
                  <c:v>1.712773680791722</c:v>
                </c:pt>
                <c:pt idx="26">
                  <c:v>2.20084898084056</c:v>
                </c:pt>
                <c:pt idx="27">
                  <c:v>3.158571209330884</c:v>
                </c:pt>
                <c:pt idx="28">
                  <c:v>3.576698284947772</c:v>
                </c:pt>
                <c:pt idx="29">
                  <c:v>3.887841884225725</c:v>
                </c:pt>
                <c:pt idx="30">
                  <c:v>3.9675881792182954</c:v>
                </c:pt>
                <c:pt idx="31">
                  <c:v>3.9920178647788358</c:v>
                </c:pt>
                <c:pt idx="32">
                  <c:v>4.0438350965415824</c:v>
                </c:pt>
                <c:pt idx="33">
                  <c:v>4.4695173983123153</c:v>
                </c:pt>
                <c:pt idx="34">
                  <c:v>4.9385288601792023</c:v>
                </c:pt>
                <c:pt idx="35">
                  <c:v>5.2443722616709492</c:v>
                </c:pt>
                <c:pt idx="36">
                  <c:v>5.4064229509431119</c:v>
                </c:pt>
                <c:pt idx="37">
                  <c:v>5.6491073189515104</c:v>
                </c:pt>
                <c:pt idx="38">
                  <c:v>5.6296656625942489</c:v>
                </c:pt>
                <c:pt idx="39">
                  <c:v>5.348259862946187</c:v>
                </c:pt>
                <c:pt idx="40">
                  <c:v>5.1857950288151198</c:v>
                </c:pt>
                <c:pt idx="41">
                  <c:v>5.3234495142502007</c:v>
                </c:pt>
                <c:pt idx="42">
                  <c:v>5.1126881957052017</c:v>
                </c:pt>
                <c:pt idx="43">
                  <c:v>5.3565554296575115</c:v>
                </c:pt>
                <c:pt idx="44">
                  <c:v>5.6065732237796126</c:v>
                </c:pt>
                <c:pt idx="45">
                  <c:v>5.4599578886226725</c:v>
                </c:pt>
                <c:pt idx="46">
                  <c:v>5.2007365152718608</c:v>
                </c:pt>
                <c:pt idx="47">
                  <c:v>4.9516409768702161</c:v>
                </c:pt>
                <c:pt idx="48">
                  <c:v>4.9451726970746837</c:v>
                </c:pt>
                <c:pt idx="49">
                  <c:v>4.8634569569391513</c:v>
                </c:pt>
                <c:pt idx="50">
                  <c:v>4.771688688936913</c:v>
                </c:pt>
                <c:pt idx="51">
                  <c:v>4.7784220792402552</c:v>
                </c:pt>
                <c:pt idx="52">
                  <c:v>4.7085103202033256</c:v>
                </c:pt>
                <c:pt idx="53">
                  <c:v>4.3663006225082182</c:v>
                </c:pt>
                <c:pt idx="54">
                  <c:v>4.272579772850186</c:v>
                </c:pt>
                <c:pt idx="55">
                  <c:v>3.7815053166577037</c:v>
                </c:pt>
                <c:pt idx="56">
                  <c:v>3.657009628254392</c:v>
                </c:pt>
                <c:pt idx="57">
                  <c:v>3.4423407917383817</c:v>
                </c:pt>
                <c:pt idx="58">
                  <c:v>3.2216826535339802</c:v>
                </c:pt>
                <c:pt idx="59">
                  <c:v>3.0356394846850252</c:v>
                </c:pt>
                <c:pt idx="60">
                  <c:v>3.0648537344927966</c:v>
                </c:pt>
                <c:pt idx="61">
                  <c:v>2.9288844807270182</c:v>
                </c:pt>
                <c:pt idx="62">
                  <c:v>2.979611847443866</c:v>
                </c:pt>
                <c:pt idx="63">
                  <c:v>2.8850608600429575</c:v>
                </c:pt>
                <c:pt idx="64">
                  <c:v>2.6674953595995414</c:v>
                </c:pt>
                <c:pt idx="65">
                  <c:v>2.6304766691798611</c:v>
                </c:pt>
                <c:pt idx="66">
                  <c:v>2.6653058492838917</c:v>
                </c:pt>
                <c:pt idx="67">
                  <c:v>2.7311170168313028</c:v>
                </c:pt>
                <c:pt idx="68">
                  <c:v>2.6607797400866282</c:v>
                </c:pt>
                <c:pt idx="69">
                  <c:v>2.8244592346089816</c:v>
                </c:pt>
                <c:pt idx="70">
                  <c:v>2.8318745895984478</c:v>
                </c:pt>
                <c:pt idx="71">
                  <c:v>2.864064781627504</c:v>
                </c:pt>
                <c:pt idx="72">
                  <c:v>2.7070536952645106</c:v>
                </c:pt>
                <c:pt idx="73">
                  <c:v>2.9493155874746648</c:v>
                </c:pt>
                <c:pt idx="74">
                  <c:v>2.6996856249333097</c:v>
                </c:pt>
                <c:pt idx="75">
                  <c:v>2.6224005239888677</c:v>
                </c:pt>
                <c:pt idx="76">
                  <c:v>2.7577123503955323</c:v>
                </c:pt>
                <c:pt idx="77">
                  <c:v>2.7932413680515853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8-43B0-92A0-AF5406CA13F5}"/>
            </c:ext>
          </c:extLst>
        </c:ser>
        <c:ser>
          <c:idx val="2"/>
          <c:order val="2"/>
          <c:tx>
            <c:v>FFRT</c:v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Monthly!$E$866:$E$943</c:f>
              <c:numCache>
                <c:formatCode>0.00</c:formatCode>
                <c:ptCount val="78"/>
                <c:pt idx="0">
                  <c:v>2.4</c:v>
                </c:pt>
                <c:pt idx="1">
                  <c:v>2.4</c:v>
                </c:pt>
                <c:pt idx="2">
                  <c:v>2.41</c:v>
                </c:pt>
                <c:pt idx="3">
                  <c:v>2.42</c:v>
                </c:pt>
                <c:pt idx="4">
                  <c:v>2.39</c:v>
                </c:pt>
                <c:pt idx="5">
                  <c:v>2.38</c:v>
                </c:pt>
                <c:pt idx="6">
                  <c:v>2.4</c:v>
                </c:pt>
                <c:pt idx="7">
                  <c:v>2.13</c:v>
                </c:pt>
                <c:pt idx="8">
                  <c:v>2.04</c:v>
                </c:pt>
                <c:pt idx="9">
                  <c:v>1.83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  <c:pt idx="13">
                  <c:v>1.58</c:v>
                </c:pt>
                <c:pt idx="14">
                  <c:v>0.65</c:v>
                </c:pt>
                <c:pt idx="15">
                  <c:v>0.05</c:v>
                </c:pt>
                <c:pt idx="16">
                  <c:v>0.05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0.08</c:v>
                </c:pt>
                <c:pt idx="30">
                  <c:v>0.1</c:v>
                </c:pt>
                <c:pt idx="31">
                  <c:v>0.09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0.2</c:v>
                </c:pt>
                <c:pt idx="39">
                  <c:v>0.33</c:v>
                </c:pt>
                <c:pt idx="40">
                  <c:v>0.77</c:v>
                </c:pt>
                <c:pt idx="41">
                  <c:v>1.21</c:v>
                </c:pt>
                <c:pt idx="42">
                  <c:v>1.68</c:v>
                </c:pt>
                <c:pt idx="43">
                  <c:v>2.33</c:v>
                </c:pt>
                <c:pt idx="44">
                  <c:v>2.56</c:v>
                </c:pt>
                <c:pt idx="45">
                  <c:v>3.08</c:v>
                </c:pt>
                <c:pt idx="46">
                  <c:v>3.78</c:v>
                </c:pt>
                <c:pt idx="47">
                  <c:v>4.0999999999999996</c:v>
                </c:pt>
                <c:pt idx="48">
                  <c:v>4.33</c:v>
                </c:pt>
                <c:pt idx="49">
                  <c:v>4.57</c:v>
                </c:pt>
                <c:pt idx="50">
                  <c:v>4.6500000000000004</c:v>
                </c:pt>
                <c:pt idx="51">
                  <c:v>4.83</c:v>
                </c:pt>
                <c:pt idx="52">
                  <c:v>5.0599999999999996</c:v>
                </c:pt>
                <c:pt idx="53">
                  <c:v>5.08</c:v>
                </c:pt>
                <c:pt idx="54">
                  <c:v>5.12</c:v>
                </c:pt>
                <c:pt idx="55">
                  <c:v>5.33</c:v>
                </c:pt>
                <c:pt idx="56">
                  <c:v>5.33</c:v>
                </c:pt>
                <c:pt idx="57">
                  <c:v>5.33</c:v>
                </c:pt>
                <c:pt idx="58">
                  <c:v>5.33</c:v>
                </c:pt>
                <c:pt idx="59">
                  <c:v>5.33</c:v>
                </c:pt>
                <c:pt idx="60">
                  <c:v>5.33</c:v>
                </c:pt>
                <c:pt idx="61">
                  <c:v>5.33</c:v>
                </c:pt>
                <c:pt idx="62">
                  <c:v>5.33</c:v>
                </c:pt>
                <c:pt idx="63">
                  <c:v>5.33</c:v>
                </c:pt>
                <c:pt idx="64">
                  <c:v>5.33</c:v>
                </c:pt>
                <c:pt idx="65">
                  <c:v>5.33</c:v>
                </c:pt>
                <c:pt idx="66">
                  <c:v>5.33</c:v>
                </c:pt>
                <c:pt idx="67">
                  <c:v>5.33</c:v>
                </c:pt>
                <c:pt idx="68">
                  <c:v>5.13</c:v>
                </c:pt>
                <c:pt idx="69">
                  <c:v>4.83</c:v>
                </c:pt>
                <c:pt idx="70">
                  <c:v>4.6399999999999997</c:v>
                </c:pt>
                <c:pt idx="71">
                  <c:v>4.4800000000000004</c:v>
                </c:pt>
                <c:pt idx="72">
                  <c:v>4.33</c:v>
                </c:pt>
                <c:pt idx="73">
                  <c:v>4.33</c:v>
                </c:pt>
                <c:pt idx="74">
                  <c:v>4.33</c:v>
                </c:pt>
                <c:pt idx="75">
                  <c:v>4.33</c:v>
                </c:pt>
                <c:pt idx="76">
                  <c:v>4.33</c:v>
                </c:pt>
                <c:pt idx="77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8-43B0-92A0-AF5406CA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24271"/>
        <c:axId val="1400225711"/>
      </c:lineChart>
      <c:dateAx>
        <c:axId val="140022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711"/>
        <c:crosses val="autoZero"/>
        <c:auto val="1"/>
        <c:lblOffset val="100"/>
        <c:baseTimeUnit val="months"/>
        <c:majorUnit val="1"/>
        <c:majorTimeUnit val="years"/>
        <c:minorUnit val="1"/>
        <c:minorTimeUnit val="months"/>
      </c:dateAx>
      <c:valAx>
        <c:axId val="14002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42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1 Month vs 10 Year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10 Year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Monthly!$G$866:$G$944</c:f>
              <c:numCache>
                <c:formatCode>0.00</c:formatCode>
                <c:ptCount val="79"/>
                <c:pt idx="0">
                  <c:v>2.71</c:v>
                </c:pt>
                <c:pt idx="1">
                  <c:v>2.68</c:v>
                </c:pt>
                <c:pt idx="2">
                  <c:v>2.57</c:v>
                </c:pt>
                <c:pt idx="3">
                  <c:v>2.5299999999999998</c:v>
                </c:pt>
                <c:pt idx="4">
                  <c:v>2.4</c:v>
                </c:pt>
                <c:pt idx="5">
                  <c:v>2.0699999999999998</c:v>
                </c:pt>
                <c:pt idx="6">
                  <c:v>2.06</c:v>
                </c:pt>
                <c:pt idx="7">
                  <c:v>1.63</c:v>
                </c:pt>
                <c:pt idx="8">
                  <c:v>1.7</c:v>
                </c:pt>
                <c:pt idx="9">
                  <c:v>1.71</c:v>
                </c:pt>
                <c:pt idx="10">
                  <c:v>1.81</c:v>
                </c:pt>
                <c:pt idx="11">
                  <c:v>1.86</c:v>
                </c:pt>
                <c:pt idx="12">
                  <c:v>1.76</c:v>
                </c:pt>
                <c:pt idx="13">
                  <c:v>1.5</c:v>
                </c:pt>
                <c:pt idx="14">
                  <c:v>0.87</c:v>
                </c:pt>
                <c:pt idx="15">
                  <c:v>0.66</c:v>
                </c:pt>
                <c:pt idx="16">
                  <c:v>0.67</c:v>
                </c:pt>
                <c:pt idx="17">
                  <c:v>0.73</c:v>
                </c:pt>
                <c:pt idx="18">
                  <c:v>0.62</c:v>
                </c:pt>
                <c:pt idx="19">
                  <c:v>0.65</c:v>
                </c:pt>
                <c:pt idx="20">
                  <c:v>0.68</c:v>
                </c:pt>
                <c:pt idx="21">
                  <c:v>0.79</c:v>
                </c:pt>
                <c:pt idx="22">
                  <c:v>0.87</c:v>
                </c:pt>
                <c:pt idx="23">
                  <c:v>0.93</c:v>
                </c:pt>
                <c:pt idx="24">
                  <c:v>1.08</c:v>
                </c:pt>
                <c:pt idx="25">
                  <c:v>1.26</c:v>
                </c:pt>
                <c:pt idx="26">
                  <c:v>1.61</c:v>
                </c:pt>
                <c:pt idx="27">
                  <c:v>1.64</c:v>
                </c:pt>
                <c:pt idx="28">
                  <c:v>1.62</c:v>
                </c:pt>
                <c:pt idx="29">
                  <c:v>1.52</c:v>
                </c:pt>
                <c:pt idx="30">
                  <c:v>1.32</c:v>
                </c:pt>
                <c:pt idx="31">
                  <c:v>1.28</c:v>
                </c:pt>
                <c:pt idx="32">
                  <c:v>1.37</c:v>
                </c:pt>
                <c:pt idx="33">
                  <c:v>1.58</c:v>
                </c:pt>
                <c:pt idx="34">
                  <c:v>1.56</c:v>
                </c:pt>
                <c:pt idx="35">
                  <c:v>1.47</c:v>
                </c:pt>
                <c:pt idx="36">
                  <c:v>1.76</c:v>
                </c:pt>
                <c:pt idx="37">
                  <c:v>1.93</c:v>
                </c:pt>
                <c:pt idx="38">
                  <c:v>2.13</c:v>
                </c:pt>
                <c:pt idx="39">
                  <c:v>2.75</c:v>
                </c:pt>
                <c:pt idx="40">
                  <c:v>2.9</c:v>
                </c:pt>
                <c:pt idx="41">
                  <c:v>3.14</c:v>
                </c:pt>
                <c:pt idx="42">
                  <c:v>2.9</c:v>
                </c:pt>
                <c:pt idx="43">
                  <c:v>2.9</c:v>
                </c:pt>
                <c:pt idx="44">
                  <c:v>3.52</c:v>
                </c:pt>
                <c:pt idx="45">
                  <c:v>3.98</c:v>
                </c:pt>
                <c:pt idx="46">
                  <c:v>3.89</c:v>
                </c:pt>
                <c:pt idx="47">
                  <c:v>3.62</c:v>
                </c:pt>
                <c:pt idx="48">
                  <c:v>3.53</c:v>
                </c:pt>
                <c:pt idx="49">
                  <c:v>3.75</c:v>
                </c:pt>
                <c:pt idx="50">
                  <c:v>3.66</c:v>
                </c:pt>
                <c:pt idx="51">
                  <c:v>3.46</c:v>
                </c:pt>
                <c:pt idx="52">
                  <c:v>3.57</c:v>
                </c:pt>
                <c:pt idx="53">
                  <c:v>3.75</c:v>
                </c:pt>
                <c:pt idx="54">
                  <c:v>3.9</c:v>
                </c:pt>
                <c:pt idx="55">
                  <c:v>4.17</c:v>
                </c:pt>
                <c:pt idx="56">
                  <c:v>4.38</c:v>
                </c:pt>
                <c:pt idx="57">
                  <c:v>4.8</c:v>
                </c:pt>
                <c:pt idx="58">
                  <c:v>4.5</c:v>
                </c:pt>
                <c:pt idx="59">
                  <c:v>4.0199999999999996</c:v>
                </c:pt>
                <c:pt idx="60">
                  <c:v>4.0599999999999996</c:v>
                </c:pt>
                <c:pt idx="61">
                  <c:v>4.21</c:v>
                </c:pt>
                <c:pt idx="62">
                  <c:v>4.21</c:v>
                </c:pt>
                <c:pt idx="63">
                  <c:v>4.54</c:v>
                </c:pt>
                <c:pt idx="64">
                  <c:v>4.4800000000000004</c:v>
                </c:pt>
                <c:pt idx="65">
                  <c:v>4.3099999999999996</c:v>
                </c:pt>
                <c:pt idx="66">
                  <c:v>4.25</c:v>
                </c:pt>
                <c:pt idx="67">
                  <c:v>3.87</c:v>
                </c:pt>
                <c:pt idx="68">
                  <c:v>3.72</c:v>
                </c:pt>
                <c:pt idx="69">
                  <c:v>4.0999999999999996</c:v>
                </c:pt>
                <c:pt idx="70">
                  <c:v>4.3600000000000003</c:v>
                </c:pt>
                <c:pt idx="71">
                  <c:v>4.3899999999999997</c:v>
                </c:pt>
                <c:pt idx="72">
                  <c:v>4.63</c:v>
                </c:pt>
                <c:pt idx="73">
                  <c:v>4.45</c:v>
                </c:pt>
                <c:pt idx="74">
                  <c:v>4.28</c:v>
                </c:pt>
                <c:pt idx="75">
                  <c:v>4.28</c:v>
                </c:pt>
                <c:pt idx="76">
                  <c:v>4.42</c:v>
                </c:pt>
                <c:pt idx="77">
                  <c:v>4.38</c:v>
                </c:pt>
                <c:pt idx="78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0-4C78-B14F-541899E75681}"/>
            </c:ext>
          </c:extLst>
        </c:ser>
        <c:ser>
          <c:idx val="0"/>
          <c:order val="1"/>
          <c:tx>
            <c:v>1 Month</c:v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Monthly!$I$866:$I$944</c:f>
              <c:numCache>
                <c:formatCode>0.00</c:formatCode>
                <c:ptCount val="79"/>
                <c:pt idx="0">
                  <c:v>2.4</c:v>
                </c:pt>
                <c:pt idx="1">
                  <c:v>2.4300000000000002</c:v>
                </c:pt>
                <c:pt idx="2">
                  <c:v>2.4500000000000002</c:v>
                </c:pt>
                <c:pt idx="3">
                  <c:v>2.4300000000000002</c:v>
                </c:pt>
                <c:pt idx="4">
                  <c:v>2.4</c:v>
                </c:pt>
                <c:pt idx="5">
                  <c:v>2.2200000000000002</c:v>
                </c:pt>
                <c:pt idx="6">
                  <c:v>2.15</c:v>
                </c:pt>
                <c:pt idx="7">
                  <c:v>2.0699999999999998</c:v>
                </c:pt>
                <c:pt idx="8">
                  <c:v>1.99</c:v>
                </c:pt>
                <c:pt idx="9">
                  <c:v>1.73</c:v>
                </c:pt>
                <c:pt idx="10">
                  <c:v>1.58</c:v>
                </c:pt>
                <c:pt idx="11">
                  <c:v>1.55</c:v>
                </c:pt>
                <c:pt idx="12">
                  <c:v>1.53</c:v>
                </c:pt>
                <c:pt idx="13">
                  <c:v>1.58</c:v>
                </c:pt>
                <c:pt idx="14">
                  <c:v>0.37</c:v>
                </c:pt>
                <c:pt idx="15">
                  <c:v>0.11</c:v>
                </c:pt>
                <c:pt idx="16">
                  <c:v>0.1</c:v>
                </c:pt>
                <c:pt idx="17">
                  <c:v>0.13</c:v>
                </c:pt>
                <c:pt idx="18">
                  <c:v>0.11</c:v>
                </c:pt>
                <c:pt idx="19">
                  <c:v>0.08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0.08</c:v>
                </c:pt>
                <c:pt idx="24">
                  <c:v>0.08</c:v>
                </c:pt>
                <c:pt idx="25">
                  <c:v>0.04</c:v>
                </c:pt>
                <c:pt idx="26">
                  <c:v>0.02</c:v>
                </c:pt>
                <c:pt idx="27">
                  <c:v>0.02</c:v>
                </c:pt>
                <c:pt idx="28">
                  <c:v>0.01</c:v>
                </c:pt>
                <c:pt idx="29">
                  <c:v>0.03</c:v>
                </c:pt>
                <c:pt idx="30">
                  <c:v>0.05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0.04</c:v>
                </c:pt>
                <c:pt idx="36">
                  <c:v>0.05</c:v>
                </c:pt>
                <c:pt idx="37">
                  <c:v>0.04</c:v>
                </c:pt>
                <c:pt idx="38">
                  <c:v>0.18</c:v>
                </c:pt>
                <c:pt idx="39">
                  <c:v>0.31</c:v>
                </c:pt>
                <c:pt idx="40">
                  <c:v>0.57999999999999996</c:v>
                </c:pt>
                <c:pt idx="41">
                  <c:v>1.06</c:v>
                </c:pt>
                <c:pt idx="42">
                  <c:v>1.85</c:v>
                </c:pt>
                <c:pt idx="43">
                  <c:v>2.2799999999999998</c:v>
                </c:pt>
                <c:pt idx="44">
                  <c:v>2.61</c:v>
                </c:pt>
                <c:pt idx="45">
                  <c:v>3.32</c:v>
                </c:pt>
                <c:pt idx="46">
                  <c:v>3.87</c:v>
                </c:pt>
                <c:pt idx="47">
                  <c:v>3.9</c:v>
                </c:pt>
                <c:pt idx="48">
                  <c:v>4.5199999999999996</c:v>
                </c:pt>
                <c:pt idx="49">
                  <c:v>4.6399999999999997</c:v>
                </c:pt>
                <c:pt idx="50">
                  <c:v>4.49</c:v>
                </c:pt>
                <c:pt idx="51">
                  <c:v>4.17</c:v>
                </c:pt>
                <c:pt idx="52">
                  <c:v>5.49</c:v>
                </c:pt>
                <c:pt idx="53">
                  <c:v>5.2</c:v>
                </c:pt>
                <c:pt idx="54">
                  <c:v>5.39</c:v>
                </c:pt>
                <c:pt idx="55">
                  <c:v>5.54</c:v>
                </c:pt>
                <c:pt idx="56">
                  <c:v>5.53</c:v>
                </c:pt>
                <c:pt idx="57">
                  <c:v>5.57</c:v>
                </c:pt>
                <c:pt idx="58">
                  <c:v>5.53</c:v>
                </c:pt>
                <c:pt idx="59">
                  <c:v>5.54</c:v>
                </c:pt>
                <c:pt idx="60">
                  <c:v>5.54</c:v>
                </c:pt>
                <c:pt idx="61">
                  <c:v>5.49</c:v>
                </c:pt>
                <c:pt idx="62">
                  <c:v>5.51</c:v>
                </c:pt>
                <c:pt idx="63">
                  <c:v>5.48</c:v>
                </c:pt>
                <c:pt idx="64">
                  <c:v>5.5</c:v>
                </c:pt>
                <c:pt idx="65">
                  <c:v>5.46</c:v>
                </c:pt>
                <c:pt idx="66">
                  <c:v>5.48</c:v>
                </c:pt>
                <c:pt idx="67">
                  <c:v>5.5</c:v>
                </c:pt>
                <c:pt idx="68">
                  <c:v>5.0599999999999996</c:v>
                </c:pt>
                <c:pt idx="69">
                  <c:v>4.92</c:v>
                </c:pt>
                <c:pt idx="70">
                  <c:v>4.71</c:v>
                </c:pt>
                <c:pt idx="71">
                  <c:v>4.5</c:v>
                </c:pt>
                <c:pt idx="72">
                  <c:v>4.42</c:v>
                </c:pt>
                <c:pt idx="73">
                  <c:v>4.37</c:v>
                </c:pt>
                <c:pt idx="74">
                  <c:v>4.37</c:v>
                </c:pt>
                <c:pt idx="75">
                  <c:v>4.3499999999999996</c:v>
                </c:pt>
                <c:pt idx="76">
                  <c:v>4.37</c:v>
                </c:pt>
                <c:pt idx="77">
                  <c:v>4.24</c:v>
                </c:pt>
                <c:pt idx="78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0-4C78-B14F-541899E75681}"/>
            </c:ext>
          </c:extLst>
        </c:ser>
        <c:ser>
          <c:idx val="1"/>
          <c:order val="2"/>
          <c:tx>
            <c:v>Breakeven Rate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Monthly!$L$866:$L$943</c:f>
              <c:numCache>
                <c:formatCode>0.00</c:formatCode>
                <c:ptCount val="78"/>
                <c:pt idx="0">
                  <c:v>1.79</c:v>
                </c:pt>
                <c:pt idx="1">
                  <c:v>1.88</c:v>
                </c:pt>
                <c:pt idx="2">
                  <c:v>1.91</c:v>
                </c:pt>
                <c:pt idx="3">
                  <c:v>1.94</c:v>
                </c:pt>
                <c:pt idx="4">
                  <c:v>1.83</c:v>
                </c:pt>
                <c:pt idx="5">
                  <c:v>1.7</c:v>
                </c:pt>
                <c:pt idx="6">
                  <c:v>1.75</c:v>
                </c:pt>
                <c:pt idx="7">
                  <c:v>1.59</c:v>
                </c:pt>
                <c:pt idx="8">
                  <c:v>1.59</c:v>
                </c:pt>
                <c:pt idx="9">
                  <c:v>1.56</c:v>
                </c:pt>
                <c:pt idx="10">
                  <c:v>1.64</c:v>
                </c:pt>
                <c:pt idx="11">
                  <c:v>1.72</c:v>
                </c:pt>
                <c:pt idx="12">
                  <c:v>1.72</c:v>
                </c:pt>
                <c:pt idx="13">
                  <c:v>1.62</c:v>
                </c:pt>
                <c:pt idx="14">
                  <c:v>0.99</c:v>
                </c:pt>
                <c:pt idx="15">
                  <c:v>1.1000000000000001</c:v>
                </c:pt>
                <c:pt idx="16">
                  <c:v>1.1200000000000001</c:v>
                </c:pt>
                <c:pt idx="17">
                  <c:v>1.27</c:v>
                </c:pt>
                <c:pt idx="18">
                  <c:v>1.46</c:v>
                </c:pt>
                <c:pt idx="19">
                  <c:v>1.66</c:v>
                </c:pt>
                <c:pt idx="20">
                  <c:v>1.66</c:v>
                </c:pt>
                <c:pt idx="21">
                  <c:v>1.7</c:v>
                </c:pt>
                <c:pt idx="22">
                  <c:v>1.71</c:v>
                </c:pt>
                <c:pt idx="23">
                  <c:v>1.92</c:v>
                </c:pt>
                <c:pt idx="24">
                  <c:v>2.08</c:v>
                </c:pt>
                <c:pt idx="25">
                  <c:v>2.1800000000000002</c:v>
                </c:pt>
                <c:pt idx="26">
                  <c:v>2.2799999999999998</c:v>
                </c:pt>
                <c:pt idx="27">
                  <c:v>2.35</c:v>
                </c:pt>
                <c:pt idx="28">
                  <c:v>2.4700000000000002</c:v>
                </c:pt>
                <c:pt idx="29">
                  <c:v>2.34</c:v>
                </c:pt>
                <c:pt idx="30">
                  <c:v>2.33</c:v>
                </c:pt>
                <c:pt idx="31">
                  <c:v>2.35</c:v>
                </c:pt>
                <c:pt idx="32">
                  <c:v>2.34</c:v>
                </c:pt>
                <c:pt idx="33">
                  <c:v>2.54</c:v>
                </c:pt>
                <c:pt idx="34">
                  <c:v>2.62</c:v>
                </c:pt>
                <c:pt idx="35">
                  <c:v>2.46</c:v>
                </c:pt>
                <c:pt idx="36">
                  <c:v>2.4500000000000002</c:v>
                </c:pt>
                <c:pt idx="37">
                  <c:v>2.46</c:v>
                </c:pt>
                <c:pt idx="38">
                  <c:v>2.85</c:v>
                </c:pt>
                <c:pt idx="39">
                  <c:v>2.88</c:v>
                </c:pt>
                <c:pt idx="40">
                  <c:v>2.69</c:v>
                </c:pt>
                <c:pt idx="41">
                  <c:v>2.62</c:v>
                </c:pt>
                <c:pt idx="42">
                  <c:v>2.36</c:v>
                </c:pt>
                <c:pt idx="43">
                  <c:v>2.5099999999999998</c:v>
                </c:pt>
                <c:pt idx="44">
                  <c:v>2.38</c:v>
                </c:pt>
                <c:pt idx="45">
                  <c:v>2.39</c:v>
                </c:pt>
                <c:pt idx="46">
                  <c:v>2.37</c:v>
                </c:pt>
                <c:pt idx="47">
                  <c:v>2.2599999999999998</c:v>
                </c:pt>
                <c:pt idx="48">
                  <c:v>2.2400000000000002</c:v>
                </c:pt>
                <c:pt idx="49">
                  <c:v>2.33</c:v>
                </c:pt>
                <c:pt idx="50">
                  <c:v>2.2999999999999998</c:v>
                </c:pt>
                <c:pt idx="51">
                  <c:v>2.27</c:v>
                </c:pt>
                <c:pt idx="52">
                  <c:v>2.21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2.34</c:v>
                </c:pt>
                <c:pt idx="56">
                  <c:v>2.34</c:v>
                </c:pt>
                <c:pt idx="57">
                  <c:v>2.39</c:v>
                </c:pt>
                <c:pt idx="58">
                  <c:v>2.2999999999999998</c:v>
                </c:pt>
                <c:pt idx="59">
                  <c:v>2.1800000000000002</c:v>
                </c:pt>
                <c:pt idx="60">
                  <c:v>2.27</c:v>
                </c:pt>
                <c:pt idx="61">
                  <c:v>2.2799999999999998</c:v>
                </c:pt>
                <c:pt idx="62">
                  <c:v>2.31</c:v>
                </c:pt>
                <c:pt idx="63">
                  <c:v>2.39</c:v>
                </c:pt>
                <c:pt idx="64">
                  <c:v>2.33</c:v>
                </c:pt>
                <c:pt idx="65">
                  <c:v>2.2599999999999998</c:v>
                </c:pt>
                <c:pt idx="66">
                  <c:v>2.27</c:v>
                </c:pt>
                <c:pt idx="67">
                  <c:v>2.11</c:v>
                </c:pt>
                <c:pt idx="68">
                  <c:v>2.11</c:v>
                </c:pt>
                <c:pt idx="69">
                  <c:v>2.29</c:v>
                </c:pt>
                <c:pt idx="70">
                  <c:v>2.3199999999999998</c:v>
                </c:pt>
                <c:pt idx="71">
                  <c:v>2.2999999999999998</c:v>
                </c:pt>
                <c:pt idx="72">
                  <c:v>2.4</c:v>
                </c:pt>
                <c:pt idx="73">
                  <c:v>2.42</c:v>
                </c:pt>
                <c:pt idx="74">
                  <c:v>2.33</c:v>
                </c:pt>
                <c:pt idx="75">
                  <c:v>2.2400000000000002</c:v>
                </c:pt>
                <c:pt idx="76">
                  <c:v>2.31</c:v>
                </c:pt>
                <c:pt idx="77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0-4C78-B14F-541899E75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24271"/>
        <c:axId val="1400225711"/>
      </c:lineChart>
      <c:dateAx>
        <c:axId val="140022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711"/>
        <c:crosses val="autoZero"/>
        <c:auto val="1"/>
        <c:lblOffset val="100"/>
        <c:baseTimeUnit val="months"/>
      </c:dateAx>
      <c:valAx>
        <c:axId val="14002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42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Money Supply - M2 (YoY %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Monthly!$N$866:$N$943</c:f>
              <c:numCache>
                <c:formatCode>General</c:formatCode>
                <c:ptCount val="78"/>
                <c:pt idx="0">
                  <c:v>4.1036436779951755</c:v>
                </c:pt>
                <c:pt idx="1">
                  <c:v>4.0498802066795525</c:v>
                </c:pt>
                <c:pt idx="2">
                  <c:v>3.9203396108151205</c:v>
                </c:pt>
                <c:pt idx="3">
                  <c:v>3.9934366143158444</c:v>
                </c:pt>
                <c:pt idx="4">
                  <c:v>4.306739958683889</c:v>
                </c:pt>
                <c:pt idx="5">
                  <c:v>4.7369878380393242</c:v>
                </c:pt>
                <c:pt idx="6">
                  <c:v>5.0356910177605201</c:v>
                </c:pt>
                <c:pt idx="7">
                  <c:v>5.1990830541350759</c:v>
                </c:pt>
                <c:pt idx="8">
                  <c:v>5.5808455698696307</c:v>
                </c:pt>
                <c:pt idx="9">
                  <c:v>6.4538822486580756</c:v>
                </c:pt>
                <c:pt idx="10">
                  <c:v>7.0875412616426106</c:v>
                </c:pt>
                <c:pt idx="11">
                  <c:v>6.7044166044414863</c:v>
                </c:pt>
                <c:pt idx="12">
                  <c:v>6.777102175930418</c:v>
                </c:pt>
                <c:pt idx="13">
                  <c:v>6.838484159130001</c:v>
                </c:pt>
                <c:pt idx="14">
                  <c:v>10.147361206305689</c:v>
                </c:pt>
                <c:pt idx="15">
                  <c:v>16.888998176266895</c:v>
                </c:pt>
                <c:pt idx="16">
                  <c:v>21.843861789175037</c:v>
                </c:pt>
                <c:pt idx="17">
                  <c:v>22.813023230590897</c:v>
                </c:pt>
                <c:pt idx="18">
                  <c:v>23.150152033062984</c:v>
                </c:pt>
                <c:pt idx="19">
                  <c:v>22.911107237203815</c:v>
                </c:pt>
                <c:pt idx="20">
                  <c:v>23.637720660264826</c:v>
                </c:pt>
                <c:pt idx="21">
                  <c:v>23.551258582747938</c:v>
                </c:pt>
                <c:pt idx="22">
                  <c:v>24.232329842931939</c:v>
                </c:pt>
                <c:pt idx="23">
                  <c:v>24.704373011604783</c:v>
                </c:pt>
                <c:pt idx="24">
                  <c:v>25.614201214133768</c:v>
                </c:pt>
                <c:pt idx="25">
                  <c:v>26.681986964763311</c:v>
                </c:pt>
                <c:pt idx="26">
                  <c:v>24.03223297346068</c:v>
                </c:pt>
                <c:pt idx="27">
                  <c:v>18.350484137697286</c:v>
                </c:pt>
                <c:pt idx="28">
                  <c:v>14.179654324876115</c:v>
                </c:pt>
                <c:pt idx="29">
                  <c:v>12.690492617634888</c:v>
                </c:pt>
                <c:pt idx="30">
                  <c:v>12.613599036461185</c:v>
                </c:pt>
                <c:pt idx="31">
                  <c:v>13.256271922407626</c:v>
                </c:pt>
                <c:pt idx="32">
                  <c:v>12.83821658797403</c:v>
                </c:pt>
                <c:pt idx="33">
                  <c:v>12.858434202151273</c:v>
                </c:pt>
                <c:pt idx="34">
                  <c:v>12.388121816179986</c:v>
                </c:pt>
                <c:pt idx="35">
                  <c:v>12.528317572482598</c:v>
                </c:pt>
                <c:pt idx="36">
                  <c:v>11.738100032528372</c:v>
                </c:pt>
                <c:pt idx="37">
                  <c:v>10.645875395857461</c:v>
                </c:pt>
                <c:pt idx="38">
                  <c:v>9.6876473716424361</c:v>
                </c:pt>
                <c:pt idx="39">
                  <c:v>7.9014674224320069</c:v>
                </c:pt>
                <c:pt idx="40">
                  <c:v>6.1879334804539763</c:v>
                </c:pt>
                <c:pt idx="41">
                  <c:v>5.6997457963333966</c:v>
                </c:pt>
                <c:pt idx="42">
                  <c:v>4.8862421001458367</c:v>
                </c:pt>
                <c:pt idx="43">
                  <c:v>3.7819456887167813</c:v>
                </c:pt>
                <c:pt idx="44">
                  <c:v>2.5445304775233972</c:v>
                </c:pt>
                <c:pt idx="45">
                  <c:v>1.2872098919900024</c:v>
                </c:pt>
                <c:pt idx="46">
                  <c:v>0.17624201403374934</c:v>
                </c:pt>
                <c:pt idx="47">
                  <c:v>-1.1857488502668825</c:v>
                </c:pt>
                <c:pt idx="48">
                  <c:v>-1.7670081465359793</c:v>
                </c:pt>
                <c:pt idx="49">
                  <c:v>-2.2443393648602896</c:v>
                </c:pt>
                <c:pt idx="50">
                  <c:v>-3.8877403538301101</c:v>
                </c:pt>
                <c:pt idx="51">
                  <c:v>-4.6884938339396367</c:v>
                </c:pt>
                <c:pt idx="52">
                  <c:v>-4.0005566637287258</c:v>
                </c:pt>
                <c:pt idx="53">
                  <c:v>-3.94014939482124</c:v>
                </c:pt>
                <c:pt idx="54">
                  <c:v>-4.0180578537295206</c:v>
                </c:pt>
                <c:pt idx="55">
                  <c:v>-4.0149440757413961</c:v>
                </c:pt>
                <c:pt idx="56">
                  <c:v>-3.7679687718350174</c:v>
                </c:pt>
                <c:pt idx="57">
                  <c:v>-3.4882904803125654</c:v>
                </c:pt>
                <c:pt idx="58">
                  <c:v>-3.1260674062671177</c:v>
                </c:pt>
                <c:pt idx="59">
                  <c:v>-2.5139717014635239</c:v>
                </c:pt>
                <c:pt idx="60">
                  <c:v>-2.0085894245650016</c:v>
                </c:pt>
                <c:pt idx="61">
                  <c:v>-1.4397725926803338</c:v>
                </c:pt>
                <c:pt idx="62">
                  <c:v>0.15370997829978161</c:v>
                </c:pt>
                <c:pt idx="63">
                  <c:v>0.97028647696229053</c:v>
                </c:pt>
                <c:pt idx="64">
                  <c:v>1.0041266803900675</c:v>
                </c:pt>
                <c:pt idx="65">
                  <c:v>1.3588935895147671</c:v>
                </c:pt>
                <c:pt idx="66">
                  <c:v>1.5385209723684268</c:v>
                </c:pt>
                <c:pt idx="67">
                  <c:v>2.1081235283025253</c:v>
                </c:pt>
                <c:pt idx="68">
                  <c:v>2.6250187570490162</c:v>
                </c:pt>
                <c:pt idx="69">
                  <c:v>3.0447008629884609</c:v>
                </c:pt>
                <c:pt idx="70">
                  <c:v>3.5283377930621431</c:v>
                </c:pt>
                <c:pt idx="71">
                  <c:v>3.5403405169107991</c:v>
                </c:pt>
                <c:pt idx="72">
                  <c:v>3.5695598534925064</c:v>
                </c:pt>
                <c:pt idx="73">
                  <c:v>3.4840123824722782</c:v>
                </c:pt>
                <c:pt idx="74">
                  <c:v>3.6686480502140491</c:v>
                </c:pt>
                <c:pt idx="75">
                  <c:v>4.1752650848747024</c:v>
                </c:pt>
                <c:pt idx="76">
                  <c:v>4.2344419779546776</c:v>
                </c:pt>
                <c:pt idx="77">
                  <c:v>4.5160338476475195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F-4667-BDDE-2CEB91FA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53071"/>
        <c:axId val="1112850671"/>
      </c:lineChart>
      <c:dateAx>
        <c:axId val="1112853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0671"/>
        <c:crosses val="autoZero"/>
        <c:auto val="1"/>
        <c:lblOffset val="100"/>
        <c:baseTimeUnit val="months"/>
      </c:dateAx>
      <c:valAx>
        <c:axId val="11128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30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Money Supply - M2 (% Change)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 (Right)</c:v>
          </c:tx>
          <c:spPr>
            <a:ln w="508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Monthly!$U$866:$U$943</c:f>
              <c:numCache>
                <c:formatCode>General</c:formatCode>
                <c:ptCount val="78"/>
                <c:pt idx="0">
                  <c:v>-0.16455101081335968</c:v>
                </c:pt>
                <c:pt idx="1">
                  <c:v>-0.14820149863571266</c:v>
                </c:pt>
                <c:pt idx="2">
                  <c:v>1.1901459246518362</c:v>
                </c:pt>
                <c:pt idx="3">
                  <c:v>0.34475668265935072</c:v>
                </c:pt>
                <c:pt idx="4">
                  <c:v>-0.32854518008509764</c:v>
                </c:pt>
                <c:pt idx="5">
                  <c:v>1.0957909019887313</c:v>
                </c:pt>
                <c:pt idx="6">
                  <c:v>0.54365141234128644</c:v>
                </c:pt>
                <c:pt idx="7">
                  <c:v>0.55487011454731294</c:v>
                </c:pt>
                <c:pt idx="8">
                  <c:v>0.61349281911683851</c:v>
                </c:pt>
                <c:pt idx="9">
                  <c:v>0.83965853886086328</c:v>
                </c:pt>
                <c:pt idx="10">
                  <c:v>0.97739243066064607</c:v>
                </c:pt>
                <c:pt idx="11">
                  <c:v>1.0032722513088959</c:v>
                </c:pt>
                <c:pt idx="12">
                  <c:v>-9.6544484977287015E-2</c:v>
                </c:pt>
                <c:pt idx="13">
                  <c:v>-9.0800601878275308E-2</c:v>
                </c:pt>
                <c:pt idx="14">
                  <c:v>4.3240892212614606</c:v>
                </c:pt>
                <c:pt idx="15">
                  <c:v>6.4864192153324502</c:v>
                </c:pt>
                <c:pt idx="16">
                  <c:v>3.8964757580538611</c:v>
                </c:pt>
                <c:pt idx="17">
                  <c:v>1.8999195711963603</c:v>
                </c:pt>
                <c:pt idx="18">
                  <c:v>0.81964951014212772</c:v>
                </c:pt>
                <c:pt idx="19">
                  <c:v>0.35968466002409244</c:v>
                </c:pt>
                <c:pt idx="20">
                  <c:v>1.2082894657887704</c:v>
                </c:pt>
                <c:pt idx="21">
                  <c:v>0.76913955544057477</c:v>
                </c:pt>
                <c:pt idx="22">
                  <c:v>1.5340261768623027</c:v>
                </c:pt>
                <c:pt idx="23">
                  <c:v>1.3870524214152846</c:v>
                </c:pt>
                <c:pt idx="24">
                  <c:v>0.63233918736361172</c:v>
                </c:pt>
                <c:pt idx="25">
                  <c:v>0.75847932382264194</c:v>
                </c:pt>
                <c:pt idx="26">
                  <c:v>2.1419860002254723</c:v>
                </c:pt>
                <c:pt idx="27">
                  <c:v>1.608420376669387</c:v>
                </c:pt>
                <c:pt idx="28">
                  <c:v>0.23502458870696255</c:v>
                </c:pt>
                <c:pt idx="29">
                  <c:v>0.57091346153846867</c:v>
                </c:pt>
                <c:pt idx="30">
                  <c:v>0.75085591696992782</c:v>
                </c:pt>
                <c:pt idx="31">
                  <c:v>0.93242586290714269</c:v>
                </c:pt>
                <c:pt idx="32">
                  <c:v>0.83470604668188353</c:v>
                </c:pt>
                <c:pt idx="33">
                  <c:v>0.78719471127438101</c:v>
                </c:pt>
                <c:pt idx="34">
                  <c:v>1.1109057388897474</c:v>
                </c:pt>
                <c:pt idx="35">
                  <c:v>1.5135251683908142</c:v>
                </c:pt>
                <c:pt idx="36">
                  <c:v>-7.4340173244935553E-2</c:v>
                </c:pt>
                <c:pt idx="37">
                  <c:v>-0.2264210229609401</c:v>
                </c:pt>
                <c:pt idx="38">
                  <c:v>1.2574043284349368</c:v>
                </c:pt>
                <c:pt idx="39">
                  <c:v>-4.6195503027857014E-2</c:v>
                </c:pt>
                <c:pt idx="40">
                  <c:v>-1.3567620747248723</c:v>
                </c:pt>
                <c:pt idx="41">
                  <c:v>0.10854942710025262</c:v>
                </c:pt>
                <c:pt idx="42">
                  <c:v>-2.4559322348070053E-2</c:v>
                </c:pt>
                <c:pt idx="43">
                  <c:v>-0.1302427335215065</c:v>
                </c:pt>
                <c:pt idx="44">
                  <c:v>-0.36756857103077334</c:v>
                </c:pt>
                <c:pt idx="45">
                  <c:v>-0.44857880174027737</c:v>
                </c:pt>
                <c:pt idx="46">
                  <c:v>1.8716514984977901E-3</c:v>
                </c:pt>
                <c:pt idx="47">
                  <c:v>0.13335267337017298</c:v>
                </c:pt>
                <c:pt idx="48">
                  <c:v>-0.6621371563148386</c:v>
                </c:pt>
                <c:pt idx="49">
                  <c:v>-0.71123822246892199</c:v>
                </c:pt>
                <c:pt idx="50">
                  <c:v>-0.44486556911051262</c:v>
                </c:pt>
                <c:pt idx="51">
                  <c:v>-0.87895458179463348</c:v>
                </c:pt>
                <c:pt idx="52">
                  <c:v>-0.64477720859000187</c:v>
                </c:pt>
                <c:pt idx="53">
                  <c:v>0.17154233471533636</c:v>
                </c:pt>
                <c:pt idx="54">
                  <c:v>-0.10564348459485395</c:v>
                </c:pt>
                <c:pt idx="55">
                  <c:v>-0.12700282979688854</c:v>
                </c:pt>
                <c:pt idx="56">
                  <c:v>-0.11120835126366532</c:v>
                </c:pt>
                <c:pt idx="57">
                  <c:v>-0.15925339684107795</c:v>
                </c:pt>
                <c:pt idx="58">
                  <c:v>0.37719383302627396</c:v>
                </c:pt>
                <c:pt idx="59">
                  <c:v>0.76604294863745881</c:v>
                </c:pt>
                <c:pt idx="60">
                  <c:v>-0.14715468977682686</c:v>
                </c:pt>
                <c:pt idx="61">
                  <c:v>-0.13489057542112351</c:v>
                </c:pt>
                <c:pt idx="62">
                  <c:v>1.1647022630698673</c:v>
                </c:pt>
                <c:pt idx="63">
                  <c:v>-7.0797637544611797E-2</c:v>
                </c:pt>
                <c:pt idx="64">
                  <c:v>-0.61147829394702369</c:v>
                </c:pt>
                <c:pt idx="65">
                  <c:v>0.52338487446416593</c:v>
                </c:pt>
                <c:pt idx="66">
                  <c:v>7.1388457914124445E-2</c:v>
                </c:pt>
                <c:pt idx="67">
                  <c:v>0.43325660585539494</c:v>
                </c:pt>
                <c:pt idx="68">
                  <c:v>0.3944520998773518</c:v>
                </c:pt>
                <c:pt idx="69">
                  <c:v>0.24904250702790062</c:v>
                </c:pt>
                <c:pt idx="70">
                  <c:v>0.84831090618236216</c:v>
                </c:pt>
                <c:pt idx="71">
                  <c:v>0.77772542140401479</c:v>
                </c:pt>
                <c:pt idx="72">
                  <c:v>-0.11897597333457122</c:v>
                </c:pt>
                <c:pt idx="73">
                  <c:v>-0.2173782056332835</c:v>
                </c:pt>
                <c:pt idx="74">
                  <c:v>1.3451998290629983</c:v>
                </c:pt>
                <c:pt idx="75">
                  <c:v>0.41754514620954508</c:v>
                </c:pt>
                <c:pt idx="76">
                  <c:v>-0.55502051658899065</c:v>
                </c:pt>
                <c:pt idx="77">
                  <c:v>0.79495123350545371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8-4B8A-B64D-BBC1505D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853071"/>
        <c:axId val="1112850671"/>
      </c:lineChart>
      <c:lineChart>
        <c:grouping val="standard"/>
        <c:varyColors val="0"/>
        <c:ser>
          <c:idx val="1"/>
          <c:order val="1"/>
          <c:tx>
            <c:v>Yearly (Left)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Monthly!$N$866:$N$943</c:f>
              <c:numCache>
                <c:formatCode>General</c:formatCode>
                <c:ptCount val="78"/>
                <c:pt idx="0">
                  <c:v>4.1036436779951755</c:v>
                </c:pt>
                <c:pt idx="1">
                  <c:v>4.0498802066795525</c:v>
                </c:pt>
                <c:pt idx="2">
                  <c:v>3.9203396108151205</c:v>
                </c:pt>
                <c:pt idx="3">
                  <c:v>3.9934366143158444</c:v>
                </c:pt>
                <c:pt idx="4">
                  <c:v>4.306739958683889</c:v>
                </c:pt>
                <c:pt idx="5">
                  <c:v>4.7369878380393242</c:v>
                </c:pt>
                <c:pt idx="6">
                  <c:v>5.0356910177605201</c:v>
                </c:pt>
                <c:pt idx="7">
                  <c:v>5.1990830541350759</c:v>
                </c:pt>
                <c:pt idx="8">
                  <c:v>5.5808455698696307</c:v>
                </c:pt>
                <c:pt idx="9">
                  <c:v>6.4538822486580756</c:v>
                </c:pt>
                <c:pt idx="10">
                  <c:v>7.0875412616426106</c:v>
                </c:pt>
                <c:pt idx="11">
                  <c:v>6.7044166044414863</c:v>
                </c:pt>
                <c:pt idx="12">
                  <c:v>6.777102175930418</c:v>
                </c:pt>
                <c:pt idx="13">
                  <c:v>6.838484159130001</c:v>
                </c:pt>
                <c:pt idx="14">
                  <c:v>10.147361206305689</c:v>
                </c:pt>
                <c:pt idx="15">
                  <c:v>16.888998176266895</c:v>
                </c:pt>
                <c:pt idx="16">
                  <c:v>21.843861789175037</c:v>
                </c:pt>
                <c:pt idx="17">
                  <c:v>22.813023230590897</c:v>
                </c:pt>
                <c:pt idx="18">
                  <c:v>23.150152033062984</c:v>
                </c:pt>
                <c:pt idx="19">
                  <c:v>22.911107237203815</c:v>
                </c:pt>
                <c:pt idx="20">
                  <c:v>23.637720660264826</c:v>
                </c:pt>
                <c:pt idx="21">
                  <c:v>23.551258582747938</c:v>
                </c:pt>
                <c:pt idx="22">
                  <c:v>24.232329842931939</c:v>
                </c:pt>
                <c:pt idx="23">
                  <c:v>24.704373011604783</c:v>
                </c:pt>
                <c:pt idx="24">
                  <c:v>25.614201214133768</c:v>
                </c:pt>
                <c:pt idx="25">
                  <c:v>26.681986964763311</c:v>
                </c:pt>
                <c:pt idx="26">
                  <c:v>24.03223297346068</c:v>
                </c:pt>
                <c:pt idx="27">
                  <c:v>18.350484137697286</c:v>
                </c:pt>
                <c:pt idx="28">
                  <c:v>14.179654324876115</c:v>
                </c:pt>
                <c:pt idx="29">
                  <c:v>12.690492617634888</c:v>
                </c:pt>
                <c:pt idx="30">
                  <c:v>12.613599036461185</c:v>
                </c:pt>
                <c:pt idx="31">
                  <c:v>13.256271922407626</c:v>
                </c:pt>
                <c:pt idx="32">
                  <c:v>12.83821658797403</c:v>
                </c:pt>
                <c:pt idx="33">
                  <c:v>12.858434202151273</c:v>
                </c:pt>
                <c:pt idx="34">
                  <c:v>12.388121816179986</c:v>
                </c:pt>
                <c:pt idx="35">
                  <c:v>12.528317572482598</c:v>
                </c:pt>
                <c:pt idx="36">
                  <c:v>11.738100032528372</c:v>
                </c:pt>
                <c:pt idx="37">
                  <c:v>10.645875395857461</c:v>
                </c:pt>
                <c:pt idx="38">
                  <c:v>9.6876473716424361</c:v>
                </c:pt>
                <c:pt idx="39">
                  <c:v>7.9014674224320069</c:v>
                </c:pt>
                <c:pt idx="40">
                  <c:v>6.1879334804539763</c:v>
                </c:pt>
                <c:pt idx="41">
                  <c:v>5.6997457963333966</c:v>
                </c:pt>
                <c:pt idx="42">
                  <c:v>4.8862421001458367</c:v>
                </c:pt>
                <c:pt idx="43">
                  <c:v>3.7819456887167813</c:v>
                </c:pt>
                <c:pt idx="44">
                  <c:v>2.5445304775233972</c:v>
                </c:pt>
                <c:pt idx="45">
                  <c:v>1.2872098919900024</c:v>
                </c:pt>
                <c:pt idx="46">
                  <c:v>0.17624201403374934</c:v>
                </c:pt>
                <c:pt idx="47">
                  <c:v>-1.1857488502668825</c:v>
                </c:pt>
                <c:pt idx="48">
                  <c:v>-1.7670081465359793</c:v>
                </c:pt>
                <c:pt idx="49">
                  <c:v>-2.2443393648602896</c:v>
                </c:pt>
                <c:pt idx="50">
                  <c:v>-3.8877403538301101</c:v>
                </c:pt>
                <c:pt idx="51">
                  <c:v>-4.6884938339396367</c:v>
                </c:pt>
                <c:pt idx="52">
                  <c:v>-4.0005566637287258</c:v>
                </c:pt>
                <c:pt idx="53">
                  <c:v>-3.94014939482124</c:v>
                </c:pt>
                <c:pt idx="54">
                  <c:v>-4.0180578537295206</c:v>
                </c:pt>
                <c:pt idx="55">
                  <c:v>-4.0149440757413961</c:v>
                </c:pt>
                <c:pt idx="56">
                  <c:v>-3.7679687718350174</c:v>
                </c:pt>
                <c:pt idx="57">
                  <c:v>-3.4882904803125654</c:v>
                </c:pt>
                <c:pt idx="58">
                  <c:v>-3.1260674062671177</c:v>
                </c:pt>
                <c:pt idx="59">
                  <c:v>-2.5139717014635239</c:v>
                </c:pt>
                <c:pt idx="60">
                  <c:v>-2.0085894245650016</c:v>
                </c:pt>
                <c:pt idx="61">
                  <c:v>-1.4397725926803338</c:v>
                </c:pt>
                <c:pt idx="62">
                  <c:v>0.15370997829978161</c:v>
                </c:pt>
                <c:pt idx="63">
                  <c:v>0.97028647696229053</c:v>
                </c:pt>
                <c:pt idx="64">
                  <c:v>1.0041266803900675</c:v>
                </c:pt>
                <c:pt idx="65">
                  <c:v>1.3588935895147671</c:v>
                </c:pt>
                <c:pt idx="66">
                  <c:v>1.5385209723684268</c:v>
                </c:pt>
                <c:pt idx="67">
                  <c:v>2.1081235283025253</c:v>
                </c:pt>
                <c:pt idx="68">
                  <c:v>2.6250187570490162</c:v>
                </c:pt>
                <c:pt idx="69">
                  <c:v>3.0447008629884609</c:v>
                </c:pt>
                <c:pt idx="70">
                  <c:v>3.5283377930621431</c:v>
                </c:pt>
                <c:pt idx="71">
                  <c:v>3.5403405169107991</c:v>
                </c:pt>
                <c:pt idx="72">
                  <c:v>3.5695598534925064</c:v>
                </c:pt>
                <c:pt idx="73">
                  <c:v>3.4840123824722782</c:v>
                </c:pt>
                <c:pt idx="74">
                  <c:v>3.6686480502140491</c:v>
                </c:pt>
                <c:pt idx="75">
                  <c:v>4.1752650848747024</c:v>
                </c:pt>
                <c:pt idx="76">
                  <c:v>4.2344419779546776</c:v>
                </c:pt>
                <c:pt idx="77">
                  <c:v>4.5160338476475195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8-4B8A-B64D-BBC1505D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970736"/>
        <c:axId val="1357490319"/>
      </c:lineChart>
      <c:dateAx>
        <c:axId val="1112853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0671"/>
        <c:crosses val="autoZero"/>
        <c:auto val="1"/>
        <c:lblOffset val="100"/>
        <c:baseTimeUnit val="months"/>
      </c:dateAx>
      <c:valAx>
        <c:axId val="11128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3071"/>
        <c:crosses val="autoZero"/>
        <c:crossBetween val="between"/>
      </c:valAx>
      <c:valAx>
        <c:axId val="135749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0736"/>
        <c:crosses val="max"/>
        <c:crossBetween val="between"/>
      </c:valAx>
      <c:dateAx>
        <c:axId val="24997073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357490319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Money Supply v Reverse Repurchase Agreements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M2 (Left)</c:v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Monthly!$B$866:$B$943</c:f>
              <c:numCache>
                <c:formatCode>0.0</c:formatCode>
                <c:ptCount val="78"/>
                <c:pt idx="0">
                  <c:v>14439.8</c:v>
                </c:pt>
                <c:pt idx="1">
                  <c:v>14418.4</c:v>
                </c:pt>
                <c:pt idx="2">
                  <c:v>14590</c:v>
                </c:pt>
                <c:pt idx="3">
                  <c:v>14640.3</c:v>
                </c:pt>
                <c:pt idx="4">
                  <c:v>14592.2</c:v>
                </c:pt>
                <c:pt idx="5">
                  <c:v>14752.1</c:v>
                </c:pt>
                <c:pt idx="6">
                  <c:v>14832.3</c:v>
                </c:pt>
                <c:pt idx="7">
                  <c:v>14914.6</c:v>
                </c:pt>
                <c:pt idx="8">
                  <c:v>15006.1</c:v>
                </c:pt>
                <c:pt idx="9">
                  <c:v>15132.1</c:v>
                </c:pt>
                <c:pt idx="10">
                  <c:v>15280</c:v>
                </c:pt>
                <c:pt idx="11">
                  <c:v>15433.3</c:v>
                </c:pt>
                <c:pt idx="12">
                  <c:v>15418.4</c:v>
                </c:pt>
                <c:pt idx="13">
                  <c:v>15404.4</c:v>
                </c:pt>
                <c:pt idx="14">
                  <c:v>16070.5</c:v>
                </c:pt>
                <c:pt idx="15">
                  <c:v>17112.900000000001</c:v>
                </c:pt>
                <c:pt idx="16">
                  <c:v>17779.7</c:v>
                </c:pt>
                <c:pt idx="17">
                  <c:v>18117.5</c:v>
                </c:pt>
                <c:pt idx="18">
                  <c:v>18266</c:v>
                </c:pt>
                <c:pt idx="19">
                  <c:v>18331.7</c:v>
                </c:pt>
                <c:pt idx="20">
                  <c:v>18553.2</c:v>
                </c:pt>
                <c:pt idx="21">
                  <c:v>18695.900000000001</c:v>
                </c:pt>
                <c:pt idx="22">
                  <c:v>18982.7</c:v>
                </c:pt>
                <c:pt idx="23">
                  <c:v>19246</c:v>
                </c:pt>
                <c:pt idx="24">
                  <c:v>19367.7</c:v>
                </c:pt>
                <c:pt idx="25">
                  <c:v>19514.599999999999</c:v>
                </c:pt>
                <c:pt idx="26">
                  <c:v>19932.599999999999</c:v>
                </c:pt>
                <c:pt idx="27">
                  <c:v>20253.2</c:v>
                </c:pt>
                <c:pt idx="28">
                  <c:v>20300.8</c:v>
                </c:pt>
                <c:pt idx="29">
                  <c:v>20416.7</c:v>
                </c:pt>
                <c:pt idx="30">
                  <c:v>20570</c:v>
                </c:pt>
                <c:pt idx="31">
                  <c:v>20761.8</c:v>
                </c:pt>
                <c:pt idx="32">
                  <c:v>20935.099999999999</c:v>
                </c:pt>
                <c:pt idx="33">
                  <c:v>21099.9</c:v>
                </c:pt>
                <c:pt idx="34">
                  <c:v>21334.3</c:v>
                </c:pt>
                <c:pt idx="35">
                  <c:v>21657.200000000001</c:v>
                </c:pt>
                <c:pt idx="36">
                  <c:v>21641.1</c:v>
                </c:pt>
                <c:pt idx="37">
                  <c:v>21592.1</c:v>
                </c:pt>
                <c:pt idx="38">
                  <c:v>21863.599999999999</c:v>
                </c:pt>
                <c:pt idx="39">
                  <c:v>21853.5</c:v>
                </c:pt>
                <c:pt idx="40">
                  <c:v>21557</c:v>
                </c:pt>
                <c:pt idx="41">
                  <c:v>21580.400000000001</c:v>
                </c:pt>
                <c:pt idx="42">
                  <c:v>21575.1</c:v>
                </c:pt>
                <c:pt idx="43">
                  <c:v>21547</c:v>
                </c:pt>
                <c:pt idx="44">
                  <c:v>21467.8</c:v>
                </c:pt>
                <c:pt idx="45">
                  <c:v>21371.5</c:v>
                </c:pt>
                <c:pt idx="46">
                  <c:v>21371.9</c:v>
                </c:pt>
                <c:pt idx="47">
                  <c:v>21400.400000000001</c:v>
                </c:pt>
                <c:pt idx="48">
                  <c:v>21258.7</c:v>
                </c:pt>
                <c:pt idx="49">
                  <c:v>21107.5</c:v>
                </c:pt>
                <c:pt idx="50">
                  <c:v>21013.599999999999</c:v>
                </c:pt>
                <c:pt idx="51">
                  <c:v>20828.900000000001</c:v>
                </c:pt>
                <c:pt idx="52">
                  <c:v>20694.599999999999</c:v>
                </c:pt>
                <c:pt idx="53">
                  <c:v>20730.099999999999</c:v>
                </c:pt>
                <c:pt idx="54">
                  <c:v>20708.2</c:v>
                </c:pt>
                <c:pt idx="55">
                  <c:v>20681.900000000001</c:v>
                </c:pt>
                <c:pt idx="56">
                  <c:v>20658.900000000001</c:v>
                </c:pt>
                <c:pt idx="57">
                  <c:v>20626</c:v>
                </c:pt>
                <c:pt idx="58">
                  <c:v>20703.8</c:v>
                </c:pt>
                <c:pt idx="59">
                  <c:v>20862.400000000001</c:v>
                </c:pt>
                <c:pt idx="60">
                  <c:v>20831.7</c:v>
                </c:pt>
                <c:pt idx="61">
                  <c:v>20803.599999999999</c:v>
                </c:pt>
                <c:pt idx="62">
                  <c:v>21045.9</c:v>
                </c:pt>
                <c:pt idx="63">
                  <c:v>21031</c:v>
                </c:pt>
                <c:pt idx="64">
                  <c:v>20902.400000000001</c:v>
                </c:pt>
                <c:pt idx="65">
                  <c:v>21011.8</c:v>
                </c:pt>
                <c:pt idx="66">
                  <c:v>21026.799999999999</c:v>
                </c:pt>
                <c:pt idx="67">
                  <c:v>21117.9</c:v>
                </c:pt>
                <c:pt idx="68">
                  <c:v>21201.200000000001</c:v>
                </c:pt>
                <c:pt idx="69">
                  <c:v>21254</c:v>
                </c:pt>
                <c:pt idx="70">
                  <c:v>21434.3</c:v>
                </c:pt>
                <c:pt idx="71">
                  <c:v>21601</c:v>
                </c:pt>
                <c:pt idx="72">
                  <c:v>21575.3</c:v>
                </c:pt>
                <c:pt idx="73">
                  <c:v>21528.400000000001</c:v>
                </c:pt>
                <c:pt idx="74">
                  <c:v>21818</c:v>
                </c:pt>
                <c:pt idx="75">
                  <c:v>21909.1</c:v>
                </c:pt>
                <c:pt idx="76">
                  <c:v>21787.5</c:v>
                </c:pt>
                <c:pt idx="77">
                  <c:v>21960.7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B-400A-A4A9-EB437813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853071"/>
        <c:axId val="1112850671"/>
      </c:lineChart>
      <c:lineChart>
        <c:grouping val="standard"/>
        <c:varyColors val="0"/>
        <c:ser>
          <c:idx val="1"/>
          <c:order val="1"/>
          <c:tx>
            <c:v>RRP (Right)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Monthly!$K$866:$K$944</c:f>
              <c:numCache>
                <c:formatCode>0.000</c:formatCode>
                <c:ptCount val="79"/>
                <c:pt idx="0">
                  <c:v>5.0129999999999999</c:v>
                </c:pt>
                <c:pt idx="1">
                  <c:v>2.4340000000000002</c:v>
                </c:pt>
                <c:pt idx="2">
                  <c:v>1.1819999999999999</c:v>
                </c:pt>
                <c:pt idx="3">
                  <c:v>1.1719999999999999</c:v>
                </c:pt>
                <c:pt idx="4">
                  <c:v>2.153</c:v>
                </c:pt>
                <c:pt idx="5">
                  <c:v>9.7750000000000004</c:v>
                </c:pt>
                <c:pt idx="6">
                  <c:v>7.5110000000000001</c:v>
                </c:pt>
                <c:pt idx="7">
                  <c:v>6.548</c:v>
                </c:pt>
                <c:pt idx="8">
                  <c:v>4.1029999999999998</c:v>
                </c:pt>
                <c:pt idx="9">
                  <c:v>5.25</c:v>
                </c:pt>
                <c:pt idx="10">
                  <c:v>6.57</c:v>
                </c:pt>
                <c:pt idx="11">
                  <c:v>6.0330000000000004</c:v>
                </c:pt>
                <c:pt idx="12">
                  <c:v>4.0140000000000002</c:v>
                </c:pt>
                <c:pt idx="13">
                  <c:v>2.0449999999999999</c:v>
                </c:pt>
                <c:pt idx="14">
                  <c:v>50.484000000000002</c:v>
                </c:pt>
                <c:pt idx="15">
                  <c:v>44.607999999999997</c:v>
                </c:pt>
                <c:pt idx="16">
                  <c:v>2.0979999999999999</c:v>
                </c:pt>
                <c:pt idx="17">
                  <c:v>0.41299999999999998</c:v>
                </c:pt>
                <c:pt idx="18">
                  <c:v>2.1000000000000001E-2</c:v>
                </c:pt>
                <c:pt idx="19">
                  <c:v>2.8000000000000001E-2</c:v>
                </c:pt>
                <c:pt idx="20">
                  <c:v>0.11</c:v>
                </c:pt>
                <c:pt idx="21">
                  <c:v>1.2E-2</c:v>
                </c:pt>
                <c:pt idx="22">
                  <c:v>0.13700000000000001</c:v>
                </c:pt>
                <c:pt idx="23">
                  <c:v>0.60699999999999998</c:v>
                </c:pt>
                <c:pt idx="24">
                  <c:v>0.96599999999999997</c:v>
                </c:pt>
                <c:pt idx="25">
                  <c:v>1.242</c:v>
                </c:pt>
                <c:pt idx="26">
                  <c:v>18.798999999999999</c:v>
                </c:pt>
                <c:pt idx="27">
                  <c:v>69.472999999999999</c:v>
                </c:pt>
                <c:pt idx="28">
                  <c:v>275.483</c:v>
                </c:pt>
                <c:pt idx="29">
                  <c:v>642.09900000000005</c:v>
                </c:pt>
                <c:pt idx="30">
                  <c:v>848.36699999999996</c:v>
                </c:pt>
                <c:pt idx="31">
                  <c:v>1052.7349999999999</c:v>
                </c:pt>
                <c:pt idx="32">
                  <c:v>1210.8879999999999</c:v>
                </c:pt>
                <c:pt idx="33">
                  <c:v>1425.761</c:v>
                </c:pt>
                <c:pt idx="34">
                  <c:v>1444.9</c:v>
                </c:pt>
                <c:pt idx="35">
                  <c:v>1599.896</c:v>
                </c:pt>
                <c:pt idx="36">
                  <c:v>1589.39</c:v>
                </c:pt>
                <c:pt idx="37">
                  <c:v>1647.395</c:v>
                </c:pt>
                <c:pt idx="38">
                  <c:v>1638.1369999999999</c:v>
                </c:pt>
                <c:pt idx="39">
                  <c:v>1772.569</c:v>
                </c:pt>
                <c:pt idx="40">
                  <c:v>1912.0830000000001</c:v>
                </c:pt>
                <c:pt idx="41">
                  <c:v>2162.2130000000002</c:v>
                </c:pt>
                <c:pt idx="42">
                  <c:v>2193.5680000000002</c:v>
                </c:pt>
                <c:pt idx="43">
                  <c:v>2199.0700000000002</c:v>
                </c:pt>
                <c:pt idx="44">
                  <c:v>2257.8040000000001</c:v>
                </c:pt>
                <c:pt idx="45">
                  <c:v>2224.451</c:v>
                </c:pt>
                <c:pt idx="46">
                  <c:v>2146.8290000000002</c:v>
                </c:pt>
                <c:pt idx="47">
                  <c:v>2184.6999999999998</c:v>
                </c:pt>
                <c:pt idx="48">
                  <c:v>2131.0839999999998</c:v>
                </c:pt>
                <c:pt idx="49">
                  <c:v>2079.4520000000002</c:v>
                </c:pt>
                <c:pt idx="50">
                  <c:v>2185.6840000000002</c:v>
                </c:pt>
                <c:pt idx="51">
                  <c:v>2268.1039999999998</c:v>
                </c:pt>
                <c:pt idx="52">
                  <c:v>2233.5569999999998</c:v>
                </c:pt>
                <c:pt idx="53">
                  <c:v>2053.83</c:v>
                </c:pt>
                <c:pt idx="54">
                  <c:v>1778.3789999999999</c:v>
                </c:pt>
                <c:pt idx="55">
                  <c:v>1764.1289999999999</c:v>
                </c:pt>
                <c:pt idx="56">
                  <c:v>1494.836</c:v>
                </c:pt>
                <c:pt idx="57">
                  <c:v>1180.2249999999999</c:v>
                </c:pt>
                <c:pt idx="58">
                  <c:v>969.17100000000005</c:v>
                </c:pt>
                <c:pt idx="59">
                  <c:v>807.65700000000004</c:v>
                </c:pt>
                <c:pt idx="60">
                  <c:v>632.79700000000003</c:v>
                </c:pt>
                <c:pt idx="61">
                  <c:v>539.55700000000002</c:v>
                </c:pt>
                <c:pt idx="62">
                  <c:v>472.21600000000001</c:v>
                </c:pt>
                <c:pt idx="63">
                  <c:v>436.71899999999999</c:v>
                </c:pt>
                <c:pt idx="64">
                  <c:v>459.49299999999999</c:v>
                </c:pt>
                <c:pt idx="65">
                  <c:v>426.79300000000001</c:v>
                </c:pt>
                <c:pt idx="66">
                  <c:v>403.87900000000002</c:v>
                </c:pt>
                <c:pt idx="67">
                  <c:v>332.505</c:v>
                </c:pt>
                <c:pt idx="68">
                  <c:v>333.74599999999998</c:v>
                </c:pt>
                <c:pt idx="69">
                  <c:v>285.54599999999999</c:v>
                </c:pt>
                <c:pt idx="70">
                  <c:v>183.697</c:v>
                </c:pt>
                <c:pt idx="71">
                  <c:v>171.38499999999999</c:v>
                </c:pt>
                <c:pt idx="72">
                  <c:v>153.55500000000001</c:v>
                </c:pt>
                <c:pt idx="73">
                  <c:v>95.076999999999998</c:v>
                </c:pt>
                <c:pt idx="74">
                  <c:v>178.739</c:v>
                </c:pt>
                <c:pt idx="75">
                  <c:v>145.51</c:v>
                </c:pt>
                <c:pt idx="76">
                  <c:v>157.13300000000001</c:v>
                </c:pt>
                <c:pt idx="77">
                  <c:v>194.607</c:v>
                </c:pt>
                <c:pt idx="78">
                  <c:v>196.68799999999999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B-400A-A4A9-EB437813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66479"/>
        <c:axId val="1382666959"/>
      </c:lineChart>
      <c:dateAx>
        <c:axId val="1112853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0671"/>
        <c:crosses val="autoZero"/>
        <c:auto val="1"/>
        <c:lblOffset val="100"/>
        <c:baseTimeUnit val="months"/>
        <c:majorUnit val="1"/>
        <c:majorTimeUnit val="years"/>
      </c:dateAx>
      <c:valAx>
        <c:axId val="1112850671"/>
        <c:scaling>
          <c:orientation val="minMax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3071"/>
        <c:crosses val="autoZero"/>
        <c:crossBetween val="between"/>
      </c:valAx>
      <c:valAx>
        <c:axId val="138266695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66479"/>
        <c:crosses val="max"/>
        <c:crossBetween val="between"/>
      </c:valAx>
      <c:dateAx>
        <c:axId val="1382666479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38266695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Money Supply v Fed Balance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M2 (Left)</c:v>
          </c:tx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Monthly!$B$866:$B$943</c:f>
              <c:numCache>
                <c:formatCode>0.0</c:formatCode>
                <c:ptCount val="78"/>
                <c:pt idx="0">
                  <c:v>14439.8</c:v>
                </c:pt>
                <c:pt idx="1">
                  <c:v>14418.4</c:v>
                </c:pt>
                <c:pt idx="2">
                  <c:v>14590</c:v>
                </c:pt>
                <c:pt idx="3">
                  <c:v>14640.3</c:v>
                </c:pt>
                <c:pt idx="4">
                  <c:v>14592.2</c:v>
                </c:pt>
                <c:pt idx="5">
                  <c:v>14752.1</c:v>
                </c:pt>
                <c:pt idx="6">
                  <c:v>14832.3</c:v>
                </c:pt>
                <c:pt idx="7">
                  <c:v>14914.6</c:v>
                </c:pt>
                <c:pt idx="8">
                  <c:v>15006.1</c:v>
                </c:pt>
                <c:pt idx="9">
                  <c:v>15132.1</c:v>
                </c:pt>
                <c:pt idx="10">
                  <c:v>15280</c:v>
                </c:pt>
                <c:pt idx="11">
                  <c:v>15433.3</c:v>
                </c:pt>
                <c:pt idx="12">
                  <c:v>15418.4</c:v>
                </c:pt>
                <c:pt idx="13">
                  <c:v>15404.4</c:v>
                </c:pt>
                <c:pt idx="14">
                  <c:v>16070.5</c:v>
                </c:pt>
                <c:pt idx="15">
                  <c:v>17112.900000000001</c:v>
                </c:pt>
                <c:pt idx="16">
                  <c:v>17779.7</c:v>
                </c:pt>
                <c:pt idx="17">
                  <c:v>18117.5</c:v>
                </c:pt>
                <c:pt idx="18">
                  <c:v>18266</c:v>
                </c:pt>
                <c:pt idx="19">
                  <c:v>18331.7</c:v>
                </c:pt>
                <c:pt idx="20">
                  <c:v>18553.2</c:v>
                </c:pt>
                <c:pt idx="21">
                  <c:v>18695.900000000001</c:v>
                </c:pt>
                <c:pt idx="22">
                  <c:v>18982.7</c:v>
                </c:pt>
                <c:pt idx="23">
                  <c:v>19246</c:v>
                </c:pt>
                <c:pt idx="24">
                  <c:v>19367.7</c:v>
                </c:pt>
                <c:pt idx="25">
                  <c:v>19514.599999999999</c:v>
                </c:pt>
                <c:pt idx="26">
                  <c:v>19932.599999999999</c:v>
                </c:pt>
                <c:pt idx="27">
                  <c:v>20253.2</c:v>
                </c:pt>
                <c:pt idx="28">
                  <c:v>20300.8</c:v>
                </c:pt>
                <c:pt idx="29">
                  <c:v>20416.7</c:v>
                </c:pt>
                <c:pt idx="30">
                  <c:v>20570</c:v>
                </c:pt>
                <c:pt idx="31">
                  <c:v>20761.8</c:v>
                </c:pt>
                <c:pt idx="32">
                  <c:v>20935.099999999999</c:v>
                </c:pt>
                <c:pt idx="33">
                  <c:v>21099.9</c:v>
                </c:pt>
                <c:pt idx="34">
                  <c:v>21334.3</c:v>
                </c:pt>
                <c:pt idx="35">
                  <c:v>21657.200000000001</c:v>
                </c:pt>
                <c:pt idx="36">
                  <c:v>21641.1</c:v>
                </c:pt>
                <c:pt idx="37">
                  <c:v>21592.1</c:v>
                </c:pt>
                <c:pt idx="38">
                  <c:v>21863.599999999999</c:v>
                </c:pt>
                <c:pt idx="39">
                  <c:v>21853.5</c:v>
                </c:pt>
                <c:pt idx="40">
                  <c:v>21557</c:v>
                </c:pt>
                <c:pt idx="41">
                  <c:v>21580.400000000001</c:v>
                </c:pt>
                <c:pt idx="42">
                  <c:v>21575.1</c:v>
                </c:pt>
                <c:pt idx="43">
                  <c:v>21547</c:v>
                </c:pt>
                <c:pt idx="44">
                  <c:v>21467.8</c:v>
                </c:pt>
                <c:pt idx="45">
                  <c:v>21371.5</c:v>
                </c:pt>
                <c:pt idx="46">
                  <c:v>21371.9</c:v>
                </c:pt>
                <c:pt idx="47">
                  <c:v>21400.400000000001</c:v>
                </c:pt>
                <c:pt idx="48">
                  <c:v>21258.7</c:v>
                </c:pt>
                <c:pt idx="49">
                  <c:v>21107.5</c:v>
                </c:pt>
                <c:pt idx="50">
                  <c:v>21013.599999999999</c:v>
                </c:pt>
                <c:pt idx="51">
                  <c:v>20828.900000000001</c:v>
                </c:pt>
                <c:pt idx="52">
                  <c:v>20694.599999999999</c:v>
                </c:pt>
                <c:pt idx="53">
                  <c:v>20730.099999999999</c:v>
                </c:pt>
                <c:pt idx="54">
                  <c:v>20708.2</c:v>
                </c:pt>
                <c:pt idx="55">
                  <c:v>20681.900000000001</c:v>
                </c:pt>
                <c:pt idx="56">
                  <c:v>20658.900000000001</c:v>
                </c:pt>
                <c:pt idx="57">
                  <c:v>20626</c:v>
                </c:pt>
                <c:pt idx="58">
                  <c:v>20703.8</c:v>
                </c:pt>
                <c:pt idx="59">
                  <c:v>20862.400000000001</c:v>
                </c:pt>
                <c:pt idx="60">
                  <c:v>20831.7</c:v>
                </c:pt>
                <c:pt idx="61">
                  <c:v>20803.599999999999</c:v>
                </c:pt>
                <c:pt idx="62">
                  <c:v>21045.9</c:v>
                </c:pt>
                <c:pt idx="63">
                  <c:v>21031</c:v>
                </c:pt>
                <c:pt idx="64">
                  <c:v>20902.400000000001</c:v>
                </c:pt>
                <c:pt idx="65">
                  <c:v>21011.8</c:v>
                </c:pt>
                <c:pt idx="66">
                  <c:v>21026.799999999999</c:v>
                </c:pt>
                <c:pt idx="67">
                  <c:v>21117.9</c:v>
                </c:pt>
                <c:pt idx="68">
                  <c:v>21201.200000000001</c:v>
                </c:pt>
                <c:pt idx="69">
                  <c:v>21254</c:v>
                </c:pt>
                <c:pt idx="70">
                  <c:v>21434.3</c:v>
                </c:pt>
                <c:pt idx="71">
                  <c:v>21601</c:v>
                </c:pt>
                <c:pt idx="72">
                  <c:v>21575.3</c:v>
                </c:pt>
                <c:pt idx="73">
                  <c:v>21528.400000000001</c:v>
                </c:pt>
                <c:pt idx="74">
                  <c:v>21818</c:v>
                </c:pt>
                <c:pt idx="75">
                  <c:v>21909.1</c:v>
                </c:pt>
                <c:pt idx="76">
                  <c:v>21787.5</c:v>
                </c:pt>
                <c:pt idx="77">
                  <c:v>21960.7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8-4F99-A4B8-40527C08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853071"/>
        <c:axId val="1112850671"/>
      </c:lineChart>
      <c:lineChart>
        <c:grouping val="standard"/>
        <c:varyColors val="0"/>
        <c:ser>
          <c:idx val="1"/>
          <c:order val="1"/>
          <c:tx>
            <c:v>Fed Assets (Right)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Monthly!$J$866:$J$943</c:f>
              <c:numCache>
                <c:formatCode>General</c:formatCode>
                <c:ptCount val="78"/>
                <c:pt idx="0">
                  <c:v>4050343</c:v>
                </c:pt>
                <c:pt idx="1">
                  <c:v>4002698</c:v>
                </c:pt>
                <c:pt idx="2">
                  <c:v>3964765</c:v>
                </c:pt>
                <c:pt idx="3">
                  <c:v>3933098</c:v>
                </c:pt>
                <c:pt idx="4">
                  <c:v>3871707</c:v>
                </c:pt>
                <c:pt idx="5">
                  <c:v>3842108</c:v>
                </c:pt>
                <c:pt idx="6">
                  <c:v>3803777</c:v>
                </c:pt>
                <c:pt idx="7">
                  <c:v>3773093</c:v>
                </c:pt>
                <c:pt idx="8">
                  <c:v>3808398</c:v>
                </c:pt>
                <c:pt idx="9">
                  <c:v>3970156</c:v>
                </c:pt>
                <c:pt idx="10">
                  <c:v>4042612</c:v>
                </c:pt>
                <c:pt idx="11">
                  <c:v>4115958</c:v>
                </c:pt>
                <c:pt idx="12">
                  <c:v>4159312</c:v>
                </c:pt>
                <c:pt idx="13">
                  <c:v>4169901</c:v>
                </c:pt>
                <c:pt idx="14">
                  <c:v>4618977</c:v>
                </c:pt>
                <c:pt idx="15">
                  <c:v>6298340</c:v>
                </c:pt>
                <c:pt idx="16">
                  <c:v>6947555</c:v>
                </c:pt>
                <c:pt idx="17">
                  <c:v>7127786</c:v>
                </c:pt>
                <c:pt idx="18">
                  <c:v>6960429</c:v>
                </c:pt>
                <c:pt idx="19">
                  <c:v>6975892</c:v>
                </c:pt>
                <c:pt idx="20">
                  <c:v>7048374</c:v>
                </c:pt>
                <c:pt idx="21">
                  <c:v>7137412</c:v>
                </c:pt>
                <c:pt idx="22">
                  <c:v>7198114</c:v>
                </c:pt>
                <c:pt idx="23">
                  <c:v>7319011</c:v>
                </c:pt>
                <c:pt idx="24">
                  <c:v>7372161</c:v>
                </c:pt>
                <c:pt idx="25">
                  <c:v>7500084</c:v>
                </c:pt>
                <c:pt idx="26">
                  <c:v>7647908</c:v>
                </c:pt>
                <c:pt idx="27">
                  <c:v>7775974</c:v>
                </c:pt>
                <c:pt idx="28">
                  <c:v>7866893</c:v>
                </c:pt>
                <c:pt idx="29">
                  <c:v>8026555</c:v>
                </c:pt>
                <c:pt idx="30">
                  <c:v>8190357</c:v>
                </c:pt>
                <c:pt idx="31">
                  <c:v>8291893</c:v>
                </c:pt>
                <c:pt idx="32">
                  <c:v>8418612</c:v>
                </c:pt>
                <c:pt idx="33">
                  <c:v>8516525</c:v>
                </c:pt>
                <c:pt idx="34">
                  <c:v>8648682</c:v>
                </c:pt>
                <c:pt idx="35">
                  <c:v>8723909</c:v>
                </c:pt>
                <c:pt idx="36">
                  <c:v>8820580</c:v>
                </c:pt>
                <c:pt idx="37">
                  <c:v>8897596</c:v>
                </c:pt>
                <c:pt idx="38">
                  <c:v>8933825</c:v>
                </c:pt>
                <c:pt idx="39">
                  <c:v>8949532</c:v>
                </c:pt>
                <c:pt idx="40">
                  <c:v>8935540</c:v>
                </c:pt>
                <c:pt idx="41">
                  <c:v>8922725</c:v>
                </c:pt>
                <c:pt idx="42">
                  <c:v>8894234</c:v>
                </c:pt>
                <c:pt idx="43">
                  <c:v>8856210</c:v>
                </c:pt>
                <c:pt idx="44">
                  <c:v>8816882</c:v>
                </c:pt>
                <c:pt idx="45">
                  <c:v>8746259</c:v>
                </c:pt>
                <c:pt idx="46">
                  <c:v>8637468</c:v>
                </c:pt>
                <c:pt idx="47">
                  <c:v>8570432</c:v>
                </c:pt>
                <c:pt idx="48">
                  <c:v>8493903</c:v>
                </c:pt>
                <c:pt idx="49">
                  <c:v>8408984</c:v>
                </c:pt>
                <c:pt idx="50">
                  <c:v>8552199</c:v>
                </c:pt>
                <c:pt idx="51">
                  <c:v>8600803</c:v>
                </c:pt>
                <c:pt idx="52">
                  <c:v>8457176</c:v>
                </c:pt>
                <c:pt idx="53">
                  <c:v>8370156</c:v>
                </c:pt>
                <c:pt idx="54">
                  <c:v>8278283</c:v>
                </c:pt>
                <c:pt idx="55">
                  <c:v>8164223</c:v>
                </c:pt>
                <c:pt idx="56">
                  <c:v>8056563</c:v>
                </c:pt>
                <c:pt idx="57">
                  <c:v>7937207</c:v>
                </c:pt>
                <c:pt idx="58">
                  <c:v>7829861</c:v>
                </c:pt>
                <c:pt idx="59">
                  <c:v>7728449</c:v>
                </c:pt>
                <c:pt idx="60">
                  <c:v>7669766</c:v>
                </c:pt>
                <c:pt idx="61">
                  <c:v>7603666</c:v>
                </c:pt>
                <c:pt idx="62">
                  <c:v>7519978</c:v>
                </c:pt>
                <c:pt idx="63">
                  <c:v>7421419</c:v>
                </c:pt>
                <c:pt idx="64">
                  <c:v>7320808</c:v>
                </c:pt>
                <c:pt idx="65">
                  <c:v>7249592</c:v>
                </c:pt>
                <c:pt idx="66">
                  <c:v>7207538</c:v>
                </c:pt>
                <c:pt idx="67">
                  <c:v>7154034</c:v>
                </c:pt>
                <c:pt idx="68">
                  <c:v>7104191</c:v>
                </c:pt>
                <c:pt idx="69">
                  <c:v>7035189</c:v>
                </c:pt>
                <c:pt idx="70">
                  <c:v>6947570</c:v>
                </c:pt>
                <c:pt idx="71">
                  <c:v>6892152</c:v>
                </c:pt>
                <c:pt idx="72">
                  <c:v>6838012</c:v>
                </c:pt>
                <c:pt idx="73">
                  <c:v>6793220</c:v>
                </c:pt>
                <c:pt idx="74">
                  <c:v>6753143</c:v>
                </c:pt>
                <c:pt idx="75">
                  <c:v>6722838</c:v>
                </c:pt>
                <c:pt idx="76">
                  <c:v>6696532</c:v>
                </c:pt>
                <c:pt idx="77">
                  <c:v>6673324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8-4F99-A4B8-40527C087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66479"/>
        <c:axId val="1382666959"/>
      </c:lineChart>
      <c:dateAx>
        <c:axId val="1112853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0671"/>
        <c:crosses val="autoZero"/>
        <c:auto val="1"/>
        <c:lblOffset val="100"/>
        <c:baseTimeUnit val="months"/>
        <c:majorUnit val="1"/>
        <c:majorTimeUnit val="years"/>
      </c:dateAx>
      <c:valAx>
        <c:axId val="1112850671"/>
        <c:scaling>
          <c:orientation val="minMax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3071"/>
        <c:crosses val="autoZero"/>
        <c:crossBetween val="between"/>
      </c:valAx>
      <c:valAx>
        <c:axId val="1382666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66479"/>
        <c:crosses val="max"/>
        <c:crossBetween val="between"/>
      </c:valAx>
      <c:dateAx>
        <c:axId val="1382666479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38266695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Money Supply - M2 ($B)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38"/>
              <c:layout>
                <c:manualLayout>
                  <c:x val="-6.7356566083397906E-2"/>
                  <c:y val="-5.84936892035038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ACECD1-DD95-4E0A-A73E-BFC092B96E3D}" type="VALUE">
                      <a:rPr lang="en-US" sz="1400" b="1" baseline="0">
                        <a:ln>
                          <a:noFill/>
                        </a:ln>
                        <a:solidFill>
                          <a:schemeClr val="tx1"/>
                        </a:solidFill>
                      </a:rPr>
                      <a:pPr>
                        <a:defRPr b="1">
                          <a:ln>
                            <a:noFill/>
                          </a:ln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_(&quot;$&quot;* #,##0.00_);_(&quot;$&quot;* \(#,##0.00\);_(&quot;$&quot;* &quot;-&quot;??_);_(@_)" sourceLinked="0"/>
              <c:spPr>
                <a:noFill/>
                <a:ln w="25400">
                  <a:solidFill>
                    <a:srgbClr val="00206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B5-4521-BDF3-3AB8C5B5E18C}"/>
                </c:ext>
              </c:extLst>
            </c:dLbl>
            <c:dLbl>
              <c:idx val="77"/>
              <c:layout>
                <c:manualLayout>
                  <c:x val="-7.321365878630309E-3"/>
                  <c:y val="7.43441468087625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2FC85F-B3FE-485E-A26A-9B11930F5CC8}" type="VALUE">
                      <a:rPr lang="en-US" sz="1200" b="1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_(&quot;$&quot;* #,##0.00_);_(&quot;$&quot;* \(#,##0.00\);_(&quot;$&quot;* &quot;-&quot;??_);_(@_)" sourceLinked="0"/>
              <c:spPr>
                <a:noFill/>
                <a:ln w="25400">
                  <a:solidFill>
                    <a:srgbClr val="00206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E7A-4556-9F06-166DC955B1CB}"/>
                </c:ext>
              </c:extLst>
            </c:dLbl>
            <c:numFmt formatCode="_(&quot;$&quot;* #,##0.00_);_(&quot;$&quot;* \(#,##0.00\);_(&quot;$&quot;* &quot;-&quot;??_);_(@_)" sourceLinked="0"/>
            <c:spPr>
              <a:noFill/>
              <a:ln w="25400"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bg2">
                          <a:lumMod val="25000"/>
                        </a:schemeClr>
                      </a:solidFill>
                      <a:round/>
                      <a:headEnd type="triangle"/>
                    </a:ln>
                    <a:effectLst/>
                  </c:spPr>
                </c15:leaderLines>
              </c:ext>
            </c:extLst>
          </c:dLbls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Monthly!$B$866:$B$943</c:f>
              <c:numCache>
                <c:formatCode>0.0</c:formatCode>
                <c:ptCount val="78"/>
                <c:pt idx="0">
                  <c:v>14439.8</c:v>
                </c:pt>
                <c:pt idx="1">
                  <c:v>14418.4</c:v>
                </c:pt>
                <c:pt idx="2">
                  <c:v>14590</c:v>
                </c:pt>
                <c:pt idx="3">
                  <c:v>14640.3</c:v>
                </c:pt>
                <c:pt idx="4">
                  <c:v>14592.2</c:v>
                </c:pt>
                <c:pt idx="5">
                  <c:v>14752.1</c:v>
                </c:pt>
                <c:pt idx="6">
                  <c:v>14832.3</c:v>
                </c:pt>
                <c:pt idx="7">
                  <c:v>14914.6</c:v>
                </c:pt>
                <c:pt idx="8">
                  <c:v>15006.1</c:v>
                </c:pt>
                <c:pt idx="9">
                  <c:v>15132.1</c:v>
                </c:pt>
                <c:pt idx="10">
                  <c:v>15280</c:v>
                </c:pt>
                <c:pt idx="11">
                  <c:v>15433.3</c:v>
                </c:pt>
                <c:pt idx="12">
                  <c:v>15418.4</c:v>
                </c:pt>
                <c:pt idx="13">
                  <c:v>15404.4</c:v>
                </c:pt>
                <c:pt idx="14">
                  <c:v>16070.5</c:v>
                </c:pt>
                <c:pt idx="15">
                  <c:v>17112.900000000001</c:v>
                </c:pt>
                <c:pt idx="16">
                  <c:v>17779.7</c:v>
                </c:pt>
                <c:pt idx="17">
                  <c:v>18117.5</c:v>
                </c:pt>
                <c:pt idx="18">
                  <c:v>18266</c:v>
                </c:pt>
                <c:pt idx="19">
                  <c:v>18331.7</c:v>
                </c:pt>
                <c:pt idx="20">
                  <c:v>18553.2</c:v>
                </c:pt>
                <c:pt idx="21">
                  <c:v>18695.900000000001</c:v>
                </c:pt>
                <c:pt idx="22">
                  <c:v>18982.7</c:v>
                </c:pt>
                <c:pt idx="23">
                  <c:v>19246</c:v>
                </c:pt>
                <c:pt idx="24">
                  <c:v>19367.7</c:v>
                </c:pt>
                <c:pt idx="25">
                  <c:v>19514.599999999999</c:v>
                </c:pt>
                <c:pt idx="26">
                  <c:v>19932.599999999999</c:v>
                </c:pt>
                <c:pt idx="27">
                  <c:v>20253.2</c:v>
                </c:pt>
                <c:pt idx="28">
                  <c:v>20300.8</c:v>
                </c:pt>
                <c:pt idx="29">
                  <c:v>20416.7</c:v>
                </c:pt>
                <c:pt idx="30">
                  <c:v>20570</c:v>
                </c:pt>
                <c:pt idx="31">
                  <c:v>20761.8</c:v>
                </c:pt>
                <c:pt idx="32">
                  <c:v>20935.099999999999</c:v>
                </c:pt>
                <c:pt idx="33">
                  <c:v>21099.9</c:v>
                </c:pt>
                <c:pt idx="34">
                  <c:v>21334.3</c:v>
                </c:pt>
                <c:pt idx="35">
                  <c:v>21657.200000000001</c:v>
                </c:pt>
                <c:pt idx="36">
                  <c:v>21641.1</c:v>
                </c:pt>
                <c:pt idx="37">
                  <c:v>21592.1</c:v>
                </c:pt>
                <c:pt idx="38">
                  <c:v>21863.599999999999</c:v>
                </c:pt>
                <c:pt idx="39">
                  <c:v>21853.5</c:v>
                </c:pt>
                <c:pt idx="40">
                  <c:v>21557</c:v>
                </c:pt>
                <c:pt idx="41">
                  <c:v>21580.400000000001</c:v>
                </c:pt>
                <c:pt idx="42">
                  <c:v>21575.1</c:v>
                </c:pt>
                <c:pt idx="43">
                  <c:v>21547</c:v>
                </c:pt>
                <c:pt idx="44">
                  <c:v>21467.8</c:v>
                </c:pt>
                <c:pt idx="45">
                  <c:v>21371.5</c:v>
                </c:pt>
                <c:pt idx="46">
                  <c:v>21371.9</c:v>
                </c:pt>
                <c:pt idx="47">
                  <c:v>21400.400000000001</c:v>
                </c:pt>
                <c:pt idx="48">
                  <c:v>21258.7</c:v>
                </c:pt>
                <c:pt idx="49">
                  <c:v>21107.5</c:v>
                </c:pt>
                <c:pt idx="50">
                  <c:v>21013.599999999999</c:v>
                </c:pt>
                <c:pt idx="51">
                  <c:v>20828.900000000001</c:v>
                </c:pt>
                <c:pt idx="52">
                  <c:v>20694.599999999999</c:v>
                </c:pt>
                <c:pt idx="53">
                  <c:v>20730.099999999999</c:v>
                </c:pt>
                <c:pt idx="54">
                  <c:v>20708.2</c:v>
                </c:pt>
                <c:pt idx="55">
                  <c:v>20681.900000000001</c:v>
                </c:pt>
                <c:pt idx="56">
                  <c:v>20658.900000000001</c:v>
                </c:pt>
                <c:pt idx="57">
                  <c:v>20626</c:v>
                </c:pt>
                <c:pt idx="58">
                  <c:v>20703.8</c:v>
                </c:pt>
                <c:pt idx="59">
                  <c:v>20862.400000000001</c:v>
                </c:pt>
                <c:pt idx="60">
                  <c:v>20831.7</c:v>
                </c:pt>
                <c:pt idx="61">
                  <c:v>20803.599999999999</c:v>
                </c:pt>
                <c:pt idx="62">
                  <c:v>21045.9</c:v>
                </c:pt>
                <c:pt idx="63">
                  <c:v>21031</c:v>
                </c:pt>
                <c:pt idx="64">
                  <c:v>20902.400000000001</c:v>
                </c:pt>
                <c:pt idx="65">
                  <c:v>21011.8</c:v>
                </c:pt>
                <c:pt idx="66">
                  <c:v>21026.799999999999</c:v>
                </c:pt>
                <c:pt idx="67">
                  <c:v>21117.9</c:v>
                </c:pt>
                <c:pt idx="68">
                  <c:v>21201.200000000001</c:v>
                </c:pt>
                <c:pt idx="69">
                  <c:v>21254</c:v>
                </c:pt>
                <c:pt idx="70">
                  <c:v>21434.3</c:v>
                </c:pt>
                <c:pt idx="71">
                  <c:v>21601</c:v>
                </c:pt>
                <c:pt idx="72">
                  <c:v>21575.3</c:v>
                </c:pt>
                <c:pt idx="73">
                  <c:v>21528.400000000001</c:v>
                </c:pt>
                <c:pt idx="74">
                  <c:v>21818</c:v>
                </c:pt>
                <c:pt idx="75">
                  <c:v>21909.1</c:v>
                </c:pt>
                <c:pt idx="76">
                  <c:v>21787.5</c:v>
                </c:pt>
                <c:pt idx="77">
                  <c:v>21960.7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5-4521-BDF3-3AB8C5B5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53071"/>
        <c:axId val="1112850671"/>
      </c:lineChart>
      <c:dateAx>
        <c:axId val="1112853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0671"/>
        <c:crosses val="autoZero"/>
        <c:auto val="1"/>
        <c:lblOffset val="100"/>
        <c:baseTimeUnit val="months"/>
        <c:majorUnit val="1"/>
        <c:majorTimeUnit val="years"/>
      </c:dateAx>
      <c:valAx>
        <c:axId val="1112850671"/>
        <c:scaling>
          <c:orientation val="minMax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Population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Population</c:v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Monthly!$A$866:$A$943</c:f>
              <c:numCache>
                <c:formatCode>yyyy\-mm\-dd</c:formatCode>
                <c:ptCount val="7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</c:numCache>
            </c:numRef>
          </c:cat>
          <c:val>
            <c:numRef>
              <c:f>Monthly!$R$866:$R$943</c:f>
              <c:numCache>
                <c:formatCode>General</c:formatCode>
                <c:ptCount val="78"/>
                <c:pt idx="0">
                  <c:v>0.49133185218693382</c:v>
                </c:pt>
                <c:pt idx="1">
                  <c:v>0.48803872689957051</c:v>
                </c:pt>
                <c:pt idx="2">
                  <c:v>0.48472902868575324</c:v>
                </c:pt>
                <c:pt idx="3">
                  <c:v>0.4814097514027742</c:v>
                </c:pt>
                <c:pt idx="4">
                  <c:v>0.47808070200481123</c:v>
                </c:pt>
                <c:pt idx="5">
                  <c:v>0.47473483559982066</c:v>
                </c:pt>
                <c:pt idx="6">
                  <c:v>0.47668901425941362</c:v>
                </c:pt>
                <c:pt idx="7">
                  <c:v>0.4786435339934012</c:v>
                </c:pt>
                <c:pt idx="8">
                  <c:v>0.48059937043985879</c:v>
                </c:pt>
                <c:pt idx="9">
                  <c:v>0.48258264162556569</c:v>
                </c:pt>
                <c:pt idx="10">
                  <c:v>0.4845914042858116</c:v>
                </c:pt>
                <c:pt idx="11">
                  <c:v>0.48661749713198099</c:v>
                </c:pt>
                <c:pt idx="12">
                  <c:v>0.48865996795206362</c:v>
                </c:pt>
                <c:pt idx="13">
                  <c:v>0.49069668014167539</c:v>
                </c:pt>
                <c:pt idx="14">
                  <c:v>1.1226145806446197</c:v>
                </c:pt>
                <c:pt idx="15">
                  <c:v>1.0774907328581245</c:v>
                </c:pt>
                <c:pt idx="16">
                  <c:v>1.045712429282962</c:v>
                </c:pt>
                <c:pt idx="17">
                  <c:v>1.0192571208810075</c:v>
                </c:pt>
                <c:pt idx="18">
                  <c:v>0.98976887047042583</c:v>
                </c:pt>
                <c:pt idx="19">
                  <c:v>0.96068823052040331</c:v>
                </c:pt>
                <c:pt idx="20">
                  <c:v>0.93606332678906234</c:v>
                </c:pt>
                <c:pt idx="21">
                  <c:v>0.9102132594918716</c:v>
                </c:pt>
                <c:pt idx="22">
                  <c:v>0.87467862794091467</c:v>
                </c:pt>
                <c:pt idx="23">
                  <c:v>0.82544528381699356</c:v>
                </c:pt>
                <c:pt idx="24">
                  <c:v>0.77459160557599183</c:v>
                </c:pt>
                <c:pt idx="25">
                  <c:v>0.74725978439463214</c:v>
                </c:pt>
                <c:pt idx="26">
                  <c:v>0.10352494858664435</c:v>
                </c:pt>
                <c:pt idx="27">
                  <c:v>0.13164562062899984</c:v>
                </c:pt>
                <c:pt idx="28">
                  <c:v>0.14578767487167438</c:v>
                </c:pt>
                <c:pt idx="29">
                  <c:v>0.15839329867908009</c:v>
                </c:pt>
                <c:pt idx="30">
                  <c:v>0.19904798948748928</c:v>
                </c:pt>
                <c:pt idx="31">
                  <c:v>0.22720166393110403</c:v>
                </c:pt>
                <c:pt idx="32">
                  <c:v>0.24774740549439223</c:v>
                </c:pt>
                <c:pt idx="33">
                  <c:v>0.27590330127028695</c:v>
                </c:pt>
                <c:pt idx="34">
                  <c:v>0.31871492542719948</c:v>
                </c:pt>
                <c:pt idx="35">
                  <c:v>0.37234777629378835</c:v>
                </c:pt>
                <c:pt idx="36">
                  <c:v>0.41175814987981002</c:v>
                </c:pt>
                <c:pt idx="37">
                  <c:v>0.44503684309111274</c:v>
                </c:pt>
                <c:pt idx="38">
                  <c:v>0.48003860502391904</c:v>
                </c:pt>
                <c:pt idx="39">
                  <c:v>0.51467407167059831</c:v>
                </c:pt>
                <c:pt idx="40">
                  <c:v>0.54753267451223619</c:v>
                </c:pt>
                <c:pt idx="41">
                  <c:v>0.57692652556223945</c:v>
                </c:pt>
                <c:pt idx="42">
                  <c:v>0.58907925810110529</c:v>
                </c:pt>
                <c:pt idx="43">
                  <c:v>0.61874546569790911</c:v>
                </c:pt>
                <c:pt idx="44">
                  <c:v>0.64764173234666444</c:v>
                </c:pt>
                <c:pt idx="45">
                  <c:v>0.67008040500650168</c:v>
                </c:pt>
                <c:pt idx="46">
                  <c:v>0.6924666840275393</c:v>
                </c:pt>
                <c:pt idx="47">
                  <c:v>0.71389743818794871</c:v>
                </c:pt>
                <c:pt idx="48">
                  <c:v>0.75426277235995676</c:v>
                </c:pt>
                <c:pt idx="49">
                  <c:v>0.77990792764793704</c:v>
                </c:pt>
                <c:pt idx="50">
                  <c:v>0.7917998619329748</c:v>
                </c:pt>
                <c:pt idx="51">
                  <c:v>0.80153067331340744</c:v>
                </c:pt>
                <c:pt idx="52">
                  <c:v>0.81722863285264846</c:v>
                </c:pt>
                <c:pt idx="53">
                  <c:v>0.83306335704744439</c:v>
                </c:pt>
                <c:pt idx="54">
                  <c:v>0.8460753951709995</c:v>
                </c:pt>
                <c:pt idx="55">
                  <c:v>0.85637303482988758</c:v>
                </c:pt>
                <c:pt idx="56">
                  <c:v>0.86796163031308127</c:v>
                </c:pt>
                <c:pt idx="57">
                  <c:v>0.8823948615833842</c:v>
                </c:pt>
                <c:pt idx="58">
                  <c:v>0.89458877125363023</c:v>
                </c:pt>
                <c:pt idx="59">
                  <c:v>0.90641174508861466</c:v>
                </c:pt>
                <c:pt idx="60">
                  <c:v>0.9157090032223173</c:v>
                </c:pt>
                <c:pt idx="61">
                  <c:v>0.92916560442528229</c:v>
                </c:pt>
                <c:pt idx="62">
                  <c:v>0.94211800601228768</c:v>
                </c:pt>
                <c:pt idx="63">
                  <c:v>0.95789727277772041</c:v>
                </c:pt>
                <c:pt idx="64">
                  <c:v>0.97133238821573931</c:v>
                </c:pt>
                <c:pt idx="65">
                  <c:v>0.98033960484556726</c:v>
                </c:pt>
                <c:pt idx="66">
                  <c:v>0.94576707743083555</c:v>
                </c:pt>
                <c:pt idx="67">
                  <c:v>0.91241619397206997</c:v>
                </c:pt>
                <c:pt idx="68">
                  <c:v>0.8788182654293023</c:v>
                </c:pt>
                <c:pt idx="69">
                  <c:v>0.84523285739060328</c:v>
                </c:pt>
                <c:pt idx="70">
                  <c:v>0.81159772891399429</c:v>
                </c:pt>
                <c:pt idx="71">
                  <c:v>0.7796516413859288</c:v>
                </c:pt>
                <c:pt idx="72">
                  <c:v>0.74712472680343878</c:v>
                </c:pt>
                <c:pt idx="73">
                  <c:v>0.71175670763443566</c:v>
                </c:pt>
                <c:pt idx="74">
                  <c:v>0.6738949678763968</c:v>
                </c:pt>
                <c:pt idx="75">
                  <c:v>0.63716420218234049</c:v>
                </c:pt>
                <c:pt idx="76">
                  <c:v>0.60119875295929615</c:v>
                </c:pt>
                <c:pt idx="77">
                  <c:v>0.56512723504266293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F-4346-B173-A2772818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24271"/>
        <c:axId val="1400225711"/>
      </c:lineChart>
      <c:dateAx>
        <c:axId val="140022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711"/>
        <c:crosses val="autoZero"/>
        <c:auto val="1"/>
        <c:lblOffset val="100"/>
        <c:baseTimeUnit val="months"/>
      </c:dateAx>
      <c:valAx>
        <c:axId val="14002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42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Labor Productivity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Labor Productivity</c:v>
          </c:tx>
          <c:spPr>
            <a:ln w="508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Quarterly!$A$290:$A$314</c:f>
              <c:numCache>
                <c:formatCode>yyyy\-mm\-dd</c:formatCode>
                <c:ptCount val="25"/>
                <c:pt idx="0">
                  <c:v>43466</c:v>
                </c:pt>
                <c:pt idx="1">
                  <c:v>43556</c:v>
                </c:pt>
                <c:pt idx="2">
                  <c:v>43647</c:v>
                </c:pt>
                <c:pt idx="3">
                  <c:v>43739</c:v>
                </c:pt>
                <c:pt idx="4">
                  <c:v>43831</c:v>
                </c:pt>
                <c:pt idx="5">
                  <c:v>43922</c:v>
                </c:pt>
                <c:pt idx="6">
                  <c:v>44013</c:v>
                </c:pt>
                <c:pt idx="7">
                  <c:v>44105</c:v>
                </c:pt>
                <c:pt idx="8">
                  <c:v>44197</c:v>
                </c:pt>
                <c:pt idx="9">
                  <c:v>44287</c:v>
                </c:pt>
                <c:pt idx="10">
                  <c:v>44378</c:v>
                </c:pt>
                <c:pt idx="11">
                  <c:v>44470</c:v>
                </c:pt>
                <c:pt idx="12">
                  <c:v>44562</c:v>
                </c:pt>
                <c:pt idx="13">
                  <c:v>44652</c:v>
                </c:pt>
                <c:pt idx="14">
                  <c:v>44743</c:v>
                </c:pt>
                <c:pt idx="15">
                  <c:v>44835</c:v>
                </c:pt>
                <c:pt idx="16">
                  <c:v>44927</c:v>
                </c:pt>
                <c:pt idx="17">
                  <c:v>45017</c:v>
                </c:pt>
                <c:pt idx="18">
                  <c:v>45108</c:v>
                </c:pt>
                <c:pt idx="19">
                  <c:v>45200</c:v>
                </c:pt>
                <c:pt idx="20">
                  <c:v>45292</c:v>
                </c:pt>
                <c:pt idx="21">
                  <c:v>45383</c:v>
                </c:pt>
                <c:pt idx="22">
                  <c:v>45474</c:v>
                </c:pt>
                <c:pt idx="23">
                  <c:v>45566</c:v>
                </c:pt>
                <c:pt idx="24">
                  <c:v>45658</c:v>
                </c:pt>
              </c:numCache>
            </c:numRef>
          </c:cat>
          <c:val>
            <c:numRef>
              <c:f>Quarterly!$B$290:$B$314</c:f>
              <c:numCache>
                <c:formatCode>0.0</c:formatCode>
                <c:ptCount val="25"/>
                <c:pt idx="0">
                  <c:v>1</c:v>
                </c:pt>
                <c:pt idx="1">
                  <c:v>1.5</c:v>
                </c:pt>
                <c:pt idx="2">
                  <c:v>2.4</c:v>
                </c:pt>
                <c:pt idx="3">
                  <c:v>3.4</c:v>
                </c:pt>
                <c:pt idx="4">
                  <c:v>2.1</c:v>
                </c:pt>
                <c:pt idx="5">
                  <c:v>6.2</c:v>
                </c:pt>
                <c:pt idx="6">
                  <c:v>7.1</c:v>
                </c:pt>
                <c:pt idx="7">
                  <c:v>5.0999999999999996</c:v>
                </c:pt>
                <c:pt idx="8">
                  <c:v>6.5</c:v>
                </c:pt>
                <c:pt idx="9">
                  <c:v>1.8</c:v>
                </c:pt>
                <c:pt idx="10">
                  <c:v>-0.5</c:v>
                </c:pt>
                <c:pt idx="11">
                  <c:v>1.2</c:v>
                </c:pt>
                <c:pt idx="12">
                  <c:v>-0.9</c:v>
                </c:pt>
                <c:pt idx="13">
                  <c:v>-1.8</c:v>
                </c:pt>
                <c:pt idx="14">
                  <c:v>-1.3</c:v>
                </c:pt>
                <c:pt idx="15">
                  <c:v>-1.4</c:v>
                </c:pt>
                <c:pt idx="16">
                  <c:v>0.1</c:v>
                </c:pt>
                <c:pt idx="17">
                  <c:v>1.7</c:v>
                </c:pt>
                <c:pt idx="18">
                  <c:v>2.9</c:v>
                </c:pt>
                <c:pt idx="19">
                  <c:v>3</c:v>
                </c:pt>
                <c:pt idx="20">
                  <c:v>3.3</c:v>
                </c:pt>
                <c:pt idx="21">
                  <c:v>3.1</c:v>
                </c:pt>
                <c:pt idx="22">
                  <c:v>2.5</c:v>
                </c:pt>
                <c:pt idx="23">
                  <c:v>2.1</c:v>
                </c:pt>
                <c:pt idx="2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1-4727-9E96-1DEDD3FE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24271"/>
        <c:axId val="1400225711"/>
      </c:lineChart>
      <c:dateAx>
        <c:axId val="140022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711"/>
        <c:crosses val="autoZero"/>
        <c:auto val="1"/>
        <c:lblOffset val="100"/>
        <c:baseTimeUnit val="months"/>
      </c:dateAx>
      <c:valAx>
        <c:axId val="14002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42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/>
              <a:t>1 Month vs 10 Year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10 Year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Monthly!$A$866:$A$944</c:f>
              <c:numCache>
                <c:formatCode>yyyy\-mm\-dd</c:formatCode>
                <c:ptCount val="7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</c:numCache>
            </c:numRef>
          </c:cat>
          <c:val>
            <c:numRef>
              <c:f>Monthly!$G$866:$G$944</c:f>
              <c:numCache>
                <c:formatCode>0.00</c:formatCode>
                <c:ptCount val="79"/>
                <c:pt idx="0">
                  <c:v>2.71</c:v>
                </c:pt>
                <c:pt idx="1">
                  <c:v>2.68</c:v>
                </c:pt>
                <c:pt idx="2">
                  <c:v>2.57</c:v>
                </c:pt>
                <c:pt idx="3">
                  <c:v>2.5299999999999998</c:v>
                </c:pt>
                <c:pt idx="4">
                  <c:v>2.4</c:v>
                </c:pt>
                <c:pt idx="5">
                  <c:v>2.0699999999999998</c:v>
                </c:pt>
                <c:pt idx="6">
                  <c:v>2.06</c:v>
                </c:pt>
                <c:pt idx="7">
                  <c:v>1.63</c:v>
                </c:pt>
                <c:pt idx="8">
                  <c:v>1.7</c:v>
                </c:pt>
                <c:pt idx="9">
                  <c:v>1.71</c:v>
                </c:pt>
                <c:pt idx="10">
                  <c:v>1.81</c:v>
                </c:pt>
                <c:pt idx="11">
                  <c:v>1.86</c:v>
                </c:pt>
                <c:pt idx="12">
                  <c:v>1.76</c:v>
                </c:pt>
                <c:pt idx="13">
                  <c:v>1.5</c:v>
                </c:pt>
                <c:pt idx="14">
                  <c:v>0.87</c:v>
                </c:pt>
                <c:pt idx="15">
                  <c:v>0.66</c:v>
                </c:pt>
                <c:pt idx="16">
                  <c:v>0.67</c:v>
                </c:pt>
                <c:pt idx="17">
                  <c:v>0.73</c:v>
                </c:pt>
                <c:pt idx="18">
                  <c:v>0.62</c:v>
                </c:pt>
                <c:pt idx="19">
                  <c:v>0.65</c:v>
                </c:pt>
                <c:pt idx="20">
                  <c:v>0.68</c:v>
                </c:pt>
                <c:pt idx="21">
                  <c:v>0.79</c:v>
                </c:pt>
                <c:pt idx="22">
                  <c:v>0.87</c:v>
                </c:pt>
                <c:pt idx="23">
                  <c:v>0.93</c:v>
                </c:pt>
                <c:pt idx="24">
                  <c:v>1.08</c:v>
                </c:pt>
                <c:pt idx="25">
                  <c:v>1.26</c:v>
                </c:pt>
                <c:pt idx="26">
                  <c:v>1.61</c:v>
                </c:pt>
                <c:pt idx="27">
                  <c:v>1.64</c:v>
                </c:pt>
                <c:pt idx="28">
                  <c:v>1.62</c:v>
                </c:pt>
                <c:pt idx="29">
                  <c:v>1.52</c:v>
                </c:pt>
                <c:pt idx="30">
                  <c:v>1.32</c:v>
                </c:pt>
                <c:pt idx="31">
                  <c:v>1.28</c:v>
                </c:pt>
                <c:pt idx="32">
                  <c:v>1.37</c:v>
                </c:pt>
                <c:pt idx="33">
                  <c:v>1.58</c:v>
                </c:pt>
                <c:pt idx="34">
                  <c:v>1.56</c:v>
                </c:pt>
                <c:pt idx="35">
                  <c:v>1.47</c:v>
                </c:pt>
                <c:pt idx="36">
                  <c:v>1.76</c:v>
                </c:pt>
                <c:pt idx="37">
                  <c:v>1.93</c:v>
                </c:pt>
                <c:pt idx="38">
                  <c:v>2.13</c:v>
                </c:pt>
                <c:pt idx="39">
                  <c:v>2.75</c:v>
                </c:pt>
                <c:pt idx="40">
                  <c:v>2.9</c:v>
                </c:pt>
                <c:pt idx="41">
                  <c:v>3.14</c:v>
                </c:pt>
                <c:pt idx="42">
                  <c:v>2.9</c:v>
                </c:pt>
                <c:pt idx="43">
                  <c:v>2.9</c:v>
                </c:pt>
                <c:pt idx="44">
                  <c:v>3.52</c:v>
                </c:pt>
                <c:pt idx="45">
                  <c:v>3.98</c:v>
                </c:pt>
                <c:pt idx="46">
                  <c:v>3.89</c:v>
                </c:pt>
                <c:pt idx="47">
                  <c:v>3.62</c:v>
                </c:pt>
                <c:pt idx="48">
                  <c:v>3.53</c:v>
                </c:pt>
                <c:pt idx="49">
                  <c:v>3.75</c:v>
                </c:pt>
                <c:pt idx="50">
                  <c:v>3.66</c:v>
                </c:pt>
                <c:pt idx="51">
                  <c:v>3.46</c:v>
                </c:pt>
                <c:pt idx="52">
                  <c:v>3.57</c:v>
                </c:pt>
                <c:pt idx="53">
                  <c:v>3.75</c:v>
                </c:pt>
                <c:pt idx="54">
                  <c:v>3.9</c:v>
                </c:pt>
                <c:pt idx="55">
                  <c:v>4.17</c:v>
                </c:pt>
                <c:pt idx="56">
                  <c:v>4.38</c:v>
                </c:pt>
                <c:pt idx="57">
                  <c:v>4.8</c:v>
                </c:pt>
                <c:pt idx="58">
                  <c:v>4.5</c:v>
                </c:pt>
                <c:pt idx="59">
                  <c:v>4.0199999999999996</c:v>
                </c:pt>
                <c:pt idx="60">
                  <c:v>4.0599999999999996</c:v>
                </c:pt>
                <c:pt idx="61">
                  <c:v>4.21</c:v>
                </c:pt>
                <c:pt idx="62">
                  <c:v>4.21</c:v>
                </c:pt>
                <c:pt idx="63">
                  <c:v>4.54</c:v>
                </c:pt>
                <c:pt idx="64">
                  <c:v>4.4800000000000004</c:v>
                </c:pt>
                <c:pt idx="65">
                  <c:v>4.3099999999999996</c:v>
                </c:pt>
                <c:pt idx="66">
                  <c:v>4.25</c:v>
                </c:pt>
                <c:pt idx="67">
                  <c:v>3.87</c:v>
                </c:pt>
                <c:pt idx="68">
                  <c:v>3.72</c:v>
                </c:pt>
                <c:pt idx="69">
                  <c:v>4.0999999999999996</c:v>
                </c:pt>
                <c:pt idx="70">
                  <c:v>4.3600000000000003</c:v>
                </c:pt>
                <c:pt idx="71">
                  <c:v>4.3899999999999997</c:v>
                </c:pt>
                <c:pt idx="72">
                  <c:v>4.63</c:v>
                </c:pt>
                <c:pt idx="73">
                  <c:v>4.45</c:v>
                </c:pt>
                <c:pt idx="74">
                  <c:v>4.28</c:v>
                </c:pt>
                <c:pt idx="75">
                  <c:v>4.28</c:v>
                </c:pt>
                <c:pt idx="76">
                  <c:v>4.42</c:v>
                </c:pt>
                <c:pt idx="77">
                  <c:v>4.38</c:v>
                </c:pt>
                <c:pt idx="78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B51-8C44-6650B0366E58}"/>
            </c:ext>
          </c:extLst>
        </c:ser>
        <c:ser>
          <c:idx val="0"/>
          <c:order val="1"/>
          <c:tx>
            <c:v>1 Month</c:v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Monthly!$A$866:$A$944</c:f>
              <c:numCache>
                <c:formatCode>yyyy\-mm\-dd</c:formatCode>
                <c:ptCount val="7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  <c:pt idx="69">
                  <c:v>45566</c:v>
                </c:pt>
                <c:pt idx="70">
                  <c:v>45597</c:v>
                </c:pt>
                <c:pt idx="71">
                  <c:v>45627</c:v>
                </c:pt>
                <c:pt idx="72">
                  <c:v>45658</c:v>
                </c:pt>
                <c:pt idx="73">
                  <c:v>45689</c:v>
                </c:pt>
                <c:pt idx="74">
                  <c:v>45717</c:v>
                </c:pt>
                <c:pt idx="75">
                  <c:v>45748</c:v>
                </c:pt>
                <c:pt idx="76">
                  <c:v>45778</c:v>
                </c:pt>
                <c:pt idx="77">
                  <c:v>45809</c:v>
                </c:pt>
                <c:pt idx="78">
                  <c:v>45839</c:v>
                </c:pt>
              </c:numCache>
            </c:numRef>
          </c:cat>
          <c:val>
            <c:numRef>
              <c:f>Monthly!$I$866:$I$944</c:f>
              <c:numCache>
                <c:formatCode>0.00</c:formatCode>
                <c:ptCount val="79"/>
                <c:pt idx="0">
                  <c:v>2.4</c:v>
                </c:pt>
                <c:pt idx="1">
                  <c:v>2.4300000000000002</c:v>
                </c:pt>
                <c:pt idx="2">
                  <c:v>2.4500000000000002</c:v>
                </c:pt>
                <c:pt idx="3">
                  <c:v>2.4300000000000002</c:v>
                </c:pt>
                <c:pt idx="4">
                  <c:v>2.4</c:v>
                </c:pt>
                <c:pt idx="5">
                  <c:v>2.2200000000000002</c:v>
                </c:pt>
                <c:pt idx="6">
                  <c:v>2.15</c:v>
                </c:pt>
                <c:pt idx="7">
                  <c:v>2.0699999999999998</c:v>
                </c:pt>
                <c:pt idx="8">
                  <c:v>1.99</c:v>
                </c:pt>
                <c:pt idx="9">
                  <c:v>1.73</c:v>
                </c:pt>
                <c:pt idx="10">
                  <c:v>1.58</c:v>
                </c:pt>
                <c:pt idx="11">
                  <c:v>1.55</c:v>
                </c:pt>
                <c:pt idx="12">
                  <c:v>1.53</c:v>
                </c:pt>
                <c:pt idx="13">
                  <c:v>1.58</c:v>
                </c:pt>
                <c:pt idx="14">
                  <c:v>0.37</c:v>
                </c:pt>
                <c:pt idx="15">
                  <c:v>0.11</c:v>
                </c:pt>
                <c:pt idx="16">
                  <c:v>0.1</c:v>
                </c:pt>
                <c:pt idx="17">
                  <c:v>0.13</c:v>
                </c:pt>
                <c:pt idx="18">
                  <c:v>0.11</c:v>
                </c:pt>
                <c:pt idx="19">
                  <c:v>0.08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0.08</c:v>
                </c:pt>
                <c:pt idx="24">
                  <c:v>0.08</c:v>
                </c:pt>
                <c:pt idx="25">
                  <c:v>0.04</c:v>
                </c:pt>
                <c:pt idx="26">
                  <c:v>0.02</c:v>
                </c:pt>
                <c:pt idx="27">
                  <c:v>0.02</c:v>
                </c:pt>
                <c:pt idx="28">
                  <c:v>0.01</c:v>
                </c:pt>
                <c:pt idx="29">
                  <c:v>0.03</c:v>
                </c:pt>
                <c:pt idx="30">
                  <c:v>0.05</c:v>
                </c:pt>
                <c:pt idx="31">
                  <c:v>0.04</c:v>
                </c:pt>
                <c:pt idx="32">
                  <c:v>0.05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0.04</c:v>
                </c:pt>
                <c:pt idx="36">
                  <c:v>0.05</c:v>
                </c:pt>
                <c:pt idx="37">
                  <c:v>0.04</c:v>
                </c:pt>
                <c:pt idx="38">
                  <c:v>0.18</c:v>
                </c:pt>
                <c:pt idx="39">
                  <c:v>0.31</c:v>
                </c:pt>
                <c:pt idx="40">
                  <c:v>0.57999999999999996</c:v>
                </c:pt>
                <c:pt idx="41">
                  <c:v>1.06</c:v>
                </c:pt>
                <c:pt idx="42">
                  <c:v>1.85</c:v>
                </c:pt>
                <c:pt idx="43">
                  <c:v>2.2799999999999998</c:v>
                </c:pt>
                <c:pt idx="44">
                  <c:v>2.61</c:v>
                </c:pt>
                <c:pt idx="45">
                  <c:v>3.32</c:v>
                </c:pt>
                <c:pt idx="46">
                  <c:v>3.87</c:v>
                </c:pt>
                <c:pt idx="47">
                  <c:v>3.9</c:v>
                </c:pt>
                <c:pt idx="48">
                  <c:v>4.5199999999999996</c:v>
                </c:pt>
                <c:pt idx="49">
                  <c:v>4.6399999999999997</c:v>
                </c:pt>
                <c:pt idx="50">
                  <c:v>4.49</c:v>
                </c:pt>
                <c:pt idx="51">
                  <c:v>4.17</c:v>
                </c:pt>
                <c:pt idx="52">
                  <c:v>5.49</c:v>
                </c:pt>
                <c:pt idx="53">
                  <c:v>5.2</c:v>
                </c:pt>
                <c:pt idx="54">
                  <c:v>5.39</c:v>
                </c:pt>
                <c:pt idx="55">
                  <c:v>5.54</c:v>
                </c:pt>
                <c:pt idx="56">
                  <c:v>5.53</c:v>
                </c:pt>
                <c:pt idx="57">
                  <c:v>5.57</c:v>
                </c:pt>
                <c:pt idx="58">
                  <c:v>5.53</c:v>
                </c:pt>
                <c:pt idx="59">
                  <c:v>5.54</c:v>
                </c:pt>
                <c:pt idx="60">
                  <c:v>5.54</c:v>
                </c:pt>
                <c:pt idx="61">
                  <c:v>5.49</c:v>
                </c:pt>
                <c:pt idx="62">
                  <c:v>5.51</c:v>
                </c:pt>
                <c:pt idx="63">
                  <c:v>5.48</c:v>
                </c:pt>
                <c:pt idx="64">
                  <c:v>5.5</c:v>
                </c:pt>
                <c:pt idx="65">
                  <c:v>5.46</c:v>
                </c:pt>
                <c:pt idx="66">
                  <c:v>5.48</c:v>
                </c:pt>
                <c:pt idx="67">
                  <c:v>5.5</c:v>
                </c:pt>
                <c:pt idx="68">
                  <c:v>5.0599999999999996</c:v>
                </c:pt>
                <c:pt idx="69">
                  <c:v>4.92</c:v>
                </c:pt>
                <c:pt idx="70">
                  <c:v>4.71</c:v>
                </c:pt>
                <c:pt idx="71">
                  <c:v>4.5</c:v>
                </c:pt>
                <c:pt idx="72">
                  <c:v>4.42</c:v>
                </c:pt>
                <c:pt idx="73">
                  <c:v>4.37</c:v>
                </c:pt>
                <c:pt idx="74">
                  <c:v>4.37</c:v>
                </c:pt>
                <c:pt idx="75">
                  <c:v>4.3499999999999996</c:v>
                </c:pt>
                <c:pt idx="76">
                  <c:v>4.37</c:v>
                </c:pt>
                <c:pt idx="77">
                  <c:v>4.24</c:v>
                </c:pt>
                <c:pt idx="78">
                  <c:v>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B51-8C44-6650B036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24271"/>
        <c:axId val="1400225711"/>
      </c:lineChart>
      <c:dateAx>
        <c:axId val="14002242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711"/>
        <c:crosses val="autoZero"/>
        <c:auto val="1"/>
        <c:lblOffset val="100"/>
        <c:baseTimeUnit val="months"/>
      </c:dateAx>
      <c:valAx>
        <c:axId val="14002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42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2FD81-69D6-48B4-8B06-C2D1851303E4}">
  <sheetPr>
    <tabColor rgb="FF00B050"/>
  </sheetPr>
  <sheetViews>
    <sheetView zoomScale="114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0143DC-5F3A-441B-BD77-EA6E62862600}">
  <sheetPr>
    <tabColor rgb="FF00B050"/>
  </sheetPr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FDE351-30EB-4AFC-9259-862E37F9DD9F}">
  <sheetPr>
    <tabColor rgb="FF00B050"/>
  </sheetPr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8AC767-4F45-431D-9A63-F430EFE99C5A}">
  <sheetPr>
    <tabColor rgb="FF00B05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782716-9E46-4FEE-86CE-A403ACCA8BC4}">
  <sheetPr>
    <tabColor rgb="FF00B050"/>
  </sheetPr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C2E94B-22AB-4CBB-AA1E-38D4753F5D58}">
  <sheetPr>
    <tabColor rgb="FF00B050"/>
  </sheetPr>
  <sheetViews>
    <sheetView zoomScale="11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EBE0D-10AC-4BF3-98DB-7F4BF5C4C73E}">
  <sheetPr>
    <tabColor rgb="FF00B050"/>
  </sheetPr>
  <sheetViews>
    <sheetView zoomScale="11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76143A-44D4-4BA4-8246-FF0A6AE90588}">
  <sheetPr>
    <tabColor rgb="FF00B050"/>
  </sheetPr>
  <sheetViews>
    <sheetView zoomScale="11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70FD9E-EA70-4B59-893B-28B4E99A1B66}">
  <sheetPr>
    <tabColor rgb="FF00B050"/>
  </sheetPr>
  <sheetViews>
    <sheetView zoomScale="11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0F9C73-F76E-416D-9E16-76DC68FAB8B9}">
  <sheetPr>
    <tabColor rgb="FF00B050"/>
  </sheetPr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87926-B6A9-2B99-7671-6D54F69FB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55B1F-BDEF-8747-15DF-B03D6CD44B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0.86061</cdr:x>
      <cdr:y>0.10189</cdr:y>
    </cdr:from>
    <cdr:to>
      <cdr:x>0.86272</cdr:x>
      <cdr:y>0.80932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DF76FA5-5563-FA0B-EE2F-1AF6886D0F75}"/>
            </a:ext>
          </a:extLst>
        </cdr:cNvPr>
        <cdr:cNvCxnSpPr/>
      </cdr:nvCxnSpPr>
      <cdr:spPr>
        <a:xfrm xmlns:a="http://schemas.openxmlformats.org/drawingml/2006/main">
          <a:off x="7464303" y="641105"/>
          <a:ext cx="18317" cy="4451107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0.82257</cdr:x>
      <cdr:y>0.06242</cdr:y>
    </cdr:from>
    <cdr:to>
      <cdr:x>0.91803</cdr:x>
      <cdr:y>0.09562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6D1633-9BE7-CCB3-D23B-CEB5D957308B}"/>
            </a:ext>
          </a:extLst>
        </cdr:cNvPr>
        <cdr:cNvSpPr txBox="1"/>
      </cdr:nvSpPr>
      <cdr:spPr>
        <a:xfrm xmlns:a="http://schemas.openxmlformats.org/drawingml/2006/main">
          <a:off x="7127040" y="392697"/>
          <a:ext cx="827171" cy="208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Rate Cuts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78A75-FD06-2341-13EF-9F2A78581B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0.87025</cdr:x>
      <cdr:y>0.10189</cdr:y>
    </cdr:from>
    <cdr:to>
      <cdr:x>0.87236</cdr:x>
      <cdr:y>0.80932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DF76FA5-5563-FA0B-EE2F-1AF6886D0F75}"/>
            </a:ext>
          </a:extLst>
        </cdr:cNvPr>
        <cdr:cNvCxnSpPr/>
      </cdr:nvCxnSpPr>
      <cdr:spPr>
        <a:xfrm xmlns:a="http://schemas.openxmlformats.org/drawingml/2006/main">
          <a:off x="7540229" y="641042"/>
          <a:ext cx="18282" cy="445080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0.82257</cdr:x>
      <cdr:y>0.06242</cdr:y>
    </cdr:from>
    <cdr:to>
      <cdr:x>0.91803</cdr:x>
      <cdr:y>0.09562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6D1633-9BE7-CCB3-D23B-CEB5D957308B}"/>
            </a:ext>
          </a:extLst>
        </cdr:cNvPr>
        <cdr:cNvSpPr txBox="1"/>
      </cdr:nvSpPr>
      <cdr:spPr>
        <a:xfrm xmlns:a="http://schemas.openxmlformats.org/drawingml/2006/main">
          <a:off x="7127040" y="392697"/>
          <a:ext cx="827171" cy="208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Rate Cuts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172C4-834B-6A84-2C92-85DB62E078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B7A7F-6FC4-A7AE-D4D6-600210E910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47237-DCFB-F7DD-74A4-79577D3798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E86D8-CDAE-FB7A-207E-195C400FA2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C942E-045B-F592-07D5-2C9F56DB00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0.73601</cdr:x>
      <cdr:y>0.1875</cdr:y>
    </cdr:from>
    <cdr:to>
      <cdr:x>0.97571</cdr:x>
      <cdr:y>0.33721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97AF369-A299-92E8-FF5E-AEEEC99E917B}"/>
            </a:ext>
          </a:extLst>
        </cdr:cNvPr>
        <cdr:cNvCxnSpPr/>
      </cdr:nvCxnSpPr>
      <cdr:spPr>
        <a:xfrm xmlns:a="http://schemas.openxmlformats.org/drawingml/2006/main" flipV="1">
          <a:off x="6383597" y="1179748"/>
          <a:ext cx="2078976" cy="941975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BA238-88A3-841A-09F7-ED6363F780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245" cy="6291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1B019-1476-CC97-B9E6-57C412CCA9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BDE0-3E07-4201-8F18-09BDEC054F8F}">
  <sheetPr>
    <tabColor rgb="FFC00000"/>
  </sheetPr>
  <dimension ref="A1:AB949"/>
  <sheetViews>
    <sheetView topLeftCell="A866" workbookViewId="0">
      <selection activeCell="L674" sqref="L674:L944"/>
    </sheetView>
  </sheetViews>
  <sheetFormatPr defaultRowHeight="15" x14ac:dyDescent="0.25"/>
  <cols>
    <col min="1" max="1" width="16.5703125" bestFit="1" customWidth="1"/>
    <col min="2" max="2" width="8" style="3" bestFit="1" customWidth="1"/>
    <col min="3" max="3" width="8" style="4" bestFit="1" customWidth="1"/>
    <col min="5" max="5" width="10.28515625" style="5" bestFit="1" customWidth="1"/>
    <col min="6" max="6" width="9.42578125" style="4" bestFit="1" customWidth="1"/>
    <col min="7" max="7" width="9.42578125" style="4" customWidth="1"/>
    <col min="8" max="8" width="10.5703125" style="4" bestFit="1" customWidth="1"/>
    <col min="9" max="9" width="10.5703125" style="4" customWidth="1"/>
    <col min="10" max="10" width="8" bestFit="1" customWidth="1"/>
    <col min="11" max="11" width="11.5703125" style="4" bestFit="1" customWidth="1"/>
    <col min="12" max="12" width="6.5703125" style="5" bestFit="1" customWidth="1"/>
    <col min="13" max="13" width="7.7109375" style="8" bestFit="1" customWidth="1"/>
    <col min="20" max="20" width="9.140625" style="12"/>
  </cols>
  <sheetData>
    <row r="1" spans="1:28" x14ac:dyDescent="0.25">
      <c r="A1" s="1" t="s">
        <v>0</v>
      </c>
      <c r="B1" s="1" t="s">
        <v>7</v>
      </c>
      <c r="C1" s="1" t="s">
        <v>9</v>
      </c>
      <c r="D1" s="1" t="s">
        <v>10</v>
      </c>
      <c r="E1" s="1" t="s">
        <v>3</v>
      </c>
      <c r="F1" s="1" t="s">
        <v>8</v>
      </c>
      <c r="G1" s="1" t="s">
        <v>11</v>
      </c>
      <c r="H1" s="1" t="s">
        <v>13</v>
      </c>
      <c r="I1" s="1" t="s">
        <v>14</v>
      </c>
      <c r="J1" s="1" t="s">
        <v>20</v>
      </c>
      <c r="K1" s="1" t="s">
        <v>21</v>
      </c>
      <c r="L1" s="1" t="s">
        <v>22</v>
      </c>
      <c r="M1" s="7" t="s">
        <v>19</v>
      </c>
      <c r="N1" s="1" t="s">
        <v>1</v>
      </c>
      <c r="O1" s="1" t="s">
        <v>6</v>
      </c>
      <c r="P1" s="1" t="s">
        <v>2</v>
      </c>
      <c r="Q1" s="1" t="s">
        <v>4</v>
      </c>
      <c r="R1" s="1" t="s">
        <v>13</v>
      </c>
      <c r="S1" s="1" t="s">
        <v>20</v>
      </c>
      <c r="T1" s="11" t="s">
        <v>19</v>
      </c>
      <c r="U1" s="1" t="s">
        <v>7</v>
      </c>
      <c r="V1" s="1" t="s">
        <v>9</v>
      </c>
      <c r="W1" s="1" t="s">
        <v>10</v>
      </c>
      <c r="X1" s="1" t="s">
        <v>3</v>
      </c>
      <c r="Y1" s="1" t="s">
        <v>8</v>
      </c>
      <c r="Z1" s="1" t="s">
        <v>11</v>
      </c>
      <c r="AA1" s="1" t="s">
        <v>13</v>
      </c>
      <c r="AB1" s="1" t="s">
        <v>14</v>
      </c>
    </row>
    <row r="2" spans="1:28" x14ac:dyDescent="0.25">
      <c r="A2" s="2">
        <v>17168</v>
      </c>
      <c r="B2" s="6"/>
      <c r="C2" s="6"/>
      <c r="D2" s="6"/>
      <c r="E2" s="6"/>
      <c r="F2" s="4">
        <v>21.48</v>
      </c>
      <c r="R2" s="3"/>
    </row>
    <row r="3" spans="1:28" x14ac:dyDescent="0.25">
      <c r="A3" s="2">
        <v>17199</v>
      </c>
      <c r="B3" s="6"/>
      <c r="C3" s="6"/>
      <c r="D3" s="6"/>
      <c r="E3" s="6"/>
      <c r="F3" s="4">
        <v>21.62</v>
      </c>
      <c r="R3" s="3"/>
      <c r="U3" t="e">
        <f>(B3-B2)/B2*100</f>
        <v>#DIV/0!</v>
      </c>
    </row>
    <row r="4" spans="1:28" x14ac:dyDescent="0.25">
      <c r="A4" s="2">
        <v>17227</v>
      </c>
      <c r="B4" s="6"/>
      <c r="C4" s="6"/>
      <c r="D4" s="6"/>
      <c r="E4" s="6"/>
      <c r="F4" s="4">
        <v>22</v>
      </c>
      <c r="R4" s="3"/>
      <c r="U4" t="e">
        <f t="shared" ref="U4:U67" si="0">(B4-B3)/B3*100</f>
        <v>#DIV/0!</v>
      </c>
    </row>
    <row r="5" spans="1:28" x14ac:dyDescent="0.25">
      <c r="A5" s="2">
        <v>17258</v>
      </c>
      <c r="B5" s="6"/>
      <c r="C5" s="6"/>
      <c r="D5" s="6"/>
      <c r="E5" s="6"/>
      <c r="F5" s="4">
        <v>22</v>
      </c>
      <c r="R5" s="3"/>
      <c r="U5" t="e">
        <f t="shared" si="0"/>
        <v>#DIV/0!</v>
      </c>
    </row>
    <row r="6" spans="1:28" x14ac:dyDescent="0.25">
      <c r="A6" s="2">
        <v>17288</v>
      </c>
      <c r="B6" s="6"/>
      <c r="C6" s="6"/>
      <c r="D6" s="6"/>
      <c r="E6" s="6"/>
      <c r="F6" s="4">
        <v>21.95</v>
      </c>
      <c r="R6" s="3"/>
      <c r="U6" t="e">
        <f t="shared" si="0"/>
        <v>#DIV/0!</v>
      </c>
    </row>
    <row r="7" spans="1:28" x14ac:dyDescent="0.25">
      <c r="A7" s="2">
        <v>17319</v>
      </c>
      <c r="B7" s="6"/>
      <c r="C7" s="6"/>
      <c r="D7" s="6"/>
      <c r="E7" s="6"/>
      <c r="F7" s="4">
        <v>22.08</v>
      </c>
      <c r="R7" s="3"/>
      <c r="U7" t="e">
        <f t="shared" si="0"/>
        <v>#DIV/0!</v>
      </c>
    </row>
    <row r="8" spans="1:28" x14ac:dyDescent="0.25">
      <c r="A8" s="2">
        <v>17349</v>
      </c>
      <c r="B8" s="6"/>
      <c r="C8" s="6"/>
      <c r="D8" s="6"/>
      <c r="E8" s="6"/>
      <c r="F8" s="4">
        <v>22.23</v>
      </c>
      <c r="R8" s="3"/>
      <c r="U8" t="e">
        <f t="shared" si="0"/>
        <v>#DIV/0!</v>
      </c>
    </row>
    <row r="9" spans="1:28" x14ac:dyDescent="0.25">
      <c r="A9" s="2">
        <v>17380</v>
      </c>
      <c r="B9" s="6"/>
      <c r="C9" s="6"/>
      <c r="D9" s="6"/>
      <c r="E9" s="6"/>
      <c r="F9" s="4">
        <v>22.4</v>
      </c>
      <c r="R9" s="3"/>
      <c r="U9" t="e">
        <f t="shared" si="0"/>
        <v>#DIV/0!</v>
      </c>
    </row>
    <row r="10" spans="1:28" x14ac:dyDescent="0.25">
      <c r="A10" s="2">
        <v>17411</v>
      </c>
      <c r="B10" s="6"/>
      <c r="C10" s="6"/>
      <c r="D10" s="6"/>
      <c r="E10" s="6"/>
      <c r="F10" s="4">
        <v>22.84</v>
      </c>
      <c r="R10" s="3"/>
      <c r="U10" t="e">
        <f t="shared" si="0"/>
        <v>#DIV/0!</v>
      </c>
    </row>
    <row r="11" spans="1:28" x14ac:dyDescent="0.25">
      <c r="A11" s="2">
        <v>17441</v>
      </c>
      <c r="B11" s="6"/>
      <c r="C11" s="6"/>
      <c r="D11" s="6"/>
      <c r="E11" s="6"/>
      <c r="F11" s="4">
        <v>22.91</v>
      </c>
      <c r="R11" s="3"/>
      <c r="U11" t="e">
        <f t="shared" si="0"/>
        <v>#DIV/0!</v>
      </c>
    </row>
    <row r="12" spans="1:28" x14ac:dyDescent="0.25">
      <c r="A12" s="2">
        <v>17472</v>
      </c>
      <c r="B12" s="6"/>
      <c r="C12" s="6"/>
      <c r="D12" s="6"/>
      <c r="E12" s="6"/>
      <c r="F12" s="4">
        <v>23.06</v>
      </c>
      <c r="R12" s="3"/>
      <c r="U12" t="e">
        <f t="shared" si="0"/>
        <v>#DIV/0!</v>
      </c>
    </row>
    <row r="13" spans="1:28" x14ac:dyDescent="0.25">
      <c r="A13" s="2">
        <v>17502</v>
      </c>
      <c r="B13" s="6"/>
      <c r="C13" s="6"/>
      <c r="D13" s="6"/>
      <c r="E13" s="6"/>
      <c r="F13" s="4">
        <v>23.41</v>
      </c>
      <c r="N13" t="e">
        <f t="shared" ref="N13:N76" si="1">(B13-B1)/B1*100</f>
        <v>#VALUE!</v>
      </c>
      <c r="O13" t="e">
        <f t="shared" ref="O13:O76" si="2">(C13-C1)/C1*100</f>
        <v>#VALUE!</v>
      </c>
      <c r="P13" t="e">
        <f t="shared" ref="P13:P76" si="3">(D13-D1)/D1*100</f>
        <v>#VALUE!</v>
      </c>
      <c r="Q13">
        <f t="shared" ref="Q13:Q76" si="4">(F14-F2)/F2*100</f>
        <v>10.24208566108007</v>
      </c>
      <c r="R13" s="3"/>
      <c r="U13" t="e">
        <f t="shared" si="0"/>
        <v>#DIV/0!</v>
      </c>
    </row>
    <row r="14" spans="1:28" x14ac:dyDescent="0.25">
      <c r="A14" s="2">
        <v>17533</v>
      </c>
      <c r="B14" s="6"/>
      <c r="C14" s="6"/>
      <c r="D14" s="6"/>
      <c r="E14" s="6"/>
      <c r="F14" s="4">
        <v>23.68</v>
      </c>
      <c r="N14" t="e">
        <f t="shared" si="1"/>
        <v>#DIV/0!</v>
      </c>
      <c r="O14" t="e">
        <f t="shared" si="2"/>
        <v>#DIV/0!</v>
      </c>
      <c r="P14" t="e">
        <f t="shared" si="3"/>
        <v>#DIV/0!</v>
      </c>
      <c r="Q14">
        <f t="shared" si="4"/>
        <v>9.4819611470860341</v>
      </c>
      <c r="R14" s="3"/>
      <c r="U14" t="e">
        <f t="shared" si="0"/>
        <v>#DIV/0!</v>
      </c>
    </row>
    <row r="15" spans="1:28" x14ac:dyDescent="0.25">
      <c r="A15" s="2">
        <v>17564</v>
      </c>
      <c r="B15" s="6"/>
      <c r="C15" s="6"/>
      <c r="D15" s="6"/>
      <c r="E15" s="6"/>
      <c r="F15" s="4">
        <v>23.67</v>
      </c>
      <c r="N15" t="e">
        <f t="shared" si="1"/>
        <v>#DIV/0!</v>
      </c>
      <c r="O15" t="e">
        <f t="shared" si="2"/>
        <v>#DIV/0!</v>
      </c>
      <c r="P15" t="e">
        <f t="shared" si="3"/>
        <v>#DIV/0!</v>
      </c>
      <c r="Q15">
        <f t="shared" si="4"/>
        <v>6.8181818181818175</v>
      </c>
      <c r="R15" s="3"/>
      <c r="U15" t="e">
        <f t="shared" si="0"/>
        <v>#DIV/0!</v>
      </c>
    </row>
    <row r="16" spans="1:28" x14ac:dyDescent="0.25">
      <c r="A16" s="2">
        <v>17593</v>
      </c>
      <c r="B16" s="6"/>
      <c r="C16" s="6"/>
      <c r="D16" s="6"/>
      <c r="E16" s="6"/>
      <c r="F16" s="4">
        <v>23.5</v>
      </c>
      <c r="N16" t="e">
        <f t="shared" si="1"/>
        <v>#DIV/0!</v>
      </c>
      <c r="O16" t="e">
        <f t="shared" si="2"/>
        <v>#DIV/0!</v>
      </c>
      <c r="P16" t="e">
        <f t="shared" si="3"/>
        <v>#DIV/0!</v>
      </c>
      <c r="Q16">
        <f t="shared" si="4"/>
        <v>8.2727272727272751</v>
      </c>
      <c r="R16" s="3"/>
      <c r="U16" t="e">
        <f t="shared" si="0"/>
        <v>#DIV/0!</v>
      </c>
    </row>
    <row r="17" spans="1:21" x14ac:dyDescent="0.25">
      <c r="A17" s="2">
        <v>17624</v>
      </c>
      <c r="B17" s="6"/>
      <c r="C17" s="6"/>
      <c r="D17" s="6"/>
      <c r="E17" s="6"/>
      <c r="F17" s="4">
        <v>23.82</v>
      </c>
      <c r="N17" t="e">
        <f t="shared" si="1"/>
        <v>#DIV/0!</v>
      </c>
      <c r="O17" t="e">
        <f t="shared" si="2"/>
        <v>#DIV/0!</v>
      </c>
      <c r="P17" t="e">
        <f t="shared" si="3"/>
        <v>#DIV/0!</v>
      </c>
      <c r="Q17">
        <f t="shared" si="4"/>
        <v>9.3849658314350908</v>
      </c>
      <c r="R17" s="3"/>
      <c r="U17" t="e">
        <f t="shared" si="0"/>
        <v>#DIV/0!</v>
      </c>
    </row>
    <row r="18" spans="1:21" x14ac:dyDescent="0.25">
      <c r="A18" s="2">
        <v>17654</v>
      </c>
      <c r="B18" s="6"/>
      <c r="C18" s="6"/>
      <c r="D18" s="6"/>
      <c r="E18" s="6"/>
      <c r="F18" s="4">
        <v>24.01</v>
      </c>
      <c r="N18" t="e">
        <f t="shared" si="1"/>
        <v>#DIV/0!</v>
      </c>
      <c r="O18" t="e">
        <f t="shared" si="2"/>
        <v>#DIV/0!</v>
      </c>
      <c r="P18" t="e">
        <f t="shared" si="3"/>
        <v>#DIV/0!</v>
      </c>
      <c r="Q18">
        <f t="shared" si="4"/>
        <v>9.3750000000000018</v>
      </c>
      <c r="R18" s="3"/>
      <c r="U18" t="e">
        <f t="shared" si="0"/>
        <v>#DIV/0!</v>
      </c>
    </row>
    <row r="19" spans="1:21" x14ac:dyDescent="0.25">
      <c r="A19" s="2">
        <v>17685</v>
      </c>
      <c r="B19" s="6"/>
      <c r="C19" s="6"/>
      <c r="D19" s="6"/>
      <c r="E19" s="6"/>
      <c r="F19" s="4">
        <v>24.15</v>
      </c>
      <c r="N19" t="e">
        <f t="shared" si="1"/>
        <v>#DIV/0!</v>
      </c>
      <c r="O19" t="e">
        <f t="shared" si="2"/>
        <v>#DIV/0!</v>
      </c>
      <c r="P19" t="e">
        <f t="shared" si="3"/>
        <v>#DIV/0!</v>
      </c>
      <c r="Q19">
        <f t="shared" si="4"/>
        <v>9.7615834457939634</v>
      </c>
      <c r="R19" s="3"/>
      <c r="U19" t="e">
        <f t="shared" si="0"/>
        <v>#DIV/0!</v>
      </c>
    </row>
    <row r="20" spans="1:21" x14ac:dyDescent="0.25">
      <c r="A20" s="2">
        <v>17715</v>
      </c>
      <c r="B20" s="6"/>
      <c r="C20" s="6"/>
      <c r="D20" s="6"/>
      <c r="E20" s="6"/>
      <c r="F20" s="4">
        <v>24.4</v>
      </c>
      <c r="N20" t="e">
        <f t="shared" si="1"/>
        <v>#DIV/0!</v>
      </c>
      <c r="O20" t="e">
        <f t="shared" si="2"/>
        <v>#DIV/0!</v>
      </c>
      <c r="P20" t="e">
        <f t="shared" si="3"/>
        <v>#DIV/0!</v>
      </c>
      <c r="Q20">
        <f t="shared" si="4"/>
        <v>9.0625000000000053</v>
      </c>
      <c r="R20" s="3"/>
      <c r="U20" t="e">
        <f t="shared" si="0"/>
        <v>#DIV/0!</v>
      </c>
    </row>
    <row r="21" spans="1:21" x14ac:dyDescent="0.25">
      <c r="A21" s="2">
        <v>17746</v>
      </c>
      <c r="B21" s="6"/>
      <c r="C21" s="6"/>
      <c r="D21" s="6"/>
      <c r="E21" s="6"/>
      <c r="F21" s="4">
        <v>24.43</v>
      </c>
      <c r="N21" t="e">
        <f t="shared" si="1"/>
        <v>#DIV/0!</v>
      </c>
      <c r="O21" t="e">
        <f t="shared" si="2"/>
        <v>#DIV/0!</v>
      </c>
      <c r="P21" t="e">
        <f t="shared" si="3"/>
        <v>#DIV/0!</v>
      </c>
      <c r="Q21">
        <f t="shared" si="4"/>
        <v>6.6549912434325726</v>
      </c>
      <c r="R21" s="3"/>
      <c r="U21" t="e">
        <f t="shared" si="0"/>
        <v>#DIV/0!</v>
      </c>
    </row>
    <row r="22" spans="1:21" x14ac:dyDescent="0.25">
      <c r="A22" s="2">
        <v>17777</v>
      </c>
      <c r="B22" s="6"/>
      <c r="C22" s="6"/>
      <c r="D22" s="6"/>
      <c r="E22" s="6"/>
      <c r="F22" s="4">
        <v>24.36</v>
      </c>
      <c r="N22" t="e">
        <f t="shared" si="1"/>
        <v>#DIV/0!</v>
      </c>
      <c r="O22" t="e">
        <f t="shared" si="2"/>
        <v>#DIV/0!</v>
      </c>
      <c r="P22" t="e">
        <f t="shared" si="3"/>
        <v>#DIV/0!</v>
      </c>
      <c r="Q22">
        <f t="shared" si="4"/>
        <v>6.1108686163247423</v>
      </c>
      <c r="R22" s="3"/>
      <c r="U22" t="e">
        <f t="shared" si="0"/>
        <v>#DIV/0!</v>
      </c>
    </row>
    <row r="23" spans="1:21" x14ac:dyDescent="0.25">
      <c r="A23" s="2">
        <v>17807</v>
      </c>
      <c r="B23" s="6"/>
      <c r="C23" s="6"/>
      <c r="D23" s="6"/>
      <c r="E23" s="6"/>
      <c r="F23" s="4">
        <v>24.31</v>
      </c>
      <c r="N23" t="e">
        <f t="shared" si="1"/>
        <v>#DIV/0!</v>
      </c>
      <c r="O23" t="e">
        <f t="shared" si="2"/>
        <v>#DIV/0!</v>
      </c>
      <c r="P23" t="e">
        <f t="shared" si="3"/>
        <v>#DIV/0!</v>
      </c>
      <c r="Q23">
        <f t="shared" si="4"/>
        <v>4.7701647875108479</v>
      </c>
      <c r="R23" s="3"/>
      <c r="U23" t="e">
        <f t="shared" si="0"/>
        <v>#DIV/0!</v>
      </c>
    </row>
    <row r="24" spans="1:21" x14ac:dyDescent="0.25">
      <c r="A24" s="2">
        <v>17838</v>
      </c>
      <c r="B24" s="6"/>
      <c r="C24" s="6"/>
      <c r="D24" s="6"/>
      <c r="E24" s="6"/>
      <c r="F24" s="4">
        <v>24.16</v>
      </c>
      <c r="N24" t="e">
        <f t="shared" si="1"/>
        <v>#DIV/0!</v>
      </c>
      <c r="O24" t="e">
        <f t="shared" si="2"/>
        <v>#DIV/0!</v>
      </c>
      <c r="P24" t="e">
        <f t="shared" si="3"/>
        <v>#DIV/0!</v>
      </c>
      <c r="Q24">
        <f t="shared" si="4"/>
        <v>2.7338744126441714</v>
      </c>
      <c r="R24" s="3"/>
      <c r="U24" t="e">
        <f t="shared" si="0"/>
        <v>#DIV/0!</v>
      </c>
    </row>
    <row r="25" spans="1:21" x14ac:dyDescent="0.25">
      <c r="A25" s="2">
        <v>17868</v>
      </c>
      <c r="B25" s="6"/>
      <c r="C25" s="6"/>
      <c r="D25" s="6"/>
      <c r="E25" s="6"/>
      <c r="F25" s="4">
        <v>24.05</v>
      </c>
      <c r="N25" t="e">
        <f t="shared" si="1"/>
        <v>#DIV/0!</v>
      </c>
      <c r="O25" t="e">
        <f t="shared" si="2"/>
        <v>#DIV/0!</v>
      </c>
      <c r="P25" t="e">
        <f t="shared" si="3"/>
        <v>#DIV/0!</v>
      </c>
      <c r="Q25">
        <f t="shared" si="4"/>
        <v>1.3935810810810889</v>
      </c>
      <c r="R25" s="3"/>
      <c r="U25" t="e">
        <f t="shared" si="0"/>
        <v>#DIV/0!</v>
      </c>
    </row>
    <row r="26" spans="1:21" x14ac:dyDescent="0.25">
      <c r="A26" s="2">
        <v>17899</v>
      </c>
      <c r="B26" s="6"/>
      <c r="C26" s="6"/>
      <c r="D26" s="6"/>
      <c r="E26" s="6"/>
      <c r="F26" s="4">
        <v>24.01</v>
      </c>
      <c r="N26" t="e">
        <f t="shared" si="1"/>
        <v>#DIV/0!</v>
      </c>
      <c r="O26" t="e">
        <f t="shared" si="2"/>
        <v>#DIV/0!</v>
      </c>
      <c r="P26" t="e">
        <f t="shared" si="3"/>
        <v>#DIV/0!</v>
      </c>
      <c r="Q26">
        <f t="shared" si="4"/>
        <v>1.0139416983523382</v>
      </c>
      <c r="R26" s="3"/>
      <c r="U26" t="e">
        <f t="shared" si="0"/>
        <v>#DIV/0!</v>
      </c>
    </row>
    <row r="27" spans="1:21" x14ac:dyDescent="0.25">
      <c r="A27" s="2">
        <v>17930</v>
      </c>
      <c r="B27" s="6"/>
      <c r="C27" s="6"/>
      <c r="D27" s="6"/>
      <c r="E27" s="6"/>
      <c r="F27" s="4">
        <v>23.91</v>
      </c>
      <c r="N27" t="e">
        <f t="shared" si="1"/>
        <v>#DIV/0!</v>
      </c>
      <c r="O27" t="e">
        <f t="shared" si="2"/>
        <v>#DIV/0!</v>
      </c>
      <c r="P27" t="e">
        <f t="shared" si="3"/>
        <v>#DIV/0!</v>
      </c>
      <c r="Q27">
        <f t="shared" si="4"/>
        <v>1.7446808510638303</v>
      </c>
      <c r="R27" s="3"/>
      <c r="U27" t="e">
        <f t="shared" si="0"/>
        <v>#DIV/0!</v>
      </c>
    </row>
    <row r="28" spans="1:21" x14ac:dyDescent="0.25">
      <c r="A28" s="2">
        <v>17958</v>
      </c>
      <c r="B28" s="6"/>
      <c r="C28" s="6"/>
      <c r="D28" s="6"/>
      <c r="E28" s="6"/>
      <c r="F28" s="4">
        <v>23.91</v>
      </c>
      <c r="N28" t="e">
        <f t="shared" si="1"/>
        <v>#DIV/0!</v>
      </c>
      <c r="O28" t="e">
        <f t="shared" si="2"/>
        <v>#DIV/0!</v>
      </c>
      <c r="P28" t="e">
        <f t="shared" si="3"/>
        <v>#DIV/0!</v>
      </c>
      <c r="Q28">
        <f t="shared" si="4"/>
        <v>0.41981528127624446</v>
      </c>
      <c r="R28" s="3"/>
      <c r="U28" t="e">
        <f t="shared" si="0"/>
        <v>#DIV/0!</v>
      </c>
    </row>
    <row r="29" spans="1:21" x14ac:dyDescent="0.25">
      <c r="A29" s="2">
        <v>17989</v>
      </c>
      <c r="B29" s="6"/>
      <c r="C29" s="6"/>
      <c r="D29" s="6"/>
      <c r="E29" s="6"/>
      <c r="F29" s="4">
        <v>23.92</v>
      </c>
      <c r="N29" t="e">
        <f t="shared" si="1"/>
        <v>#DIV/0!</v>
      </c>
      <c r="O29" t="e">
        <f t="shared" si="2"/>
        <v>#DIV/0!</v>
      </c>
      <c r="P29" t="e">
        <f t="shared" si="3"/>
        <v>#DIV/0!</v>
      </c>
      <c r="Q29">
        <f t="shared" si="4"/>
        <v>-0.41649312786339615</v>
      </c>
      <c r="R29" s="3"/>
      <c r="U29" t="e">
        <f t="shared" si="0"/>
        <v>#DIV/0!</v>
      </c>
    </row>
    <row r="30" spans="1:21" x14ac:dyDescent="0.25">
      <c r="A30" s="2">
        <v>18019</v>
      </c>
      <c r="B30" s="6"/>
      <c r="C30" s="6"/>
      <c r="D30" s="6"/>
      <c r="E30" s="6"/>
      <c r="F30" s="4">
        <v>23.91</v>
      </c>
      <c r="N30" t="e">
        <f t="shared" si="1"/>
        <v>#DIV/0!</v>
      </c>
      <c r="O30" t="e">
        <f t="shared" si="2"/>
        <v>#DIV/0!</v>
      </c>
      <c r="P30" t="e">
        <f t="shared" si="3"/>
        <v>#DIV/0!</v>
      </c>
      <c r="Q30">
        <f t="shared" si="4"/>
        <v>-0.95238095238093945</v>
      </c>
      <c r="R30" s="3"/>
      <c r="U30" t="e">
        <f t="shared" si="0"/>
        <v>#DIV/0!</v>
      </c>
    </row>
    <row r="31" spans="1:21" x14ac:dyDescent="0.25">
      <c r="A31" s="2">
        <v>18050</v>
      </c>
      <c r="B31" s="6"/>
      <c r="C31" s="6"/>
      <c r="D31" s="6"/>
      <c r="E31" s="6"/>
      <c r="F31" s="4">
        <v>23.92</v>
      </c>
      <c r="N31" t="e">
        <f t="shared" si="1"/>
        <v>#DIV/0!</v>
      </c>
      <c r="O31" t="e">
        <f t="shared" si="2"/>
        <v>#DIV/0!</v>
      </c>
      <c r="P31" t="e">
        <f t="shared" si="3"/>
        <v>#DIV/0!</v>
      </c>
      <c r="Q31">
        <f t="shared" si="4"/>
        <v>-2.8688524590163906</v>
      </c>
      <c r="R31" s="3"/>
      <c r="U31" t="e">
        <f t="shared" si="0"/>
        <v>#DIV/0!</v>
      </c>
    </row>
    <row r="32" spans="1:21" x14ac:dyDescent="0.25">
      <c r="A32" s="2">
        <v>18080</v>
      </c>
      <c r="B32" s="6"/>
      <c r="C32" s="6"/>
      <c r="D32" s="6"/>
      <c r="E32" s="6"/>
      <c r="F32" s="4">
        <v>23.7</v>
      </c>
      <c r="N32" t="e">
        <f t="shared" si="1"/>
        <v>#DIV/0!</v>
      </c>
      <c r="O32" t="e">
        <f t="shared" si="2"/>
        <v>#DIV/0!</v>
      </c>
      <c r="P32" t="e">
        <f t="shared" si="3"/>
        <v>#DIV/0!</v>
      </c>
      <c r="Q32">
        <f t="shared" si="4"/>
        <v>-2.9881293491608694</v>
      </c>
      <c r="R32" s="3"/>
      <c r="U32" t="e">
        <f t="shared" si="0"/>
        <v>#DIV/0!</v>
      </c>
    </row>
    <row r="33" spans="1:21" x14ac:dyDescent="0.25">
      <c r="A33" s="2">
        <v>18111</v>
      </c>
      <c r="B33" s="6"/>
      <c r="C33" s="6"/>
      <c r="D33" s="6"/>
      <c r="E33" s="6"/>
      <c r="F33" s="4">
        <v>23.7</v>
      </c>
      <c r="N33" t="e">
        <f t="shared" si="1"/>
        <v>#DIV/0!</v>
      </c>
      <c r="O33" t="e">
        <f t="shared" si="2"/>
        <v>#DIV/0!</v>
      </c>
      <c r="P33" t="e">
        <f t="shared" si="3"/>
        <v>#DIV/0!</v>
      </c>
      <c r="Q33">
        <f t="shared" si="4"/>
        <v>-2.5041050903119846</v>
      </c>
      <c r="R33" s="3"/>
      <c r="U33" t="e">
        <f t="shared" si="0"/>
        <v>#DIV/0!</v>
      </c>
    </row>
    <row r="34" spans="1:21" x14ac:dyDescent="0.25">
      <c r="A34" s="2">
        <v>18142</v>
      </c>
      <c r="B34" s="6"/>
      <c r="C34" s="6"/>
      <c r="D34" s="6"/>
      <c r="E34" s="6"/>
      <c r="F34" s="4">
        <v>23.75</v>
      </c>
      <c r="N34" t="e">
        <f t="shared" si="1"/>
        <v>#DIV/0!</v>
      </c>
      <c r="O34" t="e">
        <f t="shared" si="2"/>
        <v>#DIV/0!</v>
      </c>
      <c r="P34" t="e">
        <f t="shared" si="3"/>
        <v>#DIV/0!</v>
      </c>
      <c r="Q34">
        <f t="shared" si="4"/>
        <v>-2.6326614561908559</v>
      </c>
      <c r="R34" s="3"/>
      <c r="U34" t="e">
        <f t="shared" si="0"/>
        <v>#DIV/0!</v>
      </c>
    </row>
    <row r="35" spans="1:21" x14ac:dyDescent="0.25">
      <c r="A35" s="2">
        <v>18172</v>
      </c>
      <c r="B35" s="6"/>
      <c r="C35" s="6"/>
      <c r="D35" s="6"/>
      <c r="E35" s="6"/>
      <c r="F35" s="4">
        <v>23.67</v>
      </c>
      <c r="N35" t="e">
        <f t="shared" si="1"/>
        <v>#DIV/0!</v>
      </c>
      <c r="O35" t="e">
        <f t="shared" si="2"/>
        <v>#DIV/0!</v>
      </c>
      <c r="P35" t="e">
        <f t="shared" si="3"/>
        <v>#DIV/0!</v>
      </c>
      <c r="Q35">
        <f t="shared" si="4"/>
        <v>-1.9039735099337782</v>
      </c>
      <c r="R35" s="3"/>
      <c r="U35" t="e">
        <f t="shared" si="0"/>
        <v>#DIV/0!</v>
      </c>
    </row>
    <row r="36" spans="1:21" x14ac:dyDescent="0.25">
      <c r="A36" s="2">
        <v>18203</v>
      </c>
      <c r="B36" s="6"/>
      <c r="C36" s="6"/>
      <c r="D36" s="6"/>
      <c r="E36" s="6"/>
      <c r="F36" s="4">
        <v>23.7</v>
      </c>
      <c r="N36" t="e">
        <f t="shared" si="1"/>
        <v>#DIV/0!</v>
      </c>
      <c r="O36" t="e">
        <f t="shared" si="2"/>
        <v>#DIV/0!</v>
      </c>
      <c r="P36" t="e">
        <f t="shared" si="3"/>
        <v>#DIV/0!</v>
      </c>
      <c r="Q36">
        <f t="shared" si="4"/>
        <v>-1.8295218295218347</v>
      </c>
      <c r="R36" s="3"/>
      <c r="U36" t="e">
        <f t="shared" si="0"/>
        <v>#DIV/0!</v>
      </c>
    </row>
    <row r="37" spans="1:21" x14ac:dyDescent="0.25">
      <c r="A37" s="2">
        <v>18233</v>
      </c>
      <c r="B37" s="6"/>
      <c r="C37" s="6"/>
      <c r="D37" s="6"/>
      <c r="E37" s="6"/>
      <c r="F37" s="4">
        <v>23.61</v>
      </c>
      <c r="N37" t="e">
        <f t="shared" si="1"/>
        <v>#DIV/0!</v>
      </c>
      <c r="O37" t="e">
        <f t="shared" si="2"/>
        <v>#DIV/0!</v>
      </c>
      <c r="P37" t="e">
        <f t="shared" si="3"/>
        <v>#DIV/0!</v>
      </c>
      <c r="Q37">
        <f t="shared" si="4"/>
        <v>-2.0824656393169509</v>
      </c>
      <c r="R37" s="3"/>
      <c r="U37" t="e">
        <f t="shared" si="0"/>
        <v>#DIV/0!</v>
      </c>
    </row>
    <row r="38" spans="1:21" x14ac:dyDescent="0.25">
      <c r="A38" s="2">
        <v>18264</v>
      </c>
      <c r="B38" s="6"/>
      <c r="C38" s="6"/>
      <c r="D38" s="6"/>
      <c r="E38" s="6"/>
      <c r="F38" s="4">
        <v>23.51</v>
      </c>
      <c r="N38" t="e">
        <f t="shared" si="1"/>
        <v>#DIV/0!</v>
      </c>
      <c r="O38" t="e">
        <f t="shared" si="2"/>
        <v>#DIV/0!</v>
      </c>
      <c r="P38" t="e">
        <f t="shared" si="3"/>
        <v>#DIV/0!</v>
      </c>
      <c r="Q38">
        <f t="shared" si="4"/>
        <v>-1.2547051442910946</v>
      </c>
      <c r="R38" s="3"/>
      <c r="U38" t="e">
        <f t="shared" si="0"/>
        <v>#DIV/0!</v>
      </c>
    </row>
    <row r="39" spans="1:21" x14ac:dyDescent="0.25">
      <c r="A39" s="2">
        <v>18295</v>
      </c>
      <c r="B39" s="6"/>
      <c r="C39" s="6"/>
      <c r="D39" s="6"/>
      <c r="E39" s="6"/>
      <c r="F39" s="4">
        <v>23.61</v>
      </c>
      <c r="N39" t="e">
        <f t="shared" si="1"/>
        <v>#DIV/0!</v>
      </c>
      <c r="O39" t="e">
        <f t="shared" si="2"/>
        <v>#DIV/0!</v>
      </c>
      <c r="P39" t="e">
        <f t="shared" si="3"/>
        <v>#DIV/0!</v>
      </c>
      <c r="Q39">
        <f t="shared" si="4"/>
        <v>-1.1292346298619806</v>
      </c>
      <c r="R39" s="3"/>
      <c r="U39" t="e">
        <f t="shared" si="0"/>
        <v>#DIV/0!</v>
      </c>
    </row>
    <row r="40" spans="1:21" x14ac:dyDescent="0.25">
      <c r="A40" s="2">
        <v>18323</v>
      </c>
      <c r="B40" s="6"/>
      <c r="C40" s="6"/>
      <c r="D40" s="6"/>
      <c r="E40" s="6"/>
      <c r="F40" s="4">
        <v>23.64</v>
      </c>
      <c r="N40" t="e">
        <f t="shared" si="1"/>
        <v>#DIV/0!</v>
      </c>
      <c r="O40" t="e">
        <f t="shared" si="2"/>
        <v>#DIV/0!</v>
      </c>
      <c r="P40" t="e">
        <f t="shared" si="3"/>
        <v>#DIV/0!</v>
      </c>
      <c r="Q40">
        <f t="shared" si="4"/>
        <v>-1.128762541806033</v>
      </c>
      <c r="R40" s="3"/>
      <c r="U40" t="e">
        <f t="shared" si="0"/>
        <v>#DIV/0!</v>
      </c>
    </row>
    <row r="41" spans="1:21" x14ac:dyDescent="0.25">
      <c r="A41" s="2">
        <v>18354</v>
      </c>
      <c r="B41" s="6"/>
      <c r="C41" s="6"/>
      <c r="D41" s="6"/>
      <c r="E41" s="6"/>
      <c r="F41" s="4">
        <v>23.65</v>
      </c>
      <c r="N41" t="e">
        <f t="shared" si="1"/>
        <v>#DIV/0!</v>
      </c>
      <c r="O41" t="e">
        <f t="shared" si="2"/>
        <v>#DIV/0!</v>
      </c>
      <c r="P41" t="e">
        <f t="shared" si="3"/>
        <v>#DIV/0!</v>
      </c>
      <c r="Q41">
        <f t="shared" si="4"/>
        <v>-0.58552906733584509</v>
      </c>
      <c r="R41" s="3"/>
      <c r="U41" t="e">
        <f t="shared" si="0"/>
        <v>#DIV/0!</v>
      </c>
    </row>
    <row r="42" spans="1:21" x14ac:dyDescent="0.25">
      <c r="A42" s="2">
        <v>18384</v>
      </c>
      <c r="B42" s="6"/>
      <c r="C42" s="6"/>
      <c r="D42" s="6"/>
      <c r="E42" s="6"/>
      <c r="F42" s="4">
        <v>23.77</v>
      </c>
      <c r="N42" t="e">
        <f t="shared" si="1"/>
        <v>#DIV/0!</v>
      </c>
      <c r="O42" t="e">
        <f t="shared" si="2"/>
        <v>#DIV/0!</v>
      </c>
      <c r="P42" t="e">
        <f t="shared" si="3"/>
        <v>#DIV/0!</v>
      </c>
      <c r="Q42">
        <f t="shared" si="4"/>
        <v>-0.1672240802675698</v>
      </c>
      <c r="R42" s="3"/>
      <c r="U42" t="e">
        <f t="shared" si="0"/>
        <v>#DIV/0!</v>
      </c>
    </row>
    <row r="43" spans="1:21" x14ac:dyDescent="0.25">
      <c r="A43" s="2">
        <v>18415</v>
      </c>
      <c r="B43" s="6"/>
      <c r="C43" s="6"/>
      <c r="D43" s="6"/>
      <c r="E43" s="6"/>
      <c r="F43" s="4">
        <v>23.88</v>
      </c>
      <c r="N43" t="e">
        <f t="shared" si="1"/>
        <v>#DIV/0!</v>
      </c>
      <c r="O43" t="e">
        <f t="shared" si="2"/>
        <v>#DIV/0!</v>
      </c>
      <c r="P43" t="e">
        <f t="shared" si="3"/>
        <v>#DIV/0!</v>
      </c>
      <c r="Q43">
        <f t="shared" si="4"/>
        <v>1.5611814345991604</v>
      </c>
      <c r="R43" s="3"/>
      <c r="U43" t="e">
        <f t="shared" si="0"/>
        <v>#DIV/0!</v>
      </c>
    </row>
    <row r="44" spans="1:21" x14ac:dyDescent="0.25">
      <c r="A44" s="2">
        <v>18445</v>
      </c>
      <c r="B44" s="6"/>
      <c r="C44" s="6"/>
      <c r="D44" s="6"/>
      <c r="E44" s="6"/>
      <c r="F44" s="4">
        <v>24.07</v>
      </c>
      <c r="N44" t="e">
        <f t="shared" si="1"/>
        <v>#DIV/0!</v>
      </c>
      <c r="O44" t="e">
        <f t="shared" si="2"/>
        <v>#DIV/0!</v>
      </c>
      <c r="P44" t="e">
        <f t="shared" si="3"/>
        <v>#DIV/0!</v>
      </c>
      <c r="Q44">
        <f t="shared" si="4"/>
        <v>2.109704641350211</v>
      </c>
      <c r="R44" s="3"/>
      <c r="U44" t="e">
        <f t="shared" si="0"/>
        <v>#DIV/0!</v>
      </c>
    </row>
    <row r="45" spans="1:21" x14ac:dyDescent="0.25">
      <c r="A45" s="2">
        <v>18476</v>
      </c>
      <c r="B45" s="6"/>
      <c r="C45" s="6"/>
      <c r="D45" s="6"/>
      <c r="E45" s="6"/>
      <c r="F45" s="4">
        <v>24.2</v>
      </c>
      <c r="N45" t="e">
        <f t="shared" si="1"/>
        <v>#DIV/0!</v>
      </c>
      <c r="O45" t="e">
        <f t="shared" si="2"/>
        <v>#DIV/0!</v>
      </c>
      <c r="P45" t="e">
        <f t="shared" si="3"/>
        <v>#DIV/0!</v>
      </c>
      <c r="Q45">
        <f t="shared" si="4"/>
        <v>2.4842105263157888</v>
      </c>
      <c r="R45" s="3"/>
      <c r="U45" t="e">
        <f t="shared" si="0"/>
        <v>#DIV/0!</v>
      </c>
    </row>
    <row r="46" spans="1:21" x14ac:dyDescent="0.25">
      <c r="A46" s="2">
        <v>18507</v>
      </c>
      <c r="B46" s="6"/>
      <c r="C46" s="6"/>
      <c r="D46" s="6"/>
      <c r="E46" s="6"/>
      <c r="F46" s="4">
        <v>24.34</v>
      </c>
      <c r="N46" t="e">
        <f t="shared" si="1"/>
        <v>#DIV/0!</v>
      </c>
      <c r="O46" t="e">
        <f t="shared" si="2"/>
        <v>#DIV/0!</v>
      </c>
      <c r="P46" t="e">
        <f t="shared" si="3"/>
        <v>#DIV/0!</v>
      </c>
      <c r="Q46">
        <f t="shared" si="4"/>
        <v>3.5065483734685183</v>
      </c>
      <c r="R46" s="3"/>
      <c r="U46" t="e">
        <f t="shared" si="0"/>
        <v>#DIV/0!</v>
      </c>
    </row>
    <row r="47" spans="1:21" x14ac:dyDescent="0.25">
      <c r="A47" s="2">
        <v>18537</v>
      </c>
      <c r="B47" s="6"/>
      <c r="C47" s="6"/>
      <c r="D47" s="6"/>
      <c r="E47" s="6"/>
      <c r="F47" s="4">
        <v>24.5</v>
      </c>
      <c r="N47" t="e">
        <f t="shared" si="1"/>
        <v>#DIV/0!</v>
      </c>
      <c r="O47" t="e">
        <f t="shared" si="2"/>
        <v>#DIV/0!</v>
      </c>
      <c r="P47" t="e">
        <f t="shared" si="3"/>
        <v>#DIV/0!</v>
      </c>
      <c r="Q47">
        <f t="shared" si="4"/>
        <v>3.7974683544303889</v>
      </c>
      <c r="R47" s="3"/>
      <c r="U47" t="e">
        <f t="shared" si="0"/>
        <v>#DIV/0!</v>
      </c>
    </row>
    <row r="48" spans="1:21" x14ac:dyDescent="0.25">
      <c r="A48" s="2">
        <v>18568</v>
      </c>
      <c r="B48" s="6"/>
      <c r="C48" s="6"/>
      <c r="D48" s="6"/>
      <c r="E48" s="6"/>
      <c r="F48" s="4">
        <v>24.6</v>
      </c>
      <c r="N48" t="e">
        <f t="shared" si="1"/>
        <v>#DIV/0!</v>
      </c>
      <c r="O48" t="e">
        <f t="shared" si="2"/>
        <v>#DIV/0!</v>
      </c>
      <c r="P48" t="e">
        <f t="shared" si="3"/>
        <v>#DIV/0!</v>
      </c>
      <c r="Q48">
        <f t="shared" si="4"/>
        <v>5.802626005929695</v>
      </c>
      <c r="R48" s="3"/>
      <c r="U48" t="e">
        <f t="shared" si="0"/>
        <v>#DIV/0!</v>
      </c>
    </row>
    <row r="49" spans="1:21" x14ac:dyDescent="0.25">
      <c r="A49" s="2">
        <v>18598</v>
      </c>
      <c r="B49" s="6"/>
      <c r="C49" s="6"/>
      <c r="D49" s="6"/>
      <c r="E49" s="6"/>
      <c r="F49" s="4">
        <v>24.98</v>
      </c>
      <c r="N49" t="e">
        <f t="shared" si="1"/>
        <v>#DIV/0!</v>
      </c>
      <c r="O49" t="e">
        <f t="shared" si="2"/>
        <v>#DIV/0!</v>
      </c>
      <c r="P49" t="e">
        <f t="shared" si="3"/>
        <v>#DIV/0!</v>
      </c>
      <c r="Q49">
        <f t="shared" si="4"/>
        <v>7.9540621012335073</v>
      </c>
      <c r="R49" s="3"/>
      <c r="U49" t="e">
        <f t="shared" si="0"/>
        <v>#DIV/0!</v>
      </c>
    </row>
    <row r="50" spans="1:21" x14ac:dyDescent="0.25">
      <c r="A50" s="2">
        <v>18629</v>
      </c>
      <c r="B50" s="6"/>
      <c r="C50" s="6"/>
      <c r="D50" s="6"/>
      <c r="E50" s="6"/>
      <c r="F50" s="4">
        <v>25.38</v>
      </c>
      <c r="N50" t="e">
        <f t="shared" si="1"/>
        <v>#DIV/0!</v>
      </c>
      <c r="O50" t="e">
        <f t="shared" si="2"/>
        <v>#DIV/0!</v>
      </c>
      <c r="P50" t="e">
        <f t="shared" si="3"/>
        <v>#DIV/0!</v>
      </c>
      <c r="Q50">
        <f t="shared" si="4"/>
        <v>9.4027954256670867</v>
      </c>
      <c r="R50" s="3"/>
      <c r="U50" t="e">
        <f t="shared" si="0"/>
        <v>#DIV/0!</v>
      </c>
    </row>
    <row r="51" spans="1:21" x14ac:dyDescent="0.25">
      <c r="A51" s="2">
        <v>18660</v>
      </c>
      <c r="B51" s="6"/>
      <c r="C51" s="6"/>
      <c r="D51" s="6"/>
      <c r="E51" s="6"/>
      <c r="F51" s="4">
        <v>25.83</v>
      </c>
      <c r="N51" t="e">
        <f t="shared" si="1"/>
        <v>#DIV/0!</v>
      </c>
      <c r="O51" t="e">
        <f t="shared" si="2"/>
        <v>#DIV/0!</v>
      </c>
      <c r="P51" t="e">
        <f t="shared" si="3"/>
        <v>#DIV/0!</v>
      </c>
      <c r="Q51">
        <f t="shared" si="4"/>
        <v>9.4754653130287583</v>
      </c>
      <c r="R51" s="3"/>
      <c r="U51" t="e">
        <f t="shared" si="0"/>
        <v>#DIV/0!</v>
      </c>
    </row>
    <row r="52" spans="1:21" x14ac:dyDescent="0.25">
      <c r="A52" s="2">
        <v>18688</v>
      </c>
      <c r="B52" s="6"/>
      <c r="C52" s="6"/>
      <c r="D52" s="6"/>
      <c r="E52" s="6"/>
      <c r="F52" s="4">
        <v>25.88</v>
      </c>
      <c r="N52" t="e">
        <f t="shared" si="1"/>
        <v>#DIV/0!</v>
      </c>
      <c r="O52" t="e">
        <f t="shared" si="2"/>
        <v>#DIV/0!</v>
      </c>
      <c r="P52" t="e">
        <f t="shared" si="3"/>
        <v>#DIV/0!</v>
      </c>
      <c r="Q52">
        <f t="shared" si="4"/>
        <v>9.5983086680761236</v>
      </c>
      <c r="R52" s="3"/>
      <c r="U52" t="e">
        <f t="shared" si="0"/>
        <v>#DIV/0!</v>
      </c>
    </row>
    <row r="53" spans="1:21" x14ac:dyDescent="0.25">
      <c r="A53" s="2">
        <v>18719</v>
      </c>
      <c r="B53" s="6"/>
      <c r="C53" s="6"/>
      <c r="D53" s="6"/>
      <c r="E53" s="6"/>
      <c r="F53" s="4">
        <v>25.92</v>
      </c>
      <c r="N53" t="e">
        <f t="shared" si="1"/>
        <v>#DIV/0!</v>
      </c>
      <c r="O53" t="e">
        <f t="shared" si="2"/>
        <v>#DIV/0!</v>
      </c>
      <c r="P53" t="e">
        <f t="shared" si="3"/>
        <v>#DIV/0!</v>
      </c>
      <c r="Q53">
        <f t="shared" si="4"/>
        <v>9.3395035759360496</v>
      </c>
      <c r="R53" s="3"/>
      <c r="U53" t="e">
        <f t="shared" si="0"/>
        <v>#DIV/0!</v>
      </c>
    </row>
    <row r="54" spans="1:21" x14ac:dyDescent="0.25">
      <c r="A54" s="2">
        <v>18749</v>
      </c>
      <c r="B54" s="6"/>
      <c r="C54" s="6"/>
      <c r="D54" s="6"/>
      <c r="E54" s="6"/>
      <c r="F54" s="4">
        <v>25.99</v>
      </c>
      <c r="N54" t="e">
        <f t="shared" si="1"/>
        <v>#DIV/0!</v>
      </c>
      <c r="O54" t="e">
        <f t="shared" si="2"/>
        <v>#DIV/0!</v>
      </c>
      <c r="P54" t="e">
        <f t="shared" si="3"/>
        <v>#DIV/0!</v>
      </c>
      <c r="Q54">
        <f t="shared" si="4"/>
        <v>8.5845896147403717</v>
      </c>
      <c r="R54" s="3"/>
      <c r="U54" t="e">
        <f t="shared" si="0"/>
        <v>#DIV/0!</v>
      </c>
    </row>
    <row r="55" spans="1:21" x14ac:dyDescent="0.25">
      <c r="A55" s="2">
        <v>18780</v>
      </c>
      <c r="B55" s="6"/>
      <c r="C55" s="6"/>
      <c r="D55" s="6"/>
      <c r="E55" s="6"/>
      <c r="F55" s="4">
        <v>25.93</v>
      </c>
      <c r="N55" t="e">
        <f t="shared" si="1"/>
        <v>#DIV/0!</v>
      </c>
      <c r="O55" t="e">
        <f t="shared" si="2"/>
        <v>#DIV/0!</v>
      </c>
      <c r="P55" t="e">
        <f t="shared" si="3"/>
        <v>#DIV/0!</v>
      </c>
      <c r="Q55">
        <f t="shared" si="4"/>
        <v>7.6443705857914406</v>
      </c>
      <c r="R55" s="3"/>
      <c r="U55" t="e">
        <f t="shared" si="0"/>
        <v>#DIV/0!</v>
      </c>
    </row>
    <row r="56" spans="1:21" x14ac:dyDescent="0.25">
      <c r="A56" s="2">
        <v>18810</v>
      </c>
      <c r="B56" s="6"/>
      <c r="C56" s="6"/>
      <c r="D56" s="6"/>
      <c r="E56" s="6"/>
      <c r="F56" s="4">
        <v>25.91</v>
      </c>
      <c r="N56" t="e">
        <f t="shared" si="1"/>
        <v>#DIV/0!</v>
      </c>
      <c r="O56" t="e">
        <f t="shared" si="2"/>
        <v>#DIV/0!</v>
      </c>
      <c r="P56" t="e">
        <f t="shared" si="3"/>
        <v>#DIV/0!</v>
      </c>
      <c r="Q56">
        <f t="shared" si="4"/>
        <v>6.8595041322314056</v>
      </c>
      <c r="R56" s="3"/>
      <c r="U56" t="e">
        <f t="shared" si="0"/>
        <v>#DIV/0!</v>
      </c>
    </row>
    <row r="57" spans="1:21" x14ac:dyDescent="0.25">
      <c r="A57" s="2">
        <v>18841</v>
      </c>
      <c r="B57" s="6"/>
      <c r="C57" s="6"/>
      <c r="D57" s="6"/>
      <c r="E57" s="6"/>
      <c r="F57" s="4">
        <v>25.86</v>
      </c>
      <c r="N57" t="e">
        <f t="shared" si="1"/>
        <v>#DIV/0!</v>
      </c>
      <c r="O57" t="e">
        <f t="shared" si="2"/>
        <v>#DIV/0!</v>
      </c>
      <c r="P57" t="e">
        <f t="shared" si="3"/>
        <v>#DIV/0!</v>
      </c>
      <c r="Q57">
        <f t="shared" si="4"/>
        <v>6.9433032046014853</v>
      </c>
      <c r="R57" s="3"/>
      <c r="U57" t="e">
        <f t="shared" si="0"/>
        <v>#DIV/0!</v>
      </c>
    </row>
    <row r="58" spans="1:21" x14ac:dyDescent="0.25">
      <c r="A58" s="2">
        <v>18872</v>
      </c>
      <c r="B58" s="6"/>
      <c r="C58" s="6"/>
      <c r="D58" s="6"/>
      <c r="E58" s="6"/>
      <c r="F58" s="4">
        <v>26.03</v>
      </c>
      <c r="N58" t="e">
        <f t="shared" si="1"/>
        <v>#DIV/0!</v>
      </c>
      <c r="O58" t="e">
        <f t="shared" si="2"/>
        <v>#DIV/0!</v>
      </c>
      <c r="P58" t="e">
        <f t="shared" si="3"/>
        <v>#DIV/0!</v>
      </c>
      <c r="Q58">
        <f t="shared" si="4"/>
        <v>6.7755102040816331</v>
      </c>
      <c r="R58" s="3"/>
      <c r="U58" t="e">
        <f t="shared" si="0"/>
        <v>#DIV/0!</v>
      </c>
    </row>
    <row r="59" spans="1:21" x14ac:dyDescent="0.25">
      <c r="A59" s="2">
        <v>18902</v>
      </c>
      <c r="B59" s="6"/>
      <c r="C59" s="6"/>
      <c r="D59" s="6"/>
      <c r="E59" s="6"/>
      <c r="F59" s="4">
        <v>26.16</v>
      </c>
      <c r="N59" t="e">
        <f t="shared" si="1"/>
        <v>#DIV/0!</v>
      </c>
      <c r="O59" t="e">
        <f t="shared" si="2"/>
        <v>#DIV/0!</v>
      </c>
      <c r="P59" t="e">
        <f t="shared" si="3"/>
        <v>#DIV/0!</v>
      </c>
      <c r="Q59">
        <f t="shared" si="4"/>
        <v>6.9918699186991828</v>
      </c>
      <c r="R59" s="3"/>
      <c r="U59" t="e">
        <f t="shared" si="0"/>
        <v>#DIV/0!</v>
      </c>
    </row>
    <row r="60" spans="1:21" x14ac:dyDescent="0.25">
      <c r="A60" s="2">
        <v>18933</v>
      </c>
      <c r="B60" s="6"/>
      <c r="C60" s="6"/>
      <c r="D60" s="6"/>
      <c r="E60" s="6"/>
      <c r="F60" s="4">
        <v>26.32</v>
      </c>
      <c r="N60" t="e">
        <f t="shared" si="1"/>
        <v>#DIV/0!</v>
      </c>
      <c r="O60" t="e">
        <f t="shared" si="2"/>
        <v>#DIV/0!</v>
      </c>
      <c r="P60" t="e">
        <f t="shared" si="3"/>
        <v>#DIV/0!</v>
      </c>
      <c r="Q60">
        <f t="shared" si="4"/>
        <v>5.9647718174539568</v>
      </c>
      <c r="R60" s="3"/>
      <c r="U60" t="e">
        <f t="shared" si="0"/>
        <v>#DIV/0!</v>
      </c>
    </row>
    <row r="61" spans="1:21" x14ac:dyDescent="0.25">
      <c r="A61" s="2">
        <v>18963</v>
      </c>
      <c r="B61" s="6"/>
      <c r="C61" s="6"/>
      <c r="D61" s="6"/>
      <c r="E61" s="6"/>
      <c r="F61" s="4">
        <v>26.47</v>
      </c>
      <c r="N61" t="e">
        <f t="shared" si="1"/>
        <v>#DIV/0!</v>
      </c>
      <c r="O61" t="e">
        <f t="shared" si="2"/>
        <v>#DIV/0!</v>
      </c>
      <c r="P61" t="e">
        <f t="shared" si="3"/>
        <v>#DIV/0!</v>
      </c>
      <c r="Q61">
        <f t="shared" si="4"/>
        <v>4.2159180457052807</v>
      </c>
      <c r="R61" s="3"/>
      <c r="U61" t="e">
        <f t="shared" si="0"/>
        <v>#DIV/0!</v>
      </c>
    </row>
    <row r="62" spans="1:21" x14ac:dyDescent="0.25">
      <c r="A62" s="2">
        <v>18994</v>
      </c>
      <c r="B62" s="6"/>
      <c r="C62" s="6"/>
      <c r="D62" s="6"/>
      <c r="E62" s="6"/>
      <c r="F62" s="4">
        <v>26.45</v>
      </c>
      <c r="H62" s="4">
        <v>156309</v>
      </c>
      <c r="N62" t="e">
        <f t="shared" si="1"/>
        <v>#DIV/0!</v>
      </c>
      <c r="O62" t="e">
        <f t="shared" si="2"/>
        <v>#DIV/0!</v>
      </c>
      <c r="P62" t="e">
        <f t="shared" si="3"/>
        <v>#DIV/0!</v>
      </c>
      <c r="Q62">
        <f t="shared" si="4"/>
        <v>2.2454510259388383</v>
      </c>
      <c r="U62" t="e">
        <f t="shared" si="0"/>
        <v>#DIV/0!</v>
      </c>
    </row>
    <row r="63" spans="1:21" x14ac:dyDescent="0.25">
      <c r="A63" s="2">
        <v>19025</v>
      </c>
      <c r="B63" s="6"/>
      <c r="C63" s="6"/>
      <c r="D63" s="6"/>
      <c r="E63" s="6"/>
      <c r="F63" s="4">
        <v>26.41</v>
      </c>
      <c r="H63" s="4">
        <v>156527</v>
      </c>
      <c r="N63" t="e">
        <f t="shared" si="1"/>
        <v>#DIV/0!</v>
      </c>
      <c r="O63" t="e">
        <f t="shared" si="2"/>
        <v>#DIV/0!</v>
      </c>
      <c r="P63" t="e">
        <f t="shared" si="3"/>
        <v>#DIV/0!</v>
      </c>
      <c r="Q63">
        <f t="shared" si="4"/>
        <v>1.9706336939721854</v>
      </c>
      <c r="U63" t="e">
        <f t="shared" si="0"/>
        <v>#DIV/0!</v>
      </c>
    </row>
    <row r="64" spans="1:21" x14ac:dyDescent="0.25">
      <c r="A64" s="2">
        <v>19054</v>
      </c>
      <c r="B64" s="6"/>
      <c r="C64" s="6"/>
      <c r="D64" s="6"/>
      <c r="E64" s="6"/>
      <c r="F64" s="4">
        <v>26.39</v>
      </c>
      <c r="H64" s="4">
        <v>156731</v>
      </c>
      <c r="N64" t="e">
        <f t="shared" si="1"/>
        <v>#DIV/0!</v>
      </c>
      <c r="O64" t="e">
        <f t="shared" si="2"/>
        <v>#DIV/0!</v>
      </c>
      <c r="P64" t="e">
        <f t="shared" si="3"/>
        <v>#DIV/0!</v>
      </c>
      <c r="Q64">
        <f t="shared" si="4"/>
        <v>2.0833333333333299</v>
      </c>
      <c r="U64" t="e">
        <f t="shared" si="0"/>
        <v>#DIV/0!</v>
      </c>
    </row>
    <row r="65" spans="1:21" x14ac:dyDescent="0.25">
      <c r="A65" s="2">
        <v>19085</v>
      </c>
      <c r="B65" s="6"/>
      <c r="C65" s="6"/>
      <c r="D65" s="6"/>
      <c r="E65" s="6"/>
      <c r="F65" s="4">
        <v>26.46</v>
      </c>
      <c r="H65" s="4">
        <v>156943</v>
      </c>
      <c r="N65" t="e">
        <f t="shared" si="1"/>
        <v>#DIV/0!</v>
      </c>
      <c r="O65" t="e">
        <f t="shared" si="2"/>
        <v>#DIV/0!</v>
      </c>
      <c r="P65" t="e">
        <f t="shared" si="3"/>
        <v>#DIV/0!</v>
      </c>
      <c r="Q65">
        <f t="shared" si="4"/>
        <v>1.8468641785302058</v>
      </c>
      <c r="U65" t="e">
        <f t="shared" si="0"/>
        <v>#DIV/0!</v>
      </c>
    </row>
    <row r="66" spans="1:21" x14ac:dyDescent="0.25">
      <c r="A66" s="2">
        <v>19115</v>
      </c>
      <c r="B66" s="6"/>
      <c r="C66" s="6"/>
      <c r="D66" s="6"/>
      <c r="E66" s="6"/>
      <c r="F66" s="4">
        <v>26.47</v>
      </c>
      <c r="H66" s="4">
        <v>157140</v>
      </c>
      <c r="N66" t="e">
        <f t="shared" si="1"/>
        <v>#DIV/0!</v>
      </c>
      <c r="O66" t="e">
        <f t="shared" si="2"/>
        <v>#DIV/0!</v>
      </c>
      <c r="P66" t="e">
        <f t="shared" si="3"/>
        <v>#DIV/0!</v>
      </c>
      <c r="Q66">
        <f t="shared" si="4"/>
        <v>2.3139220979560409</v>
      </c>
      <c r="U66" t="e">
        <f t="shared" si="0"/>
        <v>#DIV/0!</v>
      </c>
    </row>
    <row r="67" spans="1:21" x14ac:dyDescent="0.25">
      <c r="A67" s="2">
        <v>19146</v>
      </c>
      <c r="B67" s="6"/>
      <c r="C67" s="6"/>
      <c r="D67" s="6"/>
      <c r="E67" s="6"/>
      <c r="F67" s="4">
        <v>26.53</v>
      </c>
      <c r="H67" s="4">
        <v>157343</v>
      </c>
      <c r="N67" t="e">
        <f t="shared" si="1"/>
        <v>#DIV/0!</v>
      </c>
      <c r="O67" t="e">
        <f t="shared" si="2"/>
        <v>#DIV/0!</v>
      </c>
      <c r="P67" t="e">
        <f t="shared" si="3"/>
        <v>#DIV/0!</v>
      </c>
      <c r="Q67">
        <f t="shared" si="4"/>
        <v>2.9718255499807009</v>
      </c>
      <c r="U67" t="e">
        <f t="shared" si="0"/>
        <v>#DIV/0!</v>
      </c>
    </row>
    <row r="68" spans="1:21" x14ac:dyDescent="0.25">
      <c r="A68" s="2">
        <v>19176</v>
      </c>
      <c r="B68" s="6"/>
      <c r="C68" s="6"/>
      <c r="D68" s="6"/>
      <c r="E68" s="6"/>
      <c r="F68" s="4">
        <v>26.68</v>
      </c>
      <c r="H68" s="4">
        <v>157553</v>
      </c>
      <c r="N68" t="e">
        <f t="shared" si="1"/>
        <v>#DIV/0!</v>
      </c>
      <c r="O68" t="e">
        <f t="shared" si="2"/>
        <v>#DIV/0!</v>
      </c>
      <c r="P68" t="e">
        <f t="shared" si="3"/>
        <v>#DIV/0!</v>
      </c>
      <c r="Q68">
        <f t="shared" si="4"/>
        <v>3.2095901005413841</v>
      </c>
      <c r="U68" t="e">
        <f t="shared" ref="U68:U131" si="5">(B68-B67)/B67*100</f>
        <v>#DIV/0!</v>
      </c>
    </row>
    <row r="69" spans="1:21" x14ac:dyDescent="0.25">
      <c r="A69" s="2">
        <v>19207</v>
      </c>
      <c r="B69" s="6"/>
      <c r="C69" s="6"/>
      <c r="D69" s="6"/>
      <c r="E69" s="6"/>
      <c r="F69" s="4">
        <v>26.69</v>
      </c>
      <c r="H69" s="4">
        <v>157798</v>
      </c>
      <c r="N69" t="e">
        <f t="shared" si="1"/>
        <v>#DIV/0!</v>
      </c>
      <c r="O69" t="e">
        <f t="shared" si="2"/>
        <v>#DIV/0!</v>
      </c>
      <c r="P69" t="e">
        <f t="shared" si="3"/>
        <v>#DIV/0!</v>
      </c>
      <c r="Q69">
        <f t="shared" si="4"/>
        <v>2.3050326546292657</v>
      </c>
      <c r="U69" t="e">
        <f t="shared" si="5"/>
        <v>#DIV/0!</v>
      </c>
    </row>
    <row r="70" spans="1:21" x14ac:dyDescent="0.25">
      <c r="A70" s="2">
        <v>19238</v>
      </c>
      <c r="B70" s="6"/>
      <c r="C70" s="6"/>
      <c r="D70" s="6"/>
      <c r="E70" s="6"/>
      <c r="F70" s="4">
        <v>26.63</v>
      </c>
      <c r="H70" s="4">
        <v>158053</v>
      </c>
      <c r="N70" t="e">
        <f t="shared" si="1"/>
        <v>#DIV/0!</v>
      </c>
      <c r="O70" t="e">
        <f t="shared" si="2"/>
        <v>#DIV/0!</v>
      </c>
      <c r="P70" t="e">
        <f t="shared" si="3"/>
        <v>#DIV/0!</v>
      </c>
      <c r="Q70">
        <f t="shared" si="4"/>
        <v>2.0259938837920535</v>
      </c>
      <c r="U70" t="e">
        <f t="shared" si="5"/>
        <v>#DIV/0!</v>
      </c>
    </row>
    <row r="71" spans="1:21" x14ac:dyDescent="0.25">
      <c r="A71" s="2">
        <v>19268</v>
      </c>
      <c r="B71" s="6"/>
      <c r="C71" s="6"/>
      <c r="D71" s="6"/>
      <c r="E71" s="6"/>
      <c r="F71" s="4">
        <v>26.69</v>
      </c>
      <c r="H71" s="4">
        <v>158306</v>
      </c>
      <c r="N71" t="e">
        <f t="shared" si="1"/>
        <v>#DIV/0!</v>
      </c>
      <c r="O71" t="e">
        <f t="shared" si="2"/>
        <v>#DIV/0!</v>
      </c>
      <c r="P71" t="e">
        <f t="shared" si="3"/>
        <v>#DIV/0!</v>
      </c>
      <c r="Q71">
        <f t="shared" si="4"/>
        <v>1.4057750759878458</v>
      </c>
      <c r="U71" t="e">
        <f t="shared" si="5"/>
        <v>#DIV/0!</v>
      </c>
    </row>
    <row r="72" spans="1:21" x14ac:dyDescent="0.25">
      <c r="A72" s="2">
        <v>19299</v>
      </c>
      <c r="B72" s="6"/>
      <c r="C72" s="6"/>
      <c r="D72" s="6"/>
      <c r="E72" s="6"/>
      <c r="F72" s="4">
        <v>26.69</v>
      </c>
      <c r="H72" s="4">
        <v>158451</v>
      </c>
      <c r="N72" t="e">
        <f t="shared" si="1"/>
        <v>#DIV/0!</v>
      </c>
      <c r="O72" t="e">
        <f t="shared" si="2"/>
        <v>#DIV/0!</v>
      </c>
      <c r="P72" t="e">
        <f t="shared" si="3"/>
        <v>#DIV/0!</v>
      </c>
      <c r="Q72">
        <f t="shared" si="4"/>
        <v>0.90668681526256889</v>
      </c>
      <c r="U72" t="e">
        <f t="shared" si="5"/>
        <v>#DIV/0!</v>
      </c>
    </row>
    <row r="73" spans="1:21" x14ac:dyDescent="0.25">
      <c r="A73" s="2">
        <v>19329</v>
      </c>
      <c r="B73" s="6"/>
      <c r="C73" s="6"/>
      <c r="D73" s="6"/>
      <c r="E73" s="6"/>
      <c r="F73" s="4">
        <v>26.71</v>
      </c>
      <c r="H73" s="4">
        <v>158757</v>
      </c>
      <c r="N73" t="e">
        <f t="shared" si="1"/>
        <v>#DIV/0!</v>
      </c>
      <c r="O73" t="e">
        <f t="shared" si="2"/>
        <v>#DIV/0!</v>
      </c>
      <c r="P73" t="e">
        <f t="shared" si="3"/>
        <v>#DIV/0!</v>
      </c>
      <c r="Q73">
        <f t="shared" si="4"/>
        <v>0.71833648393195193</v>
      </c>
      <c r="R73">
        <f t="shared" ref="R73:R104" si="6">(H74-H62)/H62*100</f>
        <v>1.7043164501084391</v>
      </c>
      <c r="U73" t="e">
        <f t="shared" si="5"/>
        <v>#DIV/0!</v>
      </c>
    </row>
    <row r="74" spans="1:21" x14ac:dyDescent="0.25">
      <c r="A74" s="2">
        <v>19360</v>
      </c>
      <c r="B74" s="6"/>
      <c r="C74" s="6"/>
      <c r="D74" s="6"/>
      <c r="E74" s="6"/>
      <c r="F74" s="4">
        <v>26.64</v>
      </c>
      <c r="H74" s="4">
        <v>158973</v>
      </c>
      <c r="N74" t="e">
        <f t="shared" si="1"/>
        <v>#DIV/0!</v>
      </c>
      <c r="O74" t="e">
        <f t="shared" si="2"/>
        <v>#DIV/0!</v>
      </c>
      <c r="P74" t="e">
        <f t="shared" si="3"/>
        <v>#DIV/0!</v>
      </c>
      <c r="Q74">
        <f t="shared" si="4"/>
        <v>0.68156001514577702</v>
      </c>
      <c r="R74">
        <f t="shared" si="6"/>
        <v>1.6885265800788363</v>
      </c>
      <c r="U74" t="e">
        <f t="shared" si="5"/>
        <v>#DIV/0!</v>
      </c>
    </row>
    <row r="75" spans="1:21" x14ac:dyDescent="0.25">
      <c r="A75" s="2">
        <v>19391</v>
      </c>
      <c r="B75" s="6"/>
      <c r="C75" s="6"/>
      <c r="D75" s="6"/>
      <c r="E75" s="6"/>
      <c r="F75" s="4">
        <v>26.59</v>
      </c>
      <c r="H75" s="4">
        <v>159170</v>
      </c>
      <c r="N75" t="e">
        <f t="shared" si="1"/>
        <v>#DIV/0!</v>
      </c>
      <c r="O75" t="e">
        <f t="shared" si="2"/>
        <v>#DIV/0!</v>
      </c>
      <c r="P75" t="e">
        <f t="shared" si="3"/>
        <v>#DIV/0!</v>
      </c>
      <c r="Q75">
        <f t="shared" si="4"/>
        <v>0.90943539219400693</v>
      </c>
      <c r="R75">
        <f t="shared" si="6"/>
        <v>1.670377908646024</v>
      </c>
      <c r="U75" t="e">
        <f t="shared" si="5"/>
        <v>#DIV/0!</v>
      </c>
    </row>
    <row r="76" spans="1:21" x14ac:dyDescent="0.25">
      <c r="A76" s="2">
        <v>19419</v>
      </c>
      <c r="B76" s="6"/>
      <c r="C76" s="6"/>
      <c r="D76" s="6"/>
      <c r="E76" s="6"/>
      <c r="F76" s="4">
        <v>26.63</v>
      </c>
      <c r="H76" s="4">
        <v>159349</v>
      </c>
      <c r="N76" t="e">
        <f t="shared" si="1"/>
        <v>#DIV/0!</v>
      </c>
      <c r="O76" t="e">
        <f t="shared" si="2"/>
        <v>#DIV/0!</v>
      </c>
      <c r="P76" t="e">
        <f t="shared" si="3"/>
        <v>#DIV/0!</v>
      </c>
      <c r="Q76">
        <f t="shared" si="4"/>
        <v>0.86923658352229938</v>
      </c>
      <c r="R76">
        <f t="shared" si="6"/>
        <v>1.6649356772841093</v>
      </c>
      <c r="U76" t="e">
        <f t="shared" si="5"/>
        <v>#DIV/0!</v>
      </c>
    </row>
    <row r="77" spans="1:21" x14ac:dyDescent="0.25">
      <c r="A77" s="2">
        <v>19450</v>
      </c>
      <c r="B77" s="6"/>
      <c r="C77" s="6"/>
      <c r="D77" s="6"/>
      <c r="E77" s="6"/>
      <c r="F77" s="4">
        <v>26.69</v>
      </c>
      <c r="H77" s="4">
        <v>159556</v>
      </c>
      <c r="N77" t="e">
        <f t="shared" ref="N77:N140" si="7">(B77-B65)/B65*100</f>
        <v>#DIV/0!</v>
      </c>
      <c r="O77" t="e">
        <f t="shared" ref="O77:O140" si="8">(C77-C65)/C65*100</f>
        <v>#DIV/0!</v>
      </c>
      <c r="P77" t="e">
        <f t="shared" ref="P77:P140" si="9">(D77-D65)/D65*100</f>
        <v>#DIV/0!</v>
      </c>
      <c r="Q77">
        <f t="shared" ref="Q77:Q140" si="10">(F78-F66)/F66*100</f>
        <v>0.86890819795995622</v>
      </c>
      <c r="R77">
        <f t="shared" si="6"/>
        <v>1.6577574137711593</v>
      </c>
      <c r="U77" t="e">
        <f t="shared" si="5"/>
        <v>#DIV/0!</v>
      </c>
    </row>
    <row r="78" spans="1:21" x14ac:dyDescent="0.25">
      <c r="A78" s="2">
        <v>19480</v>
      </c>
      <c r="B78" s="6"/>
      <c r="C78" s="6"/>
      <c r="D78" s="6"/>
      <c r="E78" s="6"/>
      <c r="F78" s="4">
        <v>26.7</v>
      </c>
      <c r="H78" s="4">
        <v>159745</v>
      </c>
      <c r="N78" t="e">
        <f t="shared" si="7"/>
        <v>#DIV/0!</v>
      </c>
      <c r="O78" t="e">
        <f t="shared" si="8"/>
        <v>#DIV/0!</v>
      </c>
      <c r="P78" t="e">
        <f t="shared" si="9"/>
        <v>#DIV/0!</v>
      </c>
      <c r="Q78">
        <f t="shared" si="10"/>
        <v>0.9046362608367825</v>
      </c>
      <c r="R78">
        <f t="shared" si="6"/>
        <v>1.6607030500244688</v>
      </c>
      <c r="U78" t="e">
        <f t="shared" si="5"/>
        <v>#DIV/0!</v>
      </c>
    </row>
    <row r="79" spans="1:21" x14ac:dyDescent="0.25">
      <c r="A79" s="2">
        <v>19511</v>
      </c>
      <c r="B79" s="6"/>
      <c r="C79" s="6"/>
      <c r="D79" s="6"/>
      <c r="E79" s="6"/>
      <c r="F79" s="4">
        <v>26.77</v>
      </c>
      <c r="H79" s="4">
        <v>159956</v>
      </c>
      <c r="N79" t="e">
        <f t="shared" si="7"/>
        <v>#DIV/0!</v>
      </c>
      <c r="O79" t="e">
        <f t="shared" si="8"/>
        <v>#DIV/0!</v>
      </c>
      <c r="P79" t="e">
        <f t="shared" si="9"/>
        <v>#DIV/0!</v>
      </c>
      <c r="Q79">
        <f t="shared" si="10"/>
        <v>0.41229385307346111</v>
      </c>
      <c r="R79">
        <f t="shared" si="6"/>
        <v>1.6699142510774152</v>
      </c>
      <c r="U79" t="e">
        <f t="shared" si="5"/>
        <v>#DIV/0!</v>
      </c>
    </row>
    <row r="80" spans="1:21" x14ac:dyDescent="0.25">
      <c r="A80" s="2">
        <v>19541</v>
      </c>
      <c r="B80" s="6"/>
      <c r="C80" s="6"/>
      <c r="D80" s="6"/>
      <c r="E80" s="6"/>
      <c r="F80" s="4">
        <v>26.79</v>
      </c>
      <c r="H80" s="4">
        <v>160184</v>
      </c>
      <c r="N80" t="e">
        <f t="shared" si="7"/>
        <v>#DIV/0!</v>
      </c>
      <c r="O80" t="e">
        <f t="shared" si="8"/>
        <v>#DIV/0!</v>
      </c>
      <c r="P80" t="e">
        <f t="shared" si="9"/>
        <v>#DIV/0!</v>
      </c>
      <c r="Q80">
        <f t="shared" si="10"/>
        <v>0.59947545897339882</v>
      </c>
      <c r="R80">
        <f t="shared" si="6"/>
        <v>1.679995944181802</v>
      </c>
      <c r="U80" t="e">
        <f t="shared" si="5"/>
        <v>#DIV/0!</v>
      </c>
    </row>
    <row r="81" spans="1:21" x14ac:dyDescent="0.25">
      <c r="A81" s="2">
        <v>19572</v>
      </c>
      <c r="B81" s="6"/>
      <c r="C81" s="6"/>
      <c r="D81" s="6"/>
      <c r="E81" s="6"/>
      <c r="F81" s="4">
        <v>26.85</v>
      </c>
      <c r="H81" s="4">
        <v>160449</v>
      </c>
      <c r="N81" t="e">
        <f t="shared" si="7"/>
        <v>#DIV/0!</v>
      </c>
      <c r="O81" t="e">
        <f t="shared" si="8"/>
        <v>#DIV/0!</v>
      </c>
      <c r="P81" t="e">
        <f t="shared" si="9"/>
        <v>#DIV/0!</v>
      </c>
      <c r="Q81">
        <f t="shared" si="10"/>
        <v>0.97634247089748993</v>
      </c>
      <c r="R81">
        <f t="shared" si="6"/>
        <v>1.6861432557433265</v>
      </c>
      <c r="U81" t="e">
        <f t="shared" si="5"/>
        <v>#DIV/0!</v>
      </c>
    </row>
    <row r="82" spans="1:21" x14ac:dyDescent="0.25">
      <c r="A82" s="2">
        <v>19603</v>
      </c>
      <c r="B82" s="6"/>
      <c r="C82" s="6"/>
      <c r="D82" s="6"/>
      <c r="E82" s="6"/>
      <c r="F82" s="4">
        <v>26.89</v>
      </c>
      <c r="H82" s="4">
        <v>160718</v>
      </c>
      <c r="N82" t="e">
        <f t="shared" si="7"/>
        <v>#DIV/0!</v>
      </c>
      <c r="O82" t="e">
        <f t="shared" si="8"/>
        <v>#DIV/0!</v>
      </c>
      <c r="P82" t="e">
        <f t="shared" si="9"/>
        <v>#DIV/0!</v>
      </c>
      <c r="Q82">
        <f t="shared" si="10"/>
        <v>0.97414762083176465</v>
      </c>
      <c r="R82">
        <f t="shared" si="6"/>
        <v>1.6878703270880449</v>
      </c>
      <c r="U82" t="e">
        <f t="shared" si="5"/>
        <v>#DIV/0!</v>
      </c>
    </row>
    <row r="83" spans="1:21" x14ac:dyDescent="0.25">
      <c r="A83" s="2">
        <v>19633</v>
      </c>
      <c r="B83" s="6"/>
      <c r="C83" s="6"/>
      <c r="D83" s="6"/>
      <c r="E83" s="6"/>
      <c r="F83" s="4">
        <v>26.95</v>
      </c>
      <c r="H83" s="4">
        <v>160978</v>
      </c>
      <c r="N83" t="e">
        <f t="shared" si="7"/>
        <v>#DIV/0!</v>
      </c>
      <c r="O83" t="e">
        <f t="shared" si="8"/>
        <v>#DIV/0!</v>
      </c>
      <c r="P83" t="e">
        <f t="shared" si="9"/>
        <v>#DIV/0!</v>
      </c>
      <c r="Q83">
        <f t="shared" si="10"/>
        <v>0.59947545897339882</v>
      </c>
      <c r="R83">
        <f t="shared" si="6"/>
        <v>1.7494367343847623</v>
      </c>
      <c r="U83" t="e">
        <f t="shared" si="5"/>
        <v>#DIV/0!</v>
      </c>
    </row>
    <row r="84" spans="1:21" x14ac:dyDescent="0.25">
      <c r="A84" s="2">
        <v>19664</v>
      </c>
      <c r="B84" s="6"/>
      <c r="C84" s="6"/>
      <c r="D84" s="6"/>
      <c r="E84" s="6"/>
      <c r="F84" s="4">
        <v>26.85</v>
      </c>
      <c r="H84" s="4">
        <v>161223</v>
      </c>
      <c r="N84" t="e">
        <f t="shared" si="7"/>
        <v>#DIV/0!</v>
      </c>
      <c r="O84" t="e">
        <f t="shared" si="8"/>
        <v>#DIV/0!</v>
      </c>
      <c r="P84" t="e">
        <f t="shared" si="9"/>
        <v>#DIV/0!</v>
      </c>
      <c r="Q84">
        <f t="shared" si="10"/>
        <v>0.59902658180456803</v>
      </c>
      <c r="R84">
        <f t="shared" si="6"/>
        <v>1.6981928355915012</v>
      </c>
      <c r="U84" t="e">
        <f t="shared" si="5"/>
        <v>#DIV/0!</v>
      </c>
    </row>
    <row r="85" spans="1:21" x14ac:dyDescent="0.25">
      <c r="A85" s="2">
        <v>19694</v>
      </c>
      <c r="B85" s="6"/>
      <c r="C85" s="6"/>
      <c r="D85" s="6"/>
      <c r="E85" s="6"/>
      <c r="F85" s="4">
        <v>26.87</v>
      </c>
      <c r="H85" s="4">
        <v>161453</v>
      </c>
      <c r="N85" t="e">
        <f t="shared" si="7"/>
        <v>#DIV/0!</v>
      </c>
      <c r="O85" t="e">
        <f t="shared" si="8"/>
        <v>#DIV/0!</v>
      </c>
      <c r="P85" t="e">
        <f t="shared" si="9"/>
        <v>#DIV/0!</v>
      </c>
      <c r="Q85">
        <f t="shared" si="10"/>
        <v>1.1261261261261288</v>
      </c>
      <c r="R85">
        <f t="shared" si="6"/>
        <v>1.7090952551691168</v>
      </c>
      <c r="U85" t="e">
        <f t="shared" si="5"/>
        <v>#DIV/0!</v>
      </c>
    </row>
    <row r="86" spans="1:21" x14ac:dyDescent="0.25">
      <c r="A86" s="2">
        <v>19725</v>
      </c>
      <c r="B86" s="6"/>
      <c r="C86" s="6"/>
      <c r="D86" s="6"/>
      <c r="E86" s="6"/>
      <c r="F86" s="4">
        <v>26.94</v>
      </c>
      <c r="H86" s="4">
        <v>161690</v>
      </c>
      <c r="N86" t="e">
        <f t="shared" si="7"/>
        <v>#DIV/0!</v>
      </c>
      <c r="O86" t="e">
        <f t="shared" si="8"/>
        <v>#DIV/0!</v>
      </c>
      <c r="P86" t="e">
        <f t="shared" si="9"/>
        <v>#DIV/0!</v>
      </c>
      <c r="Q86">
        <f t="shared" si="10"/>
        <v>1.504324934185779</v>
      </c>
      <c r="R86">
        <f t="shared" si="6"/>
        <v>1.7226864358861596</v>
      </c>
      <c r="U86" t="e">
        <f t="shared" si="5"/>
        <v>#DIV/0!</v>
      </c>
    </row>
    <row r="87" spans="1:21" x14ac:dyDescent="0.25">
      <c r="A87" s="2">
        <v>19756</v>
      </c>
      <c r="B87" s="6"/>
      <c r="C87" s="6"/>
      <c r="D87" s="6"/>
      <c r="E87" s="6"/>
      <c r="F87" s="4">
        <v>26.99</v>
      </c>
      <c r="H87" s="4">
        <v>161912</v>
      </c>
      <c r="N87" t="e">
        <f t="shared" si="7"/>
        <v>#DIV/0!</v>
      </c>
      <c r="O87" t="e">
        <f t="shared" si="8"/>
        <v>#DIV/0!</v>
      </c>
      <c r="P87" t="e">
        <f t="shared" si="9"/>
        <v>#DIV/0!</v>
      </c>
      <c r="Q87">
        <f t="shared" si="10"/>
        <v>1.1265490048817151</v>
      </c>
      <c r="R87">
        <f t="shared" si="6"/>
        <v>1.7414605676847674</v>
      </c>
      <c r="U87" t="e">
        <f t="shared" si="5"/>
        <v>#DIV/0!</v>
      </c>
    </row>
    <row r="88" spans="1:21" x14ac:dyDescent="0.25">
      <c r="A88" s="2">
        <v>19784</v>
      </c>
      <c r="B88" s="6"/>
      <c r="C88" s="6"/>
      <c r="D88" s="6"/>
      <c r="E88" s="6"/>
      <c r="F88" s="4">
        <v>26.93</v>
      </c>
      <c r="H88" s="4">
        <v>162124</v>
      </c>
      <c r="N88" t="e">
        <f t="shared" si="7"/>
        <v>#DIV/0!</v>
      </c>
      <c r="O88" t="e">
        <f t="shared" si="8"/>
        <v>#DIV/0!</v>
      </c>
      <c r="P88" t="e">
        <f t="shared" si="9"/>
        <v>#DIV/0!</v>
      </c>
      <c r="Q88">
        <f t="shared" si="10"/>
        <v>0.63694267515922864</v>
      </c>
      <c r="R88">
        <f t="shared" si="6"/>
        <v>1.751109328386272</v>
      </c>
      <c r="U88" t="e">
        <f t="shared" si="5"/>
        <v>#DIV/0!</v>
      </c>
    </row>
    <row r="89" spans="1:21" x14ac:dyDescent="0.25">
      <c r="A89" s="2">
        <v>19815</v>
      </c>
      <c r="B89" s="6"/>
      <c r="C89" s="6"/>
      <c r="D89" s="6"/>
      <c r="E89" s="6"/>
      <c r="F89" s="4">
        <v>26.86</v>
      </c>
      <c r="H89" s="4">
        <v>162350</v>
      </c>
      <c r="N89" t="e">
        <f t="shared" si="7"/>
        <v>#DIV/0!</v>
      </c>
      <c r="O89" t="e">
        <f t="shared" si="8"/>
        <v>#DIV/0!</v>
      </c>
      <c r="P89" t="e">
        <f t="shared" si="9"/>
        <v>#DIV/0!</v>
      </c>
      <c r="Q89">
        <f t="shared" si="10"/>
        <v>0.86142322097378443</v>
      </c>
      <c r="R89">
        <f t="shared" si="6"/>
        <v>1.7646874706563584</v>
      </c>
      <c r="U89" t="e">
        <f t="shared" si="5"/>
        <v>#DIV/0!</v>
      </c>
    </row>
    <row r="90" spans="1:21" x14ac:dyDescent="0.25">
      <c r="A90" s="2">
        <v>19845</v>
      </c>
      <c r="B90" s="6"/>
      <c r="C90" s="6"/>
      <c r="D90" s="6"/>
      <c r="E90" s="6"/>
      <c r="F90" s="4">
        <v>26.93</v>
      </c>
      <c r="H90" s="4">
        <v>162564</v>
      </c>
      <c r="N90" t="e">
        <f t="shared" si="7"/>
        <v>#DIV/0!</v>
      </c>
      <c r="O90" t="e">
        <f t="shared" si="8"/>
        <v>#DIV/0!</v>
      </c>
      <c r="P90" t="e">
        <f t="shared" si="9"/>
        <v>#DIV/0!</v>
      </c>
      <c r="Q90">
        <f t="shared" si="10"/>
        <v>0.63503922301083937</v>
      </c>
      <c r="R90">
        <f t="shared" si="6"/>
        <v>1.7717372277376278</v>
      </c>
      <c r="U90" t="e">
        <f t="shared" si="5"/>
        <v>#DIV/0!</v>
      </c>
    </row>
    <row r="91" spans="1:21" x14ac:dyDescent="0.25">
      <c r="A91" s="2">
        <v>19876</v>
      </c>
      <c r="B91" s="6"/>
      <c r="C91" s="6"/>
      <c r="D91" s="6"/>
      <c r="E91" s="6"/>
      <c r="F91" s="4">
        <v>26.94</v>
      </c>
      <c r="H91" s="4">
        <v>162790</v>
      </c>
      <c r="N91" t="e">
        <f t="shared" si="7"/>
        <v>#DIV/0!</v>
      </c>
      <c r="O91" t="e">
        <f t="shared" si="8"/>
        <v>#DIV/0!</v>
      </c>
      <c r="P91" t="e">
        <f t="shared" si="9"/>
        <v>#DIV/0!</v>
      </c>
      <c r="Q91">
        <f t="shared" si="10"/>
        <v>0.26129152668906414</v>
      </c>
      <c r="R91">
        <f t="shared" si="6"/>
        <v>1.774209658892274</v>
      </c>
      <c r="U91" t="e">
        <f t="shared" si="5"/>
        <v>#DIV/0!</v>
      </c>
    </row>
    <row r="92" spans="1:21" x14ac:dyDescent="0.25">
      <c r="A92" s="2">
        <v>19906</v>
      </c>
      <c r="B92" s="6"/>
      <c r="C92" s="6"/>
      <c r="D92" s="6"/>
      <c r="E92" s="5">
        <v>0.8</v>
      </c>
      <c r="F92" s="4">
        <v>26.86</v>
      </c>
      <c r="H92" s="4">
        <v>163026</v>
      </c>
      <c r="N92" t="e">
        <f t="shared" si="7"/>
        <v>#DIV/0!</v>
      </c>
      <c r="O92" t="e">
        <f t="shared" si="8"/>
        <v>#DIV/0!</v>
      </c>
      <c r="P92" t="e">
        <f t="shared" si="9"/>
        <v>#DIV/0!</v>
      </c>
      <c r="Q92">
        <f t="shared" si="10"/>
        <v>0</v>
      </c>
      <c r="R92">
        <f t="shared" si="6"/>
        <v>1.7706560963296747</v>
      </c>
      <c r="U92" t="e">
        <f t="shared" si="5"/>
        <v>#DIV/0!</v>
      </c>
    </row>
    <row r="93" spans="1:21" x14ac:dyDescent="0.25">
      <c r="A93" s="2">
        <v>19937</v>
      </c>
      <c r="B93" s="6"/>
      <c r="C93" s="6"/>
      <c r="D93" s="6"/>
      <c r="E93" s="5">
        <v>1.22</v>
      </c>
      <c r="F93" s="4">
        <v>26.85</v>
      </c>
      <c r="H93" s="4">
        <v>163290</v>
      </c>
      <c r="N93" t="e">
        <f t="shared" si="7"/>
        <v>#DIV/0!</v>
      </c>
      <c r="O93" t="e">
        <f t="shared" si="8"/>
        <v>#DIV/0!</v>
      </c>
      <c r="P93" t="e">
        <f t="shared" si="9"/>
        <v>#DIV/0!</v>
      </c>
      <c r="Q93">
        <f t="shared" si="10"/>
        <v>-0.29750836742284065</v>
      </c>
      <c r="R93">
        <f t="shared" si="6"/>
        <v>1.774536766261402</v>
      </c>
      <c r="U93" t="e">
        <f t="shared" si="5"/>
        <v>#DIV/0!</v>
      </c>
    </row>
    <row r="94" spans="1:21" x14ac:dyDescent="0.25">
      <c r="A94" s="2">
        <v>19968</v>
      </c>
      <c r="B94" s="6"/>
      <c r="C94" s="6"/>
      <c r="D94" s="6"/>
      <c r="E94" s="5">
        <v>1.07</v>
      </c>
      <c r="F94" s="4">
        <v>26.81</v>
      </c>
      <c r="H94" s="4">
        <v>163570</v>
      </c>
      <c r="N94" t="e">
        <f t="shared" si="7"/>
        <v>#DIV/0!</v>
      </c>
      <c r="O94" t="e">
        <f t="shared" si="8"/>
        <v>#DIV/0!</v>
      </c>
      <c r="P94" t="e">
        <f t="shared" si="9"/>
        <v>#DIV/0!</v>
      </c>
      <c r="Q94">
        <f t="shared" si="10"/>
        <v>-0.85343228200371224</v>
      </c>
      <c r="R94">
        <f t="shared" si="6"/>
        <v>1.782231112325908</v>
      </c>
      <c r="U94" t="e">
        <f t="shared" si="5"/>
        <v>#DIV/0!</v>
      </c>
    </row>
    <row r="95" spans="1:21" x14ac:dyDescent="0.25">
      <c r="A95" s="2">
        <v>19998</v>
      </c>
      <c r="B95" s="6"/>
      <c r="C95" s="6"/>
      <c r="D95" s="6"/>
      <c r="E95" s="5">
        <v>0.85</v>
      </c>
      <c r="F95" s="4">
        <v>26.72</v>
      </c>
      <c r="H95" s="4">
        <v>163847</v>
      </c>
      <c r="N95" t="e">
        <f t="shared" si="7"/>
        <v>#DIV/0!</v>
      </c>
      <c r="O95" t="e">
        <f t="shared" si="8"/>
        <v>#DIV/0!</v>
      </c>
      <c r="P95" t="e">
        <f t="shared" si="9"/>
        <v>#DIV/0!</v>
      </c>
      <c r="Q95">
        <f t="shared" si="10"/>
        <v>-0.26070763500931199</v>
      </c>
      <c r="R95">
        <f t="shared" si="6"/>
        <v>1.7888266562463173</v>
      </c>
      <c r="U95" t="e">
        <f t="shared" si="5"/>
        <v>#DIV/0!</v>
      </c>
    </row>
    <row r="96" spans="1:21" x14ac:dyDescent="0.25">
      <c r="A96" s="2">
        <v>20029</v>
      </c>
      <c r="B96" s="6"/>
      <c r="C96" s="6"/>
      <c r="D96" s="6"/>
      <c r="E96" s="5">
        <v>0.83</v>
      </c>
      <c r="F96" s="4">
        <v>26.78</v>
      </c>
      <c r="H96" s="4">
        <v>164107</v>
      </c>
      <c r="N96" t="e">
        <f t="shared" si="7"/>
        <v>#DIV/0!</v>
      </c>
      <c r="O96" t="e">
        <f t="shared" si="8"/>
        <v>#DIV/0!</v>
      </c>
      <c r="P96" t="e">
        <f t="shared" si="9"/>
        <v>#DIV/0!</v>
      </c>
      <c r="Q96">
        <f t="shared" si="10"/>
        <v>-0.37216226274656278</v>
      </c>
      <c r="R96">
        <f t="shared" si="6"/>
        <v>1.7937108632233529</v>
      </c>
      <c r="U96" t="e">
        <f t="shared" si="5"/>
        <v>#DIV/0!</v>
      </c>
    </row>
    <row r="97" spans="1:21" x14ac:dyDescent="0.25">
      <c r="A97" s="2">
        <v>20059</v>
      </c>
      <c r="B97" s="6"/>
      <c r="C97" s="6"/>
      <c r="D97" s="6"/>
      <c r="E97" s="5">
        <v>1.28</v>
      </c>
      <c r="F97" s="4">
        <v>26.77</v>
      </c>
      <c r="H97" s="4">
        <v>164349</v>
      </c>
      <c r="N97" t="e">
        <f t="shared" si="7"/>
        <v>#DIV/0!</v>
      </c>
      <c r="O97" t="e">
        <f t="shared" si="8"/>
        <v>#DIV/0!</v>
      </c>
      <c r="P97" t="e">
        <f t="shared" si="9"/>
        <v>#DIV/0!</v>
      </c>
      <c r="Q97">
        <f t="shared" si="10"/>
        <v>-0.63103192279139453</v>
      </c>
      <c r="R97">
        <f t="shared" si="6"/>
        <v>1.7923186344238975</v>
      </c>
      <c r="U97" t="e">
        <f t="shared" si="5"/>
        <v>#DIV/0!</v>
      </c>
    </row>
    <row r="98" spans="1:21" x14ac:dyDescent="0.25">
      <c r="A98" s="2">
        <v>20090</v>
      </c>
      <c r="B98" s="6"/>
      <c r="C98" s="6"/>
      <c r="D98" s="6"/>
      <c r="E98" s="5">
        <v>1.39</v>
      </c>
      <c r="F98" s="4">
        <v>26.77</v>
      </c>
      <c r="H98" s="4">
        <v>164588</v>
      </c>
      <c r="N98" t="e">
        <f t="shared" si="7"/>
        <v>#DIV/0!</v>
      </c>
      <c r="O98" t="e">
        <f t="shared" si="8"/>
        <v>#DIV/0!</v>
      </c>
      <c r="P98" t="e">
        <f t="shared" si="9"/>
        <v>#DIV/0!</v>
      </c>
      <c r="Q98">
        <f t="shared" si="10"/>
        <v>-0.62986291218969315</v>
      </c>
      <c r="R98">
        <f t="shared" si="6"/>
        <v>1.7892435397005781</v>
      </c>
      <c r="U98" t="e">
        <f t="shared" si="5"/>
        <v>#DIV/0!</v>
      </c>
    </row>
    <row r="99" spans="1:21" x14ac:dyDescent="0.25">
      <c r="A99" s="2">
        <v>20121</v>
      </c>
      <c r="B99" s="6"/>
      <c r="C99" s="6"/>
      <c r="D99" s="6"/>
      <c r="E99" s="5">
        <v>1.29</v>
      </c>
      <c r="F99" s="4">
        <v>26.82</v>
      </c>
      <c r="H99" s="4">
        <v>164809</v>
      </c>
      <c r="N99" t="e">
        <f t="shared" si="7"/>
        <v>#DIV/0!</v>
      </c>
      <c r="O99" t="e">
        <f t="shared" si="8"/>
        <v>#DIV/0!</v>
      </c>
      <c r="P99" t="e">
        <f t="shared" si="9"/>
        <v>#DIV/0!</v>
      </c>
      <c r="Q99">
        <f t="shared" si="10"/>
        <v>-0.51986632008912204</v>
      </c>
      <c r="R99">
        <f t="shared" si="6"/>
        <v>1.785053415903876</v>
      </c>
      <c r="U99" t="e">
        <f t="shared" si="5"/>
        <v>#DIV/0!</v>
      </c>
    </row>
    <row r="100" spans="1:21" x14ac:dyDescent="0.25">
      <c r="A100" s="2">
        <v>20149</v>
      </c>
      <c r="B100" s="6"/>
      <c r="C100" s="6"/>
      <c r="D100" s="6"/>
      <c r="E100" s="5">
        <v>1.35</v>
      </c>
      <c r="F100" s="4">
        <v>26.79</v>
      </c>
      <c r="H100" s="4">
        <v>165018</v>
      </c>
      <c r="N100" t="e">
        <f t="shared" si="7"/>
        <v>#DIV/0!</v>
      </c>
      <c r="O100" t="e">
        <f t="shared" si="8"/>
        <v>#DIV/0!</v>
      </c>
      <c r="P100" t="e">
        <f t="shared" si="9"/>
        <v>#DIV/0!</v>
      </c>
      <c r="Q100">
        <f t="shared" si="10"/>
        <v>-0.26061057334326243</v>
      </c>
      <c r="R100">
        <f t="shared" si="6"/>
        <v>1.7868801971050199</v>
      </c>
      <c r="U100" t="e">
        <f t="shared" si="5"/>
        <v>#DIV/0!</v>
      </c>
    </row>
    <row r="101" spans="1:21" x14ac:dyDescent="0.25">
      <c r="A101" s="2">
        <v>20180</v>
      </c>
      <c r="B101" s="6"/>
      <c r="C101" s="6"/>
      <c r="D101" s="6"/>
      <c r="E101" s="5">
        <v>1.43</v>
      </c>
      <c r="F101" s="4">
        <v>26.79</v>
      </c>
      <c r="H101" s="4">
        <v>165251</v>
      </c>
      <c r="N101" t="e">
        <f t="shared" si="7"/>
        <v>#DIV/0!</v>
      </c>
      <c r="O101" t="e">
        <f t="shared" si="8"/>
        <v>#DIV/0!</v>
      </c>
      <c r="P101" t="e">
        <f t="shared" si="9"/>
        <v>#DIV/0!</v>
      </c>
      <c r="Q101">
        <f t="shared" si="10"/>
        <v>-0.59413293724470906</v>
      </c>
      <c r="R101">
        <f t="shared" si="6"/>
        <v>1.7832976550773851</v>
      </c>
      <c r="U101" t="e">
        <f t="shared" si="5"/>
        <v>#DIV/0!</v>
      </c>
    </row>
    <row r="102" spans="1:21" x14ac:dyDescent="0.25">
      <c r="A102" s="2">
        <v>20210</v>
      </c>
      <c r="B102" s="6"/>
      <c r="C102" s="6"/>
      <c r="D102" s="6"/>
      <c r="E102" s="5">
        <v>1.43</v>
      </c>
      <c r="F102" s="4">
        <v>26.77</v>
      </c>
      <c r="H102" s="4">
        <v>165463</v>
      </c>
      <c r="N102" t="e">
        <f t="shared" si="7"/>
        <v>#DIV/0!</v>
      </c>
      <c r="O102" t="e">
        <f t="shared" si="8"/>
        <v>#DIV/0!</v>
      </c>
      <c r="P102" t="e">
        <f t="shared" si="9"/>
        <v>#DIV/0!</v>
      </c>
      <c r="Q102">
        <f t="shared" si="10"/>
        <v>-0.85374907201187977</v>
      </c>
      <c r="R102">
        <f t="shared" si="6"/>
        <v>1.7845076478899196</v>
      </c>
      <c r="U102" t="e">
        <f t="shared" si="5"/>
        <v>#DIV/0!</v>
      </c>
    </row>
    <row r="103" spans="1:21" x14ac:dyDescent="0.25">
      <c r="A103" s="2">
        <v>20241</v>
      </c>
      <c r="E103" s="5">
        <v>1.64</v>
      </c>
      <c r="F103" s="4">
        <v>26.71</v>
      </c>
      <c r="H103" s="4">
        <v>165695</v>
      </c>
      <c r="N103" t="e">
        <f t="shared" si="7"/>
        <v>#DIV/0!</v>
      </c>
      <c r="O103" t="e">
        <f t="shared" si="8"/>
        <v>#DIV/0!</v>
      </c>
      <c r="P103" t="e">
        <f t="shared" si="9"/>
        <v>#DIV/0!</v>
      </c>
      <c r="Q103">
        <f t="shared" si="10"/>
        <v>-0.37230081906179402</v>
      </c>
      <c r="R103">
        <f t="shared" si="6"/>
        <v>1.7819243556242561</v>
      </c>
      <c r="U103" t="e">
        <f t="shared" si="5"/>
        <v>#DIV/0!</v>
      </c>
    </row>
    <row r="104" spans="1:21" x14ac:dyDescent="0.25">
      <c r="A104" s="2">
        <v>20271</v>
      </c>
      <c r="E104" s="5">
        <v>1.68</v>
      </c>
      <c r="F104" s="4">
        <v>26.76</v>
      </c>
      <c r="H104" s="4">
        <v>165931</v>
      </c>
      <c r="N104" t="e">
        <f t="shared" si="7"/>
        <v>#DIV/0!</v>
      </c>
      <c r="O104" t="e">
        <f t="shared" si="8"/>
        <v>#DIV/0!</v>
      </c>
      <c r="P104" t="e">
        <f t="shared" si="9"/>
        <v>#DIV/0!</v>
      </c>
      <c r="Q104">
        <f t="shared" si="10"/>
        <v>-0.48417132216015846</v>
      </c>
      <c r="R104">
        <f t="shared" si="6"/>
        <v>1.7772061975626186</v>
      </c>
      <c r="U104" t="e">
        <f t="shared" si="5"/>
        <v>#DIV/0!</v>
      </c>
    </row>
    <row r="105" spans="1:21" x14ac:dyDescent="0.25">
      <c r="A105" s="2">
        <v>20302</v>
      </c>
      <c r="E105" s="5">
        <v>1.96</v>
      </c>
      <c r="F105" s="4">
        <v>26.72</v>
      </c>
      <c r="H105" s="4">
        <v>166192</v>
      </c>
      <c r="N105" t="e">
        <f t="shared" si="7"/>
        <v>#DIV/0!</v>
      </c>
      <c r="O105" t="e">
        <f t="shared" si="8"/>
        <v>#DIV/0!</v>
      </c>
      <c r="P105" t="e">
        <f t="shared" si="9"/>
        <v>#DIV/0!</v>
      </c>
      <c r="Q105">
        <f t="shared" si="10"/>
        <v>0.14919806042522454</v>
      </c>
      <c r="R105">
        <f t="shared" ref="R105:R125" si="11">(H106-H94)/H94*100</f>
        <v>1.7747753255486949</v>
      </c>
      <c r="U105" t="e">
        <f t="shared" si="5"/>
        <v>#DIV/0!</v>
      </c>
    </row>
    <row r="106" spans="1:21" x14ac:dyDescent="0.25">
      <c r="A106" s="2">
        <v>20333</v>
      </c>
      <c r="E106" s="5">
        <v>2.1800000000000002</v>
      </c>
      <c r="F106" s="4">
        <v>26.85</v>
      </c>
      <c r="H106" s="4">
        <v>166473</v>
      </c>
      <c r="N106" t="e">
        <f t="shared" si="7"/>
        <v>#DIV/0!</v>
      </c>
      <c r="O106" t="e">
        <f t="shared" si="8"/>
        <v>#DIV/0!</v>
      </c>
      <c r="P106" t="e">
        <f t="shared" si="9"/>
        <v>#DIV/0!</v>
      </c>
      <c r="Q106">
        <f t="shared" si="10"/>
        <v>0.37425149700599336</v>
      </c>
      <c r="R106">
        <f t="shared" si="11"/>
        <v>1.774826514980439</v>
      </c>
      <c r="U106" t="e">
        <f t="shared" si="5"/>
        <v>#DIV/0!</v>
      </c>
    </row>
    <row r="107" spans="1:21" x14ac:dyDescent="0.25">
      <c r="A107" s="2">
        <v>20363</v>
      </c>
      <c r="E107" s="5">
        <v>2.2400000000000002</v>
      </c>
      <c r="F107" s="4">
        <v>26.82</v>
      </c>
      <c r="H107" s="4">
        <v>166755</v>
      </c>
      <c r="N107" t="e">
        <f t="shared" si="7"/>
        <v>#DIV/0!</v>
      </c>
      <c r="O107" t="e">
        <f t="shared" si="8"/>
        <v>#DIV/0!</v>
      </c>
      <c r="P107" t="e">
        <f t="shared" si="9"/>
        <v>#DIV/0!</v>
      </c>
      <c r="Q107">
        <f t="shared" si="10"/>
        <v>0.37341299477221007</v>
      </c>
      <c r="R107">
        <f t="shared" si="11"/>
        <v>1.7768894684565557</v>
      </c>
      <c r="U107" t="e">
        <f t="shared" si="5"/>
        <v>#DIV/0!</v>
      </c>
    </row>
    <row r="108" spans="1:21" x14ac:dyDescent="0.25">
      <c r="A108" s="2">
        <v>20394</v>
      </c>
      <c r="E108" s="5">
        <v>2.35</v>
      </c>
      <c r="F108" s="4">
        <v>26.88</v>
      </c>
      <c r="H108" s="4">
        <v>167023</v>
      </c>
      <c r="N108" t="e">
        <f t="shared" si="7"/>
        <v>#DIV/0!</v>
      </c>
      <c r="O108" t="e">
        <f t="shared" si="8"/>
        <v>#DIV/0!</v>
      </c>
      <c r="P108" t="e">
        <f t="shared" si="9"/>
        <v>#DIV/0!</v>
      </c>
      <c r="Q108">
        <f t="shared" si="10"/>
        <v>0.3735524841240247</v>
      </c>
      <c r="R108">
        <f t="shared" si="11"/>
        <v>1.7773153472184196</v>
      </c>
      <c r="U108" t="e">
        <f t="shared" si="5"/>
        <v>#DIV/0!</v>
      </c>
    </row>
    <row r="109" spans="1:21" x14ac:dyDescent="0.25">
      <c r="A109" s="2">
        <v>20424</v>
      </c>
      <c r="E109" s="5">
        <v>2.48</v>
      </c>
      <c r="F109" s="4">
        <v>26.87</v>
      </c>
      <c r="H109" s="4">
        <v>167270</v>
      </c>
      <c r="N109" t="e">
        <f t="shared" si="7"/>
        <v>#DIV/0!</v>
      </c>
      <c r="O109" t="e">
        <f t="shared" si="8"/>
        <v>#DIV/0!</v>
      </c>
      <c r="P109" t="e">
        <f t="shared" si="9"/>
        <v>#DIV/0!</v>
      </c>
      <c r="Q109">
        <f t="shared" si="10"/>
        <v>0.22413149047440686</v>
      </c>
      <c r="R109">
        <f t="shared" si="11"/>
        <v>1.7771647993778406</v>
      </c>
      <c r="U109" t="e">
        <f t="shared" si="5"/>
        <v>#DIV/0!</v>
      </c>
    </row>
    <row r="110" spans="1:21" x14ac:dyDescent="0.25">
      <c r="A110" s="2">
        <v>20455</v>
      </c>
      <c r="E110" s="5">
        <v>2.4500000000000002</v>
      </c>
      <c r="F110" s="4">
        <v>26.83</v>
      </c>
      <c r="H110" s="4">
        <v>167513</v>
      </c>
      <c r="N110" t="e">
        <f t="shared" si="7"/>
        <v>#DIV/0!</v>
      </c>
      <c r="O110" t="e">
        <f t="shared" si="8"/>
        <v>#DIV/0!</v>
      </c>
      <c r="P110" t="e">
        <f t="shared" si="9"/>
        <v>#DIV/0!</v>
      </c>
      <c r="Q110">
        <f t="shared" si="10"/>
        <v>0.14914243102162247</v>
      </c>
      <c r="R110">
        <f t="shared" si="11"/>
        <v>1.7820628727800059</v>
      </c>
      <c r="U110" t="e">
        <f t="shared" si="5"/>
        <v>#DIV/0!</v>
      </c>
    </row>
    <row r="111" spans="1:21" x14ac:dyDescent="0.25">
      <c r="A111" s="2">
        <v>20486</v>
      </c>
      <c r="E111" s="5">
        <v>2.5</v>
      </c>
      <c r="F111" s="4">
        <v>26.86</v>
      </c>
      <c r="H111" s="4">
        <v>167746</v>
      </c>
      <c r="N111" t="e">
        <f t="shared" si="7"/>
        <v>#DIV/0!</v>
      </c>
      <c r="O111" t="e">
        <f t="shared" si="8"/>
        <v>#DIV/0!</v>
      </c>
      <c r="P111" t="e">
        <f t="shared" si="9"/>
        <v>#DIV/0!</v>
      </c>
      <c r="Q111">
        <f t="shared" si="10"/>
        <v>0.37327360955580974</v>
      </c>
      <c r="R111">
        <f t="shared" si="11"/>
        <v>1.7931377183095176</v>
      </c>
      <c r="U111" t="e">
        <f t="shared" si="5"/>
        <v>#DIV/0!</v>
      </c>
    </row>
    <row r="112" spans="1:21" x14ac:dyDescent="0.25">
      <c r="A112" s="2">
        <v>20515</v>
      </c>
      <c r="E112" s="5">
        <v>2.5</v>
      </c>
      <c r="F112" s="4">
        <v>26.89</v>
      </c>
      <c r="H112" s="4">
        <v>167977</v>
      </c>
      <c r="N112" t="e">
        <f t="shared" si="7"/>
        <v>#DIV/0!</v>
      </c>
      <c r="O112" t="e">
        <f t="shared" si="8"/>
        <v>#DIV/0!</v>
      </c>
      <c r="P112" t="e">
        <f t="shared" si="9"/>
        <v>#DIV/0!</v>
      </c>
      <c r="Q112">
        <f t="shared" si="10"/>
        <v>0.52258305337812827</v>
      </c>
      <c r="R112">
        <f t="shared" si="11"/>
        <v>1.7972659772104254</v>
      </c>
      <c r="U112" t="e">
        <f t="shared" si="5"/>
        <v>#DIV/0!</v>
      </c>
    </row>
    <row r="113" spans="1:21" x14ac:dyDescent="0.25">
      <c r="A113" s="2">
        <v>20546</v>
      </c>
      <c r="E113" s="5">
        <v>2.62</v>
      </c>
      <c r="F113" s="4">
        <v>26.93</v>
      </c>
      <c r="H113" s="4">
        <v>168221</v>
      </c>
      <c r="N113" t="e">
        <f t="shared" si="7"/>
        <v>#DIV/0!</v>
      </c>
      <c r="O113" t="e">
        <f t="shared" si="8"/>
        <v>#DIV/0!</v>
      </c>
      <c r="P113" t="e">
        <f t="shared" si="9"/>
        <v>#DIV/0!</v>
      </c>
      <c r="Q113">
        <f t="shared" si="10"/>
        <v>0.97123645872245634</v>
      </c>
      <c r="R113">
        <f t="shared" si="11"/>
        <v>1.7967763185727323</v>
      </c>
      <c r="U113" t="e">
        <f t="shared" si="5"/>
        <v>#DIV/0!</v>
      </c>
    </row>
    <row r="114" spans="1:21" x14ac:dyDescent="0.25">
      <c r="A114" s="2">
        <v>20576</v>
      </c>
      <c r="E114" s="5">
        <v>2.75</v>
      </c>
      <c r="F114" s="4">
        <v>27.03</v>
      </c>
      <c r="H114" s="4">
        <v>168436</v>
      </c>
      <c r="N114" t="e">
        <f t="shared" si="7"/>
        <v>#DIV/0!</v>
      </c>
      <c r="O114" t="e">
        <f t="shared" si="8"/>
        <v>#DIV/0!</v>
      </c>
      <c r="P114" t="e">
        <f t="shared" si="9"/>
        <v>#DIV/0!</v>
      </c>
      <c r="Q114">
        <f t="shared" si="10"/>
        <v>1.6473230999625523</v>
      </c>
      <c r="R114">
        <f t="shared" si="11"/>
        <v>1.7888288723256585</v>
      </c>
      <c r="U114" t="e">
        <f t="shared" si="5"/>
        <v>#DIV/0!</v>
      </c>
    </row>
    <row r="115" spans="1:21" x14ac:dyDescent="0.25">
      <c r="A115" s="2">
        <v>20607</v>
      </c>
      <c r="E115" s="5">
        <v>2.71</v>
      </c>
      <c r="F115" s="4">
        <v>27.15</v>
      </c>
      <c r="H115" s="4">
        <v>168659</v>
      </c>
      <c r="N115" t="e">
        <f t="shared" si="7"/>
        <v>#DIV/0!</v>
      </c>
      <c r="O115" t="e">
        <f t="shared" si="8"/>
        <v>#DIV/0!</v>
      </c>
      <c r="P115" t="e">
        <f t="shared" si="9"/>
        <v>#DIV/0!</v>
      </c>
      <c r="Q115">
        <f t="shared" si="10"/>
        <v>1.9805680119581375</v>
      </c>
      <c r="R115">
        <f t="shared" si="11"/>
        <v>1.7911059416263384</v>
      </c>
      <c r="U115" t="e">
        <f t="shared" si="5"/>
        <v>#DIV/0!</v>
      </c>
    </row>
    <row r="116" spans="1:21" x14ac:dyDescent="0.25">
      <c r="A116" s="2">
        <v>20637</v>
      </c>
      <c r="E116" s="5">
        <v>2.75</v>
      </c>
      <c r="F116" s="4">
        <v>27.29</v>
      </c>
      <c r="H116" s="4">
        <v>168903</v>
      </c>
      <c r="N116" t="e">
        <f t="shared" si="7"/>
        <v>#DIV/0!</v>
      </c>
      <c r="O116" t="e">
        <f t="shared" si="8"/>
        <v>#DIV/0!</v>
      </c>
      <c r="P116" t="e">
        <f t="shared" si="9"/>
        <v>#DIV/0!</v>
      </c>
      <c r="Q116">
        <f t="shared" si="10"/>
        <v>2.2080838323353289</v>
      </c>
      <c r="R116">
        <f t="shared" si="11"/>
        <v>1.8045393280061617</v>
      </c>
      <c r="U116" t="e">
        <f t="shared" si="5"/>
        <v>#DIV/0!</v>
      </c>
    </row>
    <row r="117" spans="1:21" x14ac:dyDescent="0.25">
      <c r="A117" s="2">
        <v>20668</v>
      </c>
      <c r="E117" s="5">
        <v>2.73</v>
      </c>
      <c r="F117" s="4">
        <v>27.31</v>
      </c>
      <c r="H117" s="4">
        <v>169191</v>
      </c>
      <c r="N117" t="e">
        <f t="shared" si="7"/>
        <v>#DIV/0!</v>
      </c>
      <c r="O117" t="e">
        <f t="shared" si="8"/>
        <v>#DIV/0!</v>
      </c>
      <c r="P117" t="e">
        <f t="shared" si="9"/>
        <v>#DIV/0!</v>
      </c>
      <c r="Q117">
        <f t="shared" si="10"/>
        <v>1.8621973929236497</v>
      </c>
      <c r="R117">
        <f t="shared" si="11"/>
        <v>1.8111045034329893</v>
      </c>
      <c r="U117" t="e">
        <f t="shared" si="5"/>
        <v>#DIV/0!</v>
      </c>
    </row>
    <row r="118" spans="1:21" x14ac:dyDescent="0.25">
      <c r="A118" s="2">
        <v>20699</v>
      </c>
      <c r="E118" s="5">
        <v>2.95</v>
      </c>
      <c r="F118" s="4">
        <v>27.35</v>
      </c>
      <c r="H118" s="4">
        <v>169488</v>
      </c>
      <c r="N118" t="e">
        <f t="shared" si="7"/>
        <v>#DIV/0!</v>
      </c>
      <c r="O118" t="e">
        <f t="shared" si="8"/>
        <v>#DIV/0!</v>
      </c>
      <c r="P118" t="e">
        <f t="shared" si="9"/>
        <v>#DIV/0!</v>
      </c>
      <c r="Q118">
        <f t="shared" si="10"/>
        <v>2.5727069351230472</v>
      </c>
      <c r="R118">
        <f t="shared" si="11"/>
        <v>1.8140385595634314</v>
      </c>
      <c r="U118" t="e">
        <f t="shared" si="5"/>
        <v>#DIV/0!</v>
      </c>
    </row>
    <row r="119" spans="1:21" x14ac:dyDescent="0.25">
      <c r="A119" s="2">
        <v>20729</v>
      </c>
      <c r="E119" s="5">
        <v>2.96</v>
      </c>
      <c r="F119" s="4">
        <v>27.51</v>
      </c>
      <c r="H119" s="4">
        <v>169780</v>
      </c>
      <c r="N119" t="e">
        <f t="shared" si="7"/>
        <v>#DIV/0!</v>
      </c>
      <c r="O119" t="e">
        <f t="shared" si="8"/>
        <v>#DIV/0!</v>
      </c>
      <c r="P119" t="e">
        <f t="shared" si="9"/>
        <v>#DIV/0!</v>
      </c>
      <c r="Q119">
        <f t="shared" si="10"/>
        <v>2.3437500000000098</v>
      </c>
      <c r="R119">
        <f t="shared" si="11"/>
        <v>1.8201086077965309</v>
      </c>
      <c r="U119" t="e">
        <f t="shared" si="5"/>
        <v>#DIV/0!</v>
      </c>
    </row>
    <row r="120" spans="1:21" x14ac:dyDescent="0.25">
      <c r="A120" s="2">
        <v>20760</v>
      </c>
      <c r="E120" s="5">
        <v>2.88</v>
      </c>
      <c r="F120" s="4">
        <v>27.51</v>
      </c>
      <c r="H120" s="4">
        <v>170063</v>
      </c>
      <c r="N120" t="e">
        <f t="shared" si="7"/>
        <v>#DIV/0!</v>
      </c>
      <c r="O120" t="e">
        <f t="shared" si="8"/>
        <v>#DIV/0!</v>
      </c>
      <c r="P120" t="e">
        <f t="shared" si="9"/>
        <v>#DIV/0!</v>
      </c>
      <c r="Q120">
        <f t="shared" si="10"/>
        <v>2.8284331968738292</v>
      </c>
      <c r="R120">
        <f t="shared" si="11"/>
        <v>1.820410115382316</v>
      </c>
      <c r="U120" t="e">
        <f t="shared" si="5"/>
        <v>#DIV/0!</v>
      </c>
    </row>
    <row r="121" spans="1:21" x14ac:dyDescent="0.25">
      <c r="A121" s="2">
        <v>20790</v>
      </c>
      <c r="E121" s="5">
        <v>2.94</v>
      </c>
      <c r="F121" s="4">
        <v>27.63</v>
      </c>
      <c r="H121" s="4">
        <v>170315</v>
      </c>
      <c r="N121" t="e">
        <f t="shared" si="7"/>
        <v>#DIV/0!</v>
      </c>
      <c r="O121" t="e">
        <f t="shared" si="8"/>
        <v>#DIV/0!</v>
      </c>
      <c r="P121" t="e">
        <f t="shared" si="9"/>
        <v>#DIV/0!</v>
      </c>
      <c r="Q121">
        <f t="shared" si="10"/>
        <v>3.1308237048080638</v>
      </c>
      <c r="R121">
        <f t="shared" si="11"/>
        <v>1.8255299588688638</v>
      </c>
      <c r="U121" t="e">
        <f t="shared" si="5"/>
        <v>#DIV/0!</v>
      </c>
    </row>
    <row r="122" spans="1:21" x14ac:dyDescent="0.25">
      <c r="A122" s="2">
        <v>20821</v>
      </c>
      <c r="E122" s="5">
        <v>2.84</v>
      </c>
      <c r="F122" s="4">
        <v>27.67</v>
      </c>
      <c r="H122" s="4">
        <v>170571</v>
      </c>
      <c r="N122" t="e">
        <f t="shared" si="7"/>
        <v>#DIV/0!</v>
      </c>
      <c r="O122" t="e">
        <f t="shared" si="8"/>
        <v>#DIV/0!</v>
      </c>
      <c r="P122" t="e">
        <f t="shared" si="9"/>
        <v>#DIV/0!</v>
      </c>
      <c r="Q122">
        <f t="shared" si="10"/>
        <v>3.4996276991809432</v>
      </c>
      <c r="R122">
        <f t="shared" si="11"/>
        <v>1.8241865677870113</v>
      </c>
      <c r="U122" t="e">
        <f t="shared" si="5"/>
        <v>#DIV/0!</v>
      </c>
    </row>
    <row r="123" spans="1:21" x14ac:dyDescent="0.25">
      <c r="A123" s="2">
        <v>20852</v>
      </c>
      <c r="E123" s="5">
        <v>3</v>
      </c>
      <c r="F123" s="4">
        <v>27.8</v>
      </c>
      <c r="H123" s="4">
        <v>170806</v>
      </c>
      <c r="N123" t="e">
        <f t="shared" si="7"/>
        <v>#DIV/0!</v>
      </c>
      <c r="O123" t="e">
        <f t="shared" si="8"/>
        <v>#DIV/0!</v>
      </c>
      <c r="P123" t="e">
        <f t="shared" si="9"/>
        <v>#DIV/0!</v>
      </c>
      <c r="Q123">
        <f t="shared" si="10"/>
        <v>3.607288955001855</v>
      </c>
      <c r="R123">
        <f t="shared" si="11"/>
        <v>1.816915411038416</v>
      </c>
      <c r="U123" t="e">
        <f t="shared" si="5"/>
        <v>#DIV/0!</v>
      </c>
    </row>
    <row r="124" spans="1:21" x14ac:dyDescent="0.25">
      <c r="A124" s="2">
        <v>20880</v>
      </c>
      <c r="E124" s="5">
        <v>2.96</v>
      </c>
      <c r="F124" s="4">
        <v>27.86</v>
      </c>
      <c r="H124" s="4">
        <v>171029</v>
      </c>
      <c r="N124" t="e">
        <f t="shared" si="7"/>
        <v>#DIV/0!</v>
      </c>
      <c r="O124" t="e">
        <f t="shared" si="8"/>
        <v>#DIV/0!</v>
      </c>
      <c r="P124" t="e">
        <f t="shared" si="9"/>
        <v>#DIV/0!</v>
      </c>
      <c r="Q124">
        <f t="shared" si="10"/>
        <v>3.713330857779428</v>
      </c>
      <c r="R124">
        <f t="shared" si="11"/>
        <v>1.8130911122868132</v>
      </c>
      <c r="U124" t="e">
        <f t="shared" si="5"/>
        <v>#DIV/0!</v>
      </c>
    </row>
    <row r="125" spans="1:21" x14ac:dyDescent="0.25">
      <c r="A125" s="2">
        <v>20911</v>
      </c>
      <c r="E125" s="5">
        <v>3</v>
      </c>
      <c r="F125" s="4">
        <v>27.93</v>
      </c>
      <c r="H125" s="4">
        <v>171271</v>
      </c>
      <c r="N125" t="e">
        <f t="shared" si="7"/>
        <v>#DIV/0!</v>
      </c>
      <c r="O125" t="e">
        <f t="shared" si="8"/>
        <v>#DIV/0!</v>
      </c>
      <c r="P125" t="e">
        <f t="shared" si="9"/>
        <v>#DIV/0!</v>
      </c>
      <c r="Q125">
        <f t="shared" si="10"/>
        <v>3.5886052534221191</v>
      </c>
      <c r="R125">
        <f t="shared" si="11"/>
        <v>1.8196822532000285</v>
      </c>
      <c r="U125" t="e">
        <f t="shared" si="5"/>
        <v>#DIV/0!</v>
      </c>
    </row>
    <row r="126" spans="1:21" x14ac:dyDescent="0.25">
      <c r="A126" s="2">
        <v>20941</v>
      </c>
      <c r="E126" s="5">
        <v>3</v>
      </c>
      <c r="F126" s="4">
        <v>28</v>
      </c>
      <c r="H126" s="4">
        <v>171501</v>
      </c>
      <c r="N126" t="e">
        <f t="shared" si="7"/>
        <v>#DIV/0!</v>
      </c>
      <c r="O126" t="e">
        <f t="shared" si="8"/>
        <v>#DIV/0!</v>
      </c>
      <c r="P126" t="e">
        <f t="shared" si="9"/>
        <v>#DIV/0!</v>
      </c>
      <c r="Q126">
        <f t="shared" si="10"/>
        <v>3.5359116022099477</v>
      </c>
      <c r="R126">
        <f t="shared" ref="R126:R189" si="12">(H127-H115)/H115*100</f>
        <v>1.8273557888994953</v>
      </c>
      <c r="U126" t="e">
        <f t="shared" si="5"/>
        <v>#DIV/0!</v>
      </c>
    </row>
    <row r="127" spans="1:21" x14ac:dyDescent="0.25">
      <c r="A127" s="2">
        <v>20972</v>
      </c>
      <c r="E127" s="5">
        <v>3</v>
      </c>
      <c r="F127" s="4">
        <v>28.11</v>
      </c>
      <c r="H127" s="4">
        <v>171741</v>
      </c>
      <c r="N127" t="e">
        <f t="shared" si="7"/>
        <v>#DIV/0!</v>
      </c>
      <c r="O127" t="e">
        <f t="shared" si="8"/>
        <v>#DIV/0!</v>
      </c>
      <c r="P127" t="e">
        <f t="shared" si="9"/>
        <v>#DIV/0!</v>
      </c>
      <c r="Q127">
        <f t="shared" si="10"/>
        <v>3.2979113228288828</v>
      </c>
      <c r="R127">
        <f t="shared" si="12"/>
        <v>1.8241239054368485</v>
      </c>
      <c r="U127" t="e">
        <f t="shared" si="5"/>
        <v>#DIV/0!</v>
      </c>
    </row>
    <row r="128" spans="1:21" x14ac:dyDescent="0.25">
      <c r="A128" s="2">
        <v>21002</v>
      </c>
      <c r="E128" s="5">
        <v>2.99</v>
      </c>
      <c r="F128" s="4">
        <v>28.19</v>
      </c>
      <c r="H128" s="4">
        <v>171984</v>
      </c>
      <c r="N128" t="e">
        <f t="shared" si="7"/>
        <v>#DIV/0!</v>
      </c>
      <c r="O128" t="e">
        <f t="shared" si="8"/>
        <v>#DIV/0!</v>
      </c>
      <c r="P128" t="e">
        <f t="shared" si="9"/>
        <v>#DIV/0!</v>
      </c>
      <c r="Q128">
        <f t="shared" si="10"/>
        <v>3.5518125228853989</v>
      </c>
      <c r="R128">
        <f t="shared" si="12"/>
        <v>1.8121531287125201</v>
      </c>
      <c r="U128" t="e">
        <f t="shared" si="5"/>
        <v>#DIV/0!</v>
      </c>
    </row>
    <row r="129" spans="1:21" x14ac:dyDescent="0.25">
      <c r="A129" s="2">
        <v>21033</v>
      </c>
      <c r="E129" s="5">
        <v>3.24</v>
      </c>
      <c r="F129" s="4">
        <v>28.28</v>
      </c>
      <c r="H129" s="4">
        <v>172257</v>
      </c>
      <c r="N129" t="e">
        <f t="shared" si="7"/>
        <v>#DIV/0!</v>
      </c>
      <c r="O129" t="e">
        <f t="shared" si="8"/>
        <v>#DIV/0!</v>
      </c>
      <c r="P129" t="e">
        <f t="shared" si="9"/>
        <v>#DIV/0!</v>
      </c>
      <c r="Q129">
        <f t="shared" si="10"/>
        <v>3.5466179159049318</v>
      </c>
      <c r="R129">
        <f t="shared" si="12"/>
        <v>1.7995374303785518</v>
      </c>
      <c r="U129" t="e">
        <f t="shared" si="5"/>
        <v>#DIV/0!</v>
      </c>
    </row>
    <row r="130" spans="1:21" x14ac:dyDescent="0.25">
      <c r="A130" s="2">
        <v>21064</v>
      </c>
      <c r="E130" s="5">
        <v>3.47</v>
      </c>
      <c r="F130" s="4">
        <v>28.32</v>
      </c>
      <c r="H130" s="4">
        <v>172538</v>
      </c>
      <c r="N130" t="e">
        <f t="shared" si="7"/>
        <v>#DIV/0!</v>
      </c>
      <c r="O130" t="e">
        <f t="shared" si="8"/>
        <v>#DIV/0!</v>
      </c>
      <c r="P130" t="e">
        <f t="shared" si="9"/>
        <v>#DIV/0!</v>
      </c>
      <c r="Q130">
        <f t="shared" si="10"/>
        <v>2.9443838604143897</v>
      </c>
      <c r="R130">
        <f t="shared" si="12"/>
        <v>1.7881964895747438</v>
      </c>
      <c r="U130" t="e">
        <f t="shared" si="5"/>
        <v>#DIV/0!</v>
      </c>
    </row>
    <row r="131" spans="1:21" x14ac:dyDescent="0.25">
      <c r="A131" s="2">
        <v>21094</v>
      </c>
      <c r="E131" s="5">
        <v>3.5</v>
      </c>
      <c r="F131" s="4">
        <v>28.32</v>
      </c>
      <c r="H131" s="4">
        <v>172816</v>
      </c>
      <c r="N131" t="e">
        <f t="shared" si="7"/>
        <v>#DIV/0!</v>
      </c>
      <c r="O131" t="e">
        <f t="shared" si="8"/>
        <v>#DIV/0!</v>
      </c>
      <c r="P131" t="e">
        <f t="shared" si="9"/>
        <v>#DIV/0!</v>
      </c>
      <c r="Q131">
        <f t="shared" si="10"/>
        <v>3.2715376226826556</v>
      </c>
      <c r="R131">
        <f t="shared" si="12"/>
        <v>1.7681682670539742</v>
      </c>
      <c r="U131" t="e">
        <f t="shared" si="5"/>
        <v>#DIV/0!</v>
      </c>
    </row>
    <row r="132" spans="1:21" x14ac:dyDescent="0.25">
      <c r="A132" s="2">
        <v>21125</v>
      </c>
      <c r="E132" s="5">
        <v>3.28</v>
      </c>
      <c r="F132" s="4">
        <v>28.41</v>
      </c>
      <c r="H132" s="4">
        <v>173070</v>
      </c>
      <c r="N132" t="e">
        <f t="shared" si="7"/>
        <v>#DIV/0!</v>
      </c>
      <c r="O132" t="e">
        <f t="shared" si="8"/>
        <v>#DIV/0!</v>
      </c>
      <c r="P132" t="e">
        <f t="shared" si="9"/>
        <v>#DIV/0!</v>
      </c>
      <c r="Q132">
        <f t="shared" si="10"/>
        <v>3.0401737242128117</v>
      </c>
      <c r="R132">
        <f t="shared" si="12"/>
        <v>1.7514605290197574</v>
      </c>
      <c r="U132" t="e">
        <f t="shared" ref="U132:U195" si="13">(B132-B131)/B131*100</f>
        <v>#DIV/0!</v>
      </c>
    </row>
    <row r="133" spans="1:21" x14ac:dyDescent="0.25">
      <c r="A133" s="2">
        <v>21155</v>
      </c>
      <c r="E133" s="5">
        <v>2.98</v>
      </c>
      <c r="F133" s="4">
        <v>28.47</v>
      </c>
      <c r="H133" s="4">
        <v>173298</v>
      </c>
      <c r="N133" t="e">
        <f t="shared" si="7"/>
        <v>#DIV/0!</v>
      </c>
      <c r="O133" t="e">
        <f t="shared" si="8"/>
        <v>#DIV/0!</v>
      </c>
      <c r="P133" t="e">
        <f t="shared" si="9"/>
        <v>#DIV/0!</v>
      </c>
      <c r="Q133">
        <f t="shared" si="10"/>
        <v>3.5056017347307513</v>
      </c>
      <c r="R133">
        <f t="shared" si="12"/>
        <v>1.7365202760140939</v>
      </c>
      <c r="U133" t="e">
        <f t="shared" si="13"/>
        <v>#DIV/0!</v>
      </c>
    </row>
    <row r="134" spans="1:21" x14ac:dyDescent="0.25">
      <c r="A134" s="2">
        <v>21186</v>
      </c>
      <c r="E134" s="5">
        <v>2.72</v>
      </c>
      <c r="F134" s="4">
        <v>28.64</v>
      </c>
      <c r="H134" s="4">
        <v>173533</v>
      </c>
      <c r="N134" t="e">
        <f t="shared" si="7"/>
        <v>#DIV/0!</v>
      </c>
      <c r="O134" t="e">
        <f t="shared" si="8"/>
        <v>#DIV/0!</v>
      </c>
      <c r="P134" t="e">
        <f t="shared" si="9"/>
        <v>#DIV/0!</v>
      </c>
      <c r="Q134">
        <f t="shared" si="10"/>
        <v>3.237410071942441</v>
      </c>
      <c r="R134">
        <f t="shared" si="12"/>
        <v>1.7212510099176843</v>
      </c>
      <c r="U134" t="e">
        <f t="shared" si="13"/>
        <v>#DIV/0!</v>
      </c>
    </row>
    <row r="135" spans="1:21" x14ac:dyDescent="0.25">
      <c r="A135" s="2">
        <v>21217</v>
      </c>
      <c r="E135" s="5">
        <v>1.67</v>
      </c>
      <c r="F135" s="4">
        <v>28.7</v>
      </c>
      <c r="H135" s="4">
        <v>173746</v>
      </c>
      <c r="N135" t="e">
        <f t="shared" si="7"/>
        <v>#DIV/0!</v>
      </c>
      <c r="O135" t="e">
        <f t="shared" si="8"/>
        <v>#DIV/0!</v>
      </c>
      <c r="P135" t="e">
        <f t="shared" si="9"/>
        <v>#DIV/0!</v>
      </c>
      <c r="Q135">
        <f t="shared" si="10"/>
        <v>3.6252692031586564</v>
      </c>
      <c r="R135">
        <f t="shared" si="12"/>
        <v>1.7049740102555708</v>
      </c>
      <c r="U135" t="e">
        <f t="shared" si="13"/>
        <v>#DIV/0!</v>
      </c>
    </row>
    <row r="136" spans="1:21" x14ac:dyDescent="0.25">
      <c r="A136" s="2">
        <v>21245</v>
      </c>
      <c r="E136" s="5">
        <v>1.2</v>
      </c>
      <c r="F136" s="4">
        <v>28.87</v>
      </c>
      <c r="H136" s="4">
        <v>173945</v>
      </c>
      <c r="N136" t="e">
        <f t="shared" si="7"/>
        <v>#DIV/0!</v>
      </c>
      <c r="O136" t="e">
        <f t="shared" si="8"/>
        <v>#DIV/0!</v>
      </c>
      <c r="P136" t="e">
        <f t="shared" si="9"/>
        <v>#DIV/0!</v>
      </c>
      <c r="Q136">
        <f t="shared" si="10"/>
        <v>3.6161833154314413</v>
      </c>
      <c r="R136">
        <f t="shared" si="12"/>
        <v>1.6961423708625512</v>
      </c>
      <c r="U136" t="e">
        <f t="shared" si="13"/>
        <v>#DIV/0!</v>
      </c>
    </row>
    <row r="137" spans="1:21" x14ac:dyDescent="0.25">
      <c r="A137" s="2">
        <v>21276</v>
      </c>
      <c r="E137" s="5">
        <v>1.26</v>
      </c>
      <c r="F137" s="4">
        <v>28.94</v>
      </c>
      <c r="H137" s="4">
        <v>174176</v>
      </c>
      <c r="N137" t="e">
        <f t="shared" si="7"/>
        <v>#DIV/0!</v>
      </c>
      <c r="O137" t="e">
        <f t="shared" si="8"/>
        <v>#DIV/0!</v>
      </c>
      <c r="P137" t="e">
        <f t="shared" si="9"/>
        <v>#DIV/0!</v>
      </c>
      <c r="Q137">
        <f t="shared" si="10"/>
        <v>3.3571428571428621</v>
      </c>
      <c r="R137">
        <f t="shared" si="12"/>
        <v>1.6886198914292045</v>
      </c>
      <c r="U137" t="e">
        <f t="shared" si="13"/>
        <v>#DIV/0!</v>
      </c>
    </row>
    <row r="138" spans="1:21" x14ac:dyDescent="0.25">
      <c r="A138" s="2">
        <v>21306</v>
      </c>
      <c r="E138" s="5">
        <v>0.63</v>
      </c>
      <c r="F138" s="4">
        <v>28.94</v>
      </c>
      <c r="H138" s="4">
        <v>174397</v>
      </c>
      <c r="N138" t="e">
        <f t="shared" si="7"/>
        <v>#DIV/0!</v>
      </c>
      <c r="O138" t="e">
        <f t="shared" si="8"/>
        <v>#DIV/0!</v>
      </c>
      <c r="P138" t="e">
        <f t="shared" si="9"/>
        <v>#DIV/0!</v>
      </c>
      <c r="Q138">
        <f t="shared" si="10"/>
        <v>2.8459622909996467</v>
      </c>
      <c r="R138">
        <f t="shared" si="12"/>
        <v>1.687424668541583</v>
      </c>
      <c r="U138" t="e">
        <f t="shared" si="13"/>
        <v>#DIV/0!</v>
      </c>
    </row>
    <row r="139" spans="1:21" x14ac:dyDescent="0.25">
      <c r="A139" s="2">
        <v>21337</v>
      </c>
      <c r="E139" s="5">
        <v>0.93</v>
      </c>
      <c r="F139" s="4">
        <v>28.91</v>
      </c>
      <c r="H139" s="4">
        <v>174639</v>
      </c>
      <c r="N139" t="e">
        <f t="shared" si="7"/>
        <v>#DIV/0!</v>
      </c>
      <c r="O139" t="e">
        <f t="shared" si="8"/>
        <v>#DIV/0!</v>
      </c>
      <c r="P139" t="e">
        <f t="shared" si="9"/>
        <v>#DIV/0!</v>
      </c>
      <c r="Q139">
        <f t="shared" si="10"/>
        <v>2.4831500532103554</v>
      </c>
      <c r="R139">
        <f t="shared" si="12"/>
        <v>1.685040468880826</v>
      </c>
      <c r="U139" t="e">
        <f t="shared" si="13"/>
        <v>#DIV/0!</v>
      </c>
    </row>
    <row r="140" spans="1:21" x14ac:dyDescent="0.25">
      <c r="A140" s="2">
        <v>21367</v>
      </c>
      <c r="E140" s="5">
        <v>0.68</v>
      </c>
      <c r="F140" s="4">
        <v>28.89</v>
      </c>
      <c r="H140" s="4">
        <v>174882</v>
      </c>
      <c r="N140" t="e">
        <f t="shared" si="7"/>
        <v>#DIV/0!</v>
      </c>
      <c r="O140" t="e">
        <f t="shared" si="8"/>
        <v>#DIV/0!</v>
      </c>
      <c r="P140" t="e">
        <f t="shared" si="9"/>
        <v>#DIV/0!</v>
      </c>
      <c r="Q140">
        <f t="shared" si="10"/>
        <v>2.3338048090523342</v>
      </c>
      <c r="R140">
        <f t="shared" si="12"/>
        <v>1.6754036120447937</v>
      </c>
      <c r="U140" t="e">
        <f t="shared" si="13"/>
        <v>#DIV/0!</v>
      </c>
    </row>
    <row r="141" spans="1:21" x14ac:dyDescent="0.25">
      <c r="A141" s="2">
        <v>21398</v>
      </c>
      <c r="E141" s="5">
        <v>1.53</v>
      </c>
      <c r="F141" s="4">
        <v>28.94</v>
      </c>
      <c r="H141" s="4">
        <v>175143</v>
      </c>
      <c r="N141" t="e">
        <f t="shared" ref="N141:N204" si="14">(B141-B129)/B129*100</f>
        <v>#DIV/0!</v>
      </c>
      <c r="O141" t="e">
        <f t="shared" ref="O141:O204" si="15">(C141-C129)/C129*100</f>
        <v>#DIV/0!</v>
      </c>
      <c r="P141" t="e">
        <f t="shared" ref="P141:P204" si="16">(D141-D129)/D129*100</f>
        <v>#DIV/0!</v>
      </c>
      <c r="Q141">
        <f t="shared" ref="Q141:Q204" si="17">(F142-F130)/F130*100</f>
        <v>2.083333333333333</v>
      </c>
      <c r="R141">
        <f t="shared" si="12"/>
        <v>1.6662995977697665</v>
      </c>
      <c r="U141" t="e">
        <f t="shared" si="13"/>
        <v>#DIV/0!</v>
      </c>
    </row>
    <row r="142" spans="1:21" x14ac:dyDescent="0.25">
      <c r="A142" s="2">
        <v>21429</v>
      </c>
      <c r="E142" s="5">
        <v>1.76</v>
      </c>
      <c r="F142" s="4">
        <v>28.91</v>
      </c>
      <c r="H142" s="4">
        <v>175413</v>
      </c>
      <c r="N142" t="e">
        <f t="shared" si="14"/>
        <v>#DIV/0!</v>
      </c>
      <c r="O142" t="e">
        <f t="shared" si="15"/>
        <v>#DIV/0!</v>
      </c>
      <c r="P142" t="e">
        <f t="shared" si="16"/>
        <v>#DIV/0!</v>
      </c>
      <c r="Q142">
        <f t="shared" si="17"/>
        <v>2.083333333333333</v>
      </c>
      <c r="R142">
        <f t="shared" si="12"/>
        <v>1.6670910100916581</v>
      </c>
      <c r="U142" t="e">
        <f t="shared" si="13"/>
        <v>#DIV/0!</v>
      </c>
    </row>
    <row r="143" spans="1:21" x14ac:dyDescent="0.25">
      <c r="A143" s="2">
        <v>21459</v>
      </c>
      <c r="E143" s="5">
        <v>1.8</v>
      </c>
      <c r="F143" s="4">
        <v>28.91</v>
      </c>
      <c r="H143" s="4">
        <v>175697</v>
      </c>
      <c r="N143" t="e">
        <f t="shared" si="14"/>
        <v>#DIV/0!</v>
      </c>
      <c r="O143" t="e">
        <f t="shared" si="15"/>
        <v>#DIV/0!</v>
      </c>
      <c r="P143" t="e">
        <f t="shared" si="16"/>
        <v>#DIV/0!</v>
      </c>
      <c r="Q143">
        <f t="shared" si="17"/>
        <v>1.9007391763463537</v>
      </c>
      <c r="R143">
        <f t="shared" si="12"/>
        <v>1.6733113768995205</v>
      </c>
      <c r="U143" t="e">
        <f t="shared" si="13"/>
        <v>#DIV/0!</v>
      </c>
    </row>
    <row r="144" spans="1:21" x14ac:dyDescent="0.25">
      <c r="A144" s="2">
        <v>21490</v>
      </c>
      <c r="E144" s="5">
        <v>2.27</v>
      </c>
      <c r="F144" s="4">
        <v>28.95</v>
      </c>
      <c r="H144" s="4">
        <v>175966</v>
      </c>
      <c r="N144" t="e">
        <f t="shared" si="14"/>
        <v>#DIV/0!</v>
      </c>
      <c r="O144" t="e">
        <f t="shared" si="15"/>
        <v>#DIV/0!</v>
      </c>
      <c r="P144" t="e">
        <f t="shared" si="16"/>
        <v>#DIV/0!</v>
      </c>
      <c r="Q144">
        <f t="shared" si="17"/>
        <v>1.7562346329469618</v>
      </c>
      <c r="R144">
        <f t="shared" si="12"/>
        <v>1.6786114092488085</v>
      </c>
      <c r="U144" t="e">
        <f t="shared" si="13"/>
        <v>#DIV/0!</v>
      </c>
    </row>
    <row r="145" spans="1:21" x14ac:dyDescent="0.25">
      <c r="A145" s="2">
        <v>21520</v>
      </c>
      <c r="E145" s="5">
        <v>2.42</v>
      </c>
      <c r="F145" s="4">
        <v>28.97</v>
      </c>
      <c r="H145" s="4">
        <v>176207</v>
      </c>
      <c r="N145" t="e">
        <f t="shared" si="14"/>
        <v>#DIV/0!</v>
      </c>
      <c r="O145" t="e">
        <f t="shared" si="15"/>
        <v>#DIV/0!</v>
      </c>
      <c r="P145" t="e">
        <f t="shared" si="16"/>
        <v>#DIV/0!</v>
      </c>
      <c r="Q145">
        <f t="shared" si="17"/>
        <v>1.2918994413407856</v>
      </c>
      <c r="R145">
        <f t="shared" si="12"/>
        <v>1.6792195144439388</v>
      </c>
      <c r="U145" t="e">
        <f t="shared" si="13"/>
        <v>#DIV/0!</v>
      </c>
    </row>
    <row r="146" spans="1:21" x14ac:dyDescent="0.25">
      <c r="A146" s="2">
        <v>21551</v>
      </c>
      <c r="B146" s="3">
        <v>289.8</v>
      </c>
      <c r="C146" s="4">
        <v>15.164</v>
      </c>
      <c r="D146" s="4">
        <v>15.500999999999999</v>
      </c>
      <c r="E146" s="5">
        <v>2.48</v>
      </c>
      <c r="F146" s="4">
        <v>29.01</v>
      </c>
      <c r="H146" s="4">
        <v>176447</v>
      </c>
      <c r="N146" t="e">
        <f t="shared" si="14"/>
        <v>#DIV/0!</v>
      </c>
      <c r="O146" t="e">
        <f t="shared" si="15"/>
        <v>#DIV/0!</v>
      </c>
      <c r="P146" t="e">
        <f t="shared" si="16"/>
        <v>#DIV/0!</v>
      </c>
      <c r="Q146">
        <f t="shared" si="17"/>
        <v>1.0452961672473893</v>
      </c>
      <c r="R146">
        <f t="shared" si="12"/>
        <v>1.691549733519045</v>
      </c>
      <c r="U146" t="e">
        <f t="shared" si="13"/>
        <v>#DIV/0!</v>
      </c>
    </row>
    <row r="147" spans="1:21" x14ac:dyDescent="0.25">
      <c r="A147" s="2">
        <v>21582</v>
      </c>
      <c r="B147" s="3">
        <v>287.7</v>
      </c>
      <c r="C147" s="4">
        <v>15.179</v>
      </c>
      <c r="D147" s="4">
        <v>15.513</v>
      </c>
      <c r="E147" s="5">
        <v>2.4300000000000002</v>
      </c>
      <c r="F147" s="4">
        <v>29</v>
      </c>
      <c r="H147" s="4">
        <v>176685</v>
      </c>
      <c r="N147" t="e">
        <f t="shared" si="14"/>
        <v>#DIV/0!</v>
      </c>
      <c r="O147" t="e">
        <f t="shared" si="15"/>
        <v>#DIV/0!</v>
      </c>
      <c r="P147" t="e">
        <f t="shared" si="16"/>
        <v>#DIV/0!</v>
      </c>
      <c r="Q147">
        <f t="shared" si="17"/>
        <v>0.34638032559749865</v>
      </c>
      <c r="R147">
        <f t="shared" si="12"/>
        <v>1.7016873149558771</v>
      </c>
      <c r="U147">
        <f t="shared" si="13"/>
        <v>-0.72463768115942806</v>
      </c>
    </row>
    <row r="148" spans="1:21" x14ac:dyDescent="0.25">
      <c r="A148" s="2">
        <v>21610</v>
      </c>
      <c r="B148" s="3">
        <v>287.89999999999998</v>
      </c>
      <c r="C148" s="4">
        <v>15.189</v>
      </c>
      <c r="D148" s="4">
        <v>15.531000000000001</v>
      </c>
      <c r="E148" s="5">
        <v>2.8</v>
      </c>
      <c r="F148" s="4">
        <v>28.97</v>
      </c>
      <c r="H148" s="4">
        <v>176905</v>
      </c>
      <c r="N148" t="e">
        <f t="shared" si="14"/>
        <v>#DIV/0!</v>
      </c>
      <c r="O148" t="e">
        <f t="shared" si="15"/>
        <v>#DIV/0!</v>
      </c>
      <c r="P148" t="e">
        <f t="shared" si="16"/>
        <v>#DIV/0!</v>
      </c>
      <c r="Q148">
        <f t="shared" si="17"/>
        <v>0.13821700069108206</v>
      </c>
      <c r="R148">
        <f t="shared" si="12"/>
        <v>1.7051717802682345</v>
      </c>
      <c r="U148">
        <f t="shared" si="13"/>
        <v>6.9516857838021778E-2</v>
      </c>
    </row>
    <row r="149" spans="1:21" x14ac:dyDescent="0.25">
      <c r="A149" s="2">
        <v>21641</v>
      </c>
      <c r="B149" s="3">
        <v>290.2</v>
      </c>
      <c r="C149" s="4">
        <v>15.218999999999999</v>
      </c>
      <c r="D149" s="4">
        <v>15.57</v>
      </c>
      <c r="E149" s="5">
        <v>2.96</v>
      </c>
      <c r="F149" s="4">
        <v>28.98</v>
      </c>
      <c r="H149" s="4">
        <v>177146</v>
      </c>
      <c r="N149" t="e">
        <f t="shared" si="14"/>
        <v>#DIV/0!</v>
      </c>
      <c r="O149" t="e">
        <f t="shared" si="15"/>
        <v>#DIV/0!</v>
      </c>
      <c r="P149" t="e">
        <f t="shared" si="16"/>
        <v>#DIV/0!</v>
      </c>
      <c r="Q149">
        <f t="shared" si="17"/>
        <v>0.34554250172770512</v>
      </c>
      <c r="R149">
        <f t="shared" si="12"/>
        <v>1.7018641375711736</v>
      </c>
      <c r="U149">
        <f t="shared" si="13"/>
        <v>0.79888850295241809</v>
      </c>
    </row>
    <row r="150" spans="1:21" x14ac:dyDescent="0.25">
      <c r="A150" s="2">
        <v>21671</v>
      </c>
      <c r="B150" s="3">
        <v>290.2</v>
      </c>
      <c r="C150" s="4">
        <v>15.227</v>
      </c>
      <c r="D150" s="4">
        <v>15.589</v>
      </c>
      <c r="E150" s="5">
        <v>2.9</v>
      </c>
      <c r="F150" s="4">
        <v>29.04</v>
      </c>
      <c r="H150" s="4">
        <v>177365</v>
      </c>
      <c r="N150" t="e">
        <f t="shared" si="14"/>
        <v>#DIV/0!</v>
      </c>
      <c r="O150" t="e">
        <f t="shared" si="15"/>
        <v>#DIV/0!</v>
      </c>
      <c r="P150" t="e">
        <f t="shared" si="16"/>
        <v>#DIV/0!</v>
      </c>
      <c r="Q150">
        <f t="shared" si="17"/>
        <v>0.69180214458664568</v>
      </c>
      <c r="R150">
        <f t="shared" si="12"/>
        <v>1.6903440812189716</v>
      </c>
      <c r="U150">
        <f t="shared" si="13"/>
        <v>0</v>
      </c>
    </row>
    <row r="151" spans="1:21" x14ac:dyDescent="0.25">
      <c r="A151" s="2">
        <v>21702</v>
      </c>
      <c r="B151" s="3">
        <v>292.5</v>
      </c>
      <c r="C151" s="4">
        <v>15.271000000000001</v>
      </c>
      <c r="D151" s="4">
        <v>15.635</v>
      </c>
      <c r="E151" s="5">
        <v>3.39</v>
      </c>
      <c r="F151" s="4">
        <v>29.11</v>
      </c>
      <c r="H151" s="4">
        <v>177591</v>
      </c>
      <c r="N151" t="e">
        <f t="shared" si="14"/>
        <v>#DIV/0!</v>
      </c>
      <c r="O151" t="e">
        <f t="shared" si="15"/>
        <v>#DIV/0!</v>
      </c>
      <c r="P151" t="e">
        <f t="shared" si="16"/>
        <v>#DIV/0!</v>
      </c>
      <c r="Q151">
        <f t="shared" si="17"/>
        <v>0.8999653859466874</v>
      </c>
      <c r="R151">
        <f t="shared" si="12"/>
        <v>1.6857080774465067</v>
      </c>
      <c r="U151">
        <f t="shared" si="13"/>
        <v>0.79255685733976966</v>
      </c>
    </row>
    <row r="152" spans="1:21" x14ac:dyDescent="0.25">
      <c r="A152" s="2">
        <v>21732</v>
      </c>
      <c r="B152" s="3">
        <v>294.39999999999998</v>
      </c>
      <c r="C152" s="4">
        <v>15.303000000000001</v>
      </c>
      <c r="D152" s="4">
        <v>15.672000000000001</v>
      </c>
      <c r="E152" s="5">
        <v>3.47</v>
      </c>
      <c r="F152" s="4">
        <v>29.15</v>
      </c>
      <c r="H152" s="4">
        <v>177830</v>
      </c>
      <c r="N152" t="e">
        <f t="shared" si="14"/>
        <v>#DIV/0!</v>
      </c>
      <c r="O152" t="e">
        <f t="shared" si="15"/>
        <v>#DIV/0!</v>
      </c>
      <c r="P152" t="e">
        <f t="shared" si="16"/>
        <v>#DIV/0!</v>
      </c>
      <c r="Q152">
        <f t="shared" si="17"/>
        <v>0.82930200414650468</v>
      </c>
      <c r="R152">
        <f t="shared" si="12"/>
        <v>1.6889056371079632</v>
      </c>
      <c r="U152">
        <f t="shared" si="13"/>
        <v>0.64957264957264171</v>
      </c>
    </row>
    <row r="153" spans="1:21" x14ac:dyDescent="0.25">
      <c r="A153" s="2">
        <v>21763</v>
      </c>
      <c r="B153" s="3">
        <v>294.8</v>
      </c>
      <c r="C153" s="4">
        <v>15.324999999999999</v>
      </c>
      <c r="D153" s="4">
        <v>15.696999999999999</v>
      </c>
      <c r="E153" s="5">
        <v>3.5</v>
      </c>
      <c r="F153" s="4">
        <v>29.18</v>
      </c>
      <c r="H153" s="4">
        <v>178101</v>
      </c>
      <c r="N153" t="e">
        <f t="shared" si="14"/>
        <v>#DIV/0!</v>
      </c>
      <c r="O153" t="e">
        <f t="shared" si="15"/>
        <v>#DIV/0!</v>
      </c>
      <c r="P153" t="e">
        <f t="shared" si="16"/>
        <v>#DIV/0!</v>
      </c>
      <c r="Q153">
        <f t="shared" si="17"/>
        <v>1.1760636457973015</v>
      </c>
      <c r="R153">
        <f t="shared" si="12"/>
        <v>1.6891564479257524</v>
      </c>
      <c r="U153">
        <f t="shared" si="13"/>
        <v>0.1358695652174029</v>
      </c>
    </row>
    <row r="154" spans="1:21" x14ac:dyDescent="0.25">
      <c r="A154" s="2">
        <v>21794</v>
      </c>
      <c r="B154" s="3">
        <v>296.10000000000002</v>
      </c>
      <c r="C154" s="4">
        <v>15.365</v>
      </c>
      <c r="D154" s="4">
        <v>15.738</v>
      </c>
      <c r="E154" s="5">
        <v>3.76</v>
      </c>
      <c r="F154" s="4">
        <v>29.25</v>
      </c>
      <c r="H154" s="4">
        <v>178376</v>
      </c>
      <c r="N154" t="e">
        <f t="shared" si="14"/>
        <v>#DIV/0!</v>
      </c>
      <c r="O154" t="e">
        <f t="shared" si="15"/>
        <v>#DIV/0!</v>
      </c>
      <c r="P154" t="e">
        <f t="shared" si="16"/>
        <v>#DIV/0!</v>
      </c>
      <c r="Q154">
        <f t="shared" si="17"/>
        <v>1.5219647180906304</v>
      </c>
      <c r="R154">
        <f t="shared" si="12"/>
        <v>1.6847185780064542</v>
      </c>
      <c r="U154">
        <f t="shared" si="13"/>
        <v>0.44097693351425077</v>
      </c>
    </row>
    <row r="155" spans="1:21" x14ac:dyDescent="0.25">
      <c r="A155" s="2">
        <v>21824</v>
      </c>
      <c r="B155" s="3">
        <v>296.89999999999998</v>
      </c>
      <c r="C155" s="4">
        <v>15.401999999999999</v>
      </c>
      <c r="D155" s="4">
        <v>15.765000000000001</v>
      </c>
      <c r="E155" s="5">
        <v>3.98</v>
      </c>
      <c r="F155" s="4">
        <v>29.35</v>
      </c>
      <c r="H155" s="4">
        <v>178657</v>
      </c>
      <c r="N155" t="e">
        <f t="shared" si="14"/>
        <v>#DIV/0!</v>
      </c>
      <c r="O155" t="e">
        <f t="shared" si="15"/>
        <v>#DIV/0!</v>
      </c>
      <c r="P155" t="e">
        <f t="shared" si="16"/>
        <v>#DIV/0!</v>
      </c>
      <c r="Q155">
        <f t="shared" si="17"/>
        <v>1.3816925734024255</v>
      </c>
      <c r="R155">
        <f t="shared" si="12"/>
        <v>1.6793016832797245</v>
      </c>
      <c r="U155">
        <f t="shared" si="13"/>
        <v>0.27017899358323355</v>
      </c>
    </row>
    <row r="156" spans="1:21" x14ac:dyDescent="0.25">
      <c r="A156" s="2">
        <v>21855</v>
      </c>
      <c r="B156" s="3">
        <v>297.8</v>
      </c>
      <c r="C156" s="4">
        <v>15.412000000000001</v>
      </c>
      <c r="D156" s="4">
        <v>15.794</v>
      </c>
      <c r="E156" s="5">
        <v>4</v>
      </c>
      <c r="F156" s="4">
        <v>29.35</v>
      </c>
      <c r="H156" s="4">
        <v>178921</v>
      </c>
      <c r="N156" t="e">
        <f t="shared" si="14"/>
        <v>#DIV/0!</v>
      </c>
      <c r="O156" t="e">
        <f t="shared" si="15"/>
        <v>#DIV/0!</v>
      </c>
      <c r="P156" t="e">
        <f t="shared" si="16"/>
        <v>#DIV/0!</v>
      </c>
      <c r="Q156">
        <f t="shared" si="17"/>
        <v>1.5188125647221309</v>
      </c>
      <c r="R156">
        <f t="shared" si="12"/>
        <v>1.6718972572031758</v>
      </c>
      <c r="U156">
        <f t="shared" si="13"/>
        <v>0.30313236780061781</v>
      </c>
    </row>
    <row r="157" spans="1:21" x14ac:dyDescent="0.25">
      <c r="A157" s="2">
        <v>21885</v>
      </c>
      <c r="B157" s="3">
        <v>300.60000000000002</v>
      </c>
      <c r="C157" s="4">
        <v>15.43</v>
      </c>
      <c r="D157" s="4">
        <v>15.818</v>
      </c>
      <c r="E157" s="5">
        <v>3.99</v>
      </c>
      <c r="F157" s="4">
        <v>29.41</v>
      </c>
      <c r="H157" s="4">
        <v>179153</v>
      </c>
      <c r="N157" t="e">
        <f t="shared" si="14"/>
        <v>#DIV/0!</v>
      </c>
      <c r="O157" t="e">
        <f t="shared" si="15"/>
        <v>#DIV/0!</v>
      </c>
      <c r="P157" t="e">
        <f t="shared" si="16"/>
        <v>#DIV/0!</v>
      </c>
      <c r="Q157">
        <f t="shared" si="17"/>
        <v>1.2409513960703187</v>
      </c>
      <c r="R157">
        <f t="shared" si="12"/>
        <v>1.6656559760154608</v>
      </c>
      <c r="U157">
        <f t="shared" si="13"/>
        <v>0.94022834116857334</v>
      </c>
    </row>
    <row r="158" spans="1:21" x14ac:dyDescent="0.25">
      <c r="A158" s="2">
        <v>21916</v>
      </c>
      <c r="B158" s="3">
        <v>301.5</v>
      </c>
      <c r="C158" s="4">
        <v>15.420999999999999</v>
      </c>
      <c r="D158" s="4">
        <v>15.821999999999999</v>
      </c>
      <c r="E158" s="5">
        <v>3.99</v>
      </c>
      <c r="F158" s="4">
        <v>29.37</v>
      </c>
      <c r="H158" s="4">
        <v>179386</v>
      </c>
      <c r="N158">
        <f t="shared" si="14"/>
        <v>4.0372670807453375</v>
      </c>
      <c r="O158">
        <f t="shared" si="15"/>
        <v>1.6948034819308868</v>
      </c>
      <c r="P158">
        <f t="shared" si="16"/>
        <v>2.0708341397329191</v>
      </c>
      <c r="Q158">
        <f t="shared" si="17"/>
        <v>1.4137931034482762</v>
      </c>
      <c r="R158">
        <f t="shared" si="12"/>
        <v>1.6481308543453039</v>
      </c>
      <c r="U158">
        <f t="shared" si="13"/>
        <v>0.29940119760478284</v>
      </c>
    </row>
    <row r="159" spans="1:21" x14ac:dyDescent="0.25">
      <c r="A159" s="2">
        <v>21947</v>
      </c>
      <c r="B159" s="3">
        <v>298.5</v>
      </c>
      <c r="C159" s="4">
        <v>15.436999999999999</v>
      </c>
      <c r="D159" s="4">
        <v>15.852</v>
      </c>
      <c r="E159" s="5">
        <v>3.97</v>
      </c>
      <c r="F159" s="4">
        <v>29.41</v>
      </c>
      <c r="H159" s="4">
        <v>179597</v>
      </c>
      <c r="N159">
        <f t="shared" si="14"/>
        <v>3.7539103232533932</v>
      </c>
      <c r="O159">
        <f t="shared" si="15"/>
        <v>1.6997167138810141</v>
      </c>
      <c r="P159">
        <f t="shared" si="16"/>
        <v>2.185263972152391</v>
      </c>
      <c r="Q159">
        <f t="shared" si="17"/>
        <v>1.5188125647221309</v>
      </c>
      <c r="R159">
        <f t="shared" si="12"/>
        <v>1.6296882507560555</v>
      </c>
      <c r="U159">
        <f t="shared" si="13"/>
        <v>-0.99502487562189057</v>
      </c>
    </row>
    <row r="160" spans="1:21" x14ac:dyDescent="0.25">
      <c r="A160" s="2">
        <v>21976</v>
      </c>
      <c r="B160" s="3">
        <v>298.2</v>
      </c>
      <c r="C160" s="4">
        <v>15.446</v>
      </c>
      <c r="D160" s="4">
        <v>15.853</v>
      </c>
      <c r="E160" s="5">
        <v>3.84</v>
      </c>
      <c r="F160" s="4">
        <v>29.41</v>
      </c>
      <c r="H160" s="4">
        <v>179788</v>
      </c>
      <c r="N160">
        <f t="shared" si="14"/>
        <v>3.5776311219173365</v>
      </c>
      <c r="O160">
        <f t="shared" si="15"/>
        <v>1.692013957469219</v>
      </c>
      <c r="P160">
        <f t="shared" si="16"/>
        <v>2.0732728092202635</v>
      </c>
      <c r="Q160">
        <f t="shared" si="17"/>
        <v>1.9323671497584496</v>
      </c>
      <c r="R160">
        <f t="shared" si="12"/>
        <v>1.6150519910130625</v>
      </c>
      <c r="U160">
        <f t="shared" si="13"/>
        <v>-0.10050251256281788</v>
      </c>
    </row>
    <row r="161" spans="1:21" x14ac:dyDescent="0.25">
      <c r="A161" s="2">
        <v>22007</v>
      </c>
      <c r="B161" s="3">
        <v>300.3</v>
      </c>
      <c r="C161" s="4">
        <v>15.502000000000001</v>
      </c>
      <c r="D161" s="4">
        <v>15.882</v>
      </c>
      <c r="E161" s="5">
        <v>3.92</v>
      </c>
      <c r="F161" s="4">
        <v>29.54</v>
      </c>
      <c r="H161" s="4">
        <v>180007</v>
      </c>
      <c r="N161">
        <f t="shared" si="14"/>
        <v>3.4803583735355006</v>
      </c>
      <c r="O161">
        <f t="shared" si="15"/>
        <v>1.8595177081280063</v>
      </c>
      <c r="P161">
        <f t="shared" si="16"/>
        <v>2.0038535645472022</v>
      </c>
      <c r="Q161">
        <f t="shared" si="17"/>
        <v>1.8250688705234199</v>
      </c>
      <c r="R161">
        <f t="shared" si="12"/>
        <v>1.6108025822456518</v>
      </c>
      <c r="U161">
        <f t="shared" si="13"/>
        <v>0.70422535211268367</v>
      </c>
    </row>
    <row r="162" spans="1:21" x14ac:dyDescent="0.25">
      <c r="A162" s="2">
        <v>22037</v>
      </c>
      <c r="B162" s="3">
        <v>298.89999999999998</v>
      </c>
      <c r="C162" s="4">
        <v>15.518000000000001</v>
      </c>
      <c r="D162" s="4">
        <v>15.907999999999999</v>
      </c>
      <c r="E162" s="5">
        <v>3.85</v>
      </c>
      <c r="F162" s="4">
        <v>29.57</v>
      </c>
      <c r="H162" s="4">
        <v>180222</v>
      </c>
      <c r="N162">
        <f t="shared" si="14"/>
        <v>2.9979324603721533</v>
      </c>
      <c r="O162">
        <f t="shared" si="15"/>
        <v>1.9110790044000812</v>
      </c>
      <c r="P162">
        <f t="shared" si="16"/>
        <v>2.0463147090897369</v>
      </c>
      <c r="Q162">
        <f t="shared" si="17"/>
        <v>1.7176228100309172</v>
      </c>
      <c r="R162">
        <f t="shared" si="12"/>
        <v>1.6065003294085847</v>
      </c>
      <c r="U162">
        <f t="shared" si="13"/>
        <v>-0.46620046620047756</v>
      </c>
    </row>
    <row r="163" spans="1:21" x14ac:dyDescent="0.25">
      <c r="A163" s="2">
        <v>22068</v>
      </c>
      <c r="B163" s="3">
        <v>300.89999999999998</v>
      </c>
      <c r="C163" s="4">
        <v>15.525</v>
      </c>
      <c r="D163" s="4">
        <v>15.917</v>
      </c>
      <c r="E163" s="5">
        <v>3.32</v>
      </c>
      <c r="F163" s="4">
        <v>29.61</v>
      </c>
      <c r="H163" s="4">
        <v>180444</v>
      </c>
      <c r="N163">
        <f t="shared" si="14"/>
        <v>2.8717948717948643</v>
      </c>
      <c r="O163">
        <f t="shared" si="15"/>
        <v>1.663283347521443</v>
      </c>
      <c r="P163">
        <f t="shared" si="16"/>
        <v>1.8036456667732654</v>
      </c>
      <c r="Q163">
        <f t="shared" si="17"/>
        <v>1.3722126929674174</v>
      </c>
      <c r="R163">
        <f t="shared" si="12"/>
        <v>1.597593206995445</v>
      </c>
      <c r="U163">
        <f t="shared" si="13"/>
        <v>0.66912010705921721</v>
      </c>
    </row>
    <row r="164" spans="1:21" x14ac:dyDescent="0.25">
      <c r="A164" s="2">
        <v>22098</v>
      </c>
      <c r="B164" s="3">
        <v>303.5</v>
      </c>
      <c r="C164" s="4">
        <v>15.553000000000001</v>
      </c>
      <c r="D164" s="4">
        <v>15.945</v>
      </c>
      <c r="E164" s="5">
        <v>3.23</v>
      </c>
      <c r="F164" s="4">
        <v>29.55</v>
      </c>
      <c r="H164" s="4">
        <v>180671</v>
      </c>
      <c r="N164">
        <f t="shared" si="14"/>
        <v>3.0910326086956599</v>
      </c>
      <c r="O164">
        <f t="shared" si="15"/>
        <v>1.6336666013200025</v>
      </c>
      <c r="P164">
        <f t="shared" si="16"/>
        <v>1.7419601837672261</v>
      </c>
      <c r="Q164">
        <f t="shared" si="17"/>
        <v>1.4736120630568874</v>
      </c>
      <c r="R164">
        <f t="shared" si="12"/>
        <v>1.5968467330335034</v>
      </c>
      <c r="U164">
        <f t="shared" si="13"/>
        <v>0.86407444333666439</v>
      </c>
    </row>
    <row r="165" spans="1:21" x14ac:dyDescent="0.25">
      <c r="A165" s="2">
        <v>22129</v>
      </c>
      <c r="B165" s="3">
        <v>305.2</v>
      </c>
      <c r="C165" s="4">
        <v>15.579000000000001</v>
      </c>
      <c r="D165" s="4">
        <v>15.968</v>
      </c>
      <c r="E165" s="5">
        <v>2.98</v>
      </c>
      <c r="F165" s="4">
        <v>29.61</v>
      </c>
      <c r="H165" s="4">
        <v>180945</v>
      </c>
      <c r="N165">
        <f t="shared" si="14"/>
        <v>3.527815468113968</v>
      </c>
      <c r="O165">
        <f t="shared" si="15"/>
        <v>1.6574225122349191</v>
      </c>
      <c r="P165">
        <f t="shared" si="16"/>
        <v>1.7264445435433575</v>
      </c>
      <c r="Q165">
        <f t="shared" si="17"/>
        <v>1.2307692307692288</v>
      </c>
      <c r="R165">
        <f t="shared" si="12"/>
        <v>1.6044759384670582</v>
      </c>
      <c r="U165">
        <f t="shared" si="13"/>
        <v>0.56013179571663541</v>
      </c>
    </row>
    <row r="166" spans="1:21" x14ac:dyDescent="0.25">
      <c r="A166" s="2">
        <v>22160</v>
      </c>
      <c r="B166" s="3">
        <v>307.8</v>
      </c>
      <c r="C166" s="4">
        <v>15.587999999999999</v>
      </c>
      <c r="D166" s="4">
        <v>15.981</v>
      </c>
      <c r="E166" s="5">
        <v>2.6</v>
      </c>
      <c r="F166" s="4">
        <v>29.61</v>
      </c>
      <c r="H166" s="4">
        <v>181238</v>
      </c>
      <c r="N166">
        <f t="shared" si="14"/>
        <v>3.9513677811550107</v>
      </c>
      <c r="O166">
        <f t="shared" si="15"/>
        <v>1.4513504718516042</v>
      </c>
      <c r="P166">
        <f t="shared" si="16"/>
        <v>1.5440335493709514</v>
      </c>
      <c r="Q166">
        <f t="shared" si="17"/>
        <v>1.3628620102214601</v>
      </c>
      <c r="R166">
        <f t="shared" si="12"/>
        <v>1.6069899304253403</v>
      </c>
      <c r="U166">
        <f t="shared" si="13"/>
        <v>0.85190039318480437</v>
      </c>
    </row>
    <row r="167" spans="1:21" x14ac:dyDescent="0.25">
      <c r="A167" s="2">
        <v>22190</v>
      </c>
      <c r="B167" s="3">
        <v>309.89999999999998</v>
      </c>
      <c r="C167" s="4">
        <v>15.606</v>
      </c>
      <c r="D167" s="4">
        <v>15.99</v>
      </c>
      <c r="E167" s="5">
        <v>2.4700000000000002</v>
      </c>
      <c r="F167" s="4">
        <v>29.75</v>
      </c>
      <c r="H167" s="4">
        <v>181528</v>
      </c>
      <c r="N167">
        <f t="shared" si="14"/>
        <v>4.3785786460087568</v>
      </c>
      <c r="O167">
        <f t="shared" si="15"/>
        <v>1.3245033112582822</v>
      </c>
      <c r="P167">
        <f t="shared" si="16"/>
        <v>1.4272121788772574</v>
      </c>
      <c r="Q167">
        <f t="shared" si="17"/>
        <v>1.4650766609880739</v>
      </c>
      <c r="R167">
        <f t="shared" si="12"/>
        <v>1.6068544217839158</v>
      </c>
      <c r="U167">
        <f t="shared" si="13"/>
        <v>0.68226120857698691</v>
      </c>
    </row>
    <row r="168" spans="1:21" x14ac:dyDescent="0.25">
      <c r="A168" s="2">
        <v>22221</v>
      </c>
      <c r="B168" s="3">
        <v>311.7</v>
      </c>
      <c r="C168" s="4">
        <v>15.659000000000001</v>
      </c>
      <c r="D168" s="4">
        <v>16.033000000000001</v>
      </c>
      <c r="E168" s="5">
        <v>2.44</v>
      </c>
      <c r="F168" s="4">
        <v>29.78</v>
      </c>
      <c r="H168" s="4">
        <v>181796</v>
      </c>
      <c r="N168">
        <f t="shared" si="14"/>
        <v>4.6675621222296764</v>
      </c>
      <c r="O168">
        <f t="shared" si="15"/>
        <v>1.6026472878276659</v>
      </c>
      <c r="P168">
        <f t="shared" si="16"/>
        <v>1.5132328732430085</v>
      </c>
      <c r="Q168">
        <f t="shared" si="17"/>
        <v>1.3600816048962889</v>
      </c>
      <c r="R168">
        <f t="shared" si="12"/>
        <v>1.6125881230010104</v>
      </c>
      <c r="U168">
        <f t="shared" si="13"/>
        <v>0.58083252662149454</v>
      </c>
    </row>
    <row r="169" spans="1:21" x14ac:dyDescent="0.25">
      <c r="A169" s="2">
        <v>22251</v>
      </c>
      <c r="B169" s="3">
        <v>315.3</v>
      </c>
      <c r="C169" s="4">
        <v>15.662000000000001</v>
      </c>
      <c r="D169" s="4">
        <v>16.027999999999999</v>
      </c>
      <c r="E169" s="5">
        <v>1.98</v>
      </c>
      <c r="F169" s="4">
        <v>29.81</v>
      </c>
      <c r="H169" s="4">
        <v>182042</v>
      </c>
      <c r="N169">
        <f t="shared" si="14"/>
        <v>4.8902195608782399</v>
      </c>
      <c r="O169">
        <f t="shared" si="15"/>
        <v>1.5035644847699359</v>
      </c>
      <c r="P169">
        <f t="shared" si="16"/>
        <v>1.3276014666835192</v>
      </c>
      <c r="Q169">
        <f t="shared" si="17"/>
        <v>1.600272386789237</v>
      </c>
      <c r="R169">
        <f t="shared" si="12"/>
        <v>1.6171830577637052</v>
      </c>
      <c r="U169">
        <f t="shared" si="13"/>
        <v>1.1549566891241652</v>
      </c>
    </row>
    <row r="170" spans="1:21" x14ac:dyDescent="0.25">
      <c r="A170" s="2">
        <v>22282</v>
      </c>
      <c r="B170" s="3">
        <v>317.5</v>
      </c>
      <c r="C170" s="4">
        <v>15.664999999999999</v>
      </c>
      <c r="D170" s="4">
        <v>16.032</v>
      </c>
      <c r="E170" s="5">
        <v>1.45</v>
      </c>
      <c r="F170" s="4">
        <v>29.84</v>
      </c>
      <c r="H170" s="4">
        <v>182287</v>
      </c>
      <c r="N170">
        <f t="shared" si="14"/>
        <v>5.3067993366500827</v>
      </c>
      <c r="O170">
        <f t="shared" si="15"/>
        <v>1.5822579599247766</v>
      </c>
      <c r="P170">
        <f t="shared" si="16"/>
        <v>1.3272658323852917</v>
      </c>
      <c r="Q170">
        <f t="shared" si="17"/>
        <v>1.4620877252635147</v>
      </c>
      <c r="R170">
        <f t="shared" si="12"/>
        <v>1.6275327538878712</v>
      </c>
      <c r="U170">
        <f t="shared" si="13"/>
        <v>0.69774817633999009</v>
      </c>
    </row>
    <row r="171" spans="1:21" x14ac:dyDescent="0.25">
      <c r="A171" s="2">
        <v>22313</v>
      </c>
      <c r="B171" s="3">
        <v>316.60000000000002</v>
      </c>
      <c r="C171" s="4">
        <v>15.679</v>
      </c>
      <c r="D171" s="4">
        <v>16.047999999999998</v>
      </c>
      <c r="E171" s="5">
        <v>2.54</v>
      </c>
      <c r="F171" s="4">
        <v>29.84</v>
      </c>
      <c r="H171" s="4">
        <v>182520</v>
      </c>
      <c r="N171">
        <f t="shared" si="14"/>
        <v>6.0636515912897897</v>
      </c>
      <c r="O171">
        <f t="shared" si="15"/>
        <v>1.5676621105137067</v>
      </c>
      <c r="P171">
        <f t="shared" si="16"/>
        <v>1.2364370426444484</v>
      </c>
      <c r="Q171">
        <f t="shared" si="17"/>
        <v>1.4620877252635147</v>
      </c>
      <c r="R171">
        <f t="shared" si="12"/>
        <v>1.6430462544774957</v>
      </c>
      <c r="U171">
        <f t="shared" si="13"/>
        <v>-0.28346456692912669</v>
      </c>
    </row>
    <row r="172" spans="1:21" x14ac:dyDescent="0.25">
      <c r="A172" s="2">
        <v>22341</v>
      </c>
      <c r="B172" s="3">
        <v>317.2</v>
      </c>
      <c r="C172" s="4">
        <v>15.67</v>
      </c>
      <c r="D172" s="4">
        <v>16.053000000000001</v>
      </c>
      <c r="E172" s="5">
        <v>2.02</v>
      </c>
      <c r="F172" s="4">
        <v>29.84</v>
      </c>
      <c r="H172" s="4">
        <v>182742</v>
      </c>
      <c r="N172">
        <f t="shared" si="14"/>
        <v>6.3715627095908793</v>
      </c>
      <c r="O172">
        <f t="shared" si="15"/>
        <v>1.4502136475462917</v>
      </c>
      <c r="P172">
        <f t="shared" si="16"/>
        <v>1.2615908660821362</v>
      </c>
      <c r="Q172">
        <f t="shared" si="17"/>
        <v>0.91401489505754763</v>
      </c>
      <c r="R172">
        <f t="shared" si="12"/>
        <v>1.6582688451004683</v>
      </c>
      <c r="U172">
        <f t="shared" si="13"/>
        <v>0.18951358180668537</v>
      </c>
    </row>
    <row r="173" spans="1:21" x14ac:dyDescent="0.25">
      <c r="A173" s="2">
        <v>22372</v>
      </c>
      <c r="B173" s="3">
        <v>320.2</v>
      </c>
      <c r="C173" s="4">
        <v>15.661</v>
      </c>
      <c r="D173" s="4">
        <v>16.074999999999999</v>
      </c>
      <c r="E173" s="5">
        <v>1.49</v>
      </c>
      <c r="F173" s="4">
        <v>29.81</v>
      </c>
      <c r="H173" s="4">
        <v>182992</v>
      </c>
      <c r="N173">
        <f t="shared" si="14"/>
        <v>6.6267066267066186</v>
      </c>
      <c r="O173">
        <f t="shared" si="15"/>
        <v>1.0256741065668877</v>
      </c>
      <c r="P173">
        <f t="shared" si="16"/>
        <v>1.2152121899005139</v>
      </c>
      <c r="Q173">
        <f t="shared" si="17"/>
        <v>0.91308758877240304</v>
      </c>
      <c r="R173">
        <f t="shared" si="12"/>
        <v>1.6618392871014638</v>
      </c>
      <c r="U173">
        <f t="shared" si="13"/>
        <v>0.94577553593947028</v>
      </c>
    </row>
    <row r="174" spans="1:21" x14ac:dyDescent="0.25">
      <c r="A174" s="2">
        <v>22402</v>
      </c>
      <c r="B174" s="3">
        <v>320</v>
      </c>
      <c r="C174" s="4">
        <v>15.67</v>
      </c>
      <c r="D174" s="4">
        <v>16.096</v>
      </c>
      <c r="E174" s="5">
        <v>1.98</v>
      </c>
      <c r="F174" s="4">
        <v>29.84</v>
      </c>
      <c r="H174" s="4">
        <v>183217</v>
      </c>
      <c r="N174">
        <f t="shared" si="14"/>
        <v>7.0592171294747486</v>
      </c>
      <c r="O174">
        <f t="shared" si="15"/>
        <v>0.97950766851397886</v>
      </c>
      <c r="P174">
        <f t="shared" si="16"/>
        <v>1.1817953231078742</v>
      </c>
      <c r="Q174">
        <f t="shared" si="17"/>
        <v>0.77676460655184199</v>
      </c>
      <c r="R174">
        <f t="shared" si="12"/>
        <v>1.6669991798009356</v>
      </c>
      <c r="U174">
        <f t="shared" si="13"/>
        <v>-6.2460961898809696E-2</v>
      </c>
    </row>
    <row r="175" spans="1:21" x14ac:dyDescent="0.25">
      <c r="A175" s="2">
        <v>22433</v>
      </c>
      <c r="B175" s="3">
        <v>322.7</v>
      </c>
      <c r="C175" s="4">
        <v>15.677</v>
      </c>
      <c r="D175" s="4">
        <v>16.12</v>
      </c>
      <c r="E175" s="5">
        <v>1.73</v>
      </c>
      <c r="F175" s="4">
        <v>29.84</v>
      </c>
      <c r="H175" s="4">
        <v>183452</v>
      </c>
      <c r="N175">
        <f t="shared" si="14"/>
        <v>7.2449318710535104</v>
      </c>
      <c r="O175">
        <f t="shared" si="15"/>
        <v>0.97906602254427855</v>
      </c>
      <c r="P175">
        <f t="shared" si="16"/>
        <v>1.2753659609222918</v>
      </c>
      <c r="Q175">
        <f t="shared" si="17"/>
        <v>1.2521150592216617</v>
      </c>
      <c r="R175">
        <f t="shared" si="12"/>
        <v>1.6715466234204712</v>
      </c>
      <c r="U175">
        <f t="shared" si="13"/>
        <v>0.84374999999999645</v>
      </c>
    </row>
    <row r="176" spans="1:21" x14ac:dyDescent="0.25">
      <c r="A176" s="2">
        <v>22463</v>
      </c>
      <c r="B176" s="3">
        <v>324.89999999999998</v>
      </c>
      <c r="C176" s="4">
        <v>15.711</v>
      </c>
      <c r="D176" s="4">
        <v>16.145</v>
      </c>
      <c r="E176" s="5">
        <v>1.17</v>
      </c>
      <c r="F176" s="4">
        <v>29.92</v>
      </c>
      <c r="H176" s="4">
        <v>183691</v>
      </c>
      <c r="N176">
        <f t="shared" si="14"/>
        <v>7.0510708401976858</v>
      </c>
      <c r="O176">
        <f t="shared" si="15"/>
        <v>1.0158811804796468</v>
      </c>
      <c r="P176">
        <f t="shared" si="16"/>
        <v>1.254311696456565</v>
      </c>
      <c r="Q176">
        <f t="shared" si="17"/>
        <v>1.1144883485309081</v>
      </c>
      <c r="R176">
        <f t="shared" si="12"/>
        <v>1.6651468678327668</v>
      </c>
      <c r="U176">
        <f t="shared" si="13"/>
        <v>0.68174775333126392</v>
      </c>
    </row>
    <row r="177" spans="1:21" x14ac:dyDescent="0.25">
      <c r="A177" s="2">
        <v>22494</v>
      </c>
      <c r="B177" s="3">
        <v>325.8</v>
      </c>
      <c r="C177" s="4">
        <v>15.724</v>
      </c>
      <c r="D177" s="4">
        <v>16.161999999999999</v>
      </c>
      <c r="E177" s="5">
        <v>2</v>
      </c>
      <c r="F177" s="4">
        <v>29.94</v>
      </c>
      <c r="H177" s="4">
        <v>183958</v>
      </c>
      <c r="N177">
        <f t="shared" si="14"/>
        <v>6.7496723460026287</v>
      </c>
      <c r="O177">
        <f t="shared" si="15"/>
        <v>0.93074009885101461</v>
      </c>
      <c r="P177">
        <f t="shared" si="16"/>
        <v>1.2149298597194329</v>
      </c>
      <c r="Q177">
        <f t="shared" si="17"/>
        <v>1.2495778453225295</v>
      </c>
      <c r="R177">
        <f t="shared" si="12"/>
        <v>1.658040808219027</v>
      </c>
      <c r="U177">
        <f t="shared" si="13"/>
        <v>0.27700831024931799</v>
      </c>
    </row>
    <row r="178" spans="1:21" x14ac:dyDescent="0.25">
      <c r="A178" s="2">
        <v>22525</v>
      </c>
      <c r="B178" s="3">
        <v>328.8</v>
      </c>
      <c r="C178" s="4">
        <v>15.742000000000001</v>
      </c>
      <c r="D178" s="4">
        <v>16.193999999999999</v>
      </c>
      <c r="E178" s="5">
        <v>1.88</v>
      </c>
      <c r="F178" s="4">
        <v>29.98</v>
      </c>
      <c r="H178" s="4">
        <v>184243</v>
      </c>
      <c r="N178">
        <f t="shared" si="14"/>
        <v>6.8226120857699799</v>
      </c>
      <c r="O178">
        <f t="shared" si="15"/>
        <v>0.98793944059534056</v>
      </c>
      <c r="P178">
        <f t="shared" si="16"/>
        <v>1.3328327388774117</v>
      </c>
      <c r="Q178">
        <f t="shared" si="17"/>
        <v>0.77310924369748046</v>
      </c>
      <c r="R178">
        <f t="shared" si="12"/>
        <v>1.6504340928121279</v>
      </c>
      <c r="U178">
        <f t="shared" si="13"/>
        <v>0.92081031307550631</v>
      </c>
    </row>
    <row r="179" spans="1:21" x14ac:dyDescent="0.25">
      <c r="A179" s="2">
        <v>22555</v>
      </c>
      <c r="B179" s="3">
        <v>331.5</v>
      </c>
      <c r="C179" s="4">
        <v>15.741</v>
      </c>
      <c r="D179" s="4">
        <v>16.199000000000002</v>
      </c>
      <c r="E179" s="5">
        <v>2.2599999999999998</v>
      </c>
      <c r="F179" s="4">
        <v>29.98</v>
      </c>
      <c r="H179" s="4">
        <v>184524</v>
      </c>
      <c r="N179">
        <f t="shared" si="14"/>
        <v>6.9699903194578976</v>
      </c>
      <c r="O179">
        <f t="shared" si="15"/>
        <v>0.86505190311418556</v>
      </c>
      <c r="P179">
        <f t="shared" si="16"/>
        <v>1.3070669168230231</v>
      </c>
      <c r="Q179">
        <f t="shared" si="17"/>
        <v>0.67159167226326144</v>
      </c>
      <c r="R179">
        <f t="shared" si="12"/>
        <v>1.643050452155163</v>
      </c>
      <c r="U179">
        <f t="shared" si="13"/>
        <v>0.82116788321167544</v>
      </c>
    </row>
    <row r="180" spans="1:21" x14ac:dyDescent="0.25">
      <c r="A180" s="2">
        <v>22586</v>
      </c>
      <c r="B180" s="3">
        <v>334.1</v>
      </c>
      <c r="C180" s="4">
        <v>15.742000000000001</v>
      </c>
      <c r="D180" s="4">
        <v>16.202000000000002</v>
      </c>
      <c r="E180" s="5">
        <v>2.61</v>
      </c>
      <c r="F180" s="4">
        <v>29.98</v>
      </c>
      <c r="H180" s="4">
        <v>184783</v>
      </c>
      <c r="N180">
        <f t="shared" si="14"/>
        <v>7.186397176772549</v>
      </c>
      <c r="O180">
        <f t="shared" si="15"/>
        <v>0.53004661855801893</v>
      </c>
      <c r="P180">
        <f t="shared" si="16"/>
        <v>1.0540759683153524</v>
      </c>
      <c r="Q180">
        <f t="shared" si="17"/>
        <v>0.67091580006710116</v>
      </c>
      <c r="R180">
        <f t="shared" si="12"/>
        <v>1.633688928928489</v>
      </c>
      <c r="U180">
        <f t="shared" si="13"/>
        <v>0.78431372549020306</v>
      </c>
    </row>
    <row r="181" spans="1:21" x14ac:dyDescent="0.25">
      <c r="A181" s="2">
        <v>22616</v>
      </c>
      <c r="B181" s="3">
        <v>338.5</v>
      </c>
      <c r="C181" s="4">
        <v>15.746</v>
      </c>
      <c r="D181" s="4">
        <v>16.216000000000001</v>
      </c>
      <c r="E181" s="5">
        <v>2.33</v>
      </c>
      <c r="F181" s="4">
        <v>30.01</v>
      </c>
      <c r="H181" s="4">
        <v>185016</v>
      </c>
      <c r="N181">
        <f t="shared" si="14"/>
        <v>7.3580716777672013</v>
      </c>
      <c r="O181">
        <f t="shared" si="15"/>
        <v>0.53632997062954679</v>
      </c>
      <c r="P181">
        <f t="shared" si="16"/>
        <v>1.1729473421512502</v>
      </c>
      <c r="Q181">
        <f t="shared" si="17"/>
        <v>0.67024128686326834</v>
      </c>
      <c r="R181">
        <f t="shared" si="12"/>
        <v>1.6210700708223846</v>
      </c>
      <c r="U181">
        <f t="shared" si="13"/>
        <v>1.3169709667764073</v>
      </c>
    </row>
    <row r="182" spans="1:21" x14ac:dyDescent="0.25">
      <c r="A182" s="2">
        <v>22647</v>
      </c>
      <c r="B182" s="3">
        <v>341.1</v>
      </c>
      <c r="C182" s="4">
        <v>15.776</v>
      </c>
      <c r="D182" s="4">
        <v>16.234999999999999</v>
      </c>
      <c r="E182" s="5">
        <v>2.15</v>
      </c>
      <c r="F182" s="4">
        <v>30.04</v>
      </c>
      <c r="G182" s="5">
        <v>4.08</v>
      </c>
      <c r="H182" s="4">
        <v>185242</v>
      </c>
      <c r="N182">
        <f t="shared" si="14"/>
        <v>7.4330708661417386</v>
      </c>
      <c r="O182">
        <f t="shared" si="15"/>
        <v>0.70858601978934355</v>
      </c>
      <c r="P182">
        <f t="shared" si="16"/>
        <v>1.2662175648702558</v>
      </c>
      <c r="Q182">
        <f t="shared" si="17"/>
        <v>0.90482573726541404</v>
      </c>
      <c r="R182">
        <f t="shared" si="12"/>
        <v>1.6063992987069911</v>
      </c>
      <c r="U182">
        <f t="shared" si="13"/>
        <v>0.76809453471197131</v>
      </c>
    </row>
    <row r="183" spans="1:21" x14ac:dyDescent="0.25">
      <c r="A183" s="2">
        <v>22678</v>
      </c>
      <c r="B183" s="3">
        <v>340.3</v>
      </c>
      <c r="C183" s="4">
        <v>15.818</v>
      </c>
      <c r="D183" s="4">
        <v>16.262</v>
      </c>
      <c r="E183" s="5">
        <v>2.37</v>
      </c>
      <c r="F183" s="4">
        <v>30.11</v>
      </c>
      <c r="G183" s="5">
        <v>4.04</v>
      </c>
      <c r="H183" s="4">
        <v>185452</v>
      </c>
      <c r="N183">
        <f t="shared" si="14"/>
        <v>7.4857864813644941</v>
      </c>
      <c r="O183">
        <f t="shared" si="15"/>
        <v>0.88653613113080765</v>
      </c>
      <c r="P183">
        <f t="shared" si="16"/>
        <v>1.3334995014955271</v>
      </c>
      <c r="Q183">
        <f t="shared" si="17"/>
        <v>1.105898123324403</v>
      </c>
      <c r="R183">
        <f t="shared" si="12"/>
        <v>1.5913145308686563</v>
      </c>
      <c r="U183">
        <f t="shared" si="13"/>
        <v>-0.23453532688361517</v>
      </c>
    </row>
    <row r="184" spans="1:21" x14ac:dyDescent="0.25">
      <c r="A184" s="2">
        <v>22706</v>
      </c>
      <c r="B184" s="3">
        <v>342.1</v>
      </c>
      <c r="C184" s="4">
        <v>15.839</v>
      </c>
      <c r="D184" s="4">
        <v>16.3</v>
      </c>
      <c r="E184" s="5">
        <v>2.85</v>
      </c>
      <c r="F184" s="4">
        <v>30.17</v>
      </c>
      <c r="G184" s="5">
        <v>3.93</v>
      </c>
      <c r="H184" s="4">
        <v>185650</v>
      </c>
      <c r="N184">
        <f t="shared" si="14"/>
        <v>7.8499369482976142</v>
      </c>
      <c r="O184">
        <f t="shared" si="15"/>
        <v>1.0784939374601181</v>
      </c>
      <c r="P184">
        <f t="shared" si="16"/>
        <v>1.538653211237774</v>
      </c>
      <c r="Q184">
        <f t="shared" si="17"/>
        <v>1.3418316001341903</v>
      </c>
      <c r="R184">
        <f t="shared" si="12"/>
        <v>1.5749322374748624</v>
      </c>
      <c r="U184">
        <f t="shared" si="13"/>
        <v>0.52894504848663282</v>
      </c>
    </row>
    <row r="185" spans="1:21" x14ac:dyDescent="0.25">
      <c r="A185" s="2">
        <v>22737</v>
      </c>
      <c r="B185" s="3">
        <v>346</v>
      </c>
      <c r="C185" s="4">
        <v>15.856999999999999</v>
      </c>
      <c r="D185" s="4">
        <v>16.303000000000001</v>
      </c>
      <c r="E185" s="5">
        <v>2.78</v>
      </c>
      <c r="F185" s="4">
        <v>30.21</v>
      </c>
      <c r="G185" s="5">
        <v>3.84</v>
      </c>
      <c r="H185" s="4">
        <v>185874</v>
      </c>
      <c r="N185">
        <f t="shared" si="14"/>
        <v>8.057464084946913</v>
      </c>
      <c r="O185">
        <f t="shared" si="15"/>
        <v>1.2515165059702429</v>
      </c>
      <c r="P185">
        <f t="shared" si="16"/>
        <v>1.4183514774494654</v>
      </c>
      <c r="Q185">
        <f t="shared" si="17"/>
        <v>1.3404825737265367</v>
      </c>
      <c r="R185">
        <f t="shared" si="12"/>
        <v>1.5664485282479248</v>
      </c>
      <c r="U185">
        <f t="shared" si="13"/>
        <v>1.1400175387313585</v>
      </c>
    </row>
    <row r="186" spans="1:21" x14ac:dyDescent="0.25">
      <c r="A186" s="2">
        <v>22767</v>
      </c>
      <c r="B186" s="3">
        <v>345</v>
      </c>
      <c r="C186" s="4">
        <v>15.867000000000001</v>
      </c>
      <c r="D186" s="4">
        <v>16.326000000000001</v>
      </c>
      <c r="E186" s="5">
        <v>2.36</v>
      </c>
      <c r="F186" s="4">
        <v>30.24</v>
      </c>
      <c r="G186" s="5">
        <v>3.87</v>
      </c>
      <c r="H186" s="4">
        <v>186087</v>
      </c>
      <c r="N186">
        <f t="shared" si="14"/>
        <v>7.8125</v>
      </c>
      <c r="O186">
        <f t="shared" si="15"/>
        <v>1.2571793235481874</v>
      </c>
      <c r="P186">
        <f t="shared" si="16"/>
        <v>1.4289264413518914</v>
      </c>
      <c r="Q186">
        <f t="shared" si="17"/>
        <v>1.2399463806970541</v>
      </c>
      <c r="R186">
        <f t="shared" si="12"/>
        <v>1.5600811111353379</v>
      </c>
      <c r="U186">
        <f t="shared" si="13"/>
        <v>-0.28901734104046239</v>
      </c>
    </row>
    <row r="187" spans="1:21" x14ac:dyDescent="0.25">
      <c r="A187" s="2">
        <v>22798</v>
      </c>
      <c r="B187" s="3">
        <v>347.7</v>
      </c>
      <c r="C187" s="4">
        <v>15.877000000000001</v>
      </c>
      <c r="D187" s="4">
        <v>16.356000000000002</v>
      </c>
      <c r="E187" s="5">
        <v>2.68</v>
      </c>
      <c r="F187" s="4">
        <v>30.21</v>
      </c>
      <c r="G187" s="5">
        <v>3.91</v>
      </c>
      <c r="H187" s="4">
        <v>186314</v>
      </c>
      <c r="N187">
        <f t="shared" si="14"/>
        <v>7.7471335605825846</v>
      </c>
      <c r="O187">
        <f t="shared" si="15"/>
        <v>1.2757542897238061</v>
      </c>
      <c r="P187">
        <f t="shared" si="16"/>
        <v>1.4640198511166294</v>
      </c>
      <c r="Q187">
        <f t="shared" si="17"/>
        <v>1.0026737967914343</v>
      </c>
      <c r="R187">
        <f t="shared" si="12"/>
        <v>1.5498854053818643</v>
      </c>
      <c r="U187">
        <f t="shared" si="13"/>
        <v>0.78260869565217073</v>
      </c>
    </row>
    <row r="188" spans="1:21" x14ac:dyDescent="0.25">
      <c r="A188" s="2">
        <v>22828</v>
      </c>
      <c r="B188" s="3">
        <v>350.1</v>
      </c>
      <c r="C188" s="4">
        <v>15.868</v>
      </c>
      <c r="D188" s="4">
        <v>16.37</v>
      </c>
      <c r="E188" s="5">
        <v>2.71</v>
      </c>
      <c r="F188" s="4">
        <v>30.22</v>
      </c>
      <c r="G188" s="5">
        <v>4.01</v>
      </c>
      <c r="H188" s="4">
        <v>186538</v>
      </c>
      <c r="N188">
        <f t="shared" si="14"/>
        <v>7.7562326869806242</v>
      </c>
      <c r="O188">
        <f t="shared" si="15"/>
        <v>0.99929985360575413</v>
      </c>
      <c r="P188">
        <f t="shared" si="16"/>
        <v>1.3936203158872804</v>
      </c>
      <c r="Q188">
        <f t="shared" si="17"/>
        <v>1.1356045424181691</v>
      </c>
      <c r="R188">
        <f t="shared" si="12"/>
        <v>1.5394818382456865</v>
      </c>
      <c r="U188">
        <f t="shared" si="13"/>
        <v>0.69025021570320222</v>
      </c>
    </row>
    <row r="189" spans="1:21" x14ac:dyDescent="0.25">
      <c r="A189" s="2">
        <v>22859</v>
      </c>
      <c r="B189" s="3">
        <v>350.9</v>
      </c>
      <c r="C189" s="4">
        <v>15.891</v>
      </c>
      <c r="D189" s="4">
        <v>16.372</v>
      </c>
      <c r="E189" s="5">
        <v>2.93</v>
      </c>
      <c r="F189" s="4">
        <v>30.28</v>
      </c>
      <c r="G189" s="5">
        <v>3.98</v>
      </c>
      <c r="H189" s="4">
        <v>186790</v>
      </c>
      <c r="N189">
        <f t="shared" si="14"/>
        <v>7.7041129527317258</v>
      </c>
      <c r="O189">
        <f t="shared" si="15"/>
        <v>1.0620707199185946</v>
      </c>
      <c r="P189">
        <f t="shared" si="16"/>
        <v>1.2993441405766666</v>
      </c>
      <c r="Q189">
        <f t="shared" si="17"/>
        <v>1.4676450967311583</v>
      </c>
      <c r="R189">
        <f t="shared" si="12"/>
        <v>1.5278735148689504</v>
      </c>
      <c r="U189">
        <f t="shared" si="13"/>
        <v>0.22850614110252912</v>
      </c>
    </row>
    <row r="190" spans="1:21" x14ac:dyDescent="0.25">
      <c r="A190" s="2">
        <v>22890</v>
      </c>
      <c r="B190" s="3">
        <v>353.9</v>
      </c>
      <c r="C190" s="4">
        <v>15.968999999999999</v>
      </c>
      <c r="D190" s="4">
        <v>16.404</v>
      </c>
      <c r="E190" s="5">
        <v>2.9</v>
      </c>
      <c r="F190" s="4">
        <v>30.42</v>
      </c>
      <c r="G190" s="5">
        <v>3.98</v>
      </c>
      <c r="H190" s="4">
        <v>187058</v>
      </c>
      <c r="N190">
        <f t="shared" si="14"/>
        <v>7.6338199513381886</v>
      </c>
      <c r="O190">
        <f t="shared" si="15"/>
        <v>1.4420022868758642</v>
      </c>
      <c r="P190">
        <f t="shared" si="16"/>
        <v>1.2967765839199759</v>
      </c>
      <c r="Q190">
        <f t="shared" si="17"/>
        <v>1.3342228152101354</v>
      </c>
      <c r="R190">
        <f t="shared" ref="R190:R253" si="18">(H191-H179)/H179*100</f>
        <v>1.516875853547506</v>
      </c>
      <c r="U190">
        <f t="shared" si="13"/>
        <v>0.85494442861214026</v>
      </c>
    </row>
    <row r="191" spans="1:21" x14ac:dyDescent="0.25">
      <c r="A191" s="2">
        <v>22920</v>
      </c>
      <c r="B191" s="3">
        <v>357.5</v>
      </c>
      <c r="C191" s="4">
        <v>15.952999999999999</v>
      </c>
      <c r="D191" s="4">
        <v>16.402999999999999</v>
      </c>
      <c r="E191" s="5">
        <v>2.9</v>
      </c>
      <c r="F191" s="4">
        <v>30.38</v>
      </c>
      <c r="G191" s="5">
        <v>3.93</v>
      </c>
      <c r="H191" s="4">
        <v>187323</v>
      </c>
      <c r="N191">
        <f t="shared" si="14"/>
        <v>7.8431372549019605</v>
      </c>
      <c r="O191">
        <f t="shared" si="15"/>
        <v>1.3468013468013451</v>
      </c>
      <c r="P191">
        <f t="shared" si="16"/>
        <v>1.2593369961108527</v>
      </c>
      <c r="Q191">
        <f t="shared" si="17"/>
        <v>1.3342228152101354</v>
      </c>
      <c r="R191">
        <f t="shared" si="18"/>
        <v>1.5104203308745936</v>
      </c>
      <c r="U191">
        <f t="shared" si="13"/>
        <v>1.0172365074879974</v>
      </c>
    </row>
    <row r="192" spans="1:21" x14ac:dyDescent="0.25">
      <c r="A192" s="2">
        <v>22951</v>
      </c>
      <c r="B192" s="3">
        <v>360.5</v>
      </c>
      <c r="C192" s="4">
        <v>15.964</v>
      </c>
      <c r="D192" s="4">
        <v>16.414999999999999</v>
      </c>
      <c r="E192" s="5">
        <v>2.94</v>
      </c>
      <c r="F192" s="4">
        <v>30.38</v>
      </c>
      <c r="G192" s="5">
        <v>3.92</v>
      </c>
      <c r="H192" s="4">
        <v>187574</v>
      </c>
      <c r="N192">
        <f t="shared" si="14"/>
        <v>7.9018258006584778</v>
      </c>
      <c r="O192">
        <f t="shared" si="15"/>
        <v>1.4102401219667102</v>
      </c>
      <c r="P192">
        <f t="shared" si="16"/>
        <v>1.314652512035535</v>
      </c>
      <c r="Q192">
        <f t="shared" si="17"/>
        <v>1.2329223592135867</v>
      </c>
      <c r="R192">
        <f t="shared" si="18"/>
        <v>1.5025727504648245</v>
      </c>
      <c r="U192">
        <f t="shared" si="13"/>
        <v>0.83916083916083917</v>
      </c>
    </row>
    <row r="193" spans="1:21" x14ac:dyDescent="0.25">
      <c r="A193" s="2">
        <v>22981</v>
      </c>
      <c r="B193" s="3">
        <v>365.8</v>
      </c>
      <c r="C193" s="4">
        <v>15.958</v>
      </c>
      <c r="D193" s="4">
        <v>16.420000000000002</v>
      </c>
      <c r="E193" s="5">
        <v>2.93</v>
      </c>
      <c r="F193" s="4">
        <v>30.38</v>
      </c>
      <c r="G193" s="5">
        <v>3.86</v>
      </c>
      <c r="H193" s="4">
        <v>187796</v>
      </c>
      <c r="N193">
        <f t="shared" si="14"/>
        <v>8.0649926144756314</v>
      </c>
      <c r="O193">
        <f t="shared" si="15"/>
        <v>1.3463736822050028</v>
      </c>
      <c r="P193">
        <f t="shared" si="16"/>
        <v>1.2580167735569847</v>
      </c>
      <c r="Q193">
        <f t="shared" si="17"/>
        <v>1.3315579227696475</v>
      </c>
      <c r="R193">
        <f t="shared" si="18"/>
        <v>1.49588106368966</v>
      </c>
      <c r="U193">
        <f t="shared" si="13"/>
        <v>1.4701803051317646</v>
      </c>
    </row>
    <row r="194" spans="1:21" x14ac:dyDescent="0.25">
      <c r="A194" s="2">
        <v>23012</v>
      </c>
      <c r="B194" s="3">
        <v>369.1</v>
      </c>
      <c r="C194" s="4">
        <v>15.997</v>
      </c>
      <c r="D194" s="4">
        <v>16.451000000000001</v>
      </c>
      <c r="E194" s="5">
        <v>2.92</v>
      </c>
      <c r="F194" s="4">
        <v>30.44</v>
      </c>
      <c r="G194" s="5">
        <v>3.83</v>
      </c>
      <c r="H194" s="4">
        <v>188013</v>
      </c>
      <c r="N194">
        <f t="shared" si="14"/>
        <v>8.2087364409264154</v>
      </c>
      <c r="O194">
        <f t="shared" si="15"/>
        <v>1.4008620689655178</v>
      </c>
      <c r="P194">
        <f t="shared" si="16"/>
        <v>1.3304588851247372</v>
      </c>
      <c r="Q194">
        <f t="shared" si="17"/>
        <v>1.2288276320159448</v>
      </c>
      <c r="R194">
        <f t="shared" si="18"/>
        <v>1.4887949442443327</v>
      </c>
      <c r="U194">
        <f t="shared" si="13"/>
        <v>0.9021323127392048</v>
      </c>
    </row>
    <row r="195" spans="1:21" x14ac:dyDescent="0.25">
      <c r="A195" s="2">
        <v>23043</v>
      </c>
      <c r="B195" s="3">
        <v>368</v>
      </c>
      <c r="C195" s="4">
        <v>16.013999999999999</v>
      </c>
      <c r="D195" s="4">
        <v>16.47</v>
      </c>
      <c r="E195" s="5">
        <v>3</v>
      </c>
      <c r="F195" s="4">
        <v>30.48</v>
      </c>
      <c r="G195" s="5">
        <v>3.92</v>
      </c>
      <c r="H195" s="4">
        <v>188213</v>
      </c>
      <c r="N195">
        <f t="shared" si="14"/>
        <v>8.1398765794886838</v>
      </c>
      <c r="O195">
        <f t="shared" si="15"/>
        <v>1.239094702237955</v>
      </c>
      <c r="P195">
        <f t="shared" si="16"/>
        <v>1.2790554667322496</v>
      </c>
      <c r="Q195">
        <f t="shared" si="17"/>
        <v>1.1269472986410336</v>
      </c>
      <c r="R195">
        <f t="shared" si="18"/>
        <v>1.4742795583086454</v>
      </c>
      <c r="U195">
        <f t="shared" si="13"/>
        <v>-0.29802221620157754</v>
      </c>
    </row>
    <row r="196" spans="1:21" x14ac:dyDescent="0.25">
      <c r="A196" s="2">
        <v>23071</v>
      </c>
      <c r="B196" s="3">
        <v>369.8</v>
      </c>
      <c r="C196" s="4">
        <v>16.001000000000001</v>
      </c>
      <c r="D196" s="4">
        <v>16.48</v>
      </c>
      <c r="E196" s="5">
        <v>2.98</v>
      </c>
      <c r="F196" s="4">
        <v>30.51</v>
      </c>
      <c r="G196" s="5">
        <v>3.93</v>
      </c>
      <c r="H196" s="4">
        <v>188387</v>
      </c>
      <c r="N196">
        <f t="shared" si="14"/>
        <v>8.0970476468868711</v>
      </c>
      <c r="O196">
        <f t="shared" si="15"/>
        <v>1.0227918429193814</v>
      </c>
      <c r="P196">
        <f t="shared" si="16"/>
        <v>1.1042944785276054</v>
      </c>
      <c r="Q196">
        <f t="shared" si="17"/>
        <v>0.8937437934458774</v>
      </c>
      <c r="R196">
        <f t="shared" si="18"/>
        <v>1.4558249136511829</v>
      </c>
      <c r="U196">
        <f t="shared" ref="U196:U259" si="19">(B196-B195)/B195*100</f>
        <v>0.48913043478261176</v>
      </c>
    </row>
    <row r="197" spans="1:21" x14ac:dyDescent="0.25">
      <c r="A197" s="2">
        <v>23102</v>
      </c>
      <c r="B197" s="3">
        <v>373.8</v>
      </c>
      <c r="C197" s="4">
        <v>16</v>
      </c>
      <c r="D197" s="4">
        <v>16.5</v>
      </c>
      <c r="E197" s="5">
        <v>2.9</v>
      </c>
      <c r="F197" s="4">
        <v>30.48</v>
      </c>
      <c r="G197" s="5">
        <v>3.97</v>
      </c>
      <c r="H197" s="4">
        <v>188580</v>
      </c>
      <c r="N197">
        <f t="shared" si="14"/>
        <v>8.034682080924858</v>
      </c>
      <c r="O197">
        <f t="shared" si="15"/>
        <v>0.90180992621555578</v>
      </c>
      <c r="P197">
        <f t="shared" si="16"/>
        <v>1.2083665583021479</v>
      </c>
      <c r="Q197">
        <f t="shared" si="17"/>
        <v>0.89285714285715323</v>
      </c>
      <c r="R197">
        <f t="shared" si="18"/>
        <v>1.452546389591965</v>
      </c>
      <c r="U197">
        <f t="shared" si="19"/>
        <v>1.0816657652785289</v>
      </c>
    </row>
    <row r="198" spans="1:21" x14ac:dyDescent="0.25">
      <c r="A198" s="2">
        <v>23132</v>
      </c>
      <c r="B198" s="3">
        <v>373.4</v>
      </c>
      <c r="C198" s="4">
        <v>16.026</v>
      </c>
      <c r="D198" s="4">
        <v>16.53</v>
      </c>
      <c r="E198" s="5">
        <v>3</v>
      </c>
      <c r="F198" s="4">
        <v>30.51</v>
      </c>
      <c r="G198" s="5">
        <v>3.93</v>
      </c>
      <c r="H198" s="4">
        <v>188790</v>
      </c>
      <c r="N198">
        <f t="shared" si="14"/>
        <v>8.2318840579710084</v>
      </c>
      <c r="O198">
        <f t="shared" si="15"/>
        <v>1.0020797882397359</v>
      </c>
      <c r="P198">
        <f t="shared" si="16"/>
        <v>1.2495406100698312</v>
      </c>
      <c r="Q198">
        <f t="shared" si="17"/>
        <v>1.324064879179075</v>
      </c>
      <c r="R198">
        <f t="shared" si="18"/>
        <v>1.4513133741962494</v>
      </c>
      <c r="U198">
        <f t="shared" si="19"/>
        <v>-0.10700909577314983</v>
      </c>
    </row>
    <row r="199" spans="1:21" x14ac:dyDescent="0.25">
      <c r="A199" s="2">
        <v>23163</v>
      </c>
      <c r="B199" s="3">
        <v>376.7</v>
      </c>
      <c r="C199" s="4">
        <v>16.061</v>
      </c>
      <c r="D199" s="4">
        <v>16.558</v>
      </c>
      <c r="E199" s="5">
        <v>2.99</v>
      </c>
      <c r="F199" s="4">
        <v>30.61</v>
      </c>
      <c r="G199" s="5">
        <v>3.99</v>
      </c>
      <c r="H199" s="4">
        <v>189018</v>
      </c>
      <c r="N199">
        <f t="shared" si="14"/>
        <v>8.3405234397469084</v>
      </c>
      <c r="O199">
        <f t="shared" si="15"/>
        <v>1.1589091138124283</v>
      </c>
      <c r="P199">
        <f t="shared" si="16"/>
        <v>1.2350207874785899</v>
      </c>
      <c r="Q199">
        <f t="shared" si="17"/>
        <v>1.5552614162806169</v>
      </c>
      <c r="R199">
        <f t="shared" si="18"/>
        <v>1.4495705968757036</v>
      </c>
      <c r="U199">
        <f t="shared" si="19"/>
        <v>0.88377075522228477</v>
      </c>
    </row>
    <row r="200" spans="1:21" x14ac:dyDescent="0.25">
      <c r="A200" s="2">
        <v>23193</v>
      </c>
      <c r="B200" s="3">
        <v>380.2</v>
      </c>
      <c r="C200" s="4">
        <v>16.093</v>
      </c>
      <c r="D200" s="4">
        <v>16.573</v>
      </c>
      <c r="E200" s="5">
        <v>3.02</v>
      </c>
      <c r="F200" s="4">
        <v>30.69</v>
      </c>
      <c r="G200" s="5">
        <v>4.0199999999999996</v>
      </c>
      <c r="H200" s="4">
        <v>189242</v>
      </c>
      <c r="N200">
        <f t="shared" si="14"/>
        <v>8.597543558983137</v>
      </c>
      <c r="O200">
        <f t="shared" si="15"/>
        <v>1.4179480715906203</v>
      </c>
      <c r="P200">
        <f t="shared" si="16"/>
        <v>1.2400733048258974</v>
      </c>
      <c r="Q200">
        <f t="shared" si="17"/>
        <v>1.5521796565389658</v>
      </c>
      <c r="R200">
        <f t="shared" si="18"/>
        <v>1.4486856898120883</v>
      </c>
      <c r="U200">
        <f t="shared" si="19"/>
        <v>0.92912131669763731</v>
      </c>
    </row>
    <row r="201" spans="1:21" x14ac:dyDescent="0.25">
      <c r="A201" s="2">
        <v>23224</v>
      </c>
      <c r="B201" s="3">
        <v>381.5</v>
      </c>
      <c r="C201" s="4">
        <v>16.114999999999998</v>
      </c>
      <c r="D201" s="4">
        <v>16.588000000000001</v>
      </c>
      <c r="E201" s="5">
        <v>3.49</v>
      </c>
      <c r="F201" s="4">
        <v>30.75</v>
      </c>
      <c r="G201" s="5">
        <v>4</v>
      </c>
      <c r="H201" s="4">
        <v>189496</v>
      </c>
      <c r="N201">
        <f t="shared" si="14"/>
        <v>8.7204331718438368</v>
      </c>
      <c r="O201">
        <f t="shared" si="15"/>
        <v>1.4096029198917528</v>
      </c>
      <c r="P201">
        <f t="shared" si="16"/>
        <v>1.3193256779868134</v>
      </c>
      <c r="Q201">
        <f t="shared" si="17"/>
        <v>0.98619329388559218</v>
      </c>
      <c r="R201">
        <f t="shared" si="18"/>
        <v>1.4450063616632274</v>
      </c>
      <c r="U201">
        <f t="shared" si="19"/>
        <v>0.34192530247238595</v>
      </c>
    </row>
    <row r="202" spans="1:21" x14ac:dyDescent="0.25">
      <c r="A202" s="2">
        <v>23255</v>
      </c>
      <c r="B202" s="3">
        <v>384.9</v>
      </c>
      <c r="C202" s="4">
        <v>16.111999999999998</v>
      </c>
      <c r="D202" s="4">
        <v>16.617999999999999</v>
      </c>
      <c r="E202" s="5">
        <v>3.48</v>
      </c>
      <c r="F202" s="4">
        <v>30.72</v>
      </c>
      <c r="G202" s="5">
        <v>4.08</v>
      </c>
      <c r="H202" s="4">
        <v>189761</v>
      </c>
      <c r="N202">
        <f t="shared" si="14"/>
        <v>8.7595365922577013</v>
      </c>
      <c r="O202">
        <f t="shared" si="15"/>
        <v>0.89548500219173965</v>
      </c>
      <c r="P202">
        <f t="shared" si="16"/>
        <v>1.3045598634479312</v>
      </c>
      <c r="Q202">
        <f t="shared" si="17"/>
        <v>1.2179065174456913</v>
      </c>
      <c r="R202">
        <f t="shared" si="18"/>
        <v>1.4440298308269672</v>
      </c>
      <c r="U202">
        <f t="shared" si="19"/>
        <v>0.89121887287024315</v>
      </c>
    </row>
    <row r="203" spans="1:21" x14ac:dyDescent="0.25">
      <c r="A203" s="2">
        <v>23285</v>
      </c>
      <c r="B203" s="3">
        <v>388.8</v>
      </c>
      <c r="C203" s="4">
        <v>16.143000000000001</v>
      </c>
      <c r="D203" s="4">
        <v>16.655000000000001</v>
      </c>
      <c r="E203" s="5">
        <v>3.5</v>
      </c>
      <c r="F203" s="4">
        <v>30.75</v>
      </c>
      <c r="G203" s="5">
        <v>4.1100000000000003</v>
      </c>
      <c r="H203" s="4">
        <v>190028</v>
      </c>
      <c r="N203">
        <f t="shared" si="14"/>
        <v>8.7552447552447585</v>
      </c>
      <c r="O203">
        <f t="shared" si="15"/>
        <v>1.1909985582649112</v>
      </c>
      <c r="P203">
        <f t="shared" si="16"/>
        <v>1.536304334572959</v>
      </c>
      <c r="Q203">
        <f t="shared" si="17"/>
        <v>1.316655694535886</v>
      </c>
      <c r="R203">
        <f t="shared" si="18"/>
        <v>1.4346337978611108</v>
      </c>
      <c r="U203">
        <f t="shared" si="19"/>
        <v>1.0132501948558157</v>
      </c>
    </row>
    <row r="204" spans="1:21" x14ac:dyDescent="0.25">
      <c r="A204" s="2">
        <v>23316</v>
      </c>
      <c r="B204" s="3">
        <v>392.3</v>
      </c>
      <c r="C204" s="4">
        <v>16.166</v>
      </c>
      <c r="D204" s="4">
        <v>16.670000000000002</v>
      </c>
      <c r="E204" s="5">
        <v>3.48</v>
      </c>
      <c r="F204" s="4">
        <v>30.78</v>
      </c>
      <c r="G204" s="5">
        <v>4.12</v>
      </c>
      <c r="H204" s="4">
        <v>190265</v>
      </c>
      <c r="N204">
        <f t="shared" si="14"/>
        <v>8.8210818307905718</v>
      </c>
      <c r="O204">
        <f t="shared" si="15"/>
        <v>1.2653470308193433</v>
      </c>
      <c r="P204">
        <f t="shared" si="16"/>
        <v>1.5534572037770489</v>
      </c>
      <c r="Q204">
        <f t="shared" si="17"/>
        <v>1.6458196181698488</v>
      </c>
      <c r="R204">
        <f t="shared" si="18"/>
        <v>1.424950478178449</v>
      </c>
      <c r="U204">
        <f t="shared" si="19"/>
        <v>0.90020576131687235</v>
      </c>
    </row>
    <row r="205" spans="1:21" x14ac:dyDescent="0.25">
      <c r="A205" s="2">
        <v>23346</v>
      </c>
      <c r="B205" s="3">
        <v>396.4</v>
      </c>
      <c r="C205" s="4">
        <v>16.190000000000001</v>
      </c>
      <c r="D205" s="4">
        <v>16.693999999999999</v>
      </c>
      <c r="E205" s="5">
        <v>3.38</v>
      </c>
      <c r="F205" s="4">
        <v>30.88</v>
      </c>
      <c r="G205" s="5">
        <v>4.13</v>
      </c>
      <c r="H205" s="4">
        <v>190472</v>
      </c>
      <c r="N205">
        <f t="shared" ref="N205:N268" si="20">(B205-B193)/B193*100</f>
        <v>8.3652268999453163</v>
      </c>
      <c r="O205">
        <f t="shared" ref="O205:O268" si="21">(C205-C193)/C193*100</f>
        <v>1.4538162677027264</v>
      </c>
      <c r="P205">
        <f t="shared" ref="P205:P268" si="22">(D205-D193)/D193*100</f>
        <v>1.668696711327633</v>
      </c>
      <c r="Q205">
        <f t="shared" ref="Q205:Q268" si="23">(F206-F194)/F194*100</f>
        <v>1.64257555847569</v>
      </c>
      <c r="R205">
        <f t="shared" si="18"/>
        <v>1.4121363948237622</v>
      </c>
      <c r="U205">
        <f t="shared" si="19"/>
        <v>1.0451185317359077</v>
      </c>
    </row>
    <row r="206" spans="1:21" x14ac:dyDescent="0.25">
      <c r="A206" s="2">
        <v>23377</v>
      </c>
      <c r="B206" s="3">
        <v>399.5</v>
      </c>
      <c r="C206" s="4">
        <v>16.224</v>
      </c>
      <c r="D206" s="4">
        <v>16.716999999999999</v>
      </c>
      <c r="E206" s="5">
        <v>3.48</v>
      </c>
      <c r="F206" s="4">
        <v>30.94</v>
      </c>
      <c r="G206" s="5">
        <v>4.17</v>
      </c>
      <c r="H206" s="4">
        <v>190668</v>
      </c>
      <c r="N206">
        <f t="shared" si="20"/>
        <v>8.2362503386616019</v>
      </c>
      <c r="O206">
        <f t="shared" si="21"/>
        <v>1.4190160655122857</v>
      </c>
      <c r="P206">
        <f t="shared" si="22"/>
        <v>1.6169229834052532</v>
      </c>
      <c r="Q206">
        <f t="shared" si="23"/>
        <v>1.4107611548556422</v>
      </c>
      <c r="R206">
        <f t="shared" si="18"/>
        <v>1.4053226929064411</v>
      </c>
      <c r="U206">
        <f t="shared" si="19"/>
        <v>0.78203834510595949</v>
      </c>
    </row>
    <row r="207" spans="1:21" x14ac:dyDescent="0.25">
      <c r="A207" s="2">
        <v>23408</v>
      </c>
      <c r="B207" s="3">
        <v>397.6</v>
      </c>
      <c r="C207" s="4">
        <v>16.247</v>
      </c>
      <c r="D207" s="4">
        <v>16.748999999999999</v>
      </c>
      <c r="E207" s="5">
        <v>3.48</v>
      </c>
      <c r="F207" s="4">
        <v>30.91</v>
      </c>
      <c r="G207" s="5">
        <v>4.1500000000000004</v>
      </c>
      <c r="H207" s="4">
        <v>190858</v>
      </c>
      <c r="N207">
        <f t="shared" si="20"/>
        <v>8.0434782608695716</v>
      </c>
      <c r="O207">
        <f t="shared" si="21"/>
        <v>1.4549768952166888</v>
      </c>
      <c r="P207">
        <f t="shared" si="22"/>
        <v>1.6939890710382508</v>
      </c>
      <c r="Q207">
        <f t="shared" si="23"/>
        <v>1.4093739757456563</v>
      </c>
      <c r="R207">
        <f t="shared" si="18"/>
        <v>1.4119870267056644</v>
      </c>
      <c r="U207">
        <f t="shared" si="19"/>
        <v>-0.47559449311638985</v>
      </c>
    </row>
    <row r="208" spans="1:21" x14ac:dyDescent="0.25">
      <c r="A208" s="2">
        <v>23437</v>
      </c>
      <c r="B208" s="3">
        <v>398.9</v>
      </c>
      <c r="C208" s="4">
        <v>16.257000000000001</v>
      </c>
      <c r="D208" s="4">
        <v>16.765000000000001</v>
      </c>
      <c r="E208" s="5">
        <v>3.43</v>
      </c>
      <c r="F208" s="4">
        <v>30.94</v>
      </c>
      <c r="G208" s="5">
        <v>4.22</v>
      </c>
      <c r="H208" s="4">
        <v>191047</v>
      </c>
      <c r="N208">
        <f t="shared" si="20"/>
        <v>7.8691184424012892</v>
      </c>
      <c r="O208">
        <f t="shared" si="21"/>
        <v>1.5999000062496109</v>
      </c>
      <c r="P208">
        <f t="shared" si="22"/>
        <v>1.7293689320388359</v>
      </c>
      <c r="Q208">
        <f t="shared" si="23"/>
        <v>1.5419947506561642</v>
      </c>
      <c r="R208">
        <f t="shared" si="18"/>
        <v>1.4131933396966805</v>
      </c>
      <c r="U208">
        <f t="shared" si="19"/>
        <v>0.326961770623731</v>
      </c>
    </row>
    <row r="209" spans="1:21" x14ac:dyDescent="0.25">
      <c r="A209" s="2">
        <v>23468</v>
      </c>
      <c r="B209" s="3">
        <v>402.4</v>
      </c>
      <c r="C209" s="4">
        <v>16.268999999999998</v>
      </c>
      <c r="D209" s="4">
        <v>16.78</v>
      </c>
      <c r="E209" s="5">
        <v>3.47</v>
      </c>
      <c r="F209" s="4">
        <v>30.95</v>
      </c>
      <c r="G209" s="5">
        <v>4.2300000000000004</v>
      </c>
      <c r="H209" s="4">
        <v>191245</v>
      </c>
      <c r="N209">
        <f t="shared" si="20"/>
        <v>7.6511503477795522</v>
      </c>
      <c r="O209">
        <f t="shared" si="21"/>
        <v>1.6812499999999897</v>
      </c>
      <c r="P209">
        <f t="shared" si="22"/>
        <v>1.6969696969697037</v>
      </c>
      <c r="Q209">
        <f t="shared" si="23"/>
        <v>1.5404785316289704</v>
      </c>
      <c r="R209">
        <f t="shared" si="18"/>
        <v>1.4073838656708513</v>
      </c>
      <c r="U209">
        <f t="shared" si="19"/>
        <v>0.87741288543494622</v>
      </c>
    </row>
    <row r="210" spans="1:21" x14ac:dyDescent="0.25">
      <c r="A210" s="2">
        <v>23498</v>
      </c>
      <c r="B210" s="3">
        <v>401.3</v>
      </c>
      <c r="C210" s="4">
        <v>16.271000000000001</v>
      </c>
      <c r="D210" s="4">
        <v>16.794</v>
      </c>
      <c r="E210" s="5">
        <v>3.5</v>
      </c>
      <c r="F210" s="4">
        <v>30.98</v>
      </c>
      <c r="G210" s="5">
        <v>4.2</v>
      </c>
      <c r="H210" s="4">
        <v>191447</v>
      </c>
      <c r="N210">
        <f t="shared" si="20"/>
        <v>7.4718800214247549</v>
      </c>
      <c r="O210">
        <f t="shared" si="21"/>
        <v>1.5287657556470797</v>
      </c>
      <c r="P210">
        <f t="shared" si="22"/>
        <v>1.5970961887477275</v>
      </c>
      <c r="Q210">
        <f t="shared" si="23"/>
        <v>1.3067624959163742</v>
      </c>
      <c r="R210">
        <f t="shared" si="18"/>
        <v>1.4009247796506152</v>
      </c>
      <c r="U210">
        <f t="shared" si="19"/>
        <v>-0.27335984095426585</v>
      </c>
    </row>
    <row r="211" spans="1:21" x14ac:dyDescent="0.25">
      <c r="A211" s="2">
        <v>23529</v>
      </c>
      <c r="B211" s="3">
        <v>405.3</v>
      </c>
      <c r="C211" s="4">
        <v>16.294</v>
      </c>
      <c r="D211" s="4">
        <v>16.806000000000001</v>
      </c>
      <c r="E211" s="5">
        <v>3.5</v>
      </c>
      <c r="F211" s="4">
        <v>31.01</v>
      </c>
      <c r="G211" s="5">
        <v>4.17</v>
      </c>
      <c r="H211" s="4">
        <v>191666</v>
      </c>
      <c r="N211">
        <f t="shared" si="20"/>
        <v>7.5922484735864142</v>
      </c>
      <c r="O211">
        <f t="shared" si="21"/>
        <v>1.4507191333042808</v>
      </c>
      <c r="P211">
        <f t="shared" si="22"/>
        <v>1.4977654306075681</v>
      </c>
      <c r="Q211">
        <f t="shared" si="23"/>
        <v>1.0752688172042955</v>
      </c>
      <c r="R211">
        <f t="shared" si="18"/>
        <v>1.3987381236723349</v>
      </c>
      <c r="U211">
        <f t="shared" si="19"/>
        <v>0.99676052828307993</v>
      </c>
    </row>
    <row r="212" spans="1:21" x14ac:dyDescent="0.25">
      <c r="A212" s="2">
        <v>23559</v>
      </c>
      <c r="B212" s="3">
        <v>409.3</v>
      </c>
      <c r="C212" s="4">
        <v>16.315000000000001</v>
      </c>
      <c r="D212" s="4">
        <v>16.823</v>
      </c>
      <c r="E212" s="5">
        <v>3.42</v>
      </c>
      <c r="F212" s="4">
        <v>31.02</v>
      </c>
      <c r="G212" s="5">
        <v>4.1900000000000004</v>
      </c>
      <c r="H212" s="4">
        <v>191889</v>
      </c>
      <c r="N212">
        <f t="shared" si="20"/>
        <v>7.6538663861125791</v>
      </c>
      <c r="O212">
        <f t="shared" si="21"/>
        <v>1.37948176225689</v>
      </c>
      <c r="P212">
        <f t="shared" si="22"/>
        <v>1.5084776443613106</v>
      </c>
      <c r="Q212">
        <f t="shared" si="23"/>
        <v>0.97560975609756317</v>
      </c>
      <c r="R212">
        <f t="shared" si="18"/>
        <v>1.3905306708321019</v>
      </c>
      <c r="U212">
        <f t="shared" si="19"/>
        <v>0.98692326671601283</v>
      </c>
    </row>
    <row r="213" spans="1:21" x14ac:dyDescent="0.25">
      <c r="A213" s="2">
        <v>23590</v>
      </c>
      <c r="B213" s="3">
        <v>411.1</v>
      </c>
      <c r="C213" s="4">
        <v>16.327000000000002</v>
      </c>
      <c r="D213" s="4">
        <v>16.844999999999999</v>
      </c>
      <c r="E213" s="5">
        <v>3.5</v>
      </c>
      <c r="F213" s="4">
        <v>31.05</v>
      </c>
      <c r="G213" s="5">
        <v>4.1900000000000004</v>
      </c>
      <c r="H213" s="4">
        <v>192131</v>
      </c>
      <c r="N213">
        <f t="shared" si="20"/>
        <v>7.758846657929233</v>
      </c>
      <c r="O213">
        <f t="shared" si="21"/>
        <v>1.3155445237356704</v>
      </c>
      <c r="P213">
        <f t="shared" si="22"/>
        <v>1.5493127562092952</v>
      </c>
      <c r="Q213">
        <f t="shared" si="23"/>
        <v>1.1718749999999982</v>
      </c>
      <c r="R213">
        <f t="shared" si="18"/>
        <v>1.3780492303476479</v>
      </c>
      <c r="U213">
        <f t="shared" si="19"/>
        <v>0.43977522599560503</v>
      </c>
    </row>
    <row r="214" spans="1:21" x14ac:dyDescent="0.25">
      <c r="A214" s="2">
        <v>23621</v>
      </c>
      <c r="B214" s="3">
        <v>415.7</v>
      </c>
      <c r="C214" s="4">
        <v>16.352</v>
      </c>
      <c r="D214" s="4">
        <v>16.852</v>
      </c>
      <c r="E214" s="5">
        <v>3.45</v>
      </c>
      <c r="F214" s="4">
        <v>31.08</v>
      </c>
      <c r="G214" s="5">
        <v>4.2</v>
      </c>
      <c r="H214" s="4">
        <v>192376</v>
      </c>
      <c r="N214">
        <f t="shared" si="20"/>
        <v>8.0020784619381704</v>
      </c>
      <c r="O214">
        <f t="shared" si="21"/>
        <v>1.4895729890764773</v>
      </c>
      <c r="P214">
        <f t="shared" si="22"/>
        <v>1.4081116861234912</v>
      </c>
      <c r="Q214">
        <f t="shared" si="23"/>
        <v>1.2032520325203284</v>
      </c>
      <c r="R214">
        <f t="shared" si="18"/>
        <v>1.3697981350116823</v>
      </c>
      <c r="U214">
        <f t="shared" si="19"/>
        <v>1.118949160788121</v>
      </c>
    </row>
    <row r="215" spans="1:21" x14ac:dyDescent="0.25">
      <c r="A215" s="2">
        <v>23651</v>
      </c>
      <c r="B215" s="3">
        <v>419.9</v>
      </c>
      <c r="C215" s="4">
        <v>16.361999999999998</v>
      </c>
      <c r="D215" s="4">
        <v>16.859000000000002</v>
      </c>
      <c r="E215" s="5">
        <v>3.36</v>
      </c>
      <c r="F215" s="4">
        <v>31.12</v>
      </c>
      <c r="G215" s="5">
        <v>4.1900000000000004</v>
      </c>
      <c r="H215" s="4">
        <v>192631</v>
      </c>
      <c r="N215">
        <f t="shared" si="20"/>
        <v>7.9989711934156285</v>
      </c>
      <c r="O215">
        <f t="shared" si="21"/>
        <v>1.3566251626091657</v>
      </c>
      <c r="P215">
        <f t="shared" si="22"/>
        <v>1.2248574001801298</v>
      </c>
      <c r="Q215">
        <f t="shared" si="23"/>
        <v>1.3970110461338523</v>
      </c>
      <c r="R215">
        <f t="shared" si="18"/>
        <v>1.3570546343258088</v>
      </c>
      <c r="U215">
        <f t="shared" si="19"/>
        <v>1.0103439980755324</v>
      </c>
    </row>
    <row r="216" spans="1:21" x14ac:dyDescent="0.25">
      <c r="A216" s="2">
        <v>23682</v>
      </c>
      <c r="B216" s="3">
        <v>422.9</v>
      </c>
      <c r="C216" s="4">
        <v>16.385000000000002</v>
      </c>
      <c r="D216" s="4">
        <v>16.882999999999999</v>
      </c>
      <c r="E216" s="5">
        <v>3.52</v>
      </c>
      <c r="F216" s="4">
        <v>31.21</v>
      </c>
      <c r="G216" s="5">
        <v>4.1500000000000004</v>
      </c>
      <c r="H216" s="4">
        <v>192847</v>
      </c>
      <c r="N216">
        <f t="shared" si="20"/>
        <v>7.8001529441753679</v>
      </c>
      <c r="O216">
        <f t="shared" si="21"/>
        <v>1.3546950389706867</v>
      </c>
      <c r="P216">
        <f t="shared" si="22"/>
        <v>1.2777444511097624</v>
      </c>
      <c r="Q216">
        <f t="shared" si="23"/>
        <v>1.1981865284974125</v>
      </c>
      <c r="R216">
        <f t="shared" si="18"/>
        <v>1.3477046495022891</v>
      </c>
      <c r="U216">
        <f t="shared" si="19"/>
        <v>0.71445582281495601</v>
      </c>
    </row>
    <row r="217" spans="1:21" x14ac:dyDescent="0.25">
      <c r="A217" s="2">
        <v>23712</v>
      </c>
      <c r="B217" s="3">
        <v>428.3</v>
      </c>
      <c r="C217" s="4">
        <v>16.408999999999999</v>
      </c>
      <c r="D217" s="4">
        <v>16.907</v>
      </c>
      <c r="E217" s="5">
        <v>3.85</v>
      </c>
      <c r="F217" s="4">
        <v>31.25</v>
      </c>
      <c r="G217" s="5">
        <v>4.18</v>
      </c>
      <c r="H217" s="4">
        <v>193039</v>
      </c>
      <c r="N217">
        <f t="shared" si="20"/>
        <v>8.0474268415741754</v>
      </c>
      <c r="O217">
        <f t="shared" si="21"/>
        <v>1.3526868437306832</v>
      </c>
      <c r="P217">
        <f t="shared" si="22"/>
        <v>1.2759075116808494</v>
      </c>
      <c r="Q217">
        <f t="shared" si="23"/>
        <v>1.0989010989010985</v>
      </c>
      <c r="R217">
        <f t="shared" si="18"/>
        <v>1.3400255942266137</v>
      </c>
      <c r="U217">
        <f t="shared" si="19"/>
        <v>1.2768976117285491</v>
      </c>
    </row>
    <row r="218" spans="1:21" x14ac:dyDescent="0.25">
      <c r="A218" s="2">
        <v>23743</v>
      </c>
      <c r="B218" s="3">
        <v>432.3</v>
      </c>
      <c r="C218" s="4">
        <v>16.427</v>
      </c>
      <c r="D218" s="4">
        <v>16.93</v>
      </c>
      <c r="E218" s="5">
        <v>3.9</v>
      </c>
      <c r="F218" s="4">
        <v>31.28</v>
      </c>
      <c r="G218" s="5">
        <v>4.1900000000000004</v>
      </c>
      <c r="H218" s="4">
        <v>193223</v>
      </c>
      <c r="N218">
        <f t="shared" si="20"/>
        <v>8.2102628285356722</v>
      </c>
      <c r="O218">
        <f t="shared" si="21"/>
        <v>1.2512327416173534</v>
      </c>
      <c r="P218">
        <f t="shared" si="22"/>
        <v>1.2741520607764611</v>
      </c>
      <c r="Q218">
        <f t="shared" si="23"/>
        <v>1.1970236169524457</v>
      </c>
      <c r="R218">
        <f t="shared" si="18"/>
        <v>1.3282125978476145</v>
      </c>
      <c r="U218">
        <f t="shared" si="19"/>
        <v>0.93392481905206637</v>
      </c>
    </row>
    <row r="219" spans="1:21" x14ac:dyDescent="0.25">
      <c r="A219" s="2">
        <v>23774</v>
      </c>
      <c r="B219" s="3">
        <v>430.1</v>
      </c>
      <c r="C219" s="4">
        <v>16.434000000000001</v>
      </c>
      <c r="D219" s="4">
        <v>16.95</v>
      </c>
      <c r="E219" s="5">
        <v>3.98</v>
      </c>
      <c r="F219" s="4">
        <v>31.28</v>
      </c>
      <c r="G219" s="5">
        <v>4.21</v>
      </c>
      <c r="H219" s="4">
        <v>193393</v>
      </c>
      <c r="N219">
        <f t="shared" si="20"/>
        <v>8.1740442655935617</v>
      </c>
      <c r="O219">
        <f t="shared" si="21"/>
        <v>1.1509817197021059</v>
      </c>
      <c r="P219">
        <f t="shared" si="22"/>
        <v>1.2000716460684251</v>
      </c>
      <c r="Q219">
        <f t="shared" si="23"/>
        <v>1.1958629605688347</v>
      </c>
      <c r="R219">
        <f t="shared" si="18"/>
        <v>1.3049144974796778</v>
      </c>
      <c r="U219">
        <f t="shared" si="19"/>
        <v>-0.50890585241730013</v>
      </c>
    </row>
    <row r="220" spans="1:21" x14ac:dyDescent="0.25">
      <c r="A220" s="2">
        <v>23802</v>
      </c>
      <c r="B220" s="3">
        <v>432.2</v>
      </c>
      <c r="C220" s="4">
        <v>16.454999999999998</v>
      </c>
      <c r="D220" s="4">
        <v>16.96</v>
      </c>
      <c r="E220" s="5">
        <v>4.05</v>
      </c>
      <c r="F220" s="4">
        <v>31.31</v>
      </c>
      <c r="G220" s="5">
        <v>4.21</v>
      </c>
      <c r="H220" s="4">
        <v>193540</v>
      </c>
      <c r="N220">
        <f t="shared" si="20"/>
        <v>8.3479568814239187</v>
      </c>
      <c r="O220">
        <f t="shared" si="21"/>
        <v>1.2179368887248374</v>
      </c>
      <c r="P220">
        <f t="shared" si="22"/>
        <v>1.1631374888159873</v>
      </c>
      <c r="Q220">
        <f t="shared" si="23"/>
        <v>1.3893376413570266</v>
      </c>
      <c r="R220">
        <f t="shared" si="18"/>
        <v>1.2883996967240974</v>
      </c>
      <c r="U220">
        <f t="shared" si="19"/>
        <v>0.48825854452452122</v>
      </c>
    </row>
    <row r="221" spans="1:21" x14ac:dyDescent="0.25">
      <c r="A221" s="2">
        <v>23833</v>
      </c>
      <c r="B221" s="3">
        <v>436.2</v>
      </c>
      <c r="C221" s="4">
        <v>16.481000000000002</v>
      </c>
      <c r="D221" s="4">
        <v>16.98</v>
      </c>
      <c r="E221" s="5">
        <v>4.09</v>
      </c>
      <c r="F221" s="4">
        <v>31.38</v>
      </c>
      <c r="G221" s="5">
        <v>4.2</v>
      </c>
      <c r="H221" s="4">
        <v>193709</v>
      </c>
      <c r="N221">
        <f t="shared" si="20"/>
        <v>8.3996023856858884</v>
      </c>
      <c r="O221">
        <f t="shared" si="21"/>
        <v>1.3030917696232303</v>
      </c>
      <c r="P221">
        <f t="shared" si="22"/>
        <v>1.1918951132300313</v>
      </c>
      <c r="Q221">
        <f t="shared" si="23"/>
        <v>1.6139444803098775</v>
      </c>
      <c r="R221">
        <f t="shared" si="18"/>
        <v>1.2750265086420787</v>
      </c>
      <c r="U221">
        <f t="shared" si="19"/>
        <v>0.92549745488199908</v>
      </c>
    </row>
    <row r="222" spans="1:21" x14ac:dyDescent="0.25">
      <c r="A222" s="2">
        <v>23863</v>
      </c>
      <c r="B222" s="3">
        <v>433.7</v>
      </c>
      <c r="C222" s="4">
        <v>16.518000000000001</v>
      </c>
      <c r="D222" s="4">
        <v>17.010999999999999</v>
      </c>
      <c r="E222" s="5">
        <v>4.0999999999999996</v>
      </c>
      <c r="F222" s="4">
        <v>31.48</v>
      </c>
      <c r="G222" s="5">
        <v>4.21</v>
      </c>
      <c r="H222" s="4">
        <v>193888</v>
      </c>
      <c r="N222">
        <f t="shared" si="20"/>
        <v>8.0737602790929426</v>
      </c>
      <c r="O222">
        <f t="shared" si="21"/>
        <v>1.5180382275213562</v>
      </c>
      <c r="P222">
        <f t="shared" si="22"/>
        <v>1.2921281410027317</v>
      </c>
      <c r="Q222">
        <f t="shared" si="23"/>
        <v>1.9348597226700994</v>
      </c>
      <c r="R222">
        <f t="shared" si="18"/>
        <v>1.263134828295055</v>
      </c>
      <c r="U222">
        <f t="shared" si="19"/>
        <v>-0.57313159101329669</v>
      </c>
    </row>
    <row r="223" spans="1:21" x14ac:dyDescent="0.25">
      <c r="A223" s="2">
        <v>23894</v>
      </c>
      <c r="B223" s="3">
        <v>438.4</v>
      </c>
      <c r="C223" s="4">
        <v>16.565999999999999</v>
      </c>
      <c r="D223" s="4">
        <v>17.007000000000001</v>
      </c>
      <c r="E223" s="5">
        <v>4.05</v>
      </c>
      <c r="F223" s="4">
        <v>31.61</v>
      </c>
      <c r="G223" s="5">
        <v>4.21</v>
      </c>
      <c r="H223" s="4">
        <v>194087</v>
      </c>
      <c r="N223">
        <f t="shared" si="20"/>
        <v>8.1667900320749975</v>
      </c>
      <c r="O223">
        <f t="shared" si="21"/>
        <v>1.6693261323186355</v>
      </c>
      <c r="P223">
        <f t="shared" si="22"/>
        <v>1.1960014280614095</v>
      </c>
      <c r="Q223">
        <f t="shared" si="23"/>
        <v>1.8052869116698862</v>
      </c>
      <c r="R223">
        <f t="shared" si="18"/>
        <v>1.2580189588772674</v>
      </c>
      <c r="U223">
        <f t="shared" si="19"/>
        <v>1.0836984090385033</v>
      </c>
    </row>
    <row r="224" spans="1:21" x14ac:dyDescent="0.25">
      <c r="A224" s="2">
        <v>23924</v>
      </c>
      <c r="B224" s="3">
        <v>442.1</v>
      </c>
      <c r="C224" s="4">
        <v>16.577999999999999</v>
      </c>
      <c r="D224" s="4">
        <v>17.024000000000001</v>
      </c>
      <c r="E224" s="5">
        <v>4.09</v>
      </c>
      <c r="F224" s="4">
        <v>31.58</v>
      </c>
      <c r="G224" s="5">
        <v>4.2</v>
      </c>
      <c r="H224" s="4">
        <v>194303</v>
      </c>
      <c r="N224">
        <f t="shared" si="20"/>
        <v>8.0136818959198663</v>
      </c>
      <c r="O224">
        <f t="shared" si="21"/>
        <v>1.6120134845234331</v>
      </c>
      <c r="P224">
        <f t="shared" si="22"/>
        <v>1.1947928431314303</v>
      </c>
      <c r="Q224">
        <f t="shared" si="23"/>
        <v>1.6103059581320449</v>
      </c>
      <c r="R224">
        <f t="shared" si="18"/>
        <v>1.2475862822761554</v>
      </c>
      <c r="U224">
        <f t="shared" si="19"/>
        <v>0.84397810218979141</v>
      </c>
    </row>
    <row r="225" spans="1:21" x14ac:dyDescent="0.25">
      <c r="A225" s="2">
        <v>23955</v>
      </c>
      <c r="B225" s="3">
        <v>443.3</v>
      </c>
      <c r="C225" s="4">
        <v>16.582000000000001</v>
      </c>
      <c r="D225" s="4">
        <v>17.056000000000001</v>
      </c>
      <c r="E225" s="5">
        <v>4.12</v>
      </c>
      <c r="F225" s="4">
        <v>31.55</v>
      </c>
      <c r="G225" s="5">
        <v>4.25</v>
      </c>
      <c r="H225" s="4">
        <v>194528</v>
      </c>
      <c r="N225">
        <f t="shared" si="20"/>
        <v>7.8326441255169019</v>
      </c>
      <c r="O225">
        <f t="shared" si="21"/>
        <v>1.5618300973846939</v>
      </c>
      <c r="P225">
        <f t="shared" si="22"/>
        <v>1.2525972098545688</v>
      </c>
      <c r="Q225">
        <f t="shared" si="23"/>
        <v>1.7374517374517462</v>
      </c>
      <c r="R225">
        <f t="shared" si="18"/>
        <v>1.2397596373768038</v>
      </c>
      <c r="U225">
        <f t="shared" si="19"/>
        <v>0.27143180275955409</v>
      </c>
    </row>
    <row r="226" spans="1:21" x14ac:dyDescent="0.25">
      <c r="A226" s="2">
        <v>23986</v>
      </c>
      <c r="B226" s="3">
        <v>448.4</v>
      </c>
      <c r="C226" s="4">
        <v>16.59</v>
      </c>
      <c r="D226" s="4">
        <v>17.076000000000001</v>
      </c>
      <c r="E226" s="5">
        <v>4.0199999999999996</v>
      </c>
      <c r="F226" s="4">
        <v>31.62</v>
      </c>
      <c r="G226" s="5">
        <v>4.29</v>
      </c>
      <c r="H226" s="4">
        <v>194761</v>
      </c>
      <c r="N226">
        <f t="shared" si="20"/>
        <v>7.8662496993023785</v>
      </c>
      <c r="O226">
        <f t="shared" si="21"/>
        <v>1.4554794520547916</v>
      </c>
      <c r="P226">
        <f t="shared" si="22"/>
        <v>1.3292190837882756</v>
      </c>
      <c r="Q226">
        <f t="shared" si="23"/>
        <v>1.7030848329048764</v>
      </c>
      <c r="R226">
        <f t="shared" si="18"/>
        <v>1.2282550575971676</v>
      </c>
      <c r="U226">
        <f t="shared" si="19"/>
        <v>1.1504624407850137</v>
      </c>
    </row>
    <row r="227" spans="1:21" x14ac:dyDescent="0.25">
      <c r="A227" s="2">
        <v>24016</v>
      </c>
      <c r="B227" s="3">
        <v>453.6</v>
      </c>
      <c r="C227" s="4">
        <v>16.594999999999999</v>
      </c>
      <c r="D227" s="4">
        <v>17.07</v>
      </c>
      <c r="E227" s="5">
        <v>4.08</v>
      </c>
      <c r="F227" s="4">
        <v>31.65</v>
      </c>
      <c r="G227" s="5">
        <v>4.3499999999999996</v>
      </c>
      <c r="H227" s="4">
        <v>194997</v>
      </c>
      <c r="N227">
        <f t="shared" si="20"/>
        <v>8.0257204096213499</v>
      </c>
      <c r="O227">
        <f t="shared" si="21"/>
        <v>1.4240312920180942</v>
      </c>
      <c r="P227">
        <f t="shared" si="22"/>
        <v>1.2515570318524141</v>
      </c>
      <c r="Q227">
        <f t="shared" si="23"/>
        <v>1.7302146747837204</v>
      </c>
      <c r="R227">
        <f t="shared" si="18"/>
        <v>1.2175455153567336</v>
      </c>
      <c r="U227">
        <f t="shared" si="19"/>
        <v>1.1596788581623652</v>
      </c>
    </row>
    <row r="228" spans="1:21" x14ac:dyDescent="0.25">
      <c r="A228" s="2">
        <v>24047</v>
      </c>
      <c r="B228" s="3">
        <v>456.7</v>
      </c>
      <c r="C228" s="4">
        <v>16.623000000000001</v>
      </c>
      <c r="D228" s="4">
        <v>17.102</v>
      </c>
      <c r="E228" s="5">
        <v>4.0999999999999996</v>
      </c>
      <c r="F228" s="4">
        <v>31.75</v>
      </c>
      <c r="G228" s="5">
        <v>4.45</v>
      </c>
      <c r="H228" s="4">
        <v>195195</v>
      </c>
      <c r="N228">
        <f t="shared" si="20"/>
        <v>7.9924331993379072</v>
      </c>
      <c r="O228">
        <f t="shared" si="21"/>
        <v>1.4525480622520568</v>
      </c>
      <c r="P228">
        <f t="shared" si="22"/>
        <v>1.2971628265118831</v>
      </c>
      <c r="Q228">
        <f t="shared" si="23"/>
        <v>1.9200000000000046</v>
      </c>
      <c r="R228">
        <f t="shared" si="18"/>
        <v>1.208564072544926</v>
      </c>
      <c r="U228">
        <f t="shared" si="19"/>
        <v>0.68342151675484253</v>
      </c>
    </row>
    <row r="229" spans="1:21" x14ac:dyDescent="0.25">
      <c r="A229" s="2">
        <v>24077</v>
      </c>
      <c r="B229" s="3">
        <v>463.1</v>
      </c>
      <c r="C229" s="4">
        <v>16.683</v>
      </c>
      <c r="D229" s="4">
        <v>17.154</v>
      </c>
      <c r="E229" s="5">
        <v>4.32</v>
      </c>
      <c r="F229" s="4">
        <v>31.85</v>
      </c>
      <c r="G229" s="5">
        <v>4.62</v>
      </c>
      <c r="H229" s="4">
        <v>195372</v>
      </c>
      <c r="N229">
        <f t="shared" si="20"/>
        <v>8.1251459257529781</v>
      </c>
      <c r="O229">
        <f t="shared" si="21"/>
        <v>1.6698153452373754</v>
      </c>
      <c r="P229">
        <f t="shared" si="22"/>
        <v>1.4609333412196124</v>
      </c>
      <c r="Q229">
        <f t="shared" si="23"/>
        <v>1.9181585677749291</v>
      </c>
      <c r="R229">
        <f t="shared" si="18"/>
        <v>1.1986150717047144</v>
      </c>
      <c r="U229">
        <f t="shared" si="19"/>
        <v>1.401357565141238</v>
      </c>
    </row>
    <row r="230" spans="1:21" x14ac:dyDescent="0.25">
      <c r="A230" s="2">
        <v>24108</v>
      </c>
      <c r="B230" s="3">
        <v>467.1</v>
      </c>
      <c r="C230" s="4">
        <v>16.702999999999999</v>
      </c>
      <c r="D230" s="4">
        <v>17.158999999999999</v>
      </c>
      <c r="E230" s="5">
        <v>4.42</v>
      </c>
      <c r="F230" s="4">
        <v>31.88</v>
      </c>
      <c r="G230" s="5">
        <v>4.6100000000000003</v>
      </c>
      <c r="H230" s="4">
        <v>195539</v>
      </c>
      <c r="N230">
        <f t="shared" si="20"/>
        <v>8.0499653018737014</v>
      </c>
      <c r="O230">
        <f t="shared" si="21"/>
        <v>1.6801607110245316</v>
      </c>
      <c r="P230">
        <f t="shared" si="22"/>
        <v>1.352628470171289</v>
      </c>
      <c r="Q230">
        <f t="shared" si="23"/>
        <v>2.5575447570332388</v>
      </c>
      <c r="R230">
        <f t="shared" si="18"/>
        <v>1.1867027245039894</v>
      </c>
      <c r="U230">
        <f t="shared" si="19"/>
        <v>0.86374433167782338</v>
      </c>
    </row>
    <row r="231" spans="1:21" x14ac:dyDescent="0.25">
      <c r="A231" s="2">
        <v>24139</v>
      </c>
      <c r="B231" s="3">
        <v>463.7</v>
      </c>
      <c r="C231" s="4">
        <v>16.771999999999998</v>
      </c>
      <c r="D231" s="4">
        <v>17.201000000000001</v>
      </c>
      <c r="E231" s="5">
        <v>4.5999999999999996</v>
      </c>
      <c r="F231" s="4">
        <v>32.08</v>
      </c>
      <c r="G231" s="5">
        <v>4.83</v>
      </c>
      <c r="H231" s="4">
        <v>195688</v>
      </c>
      <c r="N231">
        <f t="shared" si="20"/>
        <v>7.8121367123924585</v>
      </c>
      <c r="O231">
        <f t="shared" si="21"/>
        <v>2.0567116952658964</v>
      </c>
      <c r="P231">
        <f t="shared" si="22"/>
        <v>1.480825958702072</v>
      </c>
      <c r="Q231">
        <f t="shared" si="23"/>
        <v>2.7786649632705238</v>
      </c>
      <c r="R231">
        <f t="shared" si="18"/>
        <v>1.1837346285005683</v>
      </c>
      <c r="U231">
        <f t="shared" si="19"/>
        <v>-0.7278955255833941</v>
      </c>
    </row>
    <row r="232" spans="1:21" x14ac:dyDescent="0.25">
      <c r="A232" s="2">
        <v>24167</v>
      </c>
      <c r="B232" s="3">
        <v>465.9</v>
      </c>
      <c r="C232" s="4">
        <v>16.812999999999999</v>
      </c>
      <c r="D232" s="4">
        <v>17.222999999999999</v>
      </c>
      <c r="E232" s="5">
        <v>4.66</v>
      </c>
      <c r="F232" s="4">
        <v>32.18</v>
      </c>
      <c r="G232" s="5">
        <v>4.87</v>
      </c>
      <c r="H232" s="4">
        <v>195831</v>
      </c>
      <c r="N232">
        <f t="shared" si="20"/>
        <v>7.79731605738084</v>
      </c>
      <c r="O232">
        <f t="shared" si="21"/>
        <v>2.175630507444549</v>
      </c>
      <c r="P232">
        <f t="shared" si="22"/>
        <v>1.5507075471698002</v>
      </c>
      <c r="Q232">
        <f t="shared" si="23"/>
        <v>2.8680688336520146</v>
      </c>
      <c r="R232">
        <f t="shared" si="18"/>
        <v>1.1821856496084333</v>
      </c>
      <c r="U232">
        <f t="shared" si="19"/>
        <v>0.4744446840629693</v>
      </c>
    </row>
    <row r="233" spans="1:21" x14ac:dyDescent="0.25">
      <c r="A233" s="2">
        <v>24198</v>
      </c>
      <c r="B233" s="3">
        <v>470.1</v>
      </c>
      <c r="C233" s="4">
        <v>16.870999999999999</v>
      </c>
      <c r="D233" s="4">
        <v>17.285</v>
      </c>
      <c r="E233" s="5">
        <v>4.67</v>
      </c>
      <c r="F233" s="4">
        <v>32.28</v>
      </c>
      <c r="G233" s="5">
        <v>4.75</v>
      </c>
      <c r="H233" s="4">
        <v>195999</v>
      </c>
      <c r="N233">
        <f t="shared" si="20"/>
        <v>7.7716643741403111</v>
      </c>
      <c r="O233">
        <f t="shared" si="21"/>
        <v>2.3663612644863599</v>
      </c>
      <c r="P233">
        <f t="shared" si="22"/>
        <v>1.7962308598350982</v>
      </c>
      <c r="Q233">
        <f t="shared" si="23"/>
        <v>2.7636594663278302</v>
      </c>
      <c r="R233">
        <f t="shared" si="18"/>
        <v>1.1810942399735929</v>
      </c>
      <c r="U233">
        <f t="shared" si="19"/>
        <v>0.90148100450741486</v>
      </c>
    </row>
    <row r="234" spans="1:21" x14ac:dyDescent="0.25">
      <c r="A234" s="2">
        <v>24228</v>
      </c>
      <c r="B234" s="3">
        <v>466.2</v>
      </c>
      <c r="C234" s="4">
        <v>16.891999999999999</v>
      </c>
      <c r="D234" s="4">
        <v>17.331</v>
      </c>
      <c r="E234" s="5">
        <v>4.9000000000000004</v>
      </c>
      <c r="F234" s="4">
        <v>32.35</v>
      </c>
      <c r="G234" s="5">
        <v>4.78</v>
      </c>
      <c r="H234" s="4">
        <v>196178</v>
      </c>
      <c r="N234">
        <f t="shared" si="20"/>
        <v>7.4936592114364764</v>
      </c>
      <c r="O234">
        <f t="shared" si="21"/>
        <v>2.2641966339750503</v>
      </c>
      <c r="P234">
        <f t="shared" si="22"/>
        <v>1.8811357357004308</v>
      </c>
      <c r="Q234">
        <f t="shared" si="23"/>
        <v>2.4359379943056094</v>
      </c>
      <c r="R234">
        <f t="shared" si="18"/>
        <v>1.1773070839365851</v>
      </c>
      <c r="U234">
        <f t="shared" si="19"/>
        <v>-0.82961072112317258</v>
      </c>
    </row>
    <row r="235" spans="1:21" x14ac:dyDescent="0.25">
      <c r="A235" s="2">
        <v>24259</v>
      </c>
      <c r="B235" s="3">
        <v>469.6</v>
      </c>
      <c r="C235" s="4">
        <v>16.934000000000001</v>
      </c>
      <c r="D235" s="4">
        <v>17.387</v>
      </c>
      <c r="E235" s="5">
        <v>5.17</v>
      </c>
      <c r="F235" s="4">
        <v>32.380000000000003</v>
      </c>
      <c r="G235" s="5">
        <v>4.8099999999999996</v>
      </c>
      <c r="H235" s="4">
        <v>196372</v>
      </c>
      <c r="N235">
        <f t="shared" si="20"/>
        <v>7.1167883211678937</v>
      </c>
      <c r="O235">
        <f t="shared" si="21"/>
        <v>2.2214173608596051</v>
      </c>
      <c r="P235">
        <f t="shared" si="22"/>
        <v>2.2343740812606514</v>
      </c>
      <c r="Q235">
        <f t="shared" si="23"/>
        <v>2.75490816972769</v>
      </c>
      <c r="R235">
        <f t="shared" si="18"/>
        <v>1.161587829318127</v>
      </c>
      <c r="U235">
        <f t="shared" si="19"/>
        <v>0.72930072930073664</v>
      </c>
    </row>
    <row r="236" spans="1:21" x14ac:dyDescent="0.25">
      <c r="A236" s="2">
        <v>24289</v>
      </c>
      <c r="B236" s="3">
        <v>470.3</v>
      </c>
      <c r="C236" s="4">
        <v>16.966999999999999</v>
      </c>
      <c r="D236" s="4">
        <v>17.437999999999999</v>
      </c>
      <c r="E236" s="5">
        <v>5.3</v>
      </c>
      <c r="F236" s="4">
        <v>32.450000000000003</v>
      </c>
      <c r="G236" s="5">
        <v>5.0199999999999996</v>
      </c>
      <c r="H236" s="4">
        <v>196560</v>
      </c>
      <c r="N236">
        <f t="shared" si="20"/>
        <v>6.3786473648495781</v>
      </c>
      <c r="O236">
        <f t="shared" si="21"/>
        <v>2.3464832911086941</v>
      </c>
      <c r="P236">
        <f t="shared" si="22"/>
        <v>2.4318609022556266</v>
      </c>
      <c r="Q236">
        <f t="shared" si="23"/>
        <v>3.4865293185419901</v>
      </c>
      <c r="R236">
        <f t="shared" si="18"/>
        <v>1.1484207928935679</v>
      </c>
      <c r="U236">
        <f t="shared" si="19"/>
        <v>0.14906303236797033</v>
      </c>
    </row>
    <row r="237" spans="1:21" x14ac:dyDescent="0.25">
      <c r="A237" s="2">
        <v>24320</v>
      </c>
      <c r="B237" s="3">
        <v>470.1</v>
      </c>
      <c r="C237" s="4">
        <v>17.032</v>
      </c>
      <c r="D237" s="4">
        <v>17.47</v>
      </c>
      <c r="E237" s="5">
        <v>5.53</v>
      </c>
      <c r="F237" s="4">
        <v>32.65</v>
      </c>
      <c r="G237" s="5">
        <v>5.22</v>
      </c>
      <c r="H237" s="4">
        <v>196762</v>
      </c>
      <c r="N237">
        <f t="shared" si="20"/>
        <v>6.0455673358899187</v>
      </c>
      <c r="O237">
        <f t="shared" si="21"/>
        <v>2.7137860330478789</v>
      </c>
      <c r="P237">
        <f t="shared" si="22"/>
        <v>2.4272983114446407</v>
      </c>
      <c r="Q237">
        <f t="shared" si="23"/>
        <v>3.5736875395319383</v>
      </c>
      <c r="R237">
        <f t="shared" si="18"/>
        <v>1.1413989453740738</v>
      </c>
      <c r="U237">
        <f t="shared" si="19"/>
        <v>-4.2526047203909977E-2</v>
      </c>
    </row>
    <row r="238" spans="1:21" x14ac:dyDescent="0.25">
      <c r="A238" s="2">
        <v>24351</v>
      </c>
      <c r="B238" s="3">
        <v>474.6</v>
      </c>
      <c r="C238" s="4">
        <v>17.085999999999999</v>
      </c>
      <c r="D238" s="4">
        <v>17.524000000000001</v>
      </c>
      <c r="E238" s="5">
        <v>5.4</v>
      </c>
      <c r="F238" s="4">
        <v>32.75</v>
      </c>
      <c r="G238" s="5">
        <v>5.18</v>
      </c>
      <c r="H238" s="4">
        <v>196984</v>
      </c>
      <c r="N238">
        <f t="shared" si="20"/>
        <v>5.8429973238180297</v>
      </c>
      <c r="O238">
        <f t="shared" si="21"/>
        <v>2.9897528631705765</v>
      </c>
      <c r="P238">
        <f t="shared" si="22"/>
        <v>2.6235652377606016</v>
      </c>
      <c r="Q238">
        <f t="shared" si="23"/>
        <v>3.7914691943128056</v>
      </c>
      <c r="R238">
        <f t="shared" si="18"/>
        <v>1.1333507694990179</v>
      </c>
      <c r="U238">
        <f t="shared" si="19"/>
        <v>0.95724313975749842</v>
      </c>
    </row>
    <row r="239" spans="1:21" x14ac:dyDescent="0.25">
      <c r="A239" s="2">
        <v>24381</v>
      </c>
      <c r="B239" s="3">
        <v>476.9</v>
      </c>
      <c r="C239" s="4">
        <v>17.131</v>
      </c>
      <c r="D239" s="4">
        <v>17.581</v>
      </c>
      <c r="E239" s="5">
        <v>5.53</v>
      </c>
      <c r="F239" s="4">
        <v>32.85</v>
      </c>
      <c r="G239" s="5">
        <v>5.01</v>
      </c>
      <c r="H239" s="4">
        <v>197207</v>
      </c>
      <c r="N239">
        <f t="shared" si="20"/>
        <v>5.1366843033509602</v>
      </c>
      <c r="O239">
        <f t="shared" si="21"/>
        <v>3.2298885206387551</v>
      </c>
      <c r="P239">
        <f t="shared" si="22"/>
        <v>2.993555946104272</v>
      </c>
      <c r="Q239">
        <f t="shared" si="23"/>
        <v>3.5590551181102446</v>
      </c>
      <c r="R239">
        <f t="shared" si="18"/>
        <v>1.1286149747688208</v>
      </c>
      <c r="U239">
        <f t="shared" si="19"/>
        <v>0.48461862621153701</v>
      </c>
    </row>
    <row r="240" spans="1:21" x14ac:dyDescent="0.25">
      <c r="A240" s="2">
        <v>24412</v>
      </c>
      <c r="B240" s="3">
        <v>478.1</v>
      </c>
      <c r="C240" s="4">
        <v>17.155999999999999</v>
      </c>
      <c r="D240" s="4">
        <v>17.625</v>
      </c>
      <c r="E240" s="5">
        <v>5.76</v>
      </c>
      <c r="F240" s="4">
        <v>32.880000000000003</v>
      </c>
      <c r="G240" s="5">
        <v>5.16</v>
      </c>
      <c r="H240" s="4">
        <v>197398</v>
      </c>
      <c r="N240">
        <f t="shared" si="20"/>
        <v>4.6857893584409966</v>
      </c>
      <c r="O240">
        <f t="shared" si="21"/>
        <v>3.206400770017432</v>
      </c>
      <c r="P240">
        <f t="shared" si="22"/>
        <v>3.0581218570927358</v>
      </c>
      <c r="Q240">
        <f t="shared" si="23"/>
        <v>3.3594976452119321</v>
      </c>
      <c r="R240">
        <f t="shared" si="18"/>
        <v>1.1260569580083124</v>
      </c>
      <c r="U240">
        <f t="shared" si="19"/>
        <v>0.25162507863284661</v>
      </c>
    </row>
    <row r="241" spans="1:21" x14ac:dyDescent="0.25">
      <c r="A241" s="2">
        <v>24442</v>
      </c>
      <c r="B241" s="3">
        <v>483.7</v>
      </c>
      <c r="C241" s="4">
        <v>17.192</v>
      </c>
      <c r="D241" s="4">
        <v>17.678999999999998</v>
      </c>
      <c r="E241" s="5">
        <v>5.4</v>
      </c>
      <c r="F241" s="4">
        <v>32.92</v>
      </c>
      <c r="G241" s="5">
        <v>4.84</v>
      </c>
      <c r="H241" s="4">
        <v>197572</v>
      </c>
      <c r="N241">
        <f t="shared" si="20"/>
        <v>4.4482833081407822</v>
      </c>
      <c r="O241">
        <f t="shared" si="21"/>
        <v>3.0510100101900162</v>
      </c>
      <c r="P241">
        <f t="shared" si="22"/>
        <v>3.0605106680657488</v>
      </c>
      <c r="Q241">
        <f t="shared" si="23"/>
        <v>3.1994981179422823</v>
      </c>
      <c r="R241">
        <f t="shared" si="18"/>
        <v>1.1235610287461835</v>
      </c>
      <c r="U241">
        <f t="shared" si="19"/>
        <v>1.1713030746705637</v>
      </c>
    </row>
    <row r="242" spans="1:21" x14ac:dyDescent="0.25">
      <c r="A242" s="2">
        <v>24473</v>
      </c>
      <c r="B242" s="3">
        <v>486.4</v>
      </c>
      <c r="C242" s="4">
        <v>17.193000000000001</v>
      </c>
      <c r="D242" s="4">
        <v>17.695</v>
      </c>
      <c r="E242" s="5">
        <v>4.9400000000000004</v>
      </c>
      <c r="F242" s="4">
        <v>32.9</v>
      </c>
      <c r="G242" s="5">
        <v>4.58</v>
      </c>
      <c r="H242" s="4">
        <v>197736</v>
      </c>
      <c r="N242">
        <f t="shared" si="20"/>
        <v>4.1318775422821563</v>
      </c>
      <c r="O242">
        <f t="shared" si="21"/>
        <v>2.9336047416631863</v>
      </c>
      <c r="P242">
        <f t="shared" si="22"/>
        <v>3.1237251588087966</v>
      </c>
      <c r="Q242">
        <f t="shared" si="23"/>
        <v>2.8678304239401551</v>
      </c>
      <c r="R242">
        <f t="shared" si="18"/>
        <v>1.1262826540206861</v>
      </c>
      <c r="U242">
        <f t="shared" si="19"/>
        <v>0.55819722968782071</v>
      </c>
    </row>
    <row r="243" spans="1:21" x14ac:dyDescent="0.25">
      <c r="A243" s="2">
        <v>24504</v>
      </c>
      <c r="B243" s="3">
        <v>483.6</v>
      </c>
      <c r="C243" s="4">
        <v>17.213000000000001</v>
      </c>
      <c r="D243" s="4">
        <v>17.727</v>
      </c>
      <c r="E243" s="5">
        <v>5</v>
      </c>
      <c r="F243" s="4">
        <v>33</v>
      </c>
      <c r="G243" s="5">
        <v>4.63</v>
      </c>
      <c r="H243" s="4">
        <v>197892</v>
      </c>
      <c r="N243">
        <f t="shared" si="20"/>
        <v>4.2915678240241606</v>
      </c>
      <c r="O243">
        <f t="shared" si="21"/>
        <v>2.6293823038397481</v>
      </c>
      <c r="P243">
        <f t="shared" si="22"/>
        <v>3.0579617464100912</v>
      </c>
      <c r="Q243">
        <f t="shared" si="23"/>
        <v>2.5481665630826611</v>
      </c>
      <c r="R243">
        <f t="shared" si="18"/>
        <v>1.1264815070137006</v>
      </c>
      <c r="U243">
        <f t="shared" si="19"/>
        <v>-0.57565789473683282</v>
      </c>
    </row>
    <row r="244" spans="1:21" x14ac:dyDescent="0.25">
      <c r="A244" s="2">
        <v>24532</v>
      </c>
      <c r="B244" s="3">
        <v>488.1</v>
      </c>
      <c r="C244" s="4">
        <v>17.222000000000001</v>
      </c>
      <c r="D244" s="4">
        <v>17.754000000000001</v>
      </c>
      <c r="E244" s="5">
        <v>4.53</v>
      </c>
      <c r="F244" s="4">
        <v>33</v>
      </c>
      <c r="G244" s="5">
        <v>4.54</v>
      </c>
      <c r="H244" s="4">
        <v>198037</v>
      </c>
      <c r="N244">
        <f t="shared" si="20"/>
        <v>4.7649710238248648</v>
      </c>
      <c r="O244">
        <f t="shared" si="21"/>
        <v>2.4326414084339647</v>
      </c>
      <c r="P244">
        <f t="shared" si="22"/>
        <v>3.0830865702839367</v>
      </c>
      <c r="Q244">
        <f t="shared" si="23"/>
        <v>2.540272614622058</v>
      </c>
      <c r="R244">
        <f t="shared" si="18"/>
        <v>1.1260261531946592</v>
      </c>
      <c r="U244">
        <f t="shared" si="19"/>
        <v>0.93052109181141429</v>
      </c>
    </row>
    <row r="245" spans="1:21" x14ac:dyDescent="0.25">
      <c r="A245" s="2">
        <v>24563</v>
      </c>
      <c r="B245" s="3">
        <v>492.9</v>
      </c>
      <c r="C245" s="4">
        <v>17.251000000000001</v>
      </c>
      <c r="D245" s="4">
        <v>17.803000000000001</v>
      </c>
      <c r="E245" s="5">
        <v>4.05</v>
      </c>
      <c r="F245" s="4">
        <v>33.1</v>
      </c>
      <c r="G245" s="5">
        <v>4.59</v>
      </c>
      <c r="H245" s="4">
        <v>198206</v>
      </c>
      <c r="N245">
        <f t="shared" si="20"/>
        <v>4.8500319081046488</v>
      </c>
      <c r="O245">
        <f t="shared" si="21"/>
        <v>2.2523857506964768</v>
      </c>
      <c r="P245">
        <f t="shared" si="22"/>
        <v>2.9968180503326622</v>
      </c>
      <c r="Q245">
        <f t="shared" si="23"/>
        <v>2.31839258114374</v>
      </c>
      <c r="R245">
        <f t="shared" si="18"/>
        <v>1.1137844202713862</v>
      </c>
      <c r="U245">
        <f t="shared" si="19"/>
        <v>0.98340503995082029</v>
      </c>
    </row>
    <row r="246" spans="1:21" x14ac:dyDescent="0.25">
      <c r="A246" s="2">
        <v>24593</v>
      </c>
      <c r="B246" s="3">
        <v>493.3</v>
      </c>
      <c r="C246" s="4">
        <v>17.283999999999999</v>
      </c>
      <c r="D246" s="4">
        <v>17.841999999999999</v>
      </c>
      <c r="E246" s="5">
        <v>3.94</v>
      </c>
      <c r="F246" s="4">
        <v>33.1</v>
      </c>
      <c r="G246" s="5">
        <v>4.8499999999999996</v>
      </c>
      <c r="H246" s="4">
        <v>198363</v>
      </c>
      <c r="N246">
        <f t="shared" si="20"/>
        <v>5.8129558129558179</v>
      </c>
      <c r="O246">
        <f t="shared" si="21"/>
        <v>2.3206251479990496</v>
      </c>
      <c r="P246">
        <f t="shared" si="22"/>
        <v>2.9484738330159783</v>
      </c>
      <c r="Q246">
        <f t="shared" si="23"/>
        <v>2.8412600370598966</v>
      </c>
      <c r="R246">
        <f t="shared" si="18"/>
        <v>1.1024993379911596</v>
      </c>
      <c r="U246">
        <f t="shared" si="19"/>
        <v>8.1152363562595684E-2</v>
      </c>
    </row>
    <row r="247" spans="1:21" x14ac:dyDescent="0.25">
      <c r="A247" s="2">
        <v>24624</v>
      </c>
      <c r="B247" s="3">
        <v>500.9</v>
      </c>
      <c r="C247" s="4">
        <v>17.338999999999999</v>
      </c>
      <c r="D247" s="4">
        <v>17.887</v>
      </c>
      <c r="E247" s="5">
        <v>3.98</v>
      </c>
      <c r="F247" s="4">
        <v>33.299999999999997</v>
      </c>
      <c r="G247" s="5">
        <v>5.0199999999999996</v>
      </c>
      <c r="H247" s="4">
        <v>198537</v>
      </c>
      <c r="N247">
        <f t="shared" si="20"/>
        <v>6.6652470187393424</v>
      </c>
      <c r="O247">
        <f t="shared" si="21"/>
        <v>2.3916381244832738</v>
      </c>
      <c r="P247">
        <f t="shared" si="22"/>
        <v>2.8757117386553168</v>
      </c>
      <c r="Q247">
        <f t="shared" si="23"/>
        <v>2.9275808936825753</v>
      </c>
      <c r="R247">
        <f t="shared" si="18"/>
        <v>1.0948310948310949</v>
      </c>
      <c r="U247">
        <f t="shared" si="19"/>
        <v>1.5406446381512193</v>
      </c>
    </row>
    <row r="248" spans="1:21" x14ac:dyDescent="0.25">
      <c r="A248" s="2">
        <v>24654</v>
      </c>
      <c r="B248" s="3">
        <v>506.2</v>
      </c>
      <c r="C248" s="4">
        <v>17.398</v>
      </c>
      <c r="D248" s="4">
        <v>17.948</v>
      </c>
      <c r="E248" s="5">
        <v>3.79</v>
      </c>
      <c r="F248" s="4">
        <v>33.4</v>
      </c>
      <c r="G248" s="5">
        <v>5.16</v>
      </c>
      <c r="H248" s="4">
        <v>198712</v>
      </c>
      <c r="N248">
        <f t="shared" si="20"/>
        <v>7.6334254731022702</v>
      </c>
      <c r="O248">
        <f t="shared" si="21"/>
        <v>2.5402251429245064</v>
      </c>
      <c r="P248">
        <f t="shared" si="22"/>
        <v>2.9246473219405988</v>
      </c>
      <c r="Q248">
        <f t="shared" si="23"/>
        <v>2.6033690658499276</v>
      </c>
      <c r="R248">
        <f t="shared" si="18"/>
        <v>1.0921824335999837</v>
      </c>
      <c r="U248">
        <f t="shared" si="19"/>
        <v>1.0580954282291899</v>
      </c>
    </row>
    <row r="249" spans="1:21" x14ac:dyDescent="0.25">
      <c r="A249" s="2">
        <v>24685</v>
      </c>
      <c r="B249" s="3">
        <v>508.6</v>
      </c>
      <c r="C249" s="4">
        <v>17.452000000000002</v>
      </c>
      <c r="D249" s="4">
        <v>18.003</v>
      </c>
      <c r="E249" s="5">
        <v>3.9</v>
      </c>
      <c r="F249" s="4">
        <v>33.5</v>
      </c>
      <c r="G249" s="5">
        <v>5.28</v>
      </c>
      <c r="H249" s="4">
        <v>198911</v>
      </c>
      <c r="N249">
        <f t="shared" si="20"/>
        <v>8.1897468623697076</v>
      </c>
      <c r="O249">
        <f t="shared" si="21"/>
        <v>2.4659464537341576</v>
      </c>
      <c r="P249">
        <f t="shared" si="22"/>
        <v>3.0509444762449989</v>
      </c>
      <c r="Q249">
        <f t="shared" si="23"/>
        <v>2.5954198473282486</v>
      </c>
      <c r="R249">
        <f t="shared" si="18"/>
        <v>1.0807984404824758</v>
      </c>
      <c r="U249">
        <f t="shared" si="19"/>
        <v>0.47412090082971831</v>
      </c>
    </row>
    <row r="250" spans="1:21" x14ac:dyDescent="0.25">
      <c r="A250" s="2">
        <v>24716</v>
      </c>
      <c r="B250" s="3">
        <v>514.20000000000005</v>
      </c>
      <c r="C250" s="4">
        <v>17.504999999999999</v>
      </c>
      <c r="D250" s="4">
        <v>18.067</v>
      </c>
      <c r="E250" s="5">
        <v>3.99</v>
      </c>
      <c r="F250" s="4">
        <v>33.6</v>
      </c>
      <c r="G250" s="5">
        <v>5.3</v>
      </c>
      <c r="H250" s="4">
        <v>199113</v>
      </c>
      <c r="N250">
        <f t="shared" si="20"/>
        <v>8.3438685208596759</v>
      </c>
      <c r="O250">
        <f t="shared" si="21"/>
        <v>2.4523001287603914</v>
      </c>
      <c r="P250">
        <f t="shared" si="22"/>
        <v>3.0986076238301714</v>
      </c>
      <c r="Q250">
        <f t="shared" si="23"/>
        <v>2.5875190258751948</v>
      </c>
      <c r="R250">
        <f t="shared" si="18"/>
        <v>1.0668992479982962</v>
      </c>
      <c r="U250">
        <f t="shared" si="19"/>
        <v>1.1010617381046053</v>
      </c>
    </row>
    <row r="251" spans="1:21" x14ac:dyDescent="0.25">
      <c r="A251" s="2">
        <v>24746</v>
      </c>
      <c r="B251" s="3">
        <v>519.29999999999995</v>
      </c>
      <c r="C251" s="4">
        <v>17.553999999999998</v>
      </c>
      <c r="D251" s="4">
        <v>18.134</v>
      </c>
      <c r="E251" s="5">
        <v>3.88</v>
      </c>
      <c r="F251" s="4">
        <v>33.700000000000003</v>
      </c>
      <c r="G251" s="5">
        <v>5.48</v>
      </c>
      <c r="H251" s="4">
        <v>199311</v>
      </c>
      <c r="N251">
        <f t="shared" si="20"/>
        <v>8.8907527783602394</v>
      </c>
      <c r="O251">
        <f t="shared" si="21"/>
        <v>2.4692078687758934</v>
      </c>
      <c r="P251">
        <f t="shared" si="22"/>
        <v>3.1454411011887879</v>
      </c>
      <c r="Q251">
        <f t="shared" si="23"/>
        <v>3.1021897810218855</v>
      </c>
      <c r="R251">
        <f t="shared" si="18"/>
        <v>1.0638405657605448</v>
      </c>
      <c r="U251">
        <f t="shared" si="19"/>
        <v>0.99183197199531481</v>
      </c>
    </row>
    <row r="252" spans="1:21" x14ac:dyDescent="0.25">
      <c r="A252" s="2">
        <v>24777</v>
      </c>
      <c r="B252" s="3">
        <v>521.6</v>
      </c>
      <c r="C252" s="4">
        <v>17.611999999999998</v>
      </c>
      <c r="D252" s="4">
        <v>18.192</v>
      </c>
      <c r="E252" s="5">
        <v>4.13</v>
      </c>
      <c r="F252" s="4">
        <v>33.9</v>
      </c>
      <c r="G252" s="5">
        <v>5.75</v>
      </c>
      <c r="H252" s="4">
        <v>199498</v>
      </c>
      <c r="N252">
        <f t="shared" si="20"/>
        <v>9.0985149550303284</v>
      </c>
      <c r="O252">
        <f t="shared" si="21"/>
        <v>2.6579622289577962</v>
      </c>
      <c r="P252">
        <f t="shared" si="22"/>
        <v>3.2170212765957453</v>
      </c>
      <c r="Q252">
        <f t="shared" si="23"/>
        <v>3.2806804374240528</v>
      </c>
      <c r="R252">
        <f t="shared" si="18"/>
        <v>1.0553114813840019</v>
      </c>
      <c r="U252">
        <f t="shared" si="19"/>
        <v>0.44290390910842836</v>
      </c>
    </row>
    <row r="253" spans="1:21" x14ac:dyDescent="0.25">
      <c r="A253" s="2">
        <v>24807</v>
      </c>
      <c r="B253" s="3">
        <v>528</v>
      </c>
      <c r="C253" s="4">
        <v>17.64</v>
      </c>
      <c r="D253" s="4">
        <v>18.236999999999998</v>
      </c>
      <c r="E253" s="5">
        <v>4.51</v>
      </c>
      <c r="F253" s="4">
        <v>34</v>
      </c>
      <c r="G253" s="5">
        <v>5.7</v>
      </c>
      <c r="H253" s="4">
        <v>199657</v>
      </c>
      <c r="N253">
        <f t="shared" si="20"/>
        <v>9.1585693611742851</v>
      </c>
      <c r="O253">
        <f t="shared" si="21"/>
        <v>2.6058631921824125</v>
      </c>
      <c r="P253">
        <f t="shared" si="22"/>
        <v>3.1562871203122347</v>
      </c>
      <c r="Q253">
        <f t="shared" si="23"/>
        <v>3.6474164133738691</v>
      </c>
      <c r="R253">
        <f t="shared" si="18"/>
        <v>1.0478617955253469</v>
      </c>
      <c r="U253">
        <f t="shared" si="19"/>
        <v>1.2269938650306704</v>
      </c>
    </row>
    <row r="254" spans="1:21" x14ac:dyDescent="0.25">
      <c r="A254" s="2">
        <v>24838</v>
      </c>
      <c r="B254" s="3">
        <v>531.9</v>
      </c>
      <c r="C254" s="4">
        <v>17.722000000000001</v>
      </c>
      <c r="D254" s="4">
        <v>18.318000000000001</v>
      </c>
      <c r="E254" s="5">
        <v>4.6100000000000003</v>
      </c>
      <c r="F254" s="4">
        <v>34.1</v>
      </c>
      <c r="G254" s="5">
        <v>5.53</v>
      </c>
      <c r="H254" s="4">
        <v>199808</v>
      </c>
      <c r="N254">
        <f t="shared" si="20"/>
        <v>9.354440789473685</v>
      </c>
      <c r="O254">
        <f t="shared" si="21"/>
        <v>3.0768335950677592</v>
      </c>
      <c r="P254">
        <f t="shared" si="22"/>
        <v>3.5207685786945526</v>
      </c>
      <c r="Q254">
        <f t="shared" si="23"/>
        <v>3.6363636363636451</v>
      </c>
      <c r="R254">
        <f t="shared" ref="R254:R268" si="24">(H255-H243)/H243*100</f>
        <v>1.0248014068279667</v>
      </c>
      <c r="U254">
        <f t="shared" si="19"/>
        <v>0.73863636363635932</v>
      </c>
    </row>
    <row r="255" spans="1:21" x14ac:dyDescent="0.25">
      <c r="A255" s="2">
        <v>24869</v>
      </c>
      <c r="B255" s="3">
        <v>528.1</v>
      </c>
      <c r="C255" s="4">
        <v>17.794</v>
      </c>
      <c r="D255" s="4">
        <v>18.396999999999998</v>
      </c>
      <c r="E255" s="5">
        <v>4.71</v>
      </c>
      <c r="F255" s="4">
        <v>34.200000000000003</v>
      </c>
      <c r="G255" s="5">
        <v>5.56</v>
      </c>
      <c r="H255" s="4">
        <v>199920</v>
      </c>
      <c r="N255">
        <f t="shared" si="20"/>
        <v>9.2018196856906531</v>
      </c>
      <c r="O255">
        <f t="shared" si="21"/>
        <v>3.3753558357055686</v>
      </c>
      <c r="P255">
        <f t="shared" si="22"/>
        <v>3.7795453263383432</v>
      </c>
      <c r="Q255">
        <f t="shared" si="23"/>
        <v>3.9393939393939306</v>
      </c>
      <c r="R255">
        <f t="shared" si="24"/>
        <v>1.0195064558643081</v>
      </c>
      <c r="U255">
        <f t="shared" si="19"/>
        <v>-0.71442000376009673</v>
      </c>
    </row>
    <row r="256" spans="1:21" x14ac:dyDescent="0.25">
      <c r="A256" s="2">
        <v>24898</v>
      </c>
      <c r="B256" s="3">
        <v>531.6</v>
      </c>
      <c r="C256" s="4">
        <v>17.852</v>
      </c>
      <c r="D256" s="4">
        <v>18.47</v>
      </c>
      <c r="E256" s="5">
        <v>5.05</v>
      </c>
      <c r="F256" s="4">
        <v>34.299999999999997</v>
      </c>
      <c r="G256" s="5">
        <v>5.74</v>
      </c>
      <c r="H256" s="4">
        <v>200056</v>
      </c>
      <c r="N256">
        <f t="shared" si="20"/>
        <v>8.912108174554394</v>
      </c>
      <c r="O256">
        <f t="shared" si="21"/>
        <v>3.6581117175705433</v>
      </c>
      <c r="P256">
        <f t="shared" si="22"/>
        <v>4.0328939957192604</v>
      </c>
      <c r="Q256">
        <f t="shared" si="23"/>
        <v>3.9274924471299011</v>
      </c>
      <c r="R256">
        <f t="shared" si="24"/>
        <v>1.0100602403559933</v>
      </c>
      <c r="U256">
        <f t="shared" si="19"/>
        <v>0.66275326642681309</v>
      </c>
    </row>
    <row r="257" spans="1:21" x14ac:dyDescent="0.25">
      <c r="A257" s="2">
        <v>24929</v>
      </c>
      <c r="B257" s="3">
        <v>536.9</v>
      </c>
      <c r="C257" s="4">
        <v>17.908000000000001</v>
      </c>
      <c r="D257" s="4">
        <v>18.538</v>
      </c>
      <c r="E257" s="5">
        <v>5.76</v>
      </c>
      <c r="F257" s="4">
        <v>34.4</v>
      </c>
      <c r="G257" s="5">
        <v>5.64</v>
      </c>
      <c r="H257" s="4">
        <v>200208</v>
      </c>
      <c r="N257">
        <f t="shared" si="20"/>
        <v>8.9267599918847633</v>
      </c>
      <c r="O257">
        <f t="shared" si="21"/>
        <v>3.8084748710219696</v>
      </c>
      <c r="P257">
        <f t="shared" si="22"/>
        <v>4.1285176655619811</v>
      </c>
      <c r="Q257">
        <f t="shared" si="23"/>
        <v>4.229607250755282</v>
      </c>
      <c r="R257">
        <f t="shared" si="24"/>
        <v>1.0072442945508993</v>
      </c>
      <c r="U257">
        <f t="shared" si="19"/>
        <v>0.99699021820917122</v>
      </c>
    </row>
    <row r="258" spans="1:21" x14ac:dyDescent="0.25">
      <c r="A258" s="2">
        <v>24959</v>
      </c>
      <c r="B258" s="3">
        <v>535.4</v>
      </c>
      <c r="C258" s="4">
        <v>17.974</v>
      </c>
      <c r="D258" s="4">
        <v>18.608000000000001</v>
      </c>
      <c r="E258" s="5">
        <v>6.12</v>
      </c>
      <c r="F258" s="4">
        <v>34.5</v>
      </c>
      <c r="G258" s="5">
        <v>5.87</v>
      </c>
      <c r="H258" s="4">
        <v>200361</v>
      </c>
      <c r="N258">
        <f t="shared" si="20"/>
        <v>8.5343604297587596</v>
      </c>
      <c r="O258">
        <f t="shared" si="21"/>
        <v>3.9921314510530048</v>
      </c>
      <c r="P258">
        <f t="shared" si="22"/>
        <v>4.2932406680865478</v>
      </c>
      <c r="Q258">
        <f t="shared" si="23"/>
        <v>4.2042042042042223</v>
      </c>
      <c r="R258">
        <f t="shared" si="24"/>
        <v>1.0068652190775522</v>
      </c>
      <c r="U258">
        <f t="shared" si="19"/>
        <v>-0.27938163531383869</v>
      </c>
    </row>
    <row r="259" spans="1:21" x14ac:dyDescent="0.25">
      <c r="A259" s="2">
        <v>24990</v>
      </c>
      <c r="B259" s="3">
        <v>542.20000000000005</v>
      </c>
      <c r="C259" s="4">
        <v>18.032</v>
      </c>
      <c r="D259" s="4">
        <v>18.681000000000001</v>
      </c>
      <c r="E259" s="5">
        <v>6.07</v>
      </c>
      <c r="F259" s="4">
        <v>34.700000000000003</v>
      </c>
      <c r="G259" s="5">
        <v>5.72</v>
      </c>
      <c r="H259" s="4">
        <v>200536</v>
      </c>
      <c r="N259">
        <f t="shared" si="20"/>
        <v>8.2451587143142469</v>
      </c>
      <c r="O259">
        <f t="shared" si="21"/>
        <v>3.9967702866370693</v>
      </c>
      <c r="P259">
        <f t="shared" si="22"/>
        <v>4.4389780287359564</v>
      </c>
      <c r="Q259">
        <f t="shared" si="23"/>
        <v>4.4910179640718564</v>
      </c>
      <c r="R259">
        <f t="shared" si="24"/>
        <v>1.0034622971939289</v>
      </c>
      <c r="U259">
        <f t="shared" si="19"/>
        <v>1.2700784460216787</v>
      </c>
    </row>
    <row r="260" spans="1:21" x14ac:dyDescent="0.25">
      <c r="A260" s="2">
        <v>25020</v>
      </c>
      <c r="B260" s="3">
        <v>546.20000000000005</v>
      </c>
      <c r="C260" s="4">
        <v>18.087</v>
      </c>
      <c r="D260" s="4">
        <v>18.742999999999999</v>
      </c>
      <c r="E260" s="5">
        <v>6.03</v>
      </c>
      <c r="F260" s="4">
        <v>34.9</v>
      </c>
      <c r="G260" s="5">
        <v>5.5</v>
      </c>
      <c r="H260" s="4">
        <v>200706</v>
      </c>
      <c r="N260">
        <f t="shared" si="20"/>
        <v>7.9020150138285379</v>
      </c>
      <c r="O260">
        <f t="shared" si="21"/>
        <v>3.9602253132543974</v>
      </c>
      <c r="P260">
        <f t="shared" si="22"/>
        <v>4.4294628928014159</v>
      </c>
      <c r="Q260">
        <f t="shared" si="23"/>
        <v>4.4776119402985071</v>
      </c>
      <c r="R260">
        <f t="shared" si="24"/>
        <v>0.99893922407508895</v>
      </c>
      <c r="U260">
        <f t="shared" ref="U260:U323" si="25">(B260-B259)/B259*100</f>
        <v>0.73773515308004411</v>
      </c>
    </row>
    <row r="261" spans="1:21" x14ac:dyDescent="0.25">
      <c r="A261" s="2">
        <v>25051</v>
      </c>
      <c r="B261" s="3">
        <v>547.6</v>
      </c>
      <c r="C261" s="4">
        <v>18.161000000000001</v>
      </c>
      <c r="D261" s="4">
        <v>18.815999999999999</v>
      </c>
      <c r="E261" s="5">
        <v>6.03</v>
      </c>
      <c r="F261" s="4">
        <v>35</v>
      </c>
      <c r="G261" s="5">
        <v>5.42</v>
      </c>
      <c r="H261" s="4">
        <v>200898</v>
      </c>
      <c r="N261">
        <f t="shared" si="20"/>
        <v>7.6681085332284695</v>
      </c>
      <c r="O261">
        <f t="shared" si="21"/>
        <v>4.0625716250286477</v>
      </c>
      <c r="P261">
        <f t="shared" si="22"/>
        <v>4.5159140143309386</v>
      </c>
      <c r="Q261">
        <f t="shared" si="23"/>
        <v>4.4642857142857144</v>
      </c>
      <c r="R261">
        <f t="shared" si="24"/>
        <v>0.99541466403499523</v>
      </c>
      <c r="U261">
        <f t="shared" si="25"/>
        <v>0.25631636763090027</v>
      </c>
    </row>
    <row r="262" spans="1:21" x14ac:dyDescent="0.25">
      <c r="A262" s="2">
        <v>25082</v>
      </c>
      <c r="B262" s="3">
        <v>553.1</v>
      </c>
      <c r="C262" s="4">
        <v>18.224</v>
      </c>
      <c r="D262" s="4">
        <v>18.891999999999999</v>
      </c>
      <c r="E262" s="5">
        <v>5.78</v>
      </c>
      <c r="F262" s="4">
        <v>35.1</v>
      </c>
      <c r="G262" s="5">
        <v>5.46</v>
      </c>
      <c r="H262" s="4">
        <v>201095</v>
      </c>
      <c r="N262">
        <f t="shared" si="20"/>
        <v>7.5651497471800804</v>
      </c>
      <c r="O262">
        <f t="shared" si="21"/>
        <v>4.1073978863182017</v>
      </c>
      <c r="P262">
        <f t="shared" si="22"/>
        <v>4.566336414457294</v>
      </c>
      <c r="Q262">
        <f t="shared" si="23"/>
        <v>4.7477744807121489</v>
      </c>
      <c r="R262">
        <f t="shared" si="24"/>
        <v>0.99292061150664035</v>
      </c>
      <c r="U262">
        <f t="shared" si="25"/>
        <v>1.004382761139518</v>
      </c>
    </row>
    <row r="263" spans="1:21" x14ac:dyDescent="0.25">
      <c r="A263" s="2">
        <v>25112</v>
      </c>
      <c r="B263" s="3">
        <v>558.5</v>
      </c>
      <c r="C263" s="4">
        <v>18.303999999999998</v>
      </c>
      <c r="D263" s="4">
        <v>18.969000000000001</v>
      </c>
      <c r="E263" s="5">
        <v>5.91</v>
      </c>
      <c r="F263" s="4">
        <v>35.299999999999997</v>
      </c>
      <c r="G263" s="5">
        <v>5.58</v>
      </c>
      <c r="H263" s="4">
        <v>201290</v>
      </c>
      <c r="N263">
        <f t="shared" si="20"/>
        <v>7.5486231465434335</v>
      </c>
      <c r="O263">
        <f t="shared" si="21"/>
        <v>4.2725304773840724</v>
      </c>
      <c r="P263">
        <f t="shared" si="22"/>
        <v>4.6046101246277757</v>
      </c>
      <c r="Q263">
        <f t="shared" si="23"/>
        <v>4.4247787610619467</v>
      </c>
      <c r="R263">
        <f t="shared" si="24"/>
        <v>0.98647605489779344</v>
      </c>
      <c r="U263">
        <f t="shared" si="25"/>
        <v>0.97631531368649016</v>
      </c>
    </row>
    <row r="264" spans="1:21" x14ac:dyDescent="0.25">
      <c r="A264" s="2">
        <v>25143</v>
      </c>
      <c r="B264" s="3">
        <v>562.5</v>
      </c>
      <c r="C264" s="4">
        <v>18.366</v>
      </c>
      <c r="D264" s="4">
        <v>19.041</v>
      </c>
      <c r="E264" s="5">
        <v>5.82</v>
      </c>
      <c r="F264" s="4">
        <v>35.4</v>
      </c>
      <c r="G264" s="5">
        <v>5.7</v>
      </c>
      <c r="H264" s="4">
        <v>201466</v>
      </c>
      <c r="N264">
        <f t="shared" si="20"/>
        <v>7.8412576687116511</v>
      </c>
      <c r="O264">
        <f t="shared" si="21"/>
        <v>4.2811719282307603</v>
      </c>
      <c r="P264">
        <f t="shared" si="22"/>
        <v>4.6668865435356217</v>
      </c>
      <c r="Q264">
        <f t="shared" si="23"/>
        <v>4.7058823529411802</v>
      </c>
      <c r="R264">
        <f t="shared" si="24"/>
        <v>0.98368702324486501</v>
      </c>
      <c r="U264">
        <f t="shared" si="25"/>
        <v>0.71620411817367946</v>
      </c>
    </row>
    <row r="265" spans="1:21" x14ac:dyDescent="0.25">
      <c r="A265" s="2">
        <v>25173</v>
      </c>
      <c r="B265" s="3">
        <v>569.70000000000005</v>
      </c>
      <c r="C265" s="4">
        <v>18.404</v>
      </c>
      <c r="D265" s="4">
        <v>19.097999999999999</v>
      </c>
      <c r="E265" s="5">
        <v>6.02</v>
      </c>
      <c r="F265" s="4">
        <v>35.6</v>
      </c>
      <c r="G265" s="5">
        <v>6.03</v>
      </c>
      <c r="H265" s="4">
        <v>201621</v>
      </c>
      <c r="N265">
        <f t="shared" si="20"/>
        <v>7.8977272727272814</v>
      </c>
      <c r="O265">
        <f t="shared" si="21"/>
        <v>4.331065759637184</v>
      </c>
      <c r="P265">
        <f t="shared" si="22"/>
        <v>4.7211712452706074</v>
      </c>
      <c r="Q265">
        <f t="shared" si="23"/>
        <v>4.692082111436954</v>
      </c>
      <c r="R265">
        <f t="shared" si="24"/>
        <v>0.97693786034593211</v>
      </c>
      <c r="U265">
        <f t="shared" si="25"/>
        <v>1.280000000000008</v>
      </c>
    </row>
    <row r="266" spans="1:21" x14ac:dyDescent="0.25">
      <c r="A266" s="2">
        <v>25204</v>
      </c>
      <c r="B266" s="3">
        <v>573.5</v>
      </c>
      <c r="C266" s="4">
        <v>18.475999999999999</v>
      </c>
      <c r="D266" s="4">
        <v>19.170000000000002</v>
      </c>
      <c r="E266" s="5">
        <v>6.3</v>
      </c>
      <c r="F266" s="4">
        <v>35.700000000000003</v>
      </c>
      <c r="G266" s="5">
        <v>6.04</v>
      </c>
      <c r="H266" s="4">
        <v>201760</v>
      </c>
      <c r="N266">
        <f t="shared" si="20"/>
        <v>7.8210189885316836</v>
      </c>
      <c r="O266">
        <f t="shared" si="21"/>
        <v>4.2545988037467426</v>
      </c>
      <c r="P266">
        <f t="shared" si="22"/>
        <v>4.6511627906976756</v>
      </c>
      <c r="Q266">
        <f t="shared" si="23"/>
        <v>4.6783625730993981</v>
      </c>
      <c r="R266">
        <f t="shared" si="24"/>
        <v>0.9808923569427771</v>
      </c>
      <c r="U266">
        <f t="shared" si="25"/>
        <v>0.66701772862909503</v>
      </c>
    </row>
    <row r="267" spans="1:21" x14ac:dyDescent="0.25">
      <c r="A267" s="2">
        <v>25235</v>
      </c>
      <c r="B267" s="3">
        <v>569.1</v>
      </c>
      <c r="C267" s="4">
        <v>18.523</v>
      </c>
      <c r="D267" s="4">
        <v>19.236000000000001</v>
      </c>
      <c r="E267" s="5">
        <v>6.61</v>
      </c>
      <c r="F267" s="4">
        <v>35.799999999999997</v>
      </c>
      <c r="G267" s="5">
        <v>6.19</v>
      </c>
      <c r="H267" s="4">
        <v>201881</v>
      </c>
      <c r="N267">
        <f t="shared" si="20"/>
        <v>7.7636811209998102</v>
      </c>
      <c r="O267">
        <f t="shared" si="21"/>
        <v>4.0968865909857213</v>
      </c>
      <c r="P267">
        <f t="shared" si="22"/>
        <v>4.5605261727455684</v>
      </c>
      <c r="Q267">
        <f t="shared" si="23"/>
        <v>5.24781341107873</v>
      </c>
      <c r="R267">
        <f t="shared" si="24"/>
        <v>0.9832246970848163</v>
      </c>
      <c r="U267">
        <f t="shared" si="25"/>
        <v>-0.76721883173495686</v>
      </c>
    </row>
    <row r="268" spans="1:21" x14ac:dyDescent="0.25">
      <c r="A268" s="2">
        <v>25263</v>
      </c>
      <c r="B268" s="3">
        <v>572.79999999999995</v>
      </c>
      <c r="C268" s="4">
        <v>18.61</v>
      </c>
      <c r="D268" s="4">
        <v>19.326000000000001</v>
      </c>
      <c r="E268" s="5">
        <v>6.79</v>
      </c>
      <c r="F268" s="4">
        <v>36.1</v>
      </c>
      <c r="G268" s="5">
        <v>6.3</v>
      </c>
      <c r="H268" s="4">
        <v>202023</v>
      </c>
      <c r="N268">
        <f t="shared" si="20"/>
        <v>7.750188111361914</v>
      </c>
      <c r="O268">
        <f t="shared" si="21"/>
        <v>4.2460228545821144</v>
      </c>
      <c r="P268">
        <f t="shared" si="22"/>
        <v>4.6345425013535557</v>
      </c>
      <c r="Q268">
        <f t="shared" si="23"/>
        <v>5.523255813953484</v>
      </c>
      <c r="R268">
        <f t="shared" si="24"/>
        <v>0.97548549508511151</v>
      </c>
      <c r="U268">
        <f t="shared" si="25"/>
        <v>0.65014935863643153</v>
      </c>
    </row>
    <row r="269" spans="1:21" x14ac:dyDescent="0.25">
      <c r="A269" s="2">
        <v>25294</v>
      </c>
      <c r="B269" s="3">
        <v>577.4</v>
      </c>
      <c r="C269" s="4">
        <v>18.692</v>
      </c>
      <c r="D269" s="4">
        <v>19.399999999999999</v>
      </c>
      <c r="E269" s="5">
        <v>7.41</v>
      </c>
      <c r="F269" s="4">
        <v>36.299999999999997</v>
      </c>
      <c r="G269" s="5">
        <v>6.17</v>
      </c>
      <c r="H269" s="4">
        <v>202161</v>
      </c>
      <c r="N269">
        <f t="shared" ref="N269:N332" si="26">(B269-B257)/B257*100</f>
        <v>7.5433041534736454</v>
      </c>
      <c r="O269">
        <f t="shared" ref="O269:O332" si="27">(C269-C257)/C257*100</f>
        <v>4.3779316506589172</v>
      </c>
      <c r="P269">
        <f t="shared" ref="P269:P332" si="28">(D269-D257)/D257*100</f>
        <v>4.6499082964721019</v>
      </c>
      <c r="Q269">
        <f t="shared" ref="Q269:Q332" si="29">(F270-F258)/F258*100</f>
        <v>5.5072463768115902</v>
      </c>
      <c r="R269">
        <f t="shared" ref="R269:R321" si="30">(H270-H258)/H258*100</f>
        <v>0.98322527837253759</v>
      </c>
      <c r="U269">
        <f t="shared" si="25"/>
        <v>0.80307262569832805</v>
      </c>
    </row>
    <row r="270" spans="1:21" x14ac:dyDescent="0.25">
      <c r="A270" s="2">
        <v>25324</v>
      </c>
      <c r="B270" s="3">
        <v>573.5</v>
      </c>
      <c r="C270" s="4">
        <v>18.766999999999999</v>
      </c>
      <c r="D270" s="4">
        <v>19.478000000000002</v>
      </c>
      <c r="E270" s="5">
        <v>8.67</v>
      </c>
      <c r="F270" s="4">
        <v>36.4</v>
      </c>
      <c r="G270" s="5">
        <v>6.32</v>
      </c>
      <c r="H270" s="4">
        <v>202331</v>
      </c>
      <c r="N270">
        <f t="shared" si="26"/>
        <v>7.1161748225625754</v>
      </c>
      <c r="O270">
        <f t="shared" si="27"/>
        <v>4.411928340936905</v>
      </c>
      <c r="P270">
        <f t="shared" si="28"/>
        <v>4.6754084264832381</v>
      </c>
      <c r="Q270">
        <f t="shared" si="29"/>
        <v>5.4755043227665663</v>
      </c>
      <c r="R270">
        <f t="shared" si="30"/>
        <v>0.98286591933617906</v>
      </c>
      <c r="U270">
        <f t="shared" si="25"/>
        <v>-0.67544163491513298</v>
      </c>
    </row>
    <row r="271" spans="1:21" x14ac:dyDescent="0.25">
      <c r="A271" s="2">
        <v>25355</v>
      </c>
      <c r="B271" s="3">
        <v>578.70000000000005</v>
      </c>
      <c r="C271" s="4">
        <v>18.858000000000001</v>
      </c>
      <c r="D271" s="4">
        <v>19.545000000000002</v>
      </c>
      <c r="E271" s="5">
        <v>8.9</v>
      </c>
      <c r="F271" s="4">
        <v>36.6</v>
      </c>
      <c r="G271" s="5">
        <v>6.57</v>
      </c>
      <c r="H271" s="4">
        <v>202507</v>
      </c>
      <c r="N271">
        <f t="shared" si="26"/>
        <v>6.731833271855403</v>
      </c>
      <c r="O271">
        <f t="shared" si="27"/>
        <v>4.58074534161491</v>
      </c>
      <c r="P271">
        <f t="shared" si="28"/>
        <v>4.6250200738718519</v>
      </c>
      <c r="Q271">
        <f t="shared" si="29"/>
        <v>5.4441260744985636</v>
      </c>
      <c r="R271">
        <f t="shared" si="30"/>
        <v>0.98203342202026844</v>
      </c>
      <c r="U271">
        <f t="shared" si="25"/>
        <v>0.90671316477768882</v>
      </c>
    </row>
    <row r="272" spans="1:21" x14ac:dyDescent="0.25">
      <c r="A272" s="2">
        <v>25385</v>
      </c>
      <c r="B272" s="3">
        <v>580.6</v>
      </c>
      <c r="C272" s="4">
        <v>18.940999999999999</v>
      </c>
      <c r="D272" s="4">
        <v>19.635999999999999</v>
      </c>
      <c r="E272" s="5">
        <v>8.61</v>
      </c>
      <c r="F272" s="4">
        <v>36.799999999999997</v>
      </c>
      <c r="G272" s="5">
        <v>6.72</v>
      </c>
      <c r="H272" s="4">
        <v>202677</v>
      </c>
      <c r="N272">
        <f t="shared" si="26"/>
        <v>6.2980593189307905</v>
      </c>
      <c r="O272">
        <f t="shared" si="27"/>
        <v>4.7216232653286845</v>
      </c>
      <c r="P272">
        <f t="shared" si="28"/>
        <v>4.7644453929467039</v>
      </c>
      <c r="Q272">
        <f t="shared" si="29"/>
        <v>5.4285714285714244</v>
      </c>
      <c r="R272">
        <f t="shared" si="30"/>
        <v>0.98507700425091338</v>
      </c>
      <c r="U272">
        <f t="shared" si="25"/>
        <v>0.32832210126144412</v>
      </c>
    </row>
    <row r="273" spans="1:21" x14ac:dyDescent="0.25">
      <c r="A273" s="2">
        <v>25416</v>
      </c>
      <c r="B273" s="3">
        <v>578.4</v>
      </c>
      <c r="C273" s="4">
        <v>18.992999999999999</v>
      </c>
      <c r="D273" s="4">
        <v>19.690999999999999</v>
      </c>
      <c r="E273" s="5">
        <v>9.19</v>
      </c>
      <c r="F273" s="4">
        <v>36.9</v>
      </c>
      <c r="G273" s="5">
        <v>6.69</v>
      </c>
      <c r="H273" s="4">
        <v>202877</v>
      </c>
      <c r="N273">
        <f t="shared" si="26"/>
        <v>5.6245434623812915</v>
      </c>
      <c r="O273">
        <f t="shared" si="27"/>
        <v>4.5812455261273994</v>
      </c>
      <c r="P273">
        <f t="shared" si="28"/>
        <v>4.6502976190476195</v>
      </c>
      <c r="Q273">
        <f t="shared" si="29"/>
        <v>5.6980056980056979</v>
      </c>
      <c r="R273">
        <f t="shared" si="30"/>
        <v>0.9920684253710933</v>
      </c>
      <c r="U273">
        <f t="shared" si="25"/>
        <v>-0.37891836031692133</v>
      </c>
    </row>
    <row r="274" spans="1:21" x14ac:dyDescent="0.25">
      <c r="A274" s="2">
        <v>25447</v>
      </c>
      <c r="B274" s="3">
        <v>581.29999999999995</v>
      </c>
      <c r="C274" s="4">
        <v>19.071999999999999</v>
      </c>
      <c r="D274" s="4">
        <v>19.77</v>
      </c>
      <c r="E274" s="5">
        <v>9.15</v>
      </c>
      <c r="F274" s="4">
        <v>37.1</v>
      </c>
      <c r="G274" s="5">
        <v>7.16</v>
      </c>
      <c r="H274" s="4">
        <v>203090</v>
      </c>
      <c r="N274">
        <f t="shared" si="26"/>
        <v>5.0985355270294574</v>
      </c>
      <c r="O274">
        <f t="shared" si="27"/>
        <v>4.653204565408247</v>
      </c>
      <c r="P274">
        <f t="shared" si="28"/>
        <v>4.6474698284988358</v>
      </c>
      <c r="Q274">
        <f t="shared" si="29"/>
        <v>5.6657223796034</v>
      </c>
      <c r="R274">
        <f t="shared" si="30"/>
        <v>0.99955288389885244</v>
      </c>
      <c r="U274">
        <f t="shared" si="25"/>
        <v>0.50138312586444966</v>
      </c>
    </row>
    <row r="275" spans="1:21" x14ac:dyDescent="0.25">
      <c r="A275" s="2">
        <v>25477</v>
      </c>
      <c r="B275" s="3">
        <v>583.70000000000005</v>
      </c>
      <c r="C275" s="4">
        <v>19.137</v>
      </c>
      <c r="D275" s="4">
        <v>19.855</v>
      </c>
      <c r="E275" s="5">
        <v>9</v>
      </c>
      <c r="F275" s="4">
        <v>37.299999999999997</v>
      </c>
      <c r="G275" s="5">
        <v>7.1</v>
      </c>
      <c r="H275" s="4">
        <v>203302</v>
      </c>
      <c r="N275">
        <f t="shared" si="26"/>
        <v>4.5120859444941885</v>
      </c>
      <c r="O275">
        <f t="shared" si="27"/>
        <v>4.5509178321678432</v>
      </c>
      <c r="P275">
        <f t="shared" si="28"/>
        <v>4.6707786388317736</v>
      </c>
      <c r="Q275">
        <f t="shared" si="29"/>
        <v>5.9322033898305131</v>
      </c>
      <c r="R275">
        <f t="shared" si="30"/>
        <v>1.0095996346778116</v>
      </c>
      <c r="U275">
        <f t="shared" si="25"/>
        <v>0.41286771030450559</v>
      </c>
    </row>
    <row r="276" spans="1:21" x14ac:dyDescent="0.25">
      <c r="A276" s="2">
        <v>25508</v>
      </c>
      <c r="B276" s="3">
        <v>584.79999999999995</v>
      </c>
      <c r="C276" s="4">
        <v>19.22</v>
      </c>
      <c r="D276" s="4">
        <v>19.931000000000001</v>
      </c>
      <c r="E276" s="5">
        <v>8.85</v>
      </c>
      <c r="F276" s="4">
        <v>37.5</v>
      </c>
      <c r="G276" s="5">
        <v>7.14</v>
      </c>
      <c r="H276" s="4">
        <v>203500</v>
      </c>
      <c r="N276">
        <f t="shared" si="26"/>
        <v>3.9644444444444362</v>
      </c>
      <c r="O276">
        <f t="shared" si="27"/>
        <v>4.6498965479690693</v>
      </c>
      <c r="P276">
        <f t="shared" si="28"/>
        <v>4.6741242581797202</v>
      </c>
      <c r="Q276">
        <f t="shared" si="29"/>
        <v>5.898876404494386</v>
      </c>
      <c r="R276">
        <f t="shared" si="30"/>
        <v>1.0187430872776149</v>
      </c>
      <c r="U276">
        <f t="shared" si="25"/>
        <v>0.18845297241732206</v>
      </c>
    </row>
    <row r="277" spans="1:21" x14ac:dyDescent="0.25">
      <c r="A277" s="2">
        <v>25538</v>
      </c>
      <c r="B277" s="3">
        <v>590.1</v>
      </c>
      <c r="C277" s="4">
        <v>19.308</v>
      </c>
      <c r="D277" s="4">
        <v>20.004999999999999</v>
      </c>
      <c r="E277" s="5">
        <v>8.9700000000000006</v>
      </c>
      <c r="F277" s="4">
        <v>37.700000000000003</v>
      </c>
      <c r="G277" s="5">
        <v>7.65</v>
      </c>
      <c r="H277" s="4">
        <v>203675</v>
      </c>
      <c r="N277">
        <f t="shared" si="26"/>
        <v>3.5808320168509695</v>
      </c>
      <c r="O277">
        <f t="shared" si="27"/>
        <v>4.911975657465768</v>
      </c>
      <c r="P277">
        <f t="shared" si="28"/>
        <v>4.7491883966907533</v>
      </c>
      <c r="Q277">
        <f t="shared" si="29"/>
        <v>6.1624649859943856</v>
      </c>
      <c r="R277">
        <f t="shared" si="30"/>
        <v>1.0353885804916731</v>
      </c>
      <c r="U277">
        <f t="shared" si="25"/>
        <v>0.90629274965801454</v>
      </c>
    </row>
    <row r="278" spans="1:21" x14ac:dyDescent="0.25">
      <c r="A278" s="2">
        <v>25569</v>
      </c>
      <c r="B278" s="3">
        <v>592</v>
      </c>
      <c r="C278" s="4">
        <v>19.376999999999999</v>
      </c>
      <c r="D278" s="4">
        <v>20.071000000000002</v>
      </c>
      <c r="E278" s="5">
        <v>8.98</v>
      </c>
      <c r="F278" s="4">
        <v>37.9</v>
      </c>
      <c r="G278" s="5">
        <v>7.79</v>
      </c>
      <c r="H278" s="4">
        <v>203849</v>
      </c>
      <c r="N278">
        <f t="shared" si="26"/>
        <v>3.225806451612903</v>
      </c>
      <c r="O278">
        <f t="shared" si="27"/>
        <v>4.8765966659450086</v>
      </c>
      <c r="P278">
        <f t="shared" si="28"/>
        <v>4.7000521648408959</v>
      </c>
      <c r="Q278">
        <f t="shared" si="29"/>
        <v>6.4245810055866048</v>
      </c>
      <c r="R278">
        <f t="shared" si="30"/>
        <v>1.0535909768626073</v>
      </c>
      <c r="U278">
        <f t="shared" si="25"/>
        <v>0.32197932553804054</v>
      </c>
    </row>
    <row r="279" spans="1:21" x14ac:dyDescent="0.25">
      <c r="A279" s="2">
        <v>25600</v>
      </c>
      <c r="B279" s="3">
        <v>583.4</v>
      </c>
      <c r="C279" s="4">
        <v>19.454000000000001</v>
      </c>
      <c r="D279" s="4">
        <v>20.148</v>
      </c>
      <c r="E279" s="5">
        <v>8.98</v>
      </c>
      <c r="F279" s="4">
        <v>38.1</v>
      </c>
      <c r="G279" s="5">
        <v>7.24</v>
      </c>
      <c r="H279" s="4">
        <v>204008</v>
      </c>
      <c r="N279">
        <f t="shared" si="26"/>
        <v>2.5127394131084086</v>
      </c>
      <c r="O279">
        <f t="shared" si="27"/>
        <v>5.0261836635534252</v>
      </c>
      <c r="P279">
        <f t="shared" si="28"/>
        <v>4.7411104179663077</v>
      </c>
      <c r="Q279">
        <f t="shared" si="29"/>
        <v>6.0941828254847525</v>
      </c>
      <c r="R279">
        <f t="shared" si="30"/>
        <v>1.0558203768877801</v>
      </c>
      <c r="U279">
        <f t="shared" si="25"/>
        <v>-1.4527027027027066</v>
      </c>
    </row>
    <row r="280" spans="1:21" x14ac:dyDescent="0.25">
      <c r="A280" s="2">
        <v>25628</v>
      </c>
      <c r="B280" s="3">
        <v>587.29999999999995</v>
      </c>
      <c r="C280" s="4">
        <v>19.501999999999999</v>
      </c>
      <c r="D280" s="4">
        <v>20.222999999999999</v>
      </c>
      <c r="E280" s="5">
        <v>7.76</v>
      </c>
      <c r="F280" s="4">
        <v>38.299999999999997</v>
      </c>
      <c r="G280" s="5">
        <v>7.07</v>
      </c>
      <c r="H280" s="4">
        <v>204156</v>
      </c>
      <c r="N280">
        <f t="shared" si="26"/>
        <v>2.5314245810055871</v>
      </c>
      <c r="O280">
        <f t="shared" si="27"/>
        <v>4.7931219774314862</v>
      </c>
      <c r="P280">
        <f t="shared" si="28"/>
        <v>4.6414157094070081</v>
      </c>
      <c r="Q280">
        <f t="shared" si="29"/>
        <v>6.0606060606060694</v>
      </c>
      <c r="R280">
        <f t="shared" si="30"/>
        <v>1.1080277600526314</v>
      </c>
      <c r="U280">
        <f t="shared" si="25"/>
        <v>0.66849502913952308</v>
      </c>
    </row>
    <row r="281" spans="1:21" x14ac:dyDescent="0.25">
      <c r="A281" s="2">
        <v>25659</v>
      </c>
      <c r="B281" s="3">
        <v>592.9</v>
      </c>
      <c r="C281" s="4">
        <v>19.600999999999999</v>
      </c>
      <c r="D281" s="4">
        <v>20.303000000000001</v>
      </c>
      <c r="E281" s="5">
        <v>8.1</v>
      </c>
      <c r="F281" s="4">
        <v>38.5</v>
      </c>
      <c r="G281" s="5">
        <v>7.39</v>
      </c>
      <c r="H281" s="4">
        <v>204401</v>
      </c>
      <c r="N281">
        <f t="shared" si="26"/>
        <v>2.6844475233806722</v>
      </c>
      <c r="O281">
        <f t="shared" si="27"/>
        <v>4.8630430130537068</v>
      </c>
      <c r="P281">
        <f t="shared" si="28"/>
        <v>4.6546391752577438</v>
      </c>
      <c r="Q281">
        <f t="shared" si="29"/>
        <v>6.0439560439560527</v>
      </c>
      <c r="R281">
        <f t="shared" si="30"/>
        <v>1.1248894138812144</v>
      </c>
      <c r="U281">
        <f t="shared" si="25"/>
        <v>0.95351609058403253</v>
      </c>
    </row>
    <row r="282" spans="1:21" x14ac:dyDescent="0.25">
      <c r="A282" s="2">
        <v>25689</v>
      </c>
      <c r="B282" s="3">
        <v>590.79999999999995</v>
      </c>
      <c r="C282" s="4">
        <v>19.663</v>
      </c>
      <c r="D282" s="4">
        <v>20.375</v>
      </c>
      <c r="E282" s="5">
        <v>7.95</v>
      </c>
      <c r="F282" s="4">
        <v>38.6</v>
      </c>
      <c r="G282" s="5">
        <v>7.91</v>
      </c>
      <c r="H282" s="4">
        <v>204607</v>
      </c>
      <c r="N282">
        <f t="shared" si="26"/>
        <v>3.0165649520488151</v>
      </c>
      <c r="O282">
        <f t="shared" si="27"/>
        <v>4.7743379336068674</v>
      </c>
      <c r="P282">
        <f t="shared" si="28"/>
        <v>4.6051956052982765</v>
      </c>
      <c r="Q282">
        <f t="shared" si="29"/>
        <v>6.0109289617486219</v>
      </c>
      <c r="R282">
        <f t="shared" si="30"/>
        <v>1.1471208402672499</v>
      </c>
      <c r="U282">
        <f t="shared" si="25"/>
        <v>-0.35419126328217626</v>
      </c>
    </row>
    <row r="283" spans="1:21" x14ac:dyDescent="0.25">
      <c r="A283" s="2">
        <v>25720</v>
      </c>
      <c r="B283" s="3">
        <v>597.5</v>
      </c>
      <c r="C283" s="4">
        <v>19.713999999999999</v>
      </c>
      <c r="D283" s="4">
        <v>20.448</v>
      </c>
      <c r="E283" s="5">
        <v>7.61</v>
      </c>
      <c r="F283" s="4">
        <v>38.799999999999997</v>
      </c>
      <c r="G283" s="5">
        <v>7.84</v>
      </c>
      <c r="H283" s="4">
        <v>204830</v>
      </c>
      <c r="N283">
        <f t="shared" si="26"/>
        <v>3.2486607914290566</v>
      </c>
      <c r="O283">
        <f t="shared" si="27"/>
        <v>4.5391876126842616</v>
      </c>
      <c r="P283">
        <f t="shared" si="28"/>
        <v>4.6201074443591637</v>
      </c>
      <c r="Q283">
        <f t="shared" si="29"/>
        <v>5.706521739130439</v>
      </c>
      <c r="R283">
        <f t="shared" si="30"/>
        <v>1.1718152528407269</v>
      </c>
      <c r="U283">
        <f t="shared" si="25"/>
        <v>1.1340555179417815</v>
      </c>
    </row>
    <row r="284" spans="1:21" x14ac:dyDescent="0.25">
      <c r="A284" s="2">
        <v>25750</v>
      </c>
      <c r="B284" s="3">
        <v>601.20000000000005</v>
      </c>
      <c r="C284" s="4">
        <v>19.786000000000001</v>
      </c>
      <c r="D284" s="4">
        <v>20.526</v>
      </c>
      <c r="E284" s="5">
        <v>7.21</v>
      </c>
      <c r="F284" s="4">
        <v>38.9</v>
      </c>
      <c r="G284" s="5">
        <v>7.46</v>
      </c>
      <c r="H284" s="4">
        <v>205052</v>
      </c>
      <c r="N284">
        <f t="shared" si="26"/>
        <v>3.5480537375129213</v>
      </c>
      <c r="O284">
        <f t="shared" si="27"/>
        <v>4.461221688400836</v>
      </c>
      <c r="P284">
        <f t="shared" si="28"/>
        <v>4.5324913424322704</v>
      </c>
      <c r="Q284">
        <f t="shared" si="29"/>
        <v>5.6910569105691096</v>
      </c>
      <c r="R284">
        <f t="shared" si="30"/>
        <v>1.1918551634734347</v>
      </c>
      <c r="U284">
        <f t="shared" si="25"/>
        <v>0.6192468619246938</v>
      </c>
    </row>
    <row r="285" spans="1:21" x14ac:dyDescent="0.25">
      <c r="A285" s="2">
        <v>25781</v>
      </c>
      <c r="B285" s="3">
        <v>603</v>
      </c>
      <c r="C285" s="4">
        <v>19.838000000000001</v>
      </c>
      <c r="D285" s="4">
        <v>20.597000000000001</v>
      </c>
      <c r="E285" s="5">
        <v>6.62</v>
      </c>
      <c r="F285" s="4">
        <v>39</v>
      </c>
      <c r="G285" s="5">
        <v>7.53</v>
      </c>
      <c r="H285" s="4">
        <v>205295</v>
      </c>
      <c r="N285">
        <f t="shared" si="26"/>
        <v>4.2531120331950252</v>
      </c>
      <c r="O285">
        <f t="shared" si="27"/>
        <v>4.4490075290896778</v>
      </c>
      <c r="P285">
        <f t="shared" si="28"/>
        <v>4.6010867909197213</v>
      </c>
      <c r="Q285">
        <f t="shared" si="29"/>
        <v>5.6603773584905692</v>
      </c>
      <c r="R285">
        <f t="shared" si="30"/>
        <v>1.2063617115564529</v>
      </c>
      <c r="U285">
        <f t="shared" si="25"/>
        <v>0.29940119760478284</v>
      </c>
    </row>
    <row r="286" spans="1:21" x14ac:dyDescent="0.25">
      <c r="A286" s="2">
        <v>25812</v>
      </c>
      <c r="B286" s="3">
        <v>608.70000000000005</v>
      </c>
      <c r="C286" s="4">
        <v>19.927</v>
      </c>
      <c r="D286" s="4">
        <v>20.683</v>
      </c>
      <c r="E286" s="5">
        <v>6.29</v>
      </c>
      <c r="F286" s="4">
        <v>39.200000000000003</v>
      </c>
      <c r="G286" s="5">
        <v>7.39</v>
      </c>
      <c r="H286" s="4">
        <v>205540</v>
      </c>
      <c r="N286">
        <f t="shared" si="26"/>
        <v>4.7135730259762765</v>
      </c>
      <c r="O286">
        <f t="shared" si="27"/>
        <v>4.4830117449664453</v>
      </c>
      <c r="P286">
        <f t="shared" si="28"/>
        <v>4.6181082448153781</v>
      </c>
      <c r="Q286">
        <f t="shared" si="29"/>
        <v>5.6300268096514792</v>
      </c>
      <c r="R286">
        <f t="shared" si="30"/>
        <v>1.2228113840493453</v>
      </c>
      <c r="U286">
        <f t="shared" si="25"/>
        <v>0.9452736318408036</v>
      </c>
    </row>
    <row r="287" spans="1:21" x14ac:dyDescent="0.25">
      <c r="A287" s="2">
        <v>25842</v>
      </c>
      <c r="B287" s="3">
        <v>614</v>
      </c>
      <c r="C287" s="4">
        <v>20.026</v>
      </c>
      <c r="D287" s="4">
        <v>20.785</v>
      </c>
      <c r="E287" s="5">
        <v>6.2</v>
      </c>
      <c r="F287" s="4">
        <v>39.4</v>
      </c>
      <c r="G287" s="5">
        <v>7.33</v>
      </c>
      <c r="H287" s="4">
        <v>205788</v>
      </c>
      <c r="N287">
        <f t="shared" si="26"/>
        <v>5.1910227856775659</v>
      </c>
      <c r="O287">
        <f t="shared" si="27"/>
        <v>4.6454512201494449</v>
      </c>
      <c r="P287">
        <f t="shared" si="28"/>
        <v>4.6839587005791978</v>
      </c>
      <c r="Q287">
        <f t="shared" si="29"/>
        <v>5.6000000000000032</v>
      </c>
      <c r="R287">
        <f t="shared" si="30"/>
        <v>1.2402948402948402</v>
      </c>
      <c r="U287">
        <f t="shared" si="25"/>
        <v>0.870708066370947</v>
      </c>
    </row>
    <row r="288" spans="1:21" x14ac:dyDescent="0.25">
      <c r="A288" s="2">
        <v>25873</v>
      </c>
      <c r="B288" s="3">
        <v>618.20000000000005</v>
      </c>
      <c r="C288" s="4">
        <v>20.105</v>
      </c>
      <c r="D288" s="4">
        <v>20.891999999999999</v>
      </c>
      <c r="E288" s="5">
        <v>5.6</v>
      </c>
      <c r="F288" s="4">
        <v>39.6</v>
      </c>
      <c r="G288" s="5">
        <v>6.84</v>
      </c>
      <c r="H288" s="4">
        <v>206024</v>
      </c>
      <c r="N288">
        <f t="shared" si="26"/>
        <v>5.711354309165543</v>
      </c>
      <c r="O288">
        <f t="shared" si="27"/>
        <v>4.6045785639958456</v>
      </c>
      <c r="P288">
        <f t="shared" si="28"/>
        <v>4.8216346395062892</v>
      </c>
      <c r="Q288">
        <f t="shared" si="29"/>
        <v>5.5702917771883129</v>
      </c>
      <c r="R288">
        <f t="shared" si="30"/>
        <v>1.2583773168037315</v>
      </c>
      <c r="U288">
        <f t="shared" si="25"/>
        <v>0.68403908794789015</v>
      </c>
    </row>
    <row r="289" spans="1:21" x14ac:dyDescent="0.25">
      <c r="A289" s="2">
        <v>25903</v>
      </c>
      <c r="B289" s="3">
        <v>627.79999999999995</v>
      </c>
      <c r="C289" s="4">
        <v>20.193999999999999</v>
      </c>
      <c r="D289" s="4">
        <v>20.997</v>
      </c>
      <c r="E289" s="5">
        <v>4.9000000000000004</v>
      </c>
      <c r="F289" s="4">
        <v>39.799999999999997</v>
      </c>
      <c r="G289" s="5">
        <v>6.39</v>
      </c>
      <c r="H289" s="4">
        <v>206238</v>
      </c>
      <c r="N289">
        <f t="shared" si="26"/>
        <v>6.388747669886448</v>
      </c>
      <c r="O289">
        <f t="shared" si="27"/>
        <v>4.5887714936813717</v>
      </c>
      <c r="P289">
        <f t="shared" si="28"/>
        <v>4.9587603099225239</v>
      </c>
      <c r="Q289">
        <f t="shared" si="29"/>
        <v>5.2770448548812663</v>
      </c>
      <c r="R289">
        <f t="shared" si="30"/>
        <v>1.2837933960922054</v>
      </c>
      <c r="U289">
        <f t="shared" si="25"/>
        <v>1.5528955030734242</v>
      </c>
    </row>
    <row r="290" spans="1:21" x14ac:dyDescent="0.25">
      <c r="A290" s="2">
        <v>25934</v>
      </c>
      <c r="B290" s="3">
        <v>635.5</v>
      </c>
      <c r="C290" s="4">
        <v>20.236999999999998</v>
      </c>
      <c r="D290" s="4">
        <v>21.08</v>
      </c>
      <c r="E290" s="5">
        <v>4.1399999999999997</v>
      </c>
      <c r="F290" s="4">
        <v>39.9</v>
      </c>
      <c r="G290" s="5">
        <v>6.24</v>
      </c>
      <c r="H290" s="4">
        <v>206466</v>
      </c>
      <c r="N290">
        <f t="shared" si="26"/>
        <v>7.3479729729729728</v>
      </c>
      <c r="O290">
        <f t="shared" si="27"/>
        <v>4.4382515353253833</v>
      </c>
      <c r="P290">
        <f t="shared" si="28"/>
        <v>5.0271536047032868</v>
      </c>
      <c r="Q290">
        <f t="shared" si="29"/>
        <v>4.7244094488188901</v>
      </c>
      <c r="R290">
        <f t="shared" si="30"/>
        <v>1.3038704364534723</v>
      </c>
      <c r="U290">
        <f t="shared" si="25"/>
        <v>1.2265052564511065</v>
      </c>
    </row>
    <row r="291" spans="1:21" x14ac:dyDescent="0.25">
      <c r="A291" s="2">
        <v>25965</v>
      </c>
      <c r="B291" s="3">
        <v>638</v>
      </c>
      <c r="C291" s="4">
        <v>20.295999999999999</v>
      </c>
      <c r="D291" s="4">
        <v>21.16</v>
      </c>
      <c r="E291" s="5">
        <v>3.72</v>
      </c>
      <c r="F291" s="4">
        <v>39.9</v>
      </c>
      <c r="G291" s="5">
        <v>6.11</v>
      </c>
      <c r="H291" s="4">
        <v>206668</v>
      </c>
      <c r="N291">
        <f t="shared" si="26"/>
        <v>9.3589304079533804</v>
      </c>
      <c r="O291">
        <f t="shared" si="27"/>
        <v>4.3281587334224252</v>
      </c>
      <c r="P291">
        <f t="shared" si="28"/>
        <v>5.0228310502283131</v>
      </c>
      <c r="Q291">
        <f t="shared" si="29"/>
        <v>4.4386422976501381</v>
      </c>
      <c r="R291">
        <f t="shared" si="30"/>
        <v>1.3220282529046417</v>
      </c>
      <c r="U291">
        <f t="shared" si="25"/>
        <v>0.39339103068450038</v>
      </c>
    </row>
    <row r="292" spans="1:21" x14ac:dyDescent="0.25">
      <c r="A292" s="2">
        <v>25993</v>
      </c>
      <c r="B292" s="3">
        <v>650</v>
      </c>
      <c r="C292" s="4">
        <v>20.363</v>
      </c>
      <c r="D292" s="4">
        <v>21.228000000000002</v>
      </c>
      <c r="E292" s="5">
        <v>3.71</v>
      </c>
      <c r="F292" s="4">
        <v>40</v>
      </c>
      <c r="G292" s="5">
        <v>5.7</v>
      </c>
      <c r="H292" s="4">
        <v>206855</v>
      </c>
      <c r="N292">
        <f t="shared" si="26"/>
        <v>10.6759747999319</v>
      </c>
      <c r="O292">
        <f t="shared" si="27"/>
        <v>4.4149318018664792</v>
      </c>
      <c r="P292">
        <f t="shared" si="28"/>
        <v>4.9695890817386275</v>
      </c>
      <c r="Q292">
        <f t="shared" si="29"/>
        <v>4.155844155844159</v>
      </c>
      <c r="R292">
        <f t="shared" si="30"/>
        <v>1.3033204338530633</v>
      </c>
      <c r="U292">
        <f t="shared" si="25"/>
        <v>1.8808777429467085</v>
      </c>
    </row>
    <row r="293" spans="1:21" x14ac:dyDescent="0.25">
      <c r="A293" s="2">
        <v>26024</v>
      </c>
      <c r="B293" s="3">
        <v>663.5</v>
      </c>
      <c r="C293" s="4">
        <v>20.443000000000001</v>
      </c>
      <c r="D293" s="4">
        <v>21.306999999999999</v>
      </c>
      <c r="E293" s="5">
        <v>4.16</v>
      </c>
      <c r="F293" s="4">
        <v>40.1</v>
      </c>
      <c r="G293" s="5">
        <v>5.83</v>
      </c>
      <c r="H293" s="4">
        <v>207065</v>
      </c>
      <c r="N293">
        <f t="shared" si="26"/>
        <v>11.907572946533989</v>
      </c>
      <c r="O293">
        <f t="shared" si="27"/>
        <v>4.2956991990204703</v>
      </c>
      <c r="P293">
        <f t="shared" si="28"/>
        <v>4.945082007585075</v>
      </c>
      <c r="Q293">
        <f t="shared" si="29"/>
        <v>4.4041450777201963</v>
      </c>
      <c r="R293">
        <f t="shared" si="30"/>
        <v>1.2966320800363624</v>
      </c>
      <c r="U293">
        <f t="shared" si="25"/>
        <v>2.0769230769230771</v>
      </c>
    </row>
    <row r="294" spans="1:21" x14ac:dyDescent="0.25">
      <c r="A294" s="2">
        <v>26054</v>
      </c>
      <c r="B294" s="3">
        <v>666.1</v>
      </c>
      <c r="C294" s="4">
        <v>20.527999999999999</v>
      </c>
      <c r="D294" s="4">
        <v>21.4</v>
      </c>
      <c r="E294" s="5">
        <v>4.63</v>
      </c>
      <c r="F294" s="4">
        <v>40.299999999999997</v>
      </c>
      <c r="G294" s="5">
        <v>6.39</v>
      </c>
      <c r="H294" s="4">
        <v>207260</v>
      </c>
      <c r="N294">
        <f t="shared" si="26"/>
        <v>12.745429925524727</v>
      </c>
      <c r="O294">
        <f t="shared" si="27"/>
        <v>4.3991252606418065</v>
      </c>
      <c r="P294">
        <f t="shared" si="28"/>
        <v>5.03067484662576</v>
      </c>
      <c r="Q294">
        <f t="shared" si="29"/>
        <v>4.3814432989690797</v>
      </c>
      <c r="R294">
        <f t="shared" si="30"/>
        <v>1.2849680222623638</v>
      </c>
      <c r="U294">
        <f t="shared" si="25"/>
        <v>0.39186134137151818</v>
      </c>
    </row>
    <row r="295" spans="1:21" x14ac:dyDescent="0.25">
      <c r="A295" s="2">
        <v>26085</v>
      </c>
      <c r="B295" s="3">
        <v>675.9</v>
      </c>
      <c r="C295" s="4">
        <v>20.619</v>
      </c>
      <c r="D295" s="4">
        <v>21.484999999999999</v>
      </c>
      <c r="E295" s="5">
        <v>4.91</v>
      </c>
      <c r="F295" s="4">
        <v>40.5</v>
      </c>
      <c r="G295" s="5">
        <v>6.52</v>
      </c>
      <c r="H295" s="4">
        <v>207462</v>
      </c>
      <c r="N295">
        <f t="shared" si="26"/>
        <v>13.121338912133886</v>
      </c>
      <c r="O295">
        <f t="shared" si="27"/>
        <v>4.5906462412498792</v>
      </c>
      <c r="P295">
        <f t="shared" si="28"/>
        <v>5.0714006259780859</v>
      </c>
      <c r="Q295">
        <f t="shared" si="29"/>
        <v>4.3701799485861264</v>
      </c>
      <c r="R295">
        <f t="shared" si="30"/>
        <v>1.2723601818075416</v>
      </c>
      <c r="U295">
        <f t="shared" si="25"/>
        <v>1.4712505629785249</v>
      </c>
    </row>
    <row r="296" spans="1:21" x14ac:dyDescent="0.25">
      <c r="A296" s="2">
        <v>26115</v>
      </c>
      <c r="B296" s="3">
        <v>682.3</v>
      </c>
      <c r="C296" s="4">
        <v>20.681000000000001</v>
      </c>
      <c r="D296" s="4">
        <v>21.567</v>
      </c>
      <c r="E296" s="5">
        <v>5.31</v>
      </c>
      <c r="F296" s="4">
        <v>40.6</v>
      </c>
      <c r="G296" s="5">
        <v>6.73</v>
      </c>
      <c r="H296" s="4">
        <v>207661</v>
      </c>
      <c r="N296">
        <f t="shared" si="26"/>
        <v>13.489687292082486</v>
      </c>
      <c r="O296">
        <f t="shared" si="27"/>
        <v>4.5234003841099737</v>
      </c>
      <c r="P296">
        <f t="shared" si="28"/>
        <v>5.0716164864074846</v>
      </c>
      <c r="Q296">
        <f t="shared" si="29"/>
        <v>4.3589743589743666</v>
      </c>
      <c r="R296">
        <f t="shared" si="30"/>
        <v>1.259650746486763</v>
      </c>
      <c r="U296">
        <f t="shared" si="25"/>
        <v>0.94688563396951886</v>
      </c>
    </row>
    <row r="297" spans="1:21" x14ac:dyDescent="0.25">
      <c r="A297" s="2">
        <v>26146</v>
      </c>
      <c r="B297" s="3">
        <v>683.7</v>
      </c>
      <c r="C297" s="4">
        <v>20.741</v>
      </c>
      <c r="D297" s="4">
        <v>21.597000000000001</v>
      </c>
      <c r="E297" s="5">
        <v>5.57</v>
      </c>
      <c r="F297" s="4">
        <v>40.700000000000003</v>
      </c>
      <c r="G297" s="5">
        <v>6.58</v>
      </c>
      <c r="H297" s="4">
        <v>207881</v>
      </c>
      <c r="N297">
        <f t="shared" si="26"/>
        <v>13.383084577114435</v>
      </c>
      <c r="O297">
        <f t="shared" si="27"/>
        <v>4.5518701482004165</v>
      </c>
      <c r="P297">
        <f t="shared" si="28"/>
        <v>4.8550759819391169</v>
      </c>
      <c r="Q297">
        <f t="shared" si="29"/>
        <v>4.0816326530612095</v>
      </c>
      <c r="R297">
        <f t="shared" si="30"/>
        <v>1.2523109856962149</v>
      </c>
      <c r="U297">
        <f t="shared" si="25"/>
        <v>0.20518833357761851</v>
      </c>
    </row>
    <row r="298" spans="1:21" x14ac:dyDescent="0.25">
      <c r="A298" s="2">
        <v>26177</v>
      </c>
      <c r="B298" s="3">
        <v>689.7</v>
      </c>
      <c r="C298" s="4">
        <v>20.771999999999998</v>
      </c>
      <c r="D298" s="4">
        <v>21.632999999999999</v>
      </c>
      <c r="E298" s="5">
        <v>5.55</v>
      </c>
      <c r="F298" s="4">
        <v>40.799999999999997</v>
      </c>
      <c r="G298" s="5">
        <v>6.14</v>
      </c>
      <c r="H298" s="4">
        <v>208114</v>
      </c>
      <c r="N298">
        <f t="shared" si="26"/>
        <v>13.307047806801378</v>
      </c>
      <c r="O298">
        <f t="shared" si="27"/>
        <v>4.2404777437647354</v>
      </c>
      <c r="P298">
        <f t="shared" si="28"/>
        <v>4.5931441280278458</v>
      </c>
      <c r="Q298">
        <f t="shared" si="29"/>
        <v>3.8071065989847721</v>
      </c>
      <c r="R298">
        <f t="shared" si="30"/>
        <v>1.2425408673003286</v>
      </c>
      <c r="U298">
        <f t="shared" si="25"/>
        <v>0.87757788503729695</v>
      </c>
    </row>
    <row r="299" spans="1:21" x14ac:dyDescent="0.25">
      <c r="A299" s="2">
        <v>26207</v>
      </c>
      <c r="B299" s="3">
        <v>695.6</v>
      </c>
      <c r="C299" s="4">
        <v>20.803999999999998</v>
      </c>
      <c r="D299" s="4">
        <v>21.667000000000002</v>
      </c>
      <c r="E299" s="5">
        <v>5.2</v>
      </c>
      <c r="F299" s="4">
        <v>40.9</v>
      </c>
      <c r="G299" s="5">
        <v>5.93</v>
      </c>
      <c r="H299" s="4">
        <v>208345</v>
      </c>
      <c r="N299">
        <f t="shared" si="26"/>
        <v>13.289902280130297</v>
      </c>
      <c r="O299">
        <f t="shared" si="27"/>
        <v>3.8849495655647597</v>
      </c>
      <c r="P299">
        <f t="shared" si="28"/>
        <v>4.2434447919172547</v>
      </c>
      <c r="Q299">
        <f t="shared" si="29"/>
        <v>3.5353535353535319</v>
      </c>
      <c r="R299">
        <f t="shared" si="30"/>
        <v>1.228497650759135</v>
      </c>
      <c r="U299">
        <f t="shared" si="25"/>
        <v>0.85544439611424916</v>
      </c>
    </row>
    <row r="300" spans="1:21" x14ac:dyDescent="0.25">
      <c r="A300" s="2">
        <v>26238</v>
      </c>
      <c r="B300" s="3">
        <v>701.2</v>
      </c>
      <c r="C300" s="4">
        <v>20.847000000000001</v>
      </c>
      <c r="D300" s="4">
        <v>21.716000000000001</v>
      </c>
      <c r="E300" s="5">
        <v>4.91</v>
      </c>
      <c r="F300" s="4">
        <v>41</v>
      </c>
      <c r="G300" s="5">
        <v>5.81</v>
      </c>
      <c r="H300" s="4">
        <v>208555</v>
      </c>
      <c r="N300">
        <f t="shared" si="26"/>
        <v>13.426075703655775</v>
      </c>
      <c r="O300">
        <f t="shared" si="27"/>
        <v>3.690624222830146</v>
      </c>
      <c r="P300">
        <f t="shared" si="28"/>
        <v>3.9440934328929811</v>
      </c>
      <c r="Q300">
        <f t="shared" si="29"/>
        <v>3.2663316582914681</v>
      </c>
      <c r="R300">
        <f t="shared" si="30"/>
        <v>1.2131614930323218</v>
      </c>
      <c r="U300">
        <f t="shared" si="25"/>
        <v>0.80506037952846787</v>
      </c>
    </row>
    <row r="301" spans="1:21" x14ac:dyDescent="0.25">
      <c r="A301" s="2">
        <v>26268</v>
      </c>
      <c r="B301" s="3">
        <v>711.2</v>
      </c>
      <c r="C301" s="4">
        <v>20.928999999999998</v>
      </c>
      <c r="D301" s="4">
        <v>21.783999999999999</v>
      </c>
      <c r="E301" s="5">
        <v>4.1399999999999997</v>
      </c>
      <c r="F301" s="4">
        <v>41.1</v>
      </c>
      <c r="G301" s="5">
        <v>5.93</v>
      </c>
      <c r="H301" s="4">
        <v>208740</v>
      </c>
      <c r="N301">
        <f t="shared" si="26"/>
        <v>13.284485504937892</v>
      </c>
      <c r="O301">
        <f t="shared" si="27"/>
        <v>3.63969495889868</v>
      </c>
      <c r="P301">
        <f t="shared" si="28"/>
        <v>3.7481544982616519</v>
      </c>
      <c r="Q301">
        <f t="shared" si="29"/>
        <v>3.2581453634085324</v>
      </c>
      <c r="R301">
        <f t="shared" si="30"/>
        <v>1.1871203975472959</v>
      </c>
      <c r="U301">
        <f t="shared" si="25"/>
        <v>1.4261266400456358</v>
      </c>
    </row>
    <row r="302" spans="1:21" x14ac:dyDescent="0.25">
      <c r="A302" s="2">
        <v>26299</v>
      </c>
      <c r="B302" s="3">
        <v>720</v>
      </c>
      <c r="C302" s="4">
        <v>21.015000000000001</v>
      </c>
      <c r="D302" s="4">
        <v>21.876999999999999</v>
      </c>
      <c r="E302" s="5">
        <v>3.51</v>
      </c>
      <c r="F302" s="4">
        <v>41.2</v>
      </c>
      <c r="G302" s="5">
        <v>5.95</v>
      </c>
      <c r="H302" s="4">
        <v>208917</v>
      </c>
      <c r="N302">
        <f t="shared" si="26"/>
        <v>13.296616837136114</v>
      </c>
      <c r="O302">
        <f t="shared" si="27"/>
        <v>3.8444433463458139</v>
      </c>
      <c r="P302">
        <f t="shared" si="28"/>
        <v>3.7808349146110087</v>
      </c>
      <c r="Q302">
        <f t="shared" si="29"/>
        <v>3.7593984962406015</v>
      </c>
      <c r="R302">
        <f t="shared" si="30"/>
        <v>1.1578957555112548</v>
      </c>
      <c r="U302">
        <f t="shared" si="25"/>
        <v>1.2373453318335144</v>
      </c>
    </row>
    <row r="303" spans="1:21" x14ac:dyDescent="0.25">
      <c r="A303" s="2">
        <v>26330</v>
      </c>
      <c r="B303" s="3">
        <v>722.2</v>
      </c>
      <c r="C303" s="4">
        <v>21.097999999999999</v>
      </c>
      <c r="D303" s="4">
        <v>21.936</v>
      </c>
      <c r="E303" s="5">
        <v>3.3</v>
      </c>
      <c r="F303" s="4">
        <v>41.4</v>
      </c>
      <c r="G303" s="5">
        <v>6.08</v>
      </c>
      <c r="H303" s="4">
        <v>209061</v>
      </c>
      <c r="N303">
        <f t="shared" si="26"/>
        <v>13.197492163009411</v>
      </c>
      <c r="O303">
        <f t="shared" si="27"/>
        <v>3.9515175404020475</v>
      </c>
      <c r="P303">
        <f t="shared" si="28"/>
        <v>3.667296786389413</v>
      </c>
      <c r="Q303">
        <f t="shared" si="29"/>
        <v>3.499999999999996</v>
      </c>
      <c r="R303">
        <f t="shared" si="30"/>
        <v>1.1394455053056489</v>
      </c>
      <c r="U303">
        <f t="shared" si="25"/>
        <v>0.30555555555556185</v>
      </c>
    </row>
    <row r="304" spans="1:21" x14ac:dyDescent="0.25">
      <c r="A304" s="2">
        <v>26359</v>
      </c>
      <c r="B304" s="3">
        <v>733.7</v>
      </c>
      <c r="C304" s="4">
        <v>21.128</v>
      </c>
      <c r="D304" s="4">
        <v>21.978999999999999</v>
      </c>
      <c r="E304" s="5">
        <v>3.83</v>
      </c>
      <c r="F304" s="4">
        <v>41.4</v>
      </c>
      <c r="G304" s="5">
        <v>6.07</v>
      </c>
      <c r="H304" s="4">
        <v>209212</v>
      </c>
      <c r="N304">
        <f t="shared" si="26"/>
        <v>12.876923076923083</v>
      </c>
      <c r="O304">
        <f t="shared" si="27"/>
        <v>3.7568138290035877</v>
      </c>
      <c r="P304">
        <f t="shared" si="28"/>
        <v>3.537780290182766</v>
      </c>
      <c r="Q304">
        <f t="shared" si="29"/>
        <v>3.491271820448874</v>
      </c>
      <c r="R304">
        <f t="shared" si="30"/>
        <v>1.1209040639412744</v>
      </c>
      <c r="U304">
        <f t="shared" si="25"/>
        <v>1.5923566878980893</v>
      </c>
    </row>
    <row r="305" spans="1:21" x14ac:dyDescent="0.25">
      <c r="A305" s="2">
        <v>26390</v>
      </c>
      <c r="B305" s="3">
        <v>743.8</v>
      </c>
      <c r="C305" s="4">
        <v>21.16</v>
      </c>
      <c r="D305" s="4">
        <v>22.03</v>
      </c>
      <c r="E305" s="5">
        <v>4.17</v>
      </c>
      <c r="F305" s="4">
        <v>41.5</v>
      </c>
      <c r="G305" s="5">
        <v>6.19</v>
      </c>
      <c r="H305" s="4">
        <v>209386</v>
      </c>
      <c r="N305">
        <f t="shared" si="26"/>
        <v>12.102486812358697</v>
      </c>
      <c r="O305">
        <f t="shared" si="27"/>
        <v>3.5073130166805204</v>
      </c>
      <c r="P305">
        <f t="shared" si="28"/>
        <v>3.3932510442577675</v>
      </c>
      <c r="Q305">
        <f t="shared" si="29"/>
        <v>3.2258064516129141</v>
      </c>
      <c r="R305">
        <f t="shared" si="30"/>
        <v>1.1024799768406832</v>
      </c>
      <c r="U305">
        <f t="shared" si="25"/>
        <v>1.3765844350551872</v>
      </c>
    </row>
    <row r="306" spans="1:21" x14ac:dyDescent="0.25">
      <c r="A306" s="2">
        <v>26420</v>
      </c>
      <c r="B306" s="3">
        <v>742.6</v>
      </c>
      <c r="C306" s="4">
        <v>21.207000000000001</v>
      </c>
      <c r="D306" s="4">
        <v>22.081</v>
      </c>
      <c r="E306" s="5">
        <v>4.2699999999999996</v>
      </c>
      <c r="F306" s="4">
        <v>41.6</v>
      </c>
      <c r="G306" s="5">
        <v>6.13</v>
      </c>
      <c r="H306" s="4">
        <v>209545</v>
      </c>
      <c r="N306">
        <f t="shared" si="26"/>
        <v>11.484762047740579</v>
      </c>
      <c r="O306">
        <f t="shared" si="27"/>
        <v>3.3076773187841102</v>
      </c>
      <c r="P306">
        <f t="shared" si="28"/>
        <v>3.1822429906542107</v>
      </c>
      <c r="Q306">
        <f t="shared" si="29"/>
        <v>2.9629629629629699</v>
      </c>
      <c r="R306">
        <f t="shared" si="30"/>
        <v>1.0908021709999902</v>
      </c>
      <c r="U306">
        <f t="shared" si="25"/>
        <v>-0.1613336918526394</v>
      </c>
    </row>
    <row r="307" spans="1:21" x14ac:dyDescent="0.25">
      <c r="A307" s="2">
        <v>26451</v>
      </c>
      <c r="B307" s="3">
        <v>753.2</v>
      </c>
      <c r="C307" s="4">
        <v>21.239000000000001</v>
      </c>
      <c r="D307" s="4">
        <v>22.126000000000001</v>
      </c>
      <c r="E307" s="5">
        <v>4.46</v>
      </c>
      <c r="F307" s="4">
        <v>41.7</v>
      </c>
      <c r="G307" s="5">
        <v>6.11</v>
      </c>
      <c r="H307" s="4">
        <v>209725</v>
      </c>
      <c r="N307">
        <f t="shared" si="26"/>
        <v>11.436603047788145</v>
      </c>
      <c r="O307">
        <f t="shared" si="27"/>
        <v>3.0069353508899606</v>
      </c>
      <c r="P307">
        <f t="shared" si="28"/>
        <v>2.9834768443099922</v>
      </c>
      <c r="Q307">
        <f t="shared" si="29"/>
        <v>2.9556650246305312</v>
      </c>
      <c r="R307">
        <f t="shared" si="30"/>
        <v>1.0762733493530321</v>
      </c>
      <c r="U307">
        <f t="shared" si="25"/>
        <v>1.4274171828709967</v>
      </c>
    </row>
    <row r="308" spans="1:21" x14ac:dyDescent="0.25">
      <c r="A308" s="2">
        <v>26481</v>
      </c>
      <c r="B308" s="3">
        <v>763</v>
      </c>
      <c r="C308" s="4">
        <v>21.315000000000001</v>
      </c>
      <c r="D308" s="4">
        <v>22.189</v>
      </c>
      <c r="E308" s="5">
        <v>4.55</v>
      </c>
      <c r="F308" s="4">
        <v>41.8</v>
      </c>
      <c r="G308" s="5">
        <v>6.11</v>
      </c>
      <c r="H308" s="4">
        <v>209896</v>
      </c>
      <c r="N308">
        <f t="shared" si="26"/>
        <v>11.827641799794819</v>
      </c>
      <c r="O308">
        <f t="shared" si="27"/>
        <v>3.0656157826023902</v>
      </c>
      <c r="P308">
        <f t="shared" si="28"/>
        <v>2.8840357954282001</v>
      </c>
      <c r="Q308">
        <f t="shared" si="29"/>
        <v>2.9484029484029377</v>
      </c>
      <c r="R308">
        <f t="shared" si="30"/>
        <v>1.0554115094693599</v>
      </c>
      <c r="U308">
        <f t="shared" si="25"/>
        <v>1.3011152416356817</v>
      </c>
    </row>
    <row r="309" spans="1:21" x14ac:dyDescent="0.25">
      <c r="A309" s="2">
        <v>26512</v>
      </c>
      <c r="B309" s="3">
        <v>767</v>
      </c>
      <c r="C309" s="4">
        <v>21.376999999999999</v>
      </c>
      <c r="D309" s="4">
        <v>22.236000000000001</v>
      </c>
      <c r="E309" s="5">
        <v>4.8099999999999996</v>
      </c>
      <c r="F309" s="4">
        <v>41.9</v>
      </c>
      <c r="G309" s="5">
        <v>6.21</v>
      </c>
      <c r="H309" s="4">
        <v>210075</v>
      </c>
      <c r="N309">
        <f t="shared" si="26"/>
        <v>12.183706303934466</v>
      </c>
      <c r="O309">
        <f t="shared" si="27"/>
        <v>3.0663902415505486</v>
      </c>
      <c r="P309">
        <f t="shared" si="28"/>
        <v>2.958744270037502</v>
      </c>
      <c r="Q309">
        <f t="shared" si="29"/>
        <v>3.1862745098039325</v>
      </c>
      <c r="R309">
        <f t="shared" si="30"/>
        <v>1.039814716933988</v>
      </c>
      <c r="U309">
        <f t="shared" si="25"/>
        <v>0.52424639580602883</v>
      </c>
    </row>
    <row r="310" spans="1:21" x14ac:dyDescent="0.25">
      <c r="A310" s="2">
        <v>26543</v>
      </c>
      <c r="B310" s="3">
        <v>775.2</v>
      </c>
      <c r="C310" s="4">
        <v>21.472999999999999</v>
      </c>
      <c r="D310" s="4">
        <v>22.31</v>
      </c>
      <c r="E310" s="5">
        <v>4.87</v>
      </c>
      <c r="F310" s="4">
        <v>42.1</v>
      </c>
      <c r="G310" s="5">
        <v>6.55</v>
      </c>
      <c r="H310" s="4">
        <v>210278</v>
      </c>
      <c r="N310">
        <f t="shared" si="26"/>
        <v>12.396694214876032</v>
      </c>
      <c r="O310">
        <f t="shared" si="27"/>
        <v>3.3747352204891232</v>
      </c>
      <c r="P310">
        <f t="shared" si="28"/>
        <v>3.1294781121434827</v>
      </c>
      <c r="Q310">
        <f t="shared" si="29"/>
        <v>3.1784841075794725</v>
      </c>
      <c r="R310">
        <f t="shared" si="30"/>
        <v>1.0242626412920877</v>
      </c>
      <c r="U310">
        <f t="shared" si="25"/>
        <v>1.0691003911342953</v>
      </c>
    </row>
    <row r="311" spans="1:21" x14ac:dyDescent="0.25">
      <c r="A311" s="2">
        <v>26573</v>
      </c>
      <c r="B311" s="3">
        <v>783.6</v>
      </c>
      <c r="C311" s="4">
        <v>21.497</v>
      </c>
      <c r="D311" s="4">
        <v>22.323</v>
      </c>
      <c r="E311" s="5">
        <v>5.05</v>
      </c>
      <c r="F311" s="4">
        <v>42.2</v>
      </c>
      <c r="G311" s="5">
        <v>6.48</v>
      </c>
      <c r="H311" s="4">
        <v>210479</v>
      </c>
      <c r="N311">
        <f t="shared" si="26"/>
        <v>12.650948821161586</v>
      </c>
      <c r="O311">
        <f t="shared" si="27"/>
        <v>3.3310901749663597</v>
      </c>
      <c r="P311">
        <f t="shared" si="28"/>
        <v>3.0276457285272476</v>
      </c>
      <c r="Q311">
        <f t="shared" si="29"/>
        <v>3.4146341463414602</v>
      </c>
      <c r="R311">
        <f t="shared" si="30"/>
        <v>1.0074081177627006</v>
      </c>
      <c r="U311">
        <f t="shared" si="25"/>
        <v>1.0835913312693468</v>
      </c>
    </row>
    <row r="312" spans="1:21" x14ac:dyDescent="0.25">
      <c r="A312" s="2">
        <v>26604</v>
      </c>
      <c r="B312" s="3">
        <v>790.2</v>
      </c>
      <c r="C312" s="4">
        <v>21.561</v>
      </c>
      <c r="D312" s="4">
        <v>22.382000000000001</v>
      </c>
      <c r="E312" s="5">
        <v>5.0599999999999996</v>
      </c>
      <c r="F312" s="4">
        <v>42.4</v>
      </c>
      <c r="G312" s="5">
        <v>6.28</v>
      </c>
      <c r="H312" s="4">
        <v>210656</v>
      </c>
      <c r="N312">
        <f t="shared" si="26"/>
        <v>12.69252709640616</v>
      </c>
      <c r="O312">
        <f t="shared" si="27"/>
        <v>3.4249532306806669</v>
      </c>
      <c r="P312">
        <f t="shared" si="28"/>
        <v>3.0668631423834976</v>
      </c>
      <c r="Q312">
        <f t="shared" si="29"/>
        <v>3.4063260340632571</v>
      </c>
      <c r="R312">
        <f t="shared" si="30"/>
        <v>0.99693398486155027</v>
      </c>
      <c r="U312">
        <f t="shared" si="25"/>
        <v>0.84226646248086046</v>
      </c>
    </row>
    <row r="313" spans="1:21" x14ac:dyDescent="0.25">
      <c r="A313" s="2">
        <v>26634</v>
      </c>
      <c r="B313" s="3">
        <v>803.1</v>
      </c>
      <c r="C313" s="4">
        <v>21.63</v>
      </c>
      <c r="D313" s="4">
        <v>22.449000000000002</v>
      </c>
      <c r="E313" s="5">
        <v>5.33</v>
      </c>
      <c r="F313" s="4">
        <v>42.5</v>
      </c>
      <c r="G313" s="5">
        <v>6.36</v>
      </c>
      <c r="H313" s="4">
        <v>210821</v>
      </c>
      <c r="N313">
        <f t="shared" si="26"/>
        <v>12.921822272215969</v>
      </c>
      <c r="O313">
        <f t="shared" si="27"/>
        <v>3.3494194658129897</v>
      </c>
      <c r="P313">
        <f t="shared" si="28"/>
        <v>3.0526992287917865</v>
      </c>
      <c r="Q313">
        <f t="shared" si="29"/>
        <v>3.6407766990291259</v>
      </c>
      <c r="R313">
        <f t="shared" si="30"/>
        <v>0.98986678920336779</v>
      </c>
      <c r="U313">
        <f t="shared" si="25"/>
        <v>1.6324981017463904</v>
      </c>
    </row>
    <row r="314" spans="1:21" x14ac:dyDescent="0.25">
      <c r="A314" s="2">
        <v>26665</v>
      </c>
      <c r="B314" s="3">
        <v>812.3</v>
      </c>
      <c r="C314" s="4">
        <v>21.695</v>
      </c>
      <c r="D314" s="4">
        <v>22.463000000000001</v>
      </c>
      <c r="E314" s="5">
        <v>5.94</v>
      </c>
      <c r="F314" s="4">
        <v>42.7</v>
      </c>
      <c r="G314" s="5">
        <v>6.46</v>
      </c>
      <c r="H314" s="4">
        <v>210985</v>
      </c>
      <c r="N314">
        <f t="shared" si="26"/>
        <v>12.819444444444439</v>
      </c>
      <c r="O314">
        <f t="shared" si="27"/>
        <v>3.2357839638353543</v>
      </c>
      <c r="P314">
        <f t="shared" si="28"/>
        <v>2.6786122411665314</v>
      </c>
      <c r="Q314">
        <f t="shared" si="29"/>
        <v>3.8647342995169116</v>
      </c>
      <c r="R314">
        <f t="shared" si="30"/>
        <v>0.98488001109723955</v>
      </c>
      <c r="U314">
        <f t="shared" si="25"/>
        <v>1.1455609513136511</v>
      </c>
    </row>
    <row r="315" spans="1:21" x14ac:dyDescent="0.25">
      <c r="A315" s="2">
        <v>26696</v>
      </c>
      <c r="B315" s="3">
        <v>810.1</v>
      </c>
      <c r="C315" s="4">
        <v>21.809000000000001</v>
      </c>
      <c r="D315" s="4">
        <v>22.533999999999999</v>
      </c>
      <c r="E315" s="5">
        <v>6.58</v>
      </c>
      <c r="F315" s="4">
        <v>43</v>
      </c>
      <c r="G315" s="5">
        <v>6.64</v>
      </c>
      <c r="H315" s="4">
        <v>211120</v>
      </c>
      <c r="N315">
        <f t="shared" si="26"/>
        <v>12.171143727499304</v>
      </c>
      <c r="O315">
        <f t="shared" si="27"/>
        <v>3.36998767655703</v>
      </c>
      <c r="P315">
        <f t="shared" si="28"/>
        <v>2.7261123267687775</v>
      </c>
      <c r="Q315">
        <f t="shared" si="29"/>
        <v>4.8309178743961354</v>
      </c>
      <c r="R315">
        <f t="shared" si="30"/>
        <v>0.97604343919086867</v>
      </c>
      <c r="U315">
        <f t="shared" si="25"/>
        <v>-0.27083589806720815</v>
      </c>
    </row>
    <row r="316" spans="1:21" x14ac:dyDescent="0.25">
      <c r="A316" s="2">
        <v>26724</v>
      </c>
      <c r="B316" s="3">
        <v>815.6</v>
      </c>
      <c r="C316" s="4">
        <v>21.963999999999999</v>
      </c>
      <c r="D316" s="4">
        <v>22.625</v>
      </c>
      <c r="E316" s="5">
        <v>7.09</v>
      </c>
      <c r="F316" s="4">
        <v>43.4</v>
      </c>
      <c r="G316" s="5">
        <v>6.71</v>
      </c>
      <c r="H316" s="4">
        <v>211254</v>
      </c>
      <c r="N316">
        <f t="shared" si="26"/>
        <v>11.162600517922854</v>
      </c>
      <c r="O316">
        <f t="shared" si="27"/>
        <v>3.9568345323740934</v>
      </c>
      <c r="P316">
        <f t="shared" si="28"/>
        <v>2.9391692069702935</v>
      </c>
      <c r="Q316">
        <f t="shared" si="29"/>
        <v>5.3012048192771148</v>
      </c>
      <c r="R316">
        <f t="shared" si="30"/>
        <v>0.97141165120877226</v>
      </c>
      <c r="U316">
        <f t="shared" si="25"/>
        <v>0.67892852734230347</v>
      </c>
    </row>
    <row r="317" spans="1:21" x14ac:dyDescent="0.25">
      <c r="A317" s="2">
        <v>26755</v>
      </c>
      <c r="B317" s="3">
        <v>825.4</v>
      </c>
      <c r="C317" s="4">
        <v>22.126999999999999</v>
      </c>
      <c r="D317" s="4">
        <v>22.756</v>
      </c>
      <c r="E317" s="5">
        <v>7.12</v>
      </c>
      <c r="F317" s="4">
        <v>43.7</v>
      </c>
      <c r="G317" s="5">
        <v>6.67</v>
      </c>
      <c r="H317" s="4">
        <v>211420</v>
      </c>
      <c r="N317">
        <f t="shared" si="26"/>
        <v>10.970691045980105</v>
      </c>
      <c r="O317">
        <f t="shared" si="27"/>
        <v>4.5699432892249465</v>
      </c>
      <c r="P317">
        <f t="shared" si="28"/>
        <v>3.2955061280072586</v>
      </c>
      <c r="Q317">
        <f t="shared" si="29"/>
        <v>5.5288461538461471</v>
      </c>
      <c r="R317">
        <f t="shared" si="30"/>
        <v>0.96972010785272866</v>
      </c>
      <c r="U317">
        <f t="shared" si="25"/>
        <v>1.2015693967631136</v>
      </c>
    </row>
    <row r="318" spans="1:21" x14ac:dyDescent="0.25">
      <c r="A318" s="2">
        <v>26785</v>
      </c>
      <c r="B318" s="3">
        <v>825.8</v>
      </c>
      <c r="C318" s="4">
        <v>22.236000000000001</v>
      </c>
      <c r="D318" s="4">
        <v>22.844000000000001</v>
      </c>
      <c r="E318" s="5">
        <v>7.84</v>
      </c>
      <c r="F318" s="4">
        <v>43.9</v>
      </c>
      <c r="G318" s="5">
        <v>6.85</v>
      </c>
      <c r="H318" s="4">
        <v>211577</v>
      </c>
      <c r="N318">
        <f t="shared" si="26"/>
        <v>11.203878265553453</v>
      </c>
      <c r="O318">
        <f t="shared" si="27"/>
        <v>4.8521714528221809</v>
      </c>
      <c r="P318">
        <f t="shared" si="28"/>
        <v>3.455459444771531</v>
      </c>
      <c r="Q318">
        <f t="shared" si="29"/>
        <v>5.9952038369304548</v>
      </c>
      <c r="R318">
        <f t="shared" si="30"/>
        <v>0.96364286565740853</v>
      </c>
      <c r="U318">
        <f t="shared" si="25"/>
        <v>4.8461352071720046E-2</v>
      </c>
    </row>
    <row r="319" spans="1:21" x14ac:dyDescent="0.25">
      <c r="A319" s="2">
        <v>26816</v>
      </c>
      <c r="B319" s="3">
        <v>837.2</v>
      </c>
      <c r="C319" s="4">
        <v>22.363</v>
      </c>
      <c r="D319" s="4">
        <v>22.943000000000001</v>
      </c>
      <c r="E319" s="5">
        <v>8.49</v>
      </c>
      <c r="F319" s="4">
        <v>44.2</v>
      </c>
      <c r="G319" s="5">
        <v>6.9</v>
      </c>
      <c r="H319" s="4">
        <v>211746</v>
      </c>
      <c r="N319">
        <f t="shared" si="26"/>
        <v>11.152416356877323</v>
      </c>
      <c r="O319">
        <f t="shared" si="27"/>
        <v>5.2921512312255699</v>
      </c>
      <c r="P319">
        <f t="shared" si="28"/>
        <v>3.6924884750971714</v>
      </c>
      <c r="Q319">
        <f t="shared" si="29"/>
        <v>5.7416267942583872</v>
      </c>
      <c r="R319">
        <f t="shared" si="30"/>
        <v>0.95904638487631977</v>
      </c>
      <c r="U319">
        <f t="shared" si="25"/>
        <v>1.3804795349963781</v>
      </c>
    </row>
    <row r="320" spans="1:21" x14ac:dyDescent="0.25">
      <c r="A320" s="2">
        <v>26846</v>
      </c>
      <c r="B320" s="3">
        <v>840.7</v>
      </c>
      <c r="C320" s="4">
        <v>22.443999999999999</v>
      </c>
      <c r="D320" s="4">
        <v>23.041</v>
      </c>
      <c r="E320" s="5">
        <v>10.4</v>
      </c>
      <c r="F320" s="4">
        <v>44.2</v>
      </c>
      <c r="G320" s="5">
        <v>7.13</v>
      </c>
      <c r="H320" s="4">
        <v>211909</v>
      </c>
      <c r="N320">
        <f t="shared" si="26"/>
        <v>10.183486238532117</v>
      </c>
      <c r="O320">
        <f t="shared" si="27"/>
        <v>5.2967393854093254</v>
      </c>
      <c r="P320">
        <f t="shared" si="28"/>
        <v>3.8397404119158161</v>
      </c>
      <c r="Q320">
        <f t="shared" si="29"/>
        <v>7.3985680190930827</v>
      </c>
      <c r="R320">
        <f t="shared" si="30"/>
        <v>0.96013328573128631</v>
      </c>
      <c r="U320">
        <f t="shared" si="25"/>
        <v>0.41806020066889632</v>
      </c>
    </row>
    <row r="321" spans="1:21" x14ac:dyDescent="0.25">
      <c r="A321" s="2">
        <v>26877</v>
      </c>
      <c r="B321" s="3">
        <v>837.4</v>
      </c>
      <c r="C321" s="4">
        <v>22.702999999999999</v>
      </c>
      <c r="D321" s="4">
        <v>23.148</v>
      </c>
      <c r="E321" s="5">
        <v>10.5</v>
      </c>
      <c r="F321" s="4">
        <v>45</v>
      </c>
      <c r="G321" s="5">
        <v>7.4</v>
      </c>
      <c r="H321" s="4">
        <v>212092</v>
      </c>
      <c r="N321">
        <f t="shared" si="26"/>
        <v>9.1786179921773119</v>
      </c>
      <c r="O321">
        <f t="shared" si="27"/>
        <v>6.2029283809702047</v>
      </c>
      <c r="P321">
        <f t="shared" si="28"/>
        <v>4.1014570966001038</v>
      </c>
      <c r="Q321">
        <f t="shared" si="29"/>
        <v>7.3634204275534483</v>
      </c>
      <c r="R321">
        <f t="shared" si="30"/>
        <v>0.95635301838518527</v>
      </c>
      <c r="U321">
        <f t="shared" si="25"/>
        <v>-0.39253003449507168</v>
      </c>
    </row>
    <row r="322" spans="1:21" x14ac:dyDescent="0.25">
      <c r="A322" s="2">
        <v>26908</v>
      </c>
      <c r="B322" s="3">
        <v>836</v>
      </c>
      <c r="C322" s="4">
        <v>22.792999999999999</v>
      </c>
      <c r="D322" s="4">
        <v>23.265000000000001</v>
      </c>
      <c r="E322" s="5">
        <v>10.78</v>
      </c>
      <c r="F322" s="4">
        <v>45.2</v>
      </c>
      <c r="G322" s="5">
        <v>7.09</v>
      </c>
      <c r="H322" s="4">
        <v>212289</v>
      </c>
      <c r="N322">
        <f t="shared" si="26"/>
        <v>7.8431372549019551</v>
      </c>
      <c r="O322">
        <f t="shared" si="27"/>
        <v>6.1472546919387154</v>
      </c>
      <c r="P322">
        <f t="shared" si="28"/>
        <v>4.2805916629314291</v>
      </c>
      <c r="Q322">
        <f t="shared" si="29"/>
        <v>8.0568720379146885</v>
      </c>
      <c r="R322">
        <f t="shared" ref="R322:R385" si="31">(H323-H311)/H311*100</f>
        <v>0.9483131333767264</v>
      </c>
      <c r="U322">
        <f t="shared" si="25"/>
        <v>-0.16718414139001403</v>
      </c>
    </row>
    <row r="323" spans="1:21" x14ac:dyDescent="0.25">
      <c r="A323" s="2">
        <v>26938</v>
      </c>
      <c r="B323" s="3">
        <v>839.3</v>
      </c>
      <c r="C323" s="4">
        <v>22.922000000000001</v>
      </c>
      <c r="D323" s="4">
        <v>23.355</v>
      </c>
      <c r="E323" s="5">
        <v>10.01</v>
      </c>
      <c r="F323" s="4">
        <v>45.6</v>
      </c>
      <c r="G323" s="5">
        <v>6.79</v>
      </c>
      <c r="H323" s="4">
        <v>212475</v>
      </c>
      <c r="N323">
        <f t="shared" si="26"/>
        <v>7.1082184788157132</v>
      </c>
      <c r="O323">
        <f t="shared" si="27"/>
        <v>6.6288319300367524</v>
      </c>
      <c r="P323">
        <f t="shared" si="28"/>
        <v>4.6230345383684988</v>
      </c>
      <c r="Q323">
        <f t="shared" si="29"/>
        <v>8.2547169811320771</v>
      </c>
      <c r="R323">
        <f t="shared" si="31"/>
        <v>0.93897159349840498</v>
      </c>
      <c r="U323">
        <f t="shared" si="25"/>
        <v>0.39473684210525772</v>
      </c>
    </row>
    <row r="324" spans="1:21" x14ac:dyDescent="0.25">
      <c r="A324" s="2">
        <v>26969</v>
      </c>
      <c r="B324" s="3">
        <v>845.3</v>
      </c>
      <c r="C324" s="4">
        <v>23.11</v>
      </c>
      <c r="D324" s="4">
        <v>23.468</v>
      </c>
      <c r="E324" s="5">
        <v>10.029999999999999</v>
      </c>
      <c r="F324" s="4">
        <v>45.9</v>
      </c>
      <c r="G324" s="5">
        <v>6.73</v>
      </c>
      <c r="H324" s="4">
        <v>212634</v>
      </c>
      <c r="N324">
        <f t="shared" si="26"/>
        <v>6.9729182485446604</v>
      </c>
      <c r="O324">
        <f t="shared" si="27"/>
        <v>7.1842678910996689</v>
      </c>
      <c r="P324">
        <f t="shared" si="28"/>
        <v>4.8521133053346368</v>
      </c>
      <c r="Q324">
        <f t="shared" si="29"/>
        <v>8.9411764705882284</v>
      </c>
      <c r="R324">
        <f t="shared" si="31"/>
        <v>0.93159599850109809</v>
      </c>
      <c r="U324">
        <f t="shared" ref="U324:U387" si="32">(B324-B323)/B323*100</f>
        <v>0.71488144882640303</v>
      </c>
    </row>
    <row r="325" spans="1:21" x14ac:dyDescent="0.25">
      <c r="A325" s="2">
        <v>26999</v>
      </c>
      <c r="B325" s="3">
        <v>856.5</v>
      </c>
      <c r="C325" s="4">
        <v>23.3</v>
      </c>
      <c r="D325" s="4">
        <v>23.597999999999999</v>
      </c>
      <c r="E325" s="5">
        <v>9.9499999999999993</v>
      </c>
      <c r="F325" s="4">
        <v>46.3</v>
      </c>
      <c r="G325" s="5">
        <v>6.74</v>
      </c>
      <c r="H325" s="4">
        <v>212785</v>
      </c>
      <c r="N325">
        <f t="shared" si="26"/>
        <v>6.6492342174075434</v>
      </c>
      <c r="O325">
        <f t="shared" si="27"/>
        <v>7.7207582061951081</v>
      </c>
      <c r="P325">
        <f t="shared" si="28"/>
        <v>5.1182680743017386</v>
      </c>
      <c r="Q325">
        <f t="shared" si="29"/>
        <v>9.6018735362997507</v>
      </c>
      <c r="R325">
        <f t="shared" si="31"/>
        <v>0.92281441808659392</v>
      </c>
      <c r="U325">
        <f t="shared" si="32"/>
        <v>1.324973382231166</v>
      </c>
    </row>
    <row r="326" spans="1:21" x14ac:dyDescent="0.25">
      <c r="A326" s="2">
        <v>27030</v>
      </c>
      <c r="B326" s="3">
        <v>861.5</v>
      </c>
      <c r="C326" s="4">
        <v>23.523</v>
      </c>
      <c r="D326" s="4">
        <v>23.713999999999999</v>
      </c>
      <c r="E326" s="5">
        <v>9.65</v>
      </c>
      <c r="F326" s="4">
        <v>46.8</v>
      </c>
      <c r="G326" s="5">
        <v>6.99</v>
      </c>
      <c r="H326" s="4">
        <v>212932</v>
      </c>
      <c r="N326">
        <f t="shared" si="26"/>
        <v>6.0568755385941211</v>
      </c>
      <c r="O326">
        <f t="shared" si="27"/>
        <v>8.4259045863102067</v>
      </c>
      <c r="P326">
        <f t="shared" si="28"/>
        <v>5.5691581712148759</v>
      </c>
      <c r="Q326">
        <f t="shared" si="29"/>
        <v>9.9999999999999929</v>
      </c>
      <c r="R326">
        <f t="shared" si="31"/>
        <v>0.92553997726411519</v>
      </c>
      <c r="U326">
        <f t="shared" si="32"/>
        <v>0.58377116170461174</v>
      </c>
    </row>
    <row r="327" spans="1:21" x14ac:dyDescent="0.25">
      <c r="A327" s="2">
        <v>27061</v>
      </c>
      <c r="B327" s="3">
        <v>859.8</v>
      </c>
      <c r="C327" s="4">
        <v>23.797000000000001</v>
      </c>
      <c r="D327" s="4">
        <v>23.864999999999998</v>
      </c>
      <c r="E327" s="5">
        <v>8.9700000000000006</v>
      </c>
      <c r="F327" s="4">
        <v>47.3</v>
      </c>
      <c r="G327" s="5">
        <v>6.96</v>
      </c>
      <c r="H327" s="4">
        <v>213074</v>
      </c>
      <c r="N327">
        <f t="shared" si="26"/>
        <v>6.1350450561658967</v>
      </c>
      <c r="O327">
        <f t="shared" si="27"/>
        <v>9.1155027740840922</v>
      </c>
      <c r="P327">
        <f t="shared" si="28"/>
        <v>5.9066299813614966</v>
      </c>
      <c r="Q327">
        <f t="shared" si="29"/>
        <v>10.138248847926265</v>
      </c>
      <c r="R327">
        <f t="shared" si="31"/>
        <v>0.92637299175400234</v>
      </c>
      <c r="U327">
        <f t="shared" si="32"/>
        <v>-0.1973302379570569</v>
      </c>
    </row>
    <row r="328" spans="1:21" x14ac:dyDescent="0.25">
      <c r="A328" s="2">
        <v>27089</v>
      </c>
      <c r="B328" s="3">
        <v>869.9</v>
      </c>
      <c r="C328" s="4">
        <v>24.073</v>
      </c>
      <c r="D328" s="4">
        <v>24.050999999999998</v>
      </c>
      <c r="E328" s="5">
        <v>9.35</v>
      </c>
      <c r="F328" s="4">
        <v>47.8</v>
      </c>
      <c r="G328" s="5">
        <v>7.21</v>
      </c>
      <c r="H328" s="4">
        <v>213211</v>
      </c>
      <c r="N328">
        <f t="shared" si="26"/>
        <v>6.6576753310446239</v>
      </c>
      <c r="O328">
        <f t="shared" si="27"/>
        <v>9.6020761245674819</v>
      </c>
      <c r="P328">
        <f t="shared" si="28"/>
        <v>6.3027624309392198</v>
      </c>
      <c r="Q328">
        <f t="shared" si="29"/>
        <v>10.06864988558352</v>
      </c>
      <c r="R328">
        <f t="shared" si="31"/>
        <v>0.9180777599091855</v>
      </c>
      <c r="U328">
        <f t="shared" si="32"/>
        <v>1.174691788788093</v>
      </c>
    </row>
    <row r="329" spans="1:21" x14ac:dyDescent="0.25">
      <c r="A329" s="2">
        <v>27120</v>
      </c>
      <c r="B329" s="3">
        <v>878.6</v>
      </c>
      <c r="C329" s="4">
        <v>24.242999999999999</v>
      </c>
      <c r="D329" s="4">
        <v>24.231000000000002</v>
      </c>
      <c r="E329" s="5">
        <v>10.51</v>
      </c>
      <c r="F329" s="4">
        <v>48.1</v>
      </c>
      <c r="G329" s="5">
        <v>7.51</v>
      </c>
      <c r="H329" s="4">
        <v>213361</v>
      </c>
      <c r="N329">
        <f t="shared" si="26"/>
        <v>6.4453598255391373</v>
      </c>
      <c r="O329">
        <f t="shared" si="27"/>
        <v>9.562977357978939</v>
      </c>
      <c r="P329">
        <f t="shared" si="28"/>
        <v>6.4818069959571165</v>
      </c>
      <c r="Q329">
        <f t="shared" si="29"/>
        <v>10.706150341685657</v>
      </c>
      <c r="R329">
        <f t="shared" si="31"/>
        <v>0.91503329757015184</v>
      </c>
      <c r="U329">
        <f t="shared" si="32"/>
        <v>1.0001149557420446</v>
      </c>
    </row>
    <row r="330" spans="1:21" x14ac:dyDescent="0.25">
      <c r="A330" s="2">
        <v>27150</v>
      </c>
      <c r="B330" s="3">
        <v>873.4</v>
      </c>
      <c r="C330" s="4">
        <v>24.481999999999999</v>
      </c>
      <c r="D330" s="4">
        <v>24.463999999999999</v>
      </c>
      <c r="E330" s="5">
        <v>11.31</v>
      </c>
      <c r="F330" s="4">
        <v>48.6</v>
      </c>
      <c r="G330" s="5">
        <v>7.58</v>
      </c>
      <c r="H330" s="4">
        <v>213513</v>
      </c>
      <c r="N330">
        <f t="shared" si="26"/>
        <v>5.7641075320900974</v>
      </c>
      <c r="O330">
        <f t="shared" si="27"/>
        <v>10.100737542723506</v>
      </c>
      <c r="P330">
        <f t="shared" si="28"/>
        <v>7.0915776571528522</v>
      </c>
      <c r="Q330">
        <f t="shared" si="29"/>
        <v>10.859728506787324</v>
      </c>
      <c r="R330">
        <f t="shared" si="31"/>
        <v>0.91619204140810218</v>
      </c>
      <c r="U330">
        <f t="shared" si="32"/>
        <v>-0.5918506715228824</v>
      </c>
    </row>
    <row r="331" spans="1:21" x14ac:dyDescent="0.25">
      <c r="A331" s="2">
        <v>27181</v>
      </c>
      <c r="B331" s="3">
        <v>881.9</v>
      </c>
      <c r="C331" s="4">
        <v>24.69</v>
      </c>
      <c r="D331" s="4">
        <v>24.715</v>
      </c>
      <c r="E331" s="5">
        <v>11.93</v>
      </c>
      <c r="F331" s="4">
        <v>49</v>
      </c>
      <c r="G331" s="5">
        <v>7.54</v>
      </c>
      <c r="H331" s="4">
        <v>213686</v>
      </c>
      <c r="N331">
        <f t="shared" si="26"/>
        <v>5.3392259913998954</v>
      </c>
      <c r="O331">
        <f t="shared" si="27"/>
        <v>10.405580646603774</v>
      </c>
      <c r="P331">
        <f t="shared" si="28"/>
        <v>7.7234886457743031</v>
      </c>
      <c r="Q331">
        <f t="shared" si="29"/>
        <v>11.538461538461526</v>
      </c>
      <c r="R331">
        <f t="shared" si="31"/>
        <v>0.91784681160309367</v>
      </c>
      <c r="U331">
        <f t="shared" si="32"/>
        <v>0.97320815204946198</v>
      </c>
    </row>
    <row r="332" spans="1:21" x14ac:dyDescent="0.25">
      <c r="A332" s="2">
        <v>27211</v>
      </c>
      <c r="B332" s="3">
        <v>886</v>
      </c>
      <c r="C332" s="4">
        <v>24.872</v>
      </c>
      <c r="D332" s="4">
        <v>24.934000000000001</v>
      </c>
      <c r="E332" s="5">
        <v>12.92</v>
      </c>
      <c r="F332" s="4">
        <v>49.3</v>
      </c>
      <c r="G332" s="5">
        <v>7.81</v>
      </c>
      <c r="H332" s="4">
        <v>213854</v>
      </c>
      <c r="N332">
        <f t="shared" si="26"/>
        <v>5.3883668371595039</v>
      </c>
      <c r="O332">
        <f t="shared" si="27"/>
        <v>10.81803600071289</v>
      </c>
      <c r="P332">
        <f t="shared" si="28"/>
        <v>8.2157892452584544</v>
      </c>
      <c r="Q332">
        <f t="shared" si="29"/>
        <v>10.888888888888886</v>
      </c>
      <c r="R332">
        <f t="shared" si="31"/>
        <v>0.91941233049808568</v>
      </c>
      <c r="U332">
        <f t="shared" si="32"/>
        <v>0.46490531806327501</v>
      </c>
    </row>
    <row r="333" spans="1:21" x14ac:dyDescent="0.25">
      <c r="A333" s="2">
        <v>27242</v>
      </c>
      <c r="B333" s="3">
        <v>882.9</v>
      </c>
      <c r="C333" s="4">
        <v>25.132000000000001</v>
      </c>
      <c r="D333" s="4">
        <v>25.173999999999999</v>
      </c>
      <c r="E333" s="5">
        <v>12.01</v>
      </c>
      <c r="F333" s="4">
        <v>49.9</v>
      </c>
      <c r="G333" s="5">
        <v>8.0399999999999991</v>
      </c>
      <c r="H333" s="4">
        <v>214042</v>
      </c>
      <c r="N333">
        <f t="shared" ref="N333:N396" si="33">(B333-B321)/B321*100</f>
        <v>5.4334845951755435</v>
      </c>
      <c r="O333">
        <f t="shared" ref="O333:O396" si="34">(C333-C321)/C321*100</f>
        <v>10.699026560366482</v>
      </c>
      <c r="P333">
        <f t="shared" ref="P333:P396" si="35">(D333-D321)/D321*100</f>
        <v>8.7523760152064956</v>
      </c>
      <c r="Q333">
        <f t="shared" ref="Q333:Q396" si="36">(F334-F322)/F322*100</f>
        <v>11.946902654867253</v>
      </c>
      <c r="R333">
        <f t="shared" si="31"/>
        <v>0.92185652577382715</v>
      </c>
      <c r="U333">
        <f t="shared" si="32"/>
        <v>-0.34988713318284681</v>
      </c>
    </row>
    <row r="334" spans="1:21" x14ac:dyDescent="0.25">
      <c r="A334" s="2">
        <v>27273</v>
      </c>
      <c r="B334" s="3">
        <v>884.7</v>
      </c>
      <c r="C334" s="4">
        <v>25.393000000000001</v>
      </c>
      <c r="D334" s="4">
        <v>25.4</v>
      </c>
      <c r="E334" s="5">
        <v>11.34</v>
      </c>
      <c r="F334" s="4">
        <v>50.6</v>
      </c>
      <c r="G334" s="5">
        <v>8.0399999999999991</v>
      </c>
      <c r="H334" s="4">
        <v>214246</v>
      </c>
      <c r="N334">
        <f t="shared" si="33"/>
        <v>5.8253588516746468</v>
      </c>
      <c r="O334">
        <f t="shared" si="34"/>
        <v>11.407010924406622</v>
      </c>
      <c r="P334">
        <f t="shared" si="35"/>
        <v>9.1768751343219339</v>
      </c>
      <c r="Q334">
        <f t="shared" si="36"/>
        <v>11.842105263157892</v>
      </c>
      <c r="R334">
        <f t="shared" si="31"/>
        <v>0.92999176373691017</v>
      </c>
      <c r="U334">
        <f t="shared" si="32"/>
        <v>0.20387359836901894</v>
      </c>
    </row>
    <row r="335" spans="1:21" x14ac:dyDescent="0.25">
      <c r="A335" s="2">
        <v>27303</v>
      </c>
      <c r="B335" s="3">
        <v>890.4</v>
      </c>
      <c r="C335" s="4">
        <v>25.574999999999999</v>
      </c>
      <c r="D335" s="4">
        <v>25.599</v>
      </c>
      <c r="E335" s="5">
        <v>10.06</v>
      </c>
      <c r="F335" s="4">
        <v>51</v>
      </c>
      <c r="G335" s="5">
        <v>7.9</v>
      </c>
      <c r="H335" s="4">
        <v>214451</v>
      </c>
      <c r="N335">
        <f t="shared" si="33"/>
        <v>6.0884070058382012</v>
      </c>
      <c r="O335">
        <f t="shared" si="34"/>
        <v>11.574033679434597</v>
      </c>
      <c r="P335">
        <f t="shared" si="35"/>
        <v>9.6082209377007057</v>
      </c>
      <c r="Q335">
        <f t="shared" si="36"/>
        <v>12.200435729847497</v>
      </c>
      <c r="R335">
        <f t="shared" si="31"/>
        <v>0.93635072471947112</v>
      </c>
      <c r="U335">
        <f t="shared" si="32"/>
        <v>0.6442861987114199</v>
      </c>
    </row>
    <row r="336" spans="1:21" x14ac:dyDescent="0.25">
      <c r="A336" s="2">
        <v>27334</v>
      </c>
      <c r="B336" s="3">
        <v>895.4</v>
      </c>
      <c r="C336" s="4">
        <v>25.766999999999999</v>
      </c>
      <c r="D336" s="4">
        <v>25.786000000000001</v>
      </c>
      <c r="E336" s="5">
        <v>9.4499999999999993</v>
      </c>
      <c r="F336" s="4">
        <v>51.5</v>
      </c>
      <c r="G336" s="5">
        <v>7.68</v>
      </c>
      <c r="H336" s="4">
        <v>214625</v>
      </c>
      <c r="N336">
        <f t="shared" si="33"/>
        <v>5.9268898615876049</v>
      </c>
      <c r="O336">
        <f t="shared" si="34"/>
        <v>11.497187364777153</v>
      </c>
      <c r="P336">
        <f t="shared" si="35"/>
        <v>9.8772797000170502</v>
      </c>
      <c r="Q336">
        <f t="shared" si="36"/>
        <v>12.095032397408211</v>
      </c>
      <c r="R336">
        <f t="shared" si="31"/>
        <v>0.93850600371266779</v>
      </c>
      <c r="U336">
        <f t="shared" si="32"/>
        <v>0.5615453728661276</v>
      </c>
    </row>
    <row r="337" spans="1:21" x14ac:dyDescent="0.25">
      <c r="A337" s="2">
        <v>27364</v>
      </c>
      <c r="B337" s="3">
        <v>903.5</v>
      </c>
      <c r="C337" s="4">
        <v>25.971</v>
      </c>
      <c r="D337" s="4">
        <v>25.968</v>
      </c>
      <c r="E337" s="5">
        <v>8.5299999999999994</v>
      </c>
      <c r="F337" s="4">
        <v>51.9</v>
      </c>
      <c r="G337" s="5">
        <v>7.43</v>
      </c>
      <c r="H337" s="4">
        <v>214782</v>
      </c>
      <c r="N337">
        <f t="shared" si="33"/>
        <v>5.4874489200233505</v>
      </c>
      <c r="O337">
        <f t="shared" si="34"/>
        <v>11.463519313304719</v>
      </c>
      <c r="P337">
        <f t="shared" si="35"/>
        <v>10.043224002034075</v>
      </c>
      <c r="Q337">
        <f t="shared" si="36"/>
        <v>11.752136752136753</v>
      </c>
      <c r="R337">
        <f t="shared" si="31"/>
        <v>0.93879736253827517</v>
      </c>
      <c r="U337">
        <f t="shared" si="32"/>
        <v>0.90462363189636164</v>
      </c>
    </row>
    <row r="338" spans="1:21" x14ac:dyDescent="0.25">
      <c r="A338" s="2">
        <v>27395</v>
      </c>
      <c r="B338" s="3">
        <v>908</v>
      </c>
      <c r="C338" s="4">
        <v>26.132000000000001</v>
      </c>
      <c r="D338" s="4">
        <v>26.119</v>
      </c>
      <c r="E338" s="5">
        <v>7.13</v>
      </c>
      <c r="F338" s="4">
        <v>52.3</v>
      </c>
      <c r="G338" s="5">
        <v>7.5</v>
      </c>
      <c r="H338" s="4">
        <v>214931</v>
      </c>
      <c r="N338">
        <f t="shared" si="33"/>
        <v>5.3975623911781776</v>
      </c>
      <c r="O338">
        <f t="shared" si="34"/>
        <v>11.091272371721301</v>
      </c>
      <c r="P338">
        <f t="shared" si="35"/>
        <v>10.141688454077766</v>
      </c>
      <c r="Q338">
        <f t="shared" si="36"/>
        <v>11.205073995771681</v>
      </c>
      <c r="R338">
        <f t="shared" si="31"/>
        <v>0.9344171508490009</v>
      </c>
      <c r="U338">
        <f t="shared" si="32"/>
        <v>0.49806308799114551</v>
      </c>
    </row>
    <row r="339" spans="1:21" x14ac:dyDescent="0.25">
      <c r="A339" s="2">
        <v>27426</v>
      </c>
      <c r="B339" s="3">
        <v>908.7</v>
      </c>
      <c r="C339" s="4">
        <v>26.274000000000001</v>
      </c>
      <c r="D339" s="4">
        <v>26.303999999999998</v>
      </c>
      <c r="E339" s="5">
        <v>6.24</v>
      </c>
      <c r="F339" s="4">
        <v>52.6</v>
      </c>
      <c r="G339" s="5">
        <v>7.39</v>
      </c>
      <c r="H339" s="4">
        <v>215065</v>
      </c>
      <c r="N339">
        <f t="shared" si="33"/>
        <v>5.6873691556175965</v>
      </c>
      <c r="O339">
        <f t="shared" si="34"/>
        <v>10.408875068285919</v>
      </c>
      <c r="P339">
        <f t="shared" si="35"/>
        <v>10.219987429289755</v>
      </c>
      <c r="Q339">
        <f t="shared" si="36"/>
        <v>10.460251046025105</v>
      </c>
      <c r="R339">
        <f t="shared" si="31"/>
        <v>0.93194065972205931</v>
      </c>
      <c r="U339">
        <f t="shared" si="32"/>
        <v>7.7092511013220871E-2</v>
      </c>
    </row>
    <row r="340" spans="1:21" x14ac:dyDescent="0.25">
      <c r="A340" s="2">
        <v>27454</v>
      </c>
      <c r="B340" s="3">
        <v>924.4</v>
      </c>
      <c r="C340" s="4">
        <v>26.363</v>
      </c>
      <c r="D340" s="4">
        <v>26.440999999999999</v>
      </c>
      <c r="E340" s="5">
        <v>5.54</v>
      </c>
      <c r="F340" s="4">
        <v>52.8</v>
      </c>
      <c r="G340" s="5">
        <v>7.73</v>
      </c>
      <c r="H340" s="4">
        <v>215198</v>
      </c>
      <c r="N340">
        <f t="shared" si="33"/>
        <v>6.265087941142661</v>
      </c>
      <c r="O340">
        <f t="shared" si="34"/>
        <v>9.5127321065093646</v>
      </c>
      <c r="P340">
        <f t="shared" si="35"/>
        <v>9.9372167477443796</v>
      </c>
      <c r="Q340">
        <f t="shared" si="36"/>
        <v>10.187110187110184</v>
      </c>
      <c r="R340">
        <f t="shared" si="31"/>
        <v>0.93362891999943765</v>
      </c>
      <c r="U340">
        <f t="shared" si="32"/>
        <v>1.72774292945966</v>
      </c>
    </row>
    <row r="341" spans="1:21" x14ac:dyDescent="0.25">
      <c r="A341" s="2">
        <v>27485</v>
      </c>
      <c r="B341" s="3">
        <v>941.1</v>
      </c>
      <c r="C341" s="4">
        <v>26.452000000000002</v>
      </c>
      <c r="D341" s="4">
        <v>26.57</v>
      </c>
      <c r="E341" s="5">
        <v>5.49</v>
      </c>
      <c r="F341" s="4">
        <v>53</v>
      </c>
      <c r="G341" s="5">
        <v>8.23</v>
      </c>
      <c r="H341" s="4">
        <v>215353</v>
      </c>
      <c r="N341">
        <f t="shared" si="33"/>
        <v>7.1135898019576596</v>
      </c>
      <c r="O341">
        <f t="shared" si="34"/>
        <v>9.1119085921709502</v>
      </c>
      <c r="P341">
        <f t="shared" si="35"/>
        <v>9.6529239404069109</v>
      </c>
      <c r="Q341">
        <f t="shared" si="36"/>
        <v>9.2592592592592595</v>
      </c>
      <c r="R341">
        <f t="shared" si="31"/>
        <v>0.94139466917705239</v>
      </c>
      <c r="U341">
        <f t="shared" si="32"/>
        <v>1.8065772392903554</v>
      </c>
    </row>
    <row r="342" spans="1:21" x14ac:dyDescent="0.25">
      <c r="A342" s="2">
        <v>27515</v>
      </c>
      <c r="B342" s="3">
        <v>946.2</v>
      </c>
      <c r="C342" s="4">
        <v>26.558</v>
      </c>
      <c r="D342" s="4">
        <v>26.683</v>
      </c>
      <c r="E342" s="5">
        <v>5.22</v>
      </c>
      <c r="F342" s="4">
        <v>53.1</v>
      </c>
      <c r="G342" s="5">
        <v>8.06</v>
      </c>
      <c r="H342" s="4">
        <v>215523</v>
      </c>
      <c r="N342">
        <f t="shared" si="33"/>
        <v>8.3352415846118699</v>
      </c>
      <c r="O342">
        <f t="shared" si="34"/>
        <v>8.4796993709664275</v>
      </c>
      <c r="P342">
        <f t="shared" si="35"/>
        <v>9.0704708960104696</v>
      </c>
      <c r="Q342">
        <f t="shared" si="36"/>
        <v>9.183673469387756</v>
      </c>
      <c r="R342">
        <f t="shared" si="31"/>
        <v>0.97432681598232929</v>
      </c>
      <c r="U342">
        <f t="shared" si="32"/>
        <v>0.54191903092126481</v>
      </c>
    </row>
    <row r="343" spans="1:21" x14ac:dyDescent="0.25">
      <c r="A343" s="2">
        <v>27546</v>
      </c>
      <c r="B343" s="3">
        <v>966.9</v>
      </c>
      <c r="C343" s="4">
        <v>26.724</v>
      </c>
      <c r="D343" s="4">
        <v>26.812999999999999</v>
      </c>
      <c r="E343" s="5">
        <v>5.55</v>
      </c>
      <c r="F343" s="4">
        <v>53.5</v>
      </c>
      <c r="G343" s="5">
        <v>7.86</v>
      </c>
      <c r="H343" s="4">
        <v>215768</v>
      </c>
      <c r="N343">
        <f t="shared" si="33"/>
        <v>9.638280984238575</v>
      </c>
      <c r="O343">
        <f t="shared" si="34"/>
        <v>8.2381530984204083</v>
      </c>
      <c r="P343">
        <f t="shared" si="35"/>
        <v>8.4887720008092202</v>
      </c>
      <c r="Q343">
        <f t="shared" si="36"/>
        <v>9.5334685598377344</v>
      </c>
      <c r="R343">
        <f t="shared" si="31"/>
        <v>0.99086292517324914</v>
      </c>
      <c r="U343">
        <f t="shared" si="32"/>
        <v>2.1876981610653066</v>
      </c>
    </row>
    <row r="344" spans="1:21" x14ac:dyDescent="0.25">
      <c r="A344" s="2">
        <v>27576</v>
      </c>
      <c r="B344" s="3">
        <v>979.7</v>
      </c>
      <c r="C344" s="4">
        <v>26.952999999999999</v>
      </c>
      <c r="D344" s="4">
        <v>26.978000000000002</v>
      </c>
      <c r="E344" s="5">
        <v>6.1</v>
      </c>
      <c r="F344" s="4">
        <v>54</v>
      </c>
      <c r="G344" s="5">
        <v>8.06</v>
      </c>
      <c r="H344" s="4">
        <v>215973</v>
      </c>
      <c r="N344">
        <f t="shared" si="33"/>
        <v>10.575620767494362</v>
      </c>
      <c r="O344">
        <f t="shared" si="34"/>
        <v>8.3668382116436142</v>
      </c>
      <c r="P344">
        <f t="shared" si="35"/>
        <v>8.1976417742841114</v>
      </c>
      <c r="Q344">
        <f t="shared" si="36"/>
        <v>8.6172344689378839</v>
      </c>
      <c r="R344">
        <f t="shared" si="31"/>
        <v>1.0058773511740686</v>
      </c>
      <c r="U344">
        <f t="shared" si="32"/>
        <v>1.3238183886648123</v>
      </c>
    </row>
    <row r="345" spans="1:21" x14ac:dyDescent="0.25">
      <c r="A345" s="2">
        <v>27607</v>
      </c>
      <c r="B345" s="3">
        <v>982.4</v>
      </c>
      <c r="C345" s="4">
        <v>27.07</v>
      </c>
      <c r="D345" s="4">
        <v>27.071000000000002</v>
      </c>
      <c r="E345" s="5">
        <v>6.14</v>
      </c>
      <c r="F345" s="4">
        <v>54.2</v>
      </c>
      <c r="G345" s="5">
        <v>8.4</v>
      </c>
      <c r="H345" s="4">
        <v>216195</v>
      </c>
      <c r="N345">
        <f t="shared" si="33"/>
        <v>11.26967946539812</v>
      </c>
      <c r="O345">
        <f t="shared" si="34"/>
        <v>7.7112844182715214</v>
      </c>
      <c r="P345">
        <f t="shared" si="35"/>
        <v>7.5355525542226189</v>
      </c>
      <c r="Q345">
        <f t="shared" si="36"/>
        <v>7.9051383399209492</v>
      </c>
      <c r="R345">
        <f t="shared" si="31"/>
        <v>1.0021190593990086</v>
      </c>
      <c r="U345">
        <f t="shared" si="32"/>
        <v>0.27559456976624802</v>
      </c>
    </row>
    <row r="346" spans="1:21" x14ac:dyDescent="0.25">
      <c r="A346" s="2">
        <v>27638</v>
      </c>
      <c r="B346" s="3">
        <v>988.4</v>
      </c>
      <c r="C346" s="4">
        <v>27.204000000000001</v>
      </c>
      <c r="D346" s="4">
        <v>27.218</v>
      </c>
      <c r="E346" s="5">
        <v>6.24</v>
      </c>
      <c r="F346" s="4">
        <v>54.6</v>
      </c>
      <c r="G346" s="5">
        <v>8.43</v>
      </c>
      <c r="H346" s="4">
        <v>216393</v>
      </c>
      <c r="N346">
        <f t="shared" si="33"/>
        <v>11.72148750989035</v>
      </c>
      <c r="O346">
        <f t="shared" si="34"/>
        <v>7.1318867404402786</v>
      </c>
      <c r="P346">
        <f t="shared" si="35"/>
        <v>7.1574803149606359</v>
      </c>
      <c r="Q346">
        <f t="shared" si="36"/>
        <v>7.6470588235294095</v>
      </c>
      <c r="R346">
        <f t="shared" si="31"/>
        <v>0.99603172752750035</v>
      </c>
      <c r="U346">
        <f t="shared" si="32"/>
        <v>0.61074918566775249</v>
      </c>
    </row>
    <row r="347" spans="1:21" x14ac:dyDescent="0.25">
      <c r="A347" s="2">
        <v>27668</v>
      </c>
      <c r="B347" s="3">
        <v>995.6</v>
      </c>
      <c r="C347" s="4">
        <v>27.361999999999998</v>
      </c>
      <c r="D347" s="4">
        <v>27.353999999999999</v>
      </c>
      <c r="E347" s="5">
        <v>5.82</v>
      </c>
      <c r="F347" s="4">
        <v>54.9</v>
      </c>
      <c r="G347" s="5">
        <v>8.14</v>
      </c>
      <c r="H347" s="4">
        <v>216587</v>
      </c>
      <c r="N347">
        <f t="shared" si="33"/>
        <v>11.814914645103331</v>
      </c>
      <c r="O347">
        <f t="shared" si="34"/>
        <v>6.9872922776148556</v>
      </c>
      <c r="P347">
        <f t="shared" si="35"/>
        <v>6.8557365522090672</v>
      </c>
      <c r="Q347">
        <f t="shared" si="36"/>
        <v>7.3786407766990232</v>
      </c>
      <c r="R347">
        <f t="shared" si="31"/>
        <v>0.99988351776354112</v>
      </c>
      <c r="U347">
        <f t="shared" si="32"/>
        <v>0.72845002023472738</v>
      </c>
    </row>
    <row r="348" spans="1:21" x14ac:dyDescent="0.25">
      <c r="A348" s="2">
        <v>27699</v>
      </c>
      <c r="B348" s="3">
        <v>1004.8</v>
      </c>
      <c r="C348" s="4">
        <v>27.538</v>
      </c>
      <c r="D348" s="4">
        <v>27.535</v>
      </c>
      <c r="E348" s="5">
        <v>5.22</v>
      </c>
      <c r="F348" s="4">
        <v>55.3</v>
      </c>
      <c r="G348" s="5">
        <v>8.0500000000000007</v>
      </c>
      <c r="H348" s="4">
        <v>216771</v>
      </c>
      <c r="N348">
        <f t="shared" si="33"/>
        <v>12.218003127094033</v>
      </c>
      <c r="O348">
        <f t="shared" si="34"/>
        <v>6.8731323010051648</v>
      </c>
      <c r="P348">
        <f t="shared" si="35"/>
        <v>6.7827503296362321</v>
      </c>
      <c r="Q348">
        <f t="shared" si="36"/>
        <v>7.1290944123314119</v>
      </c>
      <c r="R348">
        <f t="shared" si="31"/>
        <v>1.0005493942695385</v>
      </c>
      <c r="U348">
        <f t="shared" si="32"/>
        <v>0.92406588991562189</v>
      </c>
    </row>
    <row r="349" spans="1:21" x14ac:dyDescent="0.25">
      <c r="A349" s="2">
        <v>27729</v>
      </c>
      <c r="B349" s="3">
        <v>1017.8</v>
      </c>
      <c r="C349" s="4">
        <v>27.69</v>
      </c>
      <c r="D349" s="4">
        <v>27.702000000000002</v>
      </c>
      <c r="E349" s="5">
        <v>5.2</v>
      </c>
      <c r="F349" s="4">
        <v>55.6</v>
      </c>
      <c r="G349" s="5">
        <v>8</v>
      </c>
      <c r="H349" s="4">
        <v>216931</v>
      </c>
      <c r="N349">
        <f t="shared" si="33"/>
        <v>12.650802434975091</v>
      </c>
      <c r="O349">
        <f t="shared" si="34"/>
        <v>6.6189211043086562</v>
      </c>
      <c r="P349">
        <f t="shared" si="35"/>
        <v>6.6774491682070307</v>
      </c>
      <c r="Q349">
        <f t="shared" si="36"/>
        <v>6.6921606118546846</v>
      </c>
      <c r="R349">
        <f t="shared" si="31"/>
        <v>1.0068347516179612</v>
      </c>
      <c r="U349">
        <f t="shared" si="32"/>
        <v>1.2937898089171975</v>
      </c>
    </row>
    <row r="350" spans="1:21" x14ac:dyDescent="0.25">
      <c r="A350" s="2">
        <v>27760</v>
      </c>
      <c r="B350" s="3">
        <v>1028.3</v>
      </c>
      <c r="C350" s="4">
        <v>27.795000000000002</v>
      </c>
      <c r="D350" s="4">
        <v>27.844000000000001</v>
      </c>
      <c r="E350" s="5">
        <v>4.87</v>
      </c>
      <c r="F350" s="4">
        <v>55.8</v>
      </c>
      <c r="G350" s="5">
        <v>7.74</v>
      </c>
      <c r="H350" s="4">
        <v>217095</v>
      </c>
      <c r="N350">
        <f t="shared" si="33"/>
        <v>13.248898678414092</v>
      </c>
      <c r="O350">
        <f t="shared" si="34"/>
        <v>6.3638450941374565</v>
      </c>
      <c r="P350">
        <f t="shared" si="35"/>
        <v>6.6043876105517114</v>
      </c>
      <c r="Q350">
        <f t="shared" si="36"/>
        <v>6.2737642585551274</v>
      </c>
      <c r="R350">
        <f t="shared" si="31"/>
        <v>1.0155069397623975</v>
      </c>
      <c r="U350">
        <f t="shared" si="32"/>
        <v>1.0316368638239342</v>
      </c>
    </row>
    <row r="351" spans="1:21" x14ac:dyDescent="0.25">
      <c r="A351" s="2">
        <v>27791</v>
      </c>
      <c r="B351" s="3">
        <v>1034.2</v>
      </c>
      <c r="C351" s="4">
        <v>27.831</v>
      </c>
      <c r="D351" s="4">
        <v>27.954999999999998</v>
      </c>
      <c r="E351" s="5">
        <v>4.7699999999999996</v>
      </c>
      <c r="F351" s="4">
        <v>55.9</v>
      </c>
      <c r="G351" s="5">
        <v>7.79</v>
      </c>
      <c r="H351" s="4">
        <v>217249</v>
      </c>
      <c r="N351">
        <f t="shared" si="33"/>
        <v>13.810938703642567</v>
      </c>
      <c r="O351">
        <f t="shared" si="34"/>
        <v>5.9260105046814289</v>
      </c>
      <c r="P351">
        <f t="shared" si="35"/>
        <v>6.276611922141119</v>
      </c>
      <c r="Q351">
        <f t="shared" si="36"/>
        <v>6.0606060606060659</v>
      </c>
      <c r="R351">
        <f t="shared" si="31"/>
        <v>1.0144146321062464</v>
      </c>
      <c r="U351">
        <f t="shared" si="32"/>
        <v>0.57376252066518441</v>
      </c>
    </row>
    <row r="352" spans="1:21" x14ac:dyDescent="0.25">
      <c r="A352" s="2">
        <v>27820</v>
      </c>
      <c r="B352" s="3">
        <v>1047.7</v>
      </c>
      <c r="C352" s="4">
        <v>27.873000000000001</v>
      </c>
      <c r="D352" s="4">
        <v>28.047000000000001</v>
      </c>
      <c r="E352" s="5">
        <v>4.84</v>
      </c>
      <c r="F352" s="4">
        <v>56</v>
      </c>
      <c r="G352" s="5">
        <v>7.73</v>
      </c>
      <c r="H352" s="4">
        <v>217381</v>
      </c>
      <c r="N352">
        <f t="shared" si="33"/>
        <v>13.338381652964094</v>
      </c>
      <c r="O352">
        <f t="shared" si="34"/>
        <v>5.7277244623146135</v>
      </c>
      <c r="P352">
        <f t="shared" si="35"/>
        <v>6.0739003819825337</v>
      </c>
      <c r="Q352">
        <f t="shared" si="36"/>
        <v>5.8490566037735876</v>
      </c>
      <c r="R352">
        <f t="shared" si="31"/>
        <v>1.0099696776919753</v>
      </c>
      <c r="U352">
        <f t="shared" si="32"/>
        <v>1.3053567975246567</v>
      </c>
    </row>
    <row r="353" spans="1:21" x14ac:dyDescent="0.25">
      <c r="A353" s="2">
        <v>27851</v>
      </c>
      <c r="B353" s="3">
        <v>1066.9000000000001</v>
      </c>
      <c r="C353" s="4">
        <v>27.936</v>
      </c>
      <c r="D353" s="4">
        <v>28.157</v>
      </c>
      <c r="E353" s="5">
        <v>4.82</v>
      </c>
      <c r="F353" s="4">
        <v>56.1</v>
      </c>
      <c r="G353" s="5">
        <v>7.56</v>
      </c>
      <c r="H353" s="4">
        <v>217528</v>
      </c>
      <c r="N353">
        <f t="shared" si="33"/>
        <v>13.36733609605781</v>
      </c>
      <c r="O353">
        <f t="shared" si="34"/>
        <v>5.6101618025102002</v>
      </c>
      <c r="P353">
        <f t="shared" si="35"/>
        <v>5.9729017689123056</v>
      </c>
      <c r="Q353">
        <f t="shared" si="36"/>
        <v>6.2146892655367179</v>
      </c>
      <c r="R353">
        <f t="shared" si="31"/>
        <v>1.0031411960672409</v>
      </c>
      <c r="U353">
        <f t="shared" si="32"/>
        <v>1.8325856638350715</v>
      </c>
    </row>
    <row r="354" spans="1:21" x14ac:dyDescent="0.25">
      <c r="A354" s="2">
        <v>27881</v>
      </c>
      <c r="B354" s="3">
        <v>1070.3</v>
      </c>
      <c r="C354" s="4">
        <v>28.068999999999999</v>
      </c>
      <c r="D354" s="4">
        <v>28.29</v>
      </c>
      <c r="E354" s="5">
        <v>5.29</v>
      </c>
      <c r="F354" s="4">
        <v>56.4</v>
      </c>
      <c r="G354" s="5">
        <v>7.9</v>
      </c>
      <c r="H354" s="4">
        <v>217685</v>
      </c>
      <c r="N354">
        <f t="shared" si="33"/>
        <v>13.115620376241798</v>
      </c>
      <c r="O354">
        <f t="shared" si="34"/>
        <v>5.6894344453648591</v>
      </c>
      <c r="P354">
        <f t="shared" si="35"/>
        <v>6.0225611812764663</v>
      </c>
      <c r="Q354">
        <f t="shared" si="36"/>
        <v>5.9813084112149584</v>
      </c>
      <c r="R354">
        <f t="shared" si="31"/>
        <v>0.97002335842200882</v>
      </c>
      <c r="U354">
        <f t="shared" si="32"/>
        <v>0.31868028868683695</v>
      </c>
    </row>
    <row r="355" spans="1:21" x14ac:dyDescent="0.25">
      <c r="A355" s="2">
        <v>27912</v>
      </c>
      <c r="B355" s="3">
        <v>1080.8</v>
      </c>
      <c r="C355" s="4">
        <v>28.192</v>
      </c>
      <c r="D355" s="4">
        <v>28.405000000000001</v>
      </c>
      <c r="E355" s="5">
        <v>5.48</v>
      </c>
      <c r="F355" s="4">
        <v>56.7</v>
      </c>
      <c r="G355" s="5">
        <v>7.86</v>
      </c>
      <c r="H355" s="4">
        <v>217861</v>
      </c>
      <c r="N355">
        <f t="shared" si="33"/>
        <v>11.779915192884474</v>
      </c>
      <c r="O355">
        <f t="shared" si="34"/>
        <v>5.4931896422691207</v>
      </c>
      <c r="P355">
        <f t="shared" si="35"/>
        <v>5.9374184164397956</v>
      </c>
      <c r="Q355">
        <f t="shared" si="36"/>
        <v>5.5555555555555554</v>
      </c>
      <c r="R355">
        <f t="shared" si="31"/>
        <v>0.95474897325128605</v>
      </c>
      <c r="U355">
        <f t="shared" si="32"/>
        <v>0.98103335513407464</v>
      </c>
    </row>
    <row r="356" spans="1:21" x14ac:dyDescent="0.25">
      <c r="A356" s="2">
        <v>27942</v>
      </c>
      <c r="B356" s="3">
        <v>1091.5999999999999</v>
      </c>
      <c r="C356" s="4">
        <v>28.335000000000001</v>
      </c>
      <c r="D356" s="4">
        <v>28.561</v>
      </c>
      <c r="E356" s="5">
        <v>5.31</v>
      </c>
      <c r="F356" s="4">
        <v>57</v>
      </c>
      <c r="G356" s="5">
        <v>7.83</v>
      </c>
      <c r="H356" s="4">
        <v>218035</v>
      </c>
      <c r="N356">
        <f t="shared" si="33"/>
        <v>11.421863835868109</v>
      </c>
      <c r="O356">
        <f t="shared" si="34"/>
        <v>5.1274440693058345</v>
      </c>
      <c r="P356">
        <f t="shared" si="35"/>
        <v>5.8677440877752183</v>
      </c>
      <c r="Q356">
        <f t="shared" si="36"/>
        <v>5.7195571955719444</v>
      </c>
      <c r="R356">
        <f t="shared" si="31"/>
        <v>0.94266749924836379</v>
      </c>
      <c r="U356">
        <f t="shared" si="32"/>
        <v>0.9992598075499588</v>
      </c>
    </row>
    <row r="357" spans="1:21" x14ac:dyDescent="0.25">
      <c r="A357" s="2">
        <v>27973</v>
      </c>
      <c r="B357" s="3">
        <v>1097.3</v>
      </c>
      <c r="C357" s="4">
        <v>28.491</v>
      </c>
      <c r="D357" s="4">
        <v>28.725999999999999</v>
      </c>
      <c r="E357" s="5">
        <v>5.29</v>
      </c>
      <c r="F357" s="4">
        <v>57.3</v>
      </c>
      <c r="G357" s="5">
        <v>7.77</v>
      </c>
      <c r="H357" s="4">
        <v>218233</v>
      </c>
      <c r="N357">
        <f t="shared" si="33"/>
        <v>11.695846905537458</v>
      </c>
      <c r="O357">
        <f t="shared" si="34"/>
        <v>5.2493535278906513</v>
      </c>
      <c r="P357">
        <f t="shared" si="35"/>
        <v>6.1135532488640889</v>
      </c>
      <c r="Q357">
        <f t="shared" si="36"/>
        <v>5.4945054945054945</v>
      </c>
      <c r="R357">
        <f t="shared" si="31"/>
        <v>0.94596405613859968</v>
      </c>
      <c r="U357">
        <f t="shared" si="32"/>
        <v>0.5221692927812428</v>
      </c>
    </row>
    <row r="358" spans="1:21" x14ac:dyDescent="0.25">
      <c r="A358" s="2">
        <v>28004</v>
      </c>
      <c r="B358" s="3">
        <v>1108.4000000000001</v>
      </c>
      <c r="C358" s="4">
        <v>28.651</v>
      </c>
      <c r="D358" s="4">
        <v>28.893999999999998</v>
      </c>
      <c r="E358" s="5">
        <v>5.25</v>
      </c>
      <c r="F358" s="4">
        <v>57.6</v>
      </c>
      <c r="G358" s="5">
        <v>7.59</v>
      </c>
      <c r="H358" s="4">
        <v>218440</v>
      </c>
      <c r="N358">
        <f t="shared" si="33"/>
        <v>12.140833670578726</v>
      </c>
      <c r="O358">
        <f t="shared" si="34"/>
        <v>5.3190707248933951</v>
      </c>
      <c r="P358">
        <f t="shared" si="35"/>
        <v>6.1576897641266743</v>
      </c>
      <c r="Q358">
        <f t="shared" si="36"/>
        <v>5.4644808743169397</v>
      </c>
      <c r="R358">
        <f t="shared" si="31"/>
        <v>0.94973382520649896</v>
      </c>
      <c r="U358">
        <f t="shared" si="32"/>
        <v>1.0115738631185762</v>
      </c>
    </row>
    <row r="359" spans="1:21" x14ac:dyDescent="0.25">
      <c r="A359" s="2">
        <v>28034</v>
      </c>
      <c r="B359" s="3">
        <v>1125.0999999999999</v>
      </c>
      <c r="C359" s="4">
        <v>28.800999999999998</v>
      </c>
      <c r="D359" s="4">
        <v>29.036000000000001</v>
      </c>
      <c r="E359" s="5">
        <v>5.0199999999999996</v>
      </c>
      <c r="F359" s="4">
        <v>57.9</v>
      </c>
      <c r="G359" s="5">
        <v>7.41</v>
      </c>
      <c r="H359" s="4">
        <v>218644</v>
      </c>
      <c r="N359">
        <f t="shared" si="33"/>
        <v>13.007231820008025</v>
      </c>
      <c r="O359">
        <f t="shared" si="34"/>
        <v>5.2591184854908279</v>
      </c>
      <c r="P359">
        <f t="shared" si="35"/>
        <v>6.1490092856620686</v>
      </c>
      <c r="Q359">
        <f t="shared" si="36"/>
        <v>5.0632911392405147</v>
      </c>
      <c r="R359">
        <f t="shared" si="31"/>
        <v>0.95169556813411382</v>
      </c>
      <c r="U359">
        <f t="shared" si="32"/>
        <v>1.5066762901479445</v>
      </c>
    </row>
    <row r="360" spans="1:21" x14ac:dyDescent="0.25">
      <c r="A360" s="2">
        <v>28065</v>
      </c>
      <c r="B360" s="3">
        <v>1135</v>
      </c>
      <c r="C360" s="4">
        <v>28.931999999999999</v>
      </c>
      <c r="D360" s="4">
        <v>29.167999999999999</v>
      </c>
      <c r="E360" s="5">
        <v>4.95</v>
      </c>
      <c r="F360" s="4">
        <v>58.1</v>
      </c>
      <c r="G360" s="5">
        <v>7.29</v>
      </c>
      <c r="H360" s="4">
        <v>218834</v>
      </c>
      <c r="N360">
        <f t="shared" si="33"/>
        <v>12.957802547770706</v>
      </c>
      <c r="O360">
        <f t="shared" si="34"/>
        <v>5.0620960127823311</v>
      </c>
      <c r="P360">
        <f t="shared" si="35"/>
        <v>5.9306337388777886</v>
      </c>
      <c r="Q360">
        <f t="shared" si="36"/>
        <v>5.0359712230215781</v>
      </c>
      <c r="R360">
        <f t="shared" si="31"/>
        <v>0.95652534676924916</v>
      </c>
      <c r="U360">
        <f t="shared" si="32"/>
        <v>0.8799217847302544</v>
      </c>
    </row>
    <row r="361" spans="1:21" x14ac:dyDescent="0.25">
      <c r="A361" s="2">
        <v>28095</v>
      </c>
      <c r="B361" s="3">
        <v>1153.5</v>
      </c>
      <c r="C361" s="4">
        <v>29.094000000000001</v>
      </c>
      <c r="D361" s="4">
        <v>29.326000000000001</v>
      </c>
      <c r="E361" s="5">
        <v>4.6500000000000004</v>
      </c>
      <c r="F361" s="4">
        <v>58.4</v>
      </c>
      <c r="G361" s="5">
        <v>6.87</v>
      </c>
      <c r="H361" s="4">
        <v>219006</v>
      </c>
      <c r="N361">
        <f t="shared" si="33"/>
        <v>13.332678325800751</v>
      </c>
      <c r="O361">
        <f t="shared" si="34"/>
        <v>5.0704225352112671</v>
      </c>
      <c r="P361">
        <f t="shared" si="35"/>
        <v>5.8623926070319783</v>
      </c>
      <c r="Q361">
        <f t="shared" si="36"/>
        <v>5.1971326164874654</v>
      </c>
      <c r="R361">
        <f t="shared" si="31"/>
        <v>0.95994840968239714</v>
      </c>
      <c r="U361">
        <f t="shared" si="32"/>
        <v>1.6299559471365639</v>
      </c>
    </row>
    <row r="362" spans="1:21" x14ac:dyDescent="0.25">
      <c r="A362" s="2">
        <v>28126</v>
      </c>
      <c r="B362" s="3">
        <v>1167.5</v>
      </c>
      <c r="C362" s="4">
        <v>29.263000000000002</v>
      </c>
      <c r="D362" s="4">
        <v>29.504999999999999</v>
      </c>
      <c r="E362" s="5">
        <v>4.6100000000000003</v>
      </c>
      <c r="F362" s="4">
        <v>58.7</v>
      </c>
      <c r="G362" s="5">
        <v>7.21</v>
      </c>
      <c r="H362" s="4">
        <v>219179</v>
      </c>
      <c r="N362">
        <f t="shared" si="33"/>
        <v>13.536905572303807</v>
      </c>
      <c r="O362">
        <f t="shared" si="34"/>
        <v>5.281525454218384</v>
      </c>
      <c r="P362">
        <f t="shared" si="35"/>
        <v>5.9653785375664334</v>
      </c>
      <c r="Q362">
        <f t="shared" si="36"/>
        <v>6.082289803220033</v>
      </c>
      <c r="R362">
        <f t="shared" si="31"/>
        <v>0.96433125123705987</v>
      </c>
      <c r="U362">
        <f t="shared" si="32"/>
        <v>1.2136974425661033</v>
      </c>
    </row>
    <row r="363" spans="1:21" x14ac:dyDescent="0.25">
      <c r="A363" s="2">
        <v>28157</v>
      </c>
      <c r="B363" s="3">
        <v>1169.9000000000001</v>
      </c>
      <c r="C363" s="4">
        <v>29.492000000000001</v>
      </c>
      <c r="D363" s="4">
        <v>29.686</v>
      </c>
      <c r="E363" s="5">
        <v>4.68</v>
      </c>
      <c r="F363" s="4">
        <v>59.3</v>
      </c>
      <c r="G363" s="5">
        <v>7.39</v>
      </c>
      <c r="H363" s="4">
        <v>219344</v>
      </c>
      <c r="N363">
        <f t="shared" si="33"/>
        <v>13.121253142525626</v>
      </c>
      <c r="O363">
        <f t="shared" si="34"/>
        <v>5.9681649958679222</v>
      </c>
      <c r="P363">
        <f t="shared" si="35"/>
        <v>6.1920944374888283</v>
      </c>
      <c r="Q363">
        <f t="shared" si="36"/>
        <v>6.4285714285714306</v>
      </c>
      <c r="R363">
        <f t="shared" si="31"/>
        <v>0.97662629208624485</v>
      </c>
      <c r="U363">
        <f t="shared" si="32"/>
        <v>0.20556745182013628</v>
      </c>
    </row>
    <row r="364" spans="1:21" x14ac:dyDescent="0.25">
      <c r="A364" s="2">
        <v>28185</v>
      </c>
      <c r="B364" s="3">
        <v>1185.3</v>
      </c>
      <c r="C364" s="4">
        <v>29.64</v>
      </c>
      <c r="D364" s="4">
        <v>29.812000000000001</v>
      </c>
      <c r="E364" s="5">
        <v>4.6900000000000004</v>
      </c>
      <c r="F364" s="4">
        <v>59.6</v>
      </c>
      <c r="G364" s="5">
        <v>7.46</v>
      </c>
      <c r="H364" s="4">
        <v>219504</v>
      </c>
      <c r="N364">
        <f t="shared" si="33"/>
        <v>13.133530590817974</v>
      </c>
      <c r="O364">
        <f t="shared" si="34"/>
        <v>6.3394683026584842</v>
      </c>
      <c r="P364">
        <f t="shared" si="35"/>
        <v>6.2930081648661194</v>
      </c>
      <c r="Q364">
        <f t="shared" si="36"/>
        <v>6.9518716577540083</v>
      </c>
      <c r="R364">
        <f t="shared" si="31"/>
        <v>0.99113677319701365</v>
      </c>
      <c r="U364">
        <f t="shared" si="32"/>
        <v>1.316351824942291</v>
      </c>
    </row>
    <row r="365" spans="1:21" x14ac:dyDescent="0.25">
      <c r="A365" s="2">
        <v>28216</v>
      </c>
      <c r="B365" s="3">
        <v>1206.5999999999999</v>
      </c>
      <c r="C365" s="4">
        <v>29.812000000000001</v>
      </c>
      <c r="D365" s="4">
        <v>29.959</v>
      </c>
      <c r="E365" s="5">
        <v>4.7300000000000004</v>
      </c>
      <c r="F365" s="4">
        <v>60</v>
      </c>
      <c r="G365" s="5">
        <v>7.37</v>
      </c>
      <c r="H365" s="4">
        <v>219684</v>
      </c>
      <c r="N365">
        <f t="shared" si="33"/>
        <v>13.094010685162601</v>
      </c>
      <c r="O365">
        <f t="shared" si="34"/>
        <v>6.7153493699885489</v>
      </c>
      <c r="P365">
        <f t="shared" si="35"/>
        <v>6.3998295272933898</v>
      </c>
      <c r="Q365">
        <f t="shared" si="36"/>
        <v>6.7375886524822777</v>
      </c>
      <c r="R365">
        <f t="shared" si="31"/>
        <v>0.99869076877138974</v>
      </c>
      <c r="U365">
        <f t="shared" si="32"/>
        <v>1.7970134143254834</v>
      </c>
    </row>
    <row r="366" spans="1:21" x14ac:dyDescent="0.25">
      <c r="A366" s="2">
        <v>28246</v>
      </c>
      <c r="B366" s="3">
        <v>1205.5</v>
      </c>
      <c r="C366" s="4">
        <v>29.963000000000001</v>
      </c>
      <c r="D366" s="4">
        <v>30.111999999999998</v>
      </c>
      <c r="E366" s="5">
        <v>5.35</v>
      </c>
      <c r="F366" s="4">
        <v>60.2</v>
      </c>
      <c r="G366" s="5">
        <v>7.46</v>
      </c>
      <c r="H366" s="4">
        <v>219859</v>
      </c>
      <c r="N366">
        <f t="shared" si="33"/>
        <v>12.631972344202566</v>
      </c>
      <c r="O366">
        <f t="shared" si="34"/>
        <v>6.7476575581602551</v>
      </c>
      <c r="P366">
        <f t="shared" si="35"/>
        <v>6.4404383174266497</v>
      </c>
      <c r="Q366">
        <f t="shared" si="36"/>
        <v>6.7019400352733625</v>
      </c>
      <c r="R366">
        <f t="shared" si="31"/>
        <v>1.0029330628244615</v>
      </c>
      <c r="U366">
        <f t="shared" si="32"/>
        <v>-9.1165257749039386E-2</v>
      </c>
    </row>
    <row r="367" spans="1:21" x14ac:dyDescent="0.25">
      <c r="A367" s="2">
        <v>28277</v>
      </c>
      <c r="B367" s="3">
        <v>1219.8</v>
      </c>
      <c r="C367" s="4">
        <v>30.131</v>
      </c>
      <c r="D367" s="4">
        <v>30.292000000000002</v>
      </c>
      <c r="E367" s="5">
        <v>5.39</v>
      </c>
      <c r="F367" s="4">
        <v>60.5</v>
      </c>
      <c r="G367" s="5">
        <v>7.28</v>
      </c>
      <c r="H367" s="4">
        <v>220046</v>
      </c>
      <c r="N367">
        <f t="shared" si="33"/>
        <v>12.860843819393041</v>
      </c>
      <c r="O367">
        <f t="shared" si="34"/>
        <v>6.8778376844494895</v>
      </c>
      <c r="P367">
        <f t="shared" si="35"/>
        <v>6.6431966203133266</v>
      </c>
      <c r="Q367">
        <f t="shared" si="36"/>
        <v>6.6666666666666607</v>
      </c>
      <c r="R367">
        <f t="shared" si="31"/>
        <v>1.0108468823812691</v>
      </c>
      <c r="U367">
        <f t="shared" si="32"/>
        <v>1.1862297801741977</v>
      </c>
    </row>
    <row r="368" spans="1:21" x14ac:dyDescent="0.25">
      <c r="A368" s="2">
        <v>28307</v>
      </c>
      <c r="B368" s="3">
        <v>1232.9000000000001</v>
      </c>
      <c r="C368" s="4">
        <v>30.286999999999999</v>
      </c>
      <c r="D368" s="4">
        <v>30.478999999999999</v>
      </c>
      <c r="E368" s="5">
        <v>5.42</v>
      </c>
      <c r="F368" s="4">
        <v>60.8</v>
      </c>
      <c r="G368" s="5">
        <v>7.33</v>
      </c>
      <c r="H368" s="4">
        <v>220239</v>
      </c>
      <c r="N368">
        <f t="shared" si="33"/>
        <v>12.944301942103353</v>
      </c>
      <c r="O368">
        <f t="shared" si="34"/>
        <v>6.8890065290276965</v>
      </c>
      <c r="P368">
        <f t="shared" si="35"/>
        <v>6.7154511396659764</v>
      </c>
      <c r="Q368">
        <f t="shared" si="36"/>
        <v>6.6317626527050688</v>
      </c>
      <c r="R368">
        <f t="shared" si="31"/>
        <v>1.0195524966434957</v>
      </c>
      <c r="U368">
        <f t="shared" si="32"/>
        <v>1.0739465486145383</v>
      </c>
    </row>
    <row r="369" spans="1:21" x14ac:dyDescent="0.25">
      <c r="A369" s="2">
        <v>28338</v>
      </c>
      <c r="B369" s="3">
        <v>1235.3</v>
      </c>
      <c r="C369" s="4">
        <v>30.428000000000001</v>
      </c>
      <c r="D369" s="4">
        <v>30.629000000000001</v>
      </c>
      <c r="E369" s="5">
        <v>5.9</v>
      </c>
      <c r="F369" s="4">
        <v>61.1</v>
      </c>
      <c r="G369" s="5">
        <v>7.4</v>
      </c>
      <c r="H369" s="4">
        <v>220458</v>
      </c>
      <c r="N369">
        <f t="shared" si="33"/>
        <v>12.5763237036362</v>
      </c>
      <c r="O369">
        <f t="shared" si="34"/>
        <v>6.7986381664385283</v>
      </c>
      <c r="P369">
        <f t="shared" si="35"/>
        <v>6.6246605862285115</v>
      </c>
      <c r="Q369">
        <f t="shared" si="36"/>
        <v>6.4236111111111036</v>
      </c>
      <c r="R369">
        <f t="shared" si="31"/>
        <v>1.0291155466031863</v>
      </c>
      <c r="U369">
        <f t="shared" si="32"/>
        <v>0.19466298969907236</v>
      </c>
    </row>
    <row r="370" spans="1:21" x14ac:dyDescent="0.25">
      <c r="A370" s="2">
        <v>28369</v>
      </c>
      <c r="B370" s="3">
        <v>1244.7</v>
      </c>
      <c r="C370" s="4">
        <v>30.542999999999999</v>
      </c>
      <c r="D370" s="4">
        <v>30.757999999999999</v>
      </c>
      <c r="E370" s="5">
        <v>6.14</v>
      </c>
      <c r="F370" s="4">
        <v>61.3</v>
      </c>
      <c r="G370" s="5">
        <v>7.34</v>
      </c>
      <c r="H370" s="4">
        <v>220688</v>
      </c>
      <c r="N370">
        <f t="shared" si="33"/>
        <v>12.297004691447126</v>
      </c>
      <c r="O370">
        <f t="shared" si="34"/>
        <v>6.6036089490768193</v>
      </c>
      <c r="P370">
        <f t="shared" si="35"/>
        <v>6.4511663321104766</v>
      </c>
      <c r="Q370">
        <f t="shared" si="36"/>
        <v>6.3903281519861883</v>
      </c>
      <c r="R370">
        <f t="shared" si="31"/>
        <v>1.0336437313623972</v>
      </c>
      <c r="U370">
        <f t="shared" si="32"/>
        <v>0.76094875738687695</v>
      </c>
    </row>
    <row r="371" spans="1:21" x14ac:dyDescent="0.25">
      <c r="A371" s="2">
        <v>28399</v>
      </c>
      <c r="B371" s="3">
        <v>1255.9000000000001</v>
      </c>
      <c r="C371" s="4">
        <v>30.684999999999999</v>
      </c>
      <c r="D371" s="4">
        <v>30.907</v>
      </c>
      <c r="E371" s="5">
        <v>6.47</v>
      </c>
      <c r="F371" s="4">
        <v>61.6</v>
      </c>
      <c r="G371" s="5">
        <v>7.52</v>
      </c>
      <c r="H371" s="4">
        <v>220904</v>
      </c>
      <c r="N371">
        <f t="shared" si="33"/>
        <v>11.625633277042057</v>
      </c>
      <c r="O371">
        <f t="shared" si="34"/>
        <v>6.5414395333495383</v>
      </c>
      <c r="P371">
        <f t="shared" si="35"/>
        <v>6.4437250309960001</v>
      </c>
      <c r="Q371">
        <f t="shared" si="36"/>
        <v>6.7125645438898429</v>
      </c>
      <c r="R371">
        <f t="shared" si="31"/>
        <v>1.0396007932953746</v>
      </c>
      <c r="U371">
        <f t="shared" si="32"/>
        <v>0.89981521651804008</v>
      </c>
    </row>
    <row r="372" spans="1:21" x14ac:dyDescent="0.25">
      <c r="A372" s="2">
        <v>28430</v>
      </c>
      <c r="B372" s="3">
        <v>1260.2</v>
      </c>
      <c r="C372" s="4">
        <v>30.861000000000001</v>
      </c>
      <c r="D372" s="4">
        <v>31.067</v>
      </c>
      <c r="E372" s="5">
        <v>6.51</v>
      </c>
      <c r="F372" s="4">
        <v>62</v>
      </c>
      <c r="G372" s="5">
        <v>7.58</v>
      </c>
      <c r="H372" s="4">
        <v>221109</v>
      </c>
      <c r="N372">
        <f t="shared" si="33"/>
        <v>11.03083700440529</v>
      </c>
      <c r="O372">
        <f t="shared" si="34"/>
        <v>6.6673579427623464</v>
      </c>
      <c r="P372">
        <f t="shared" si="35"/>
        <v>6.510559517279213</v>
      </c>
      <c r="Q372">
        <f t="shared" si="36"/>
        <v>6.6780821917808195</v>
      </c>
      <c r="R372">
        <f t="shared" si="31"/>
        <v>1.04882971242797</v>
      </c>
      <c r="U372">
        <f t="shared" si="32"/>
        <v>0.34238394776653824</v>
      </c>
    </row>
    <row r="373" spans="1:21" x14ac:dyDescent="0.25">
      <c r="A373" s="2">
        <v>28460</v>
      </c>
      <c r="B373" s="3">
        <v>1273</v>
      </c>
      <c r="C373" s="4">
        <v>31.010999999999999</v>
      </c>
      <c r="D373" s="4">
        <v>31.227</v>
      </c>
      <c r="E373" s="5">
        <v>6.56</v>
      </c>
      <c r="F373" s="4">
        <v>62.3</v>
      </c>
      <c r="G373" s="5">
        <v>7.69</v>
      </c>
      <c r="H373" s="4">
        <v>221303</v>
      </c>
      <c r="N373">
        <f t="shared" si="33"/>
        <v>10.35977459904638</v>
      </c>
      <c r="O373">
        <f t="shared" si="34"/>
        <v>6.5889874200866085</v>
      </c>
      <c r="P373">
        <f t="shared" si="35"/>
        <v>6.4823023937802624</v>
      </c>
      <c r="Q373">
        <f t="shared" si="36"/>
        <v>6.8143100511073254</v>
      </c>
      <c r="R373">
        <f t="shared" si="31"/>
        <v>1.0484581095816661</v>
      </c>
      <c r="U373">
        <f t="shared" si="32"/>
        <v>1.015711791779079</v>
      </c>
    </row>
    <row r="374" spans="1:21" x14ac:dyDescent="0.25">
      <c r="A374" s="2">
        <v>28491</v>
      </c>
      <c r="B374" s="3">
        <v>1282.3</v>
      </c>
      <c r="C374" s="4">
        <v>31.193999999999999</v>
      </c>
      <c r="D374" s="4">
        <v>31.414000000000001</v>
      </c>
      <c r="E374" s="5">
        <v>6.7</v>
      </c>
      <c r="F374" s="4">
        <v>62.7</v>
      </c>
      <c r="G374" s="5">
        <v>7.96</v>
      </c>
      <c r="H374" s="4">
        <v>221477</v>
      </c>
      <c r="N374">
        <f t="shared" si="33"/>
        <v>9.8329764453961417</v>
      </c>
      <c r="O374">
        <f t="shared" si="34"/>
        <v>6.5987766121040128</v>
      </c>
      <c r="P374">
        <f t="shared" si="35"/>
        <v>6.4700898152855544</v>
      </c>
      <c r="Q374">
        <f t="shared" si="36"/>
        <v>6.2394603709949461</v>
      </c>
      <c r="R374">
        <f t="shared" si="31"/>
        <v>1.0417426508133343</v>
      </c>
      <c r="U374">
        <f t="shared" si="32"/>
        <v>0.73055773762764764</v>
      </c>
    </row>
    <row r="375" spans="1:21" x14ac:dyDescent="0.25">
      <c r="A375" s="2">
        <v>28522</v>
      </c>
      <c r="B375" s="3">
        <v>1276.8</v>
      </c>
      <c r="C375" s="4">
        <v>31.338999999999999</v>
      </c>
      <c r="D375" s="4">
        <v>31.535</v>
      </c>
      <c r="E375" s="5">
        <v>6.78</v>
      </c>
      <c r="F375" s="4">
        <v>63</v>
      </c>
      <c r="G375" s="5">
        <v>8.0299999999999994</v>
      </c>
      <c r="H375" s="4">
        <v>221629</v>
      </c>
      <c r="N375">
        <f t="shared" si="33"/>
        <v>9.1375331224890886</v>
      </c>
      <c r="O375">
        <f t="shared" si="34"/>
        <v>6.2627153126271455</v>
      </c>
      <c r="P375">
        <f t="shared" si="35"/>
        <v>6.2285252307485015</v>
      </c>
      <c r="Q375">
        <f t="shared" si="36"/>
        <v>6.3758389261744917</v>
      </c>
      <c r="R375">
        <f t="shared" si="31"/>
        <v>1.0423500255120635</v>
      </c>
      <c r="U375">
        <f t="shared" si="32"/>
        <v>-0.42891679014271228</v>
      </c>
    </row>
    <row r="376" spans="1:21" x14ac:dyDescent="0.25">
      <c r="A376" s="2">
        <v>28550</v>
      </c>
      <c r="B376" s="3">
        <v>1288.2</v>
      </c>
      <c r="C376" s="4">
        <v>31.542000000000002</v>
      </c>
      <c r="D376" s="4">
        <v>31.706</v>
      </c>
      <c r="E376" s="5">
        <v>6.79</v>
      </c>
      <c r="F376" s="4">
        <v>63.4</v>
      </c>
      <c r="G376" s="5">
        <v>8.0399999999999991</v>
      </c>
      <c r="H376" s="4">
        <v>221792</v>
      </c>
      <c r="N376">
        <f t="shared" si="33"/>
        <v>8.6813464945583476</v>
      </c>
      <c r="O376">
        <f t="shared" si="34"/>
        <v>6.4170040485830002</v>
      </c>
      <c r="P376">
        <f t="shared" si="35"/>
        <v>6.3531463840064344</v>
      </c>
      <c r="Q376">
        <f t="shared" si="36"/>
        <v>6.4999999999999973</v>
      </c>
      <c r="R376">
        <f t="shared" si="31"/>
        <v>1.0501447533730268</v>
      </c>
      <c r="U376">
        <f t="shared" si="32"/>
        <v>0.89285714285715012</v>
      </c>
    </row>
    <row r="377" spans="1:21" x14ac:dyDescent="0.25">
      <c r="A377" s="2">
        <v>28581</v>
      </c>
      <c r="B377" s="3">
        <v>1307.4000000000001</v>
      </c>
      <c r="C377" s="4">
        <v>31.780999999999999</v>
      </c>
      <c r="D377" s="4">
        <v>31.911000000000001</v>
      </c>
      <c r="E377" s="5">
        <v>6.89</v>
      </c>
      <c r="F377" s="4">
        <v>63.9</v>
      </c>
      <c r="G377" s="5">
        <v>8.15</v>
      </c>
      <c r="H377" s="4">
        <v>221991</v>
      </c>
      <c r="N377">
        <f t="shared" si="33"/>
        <v>8.3540527100944963</v>
      </c>
      <c r="O377">
        <f t="shared" si="34"/>
        <v>6.6047229303636028</v>
      </c>
      <c r="P377">
        <f t="shared" si="35"/>
        <v>6.5155712807503647</v>
      </c>
      <c r="Q377">
        <f t="shared" si="36"/>
        <v>7.1428571428571379</v>
      </c>
      <c r="R377">
        <f t="shared" si="31"/>
        <v>1.0538572448705761</v>
      </c>
      <c r="U377">
        <f t="shared" si="32"/>
        <v>1.4904517931998171</v>
      </c>
    </row>
    <row r="378" spans="1:21" x14ac:dyDescent="0.25">
      <c r="A378" s="2">
        <v>28611</v>
      </c>
      <c r="B378" s="3">
        <v>1304.8</v>
      </c>
      <c r="C378" s="4">
        <v>32.008000000000003</v>
      </c>
      <c r="D378" s="4">
        <v>32.098999999999997</v>
      </c>
      <c r="E378" s="5">
        <v>7.36</v>
      </c>
      <c r="F378" s="4">
        <v>64.5</v>
      </c>
      <c r="G378" s="5">
        <v>8.35</v>
      </c>
      <c r="H378" s="4">
        <v>222176</v>
      </c>
      <c r="N378">
        <f t="shared" si="33"/>
        <v>8.2372459560348368</v>
      </c>
      <c r="O378">
        <f t="shared" si="34"/>
        <v>6.8250842706004118</v>
      </c>
      <c r="P378">
        <f t="shared" si="35"/>
        <v>6.5986981934112592</v>
      </c>
      <c r="Q378">
        <f t="shared" si="36"/>
        <v>7.4380165289256199</v>
      </c>
      <c r="R378">
        <f t="shared" si="31"/>
        <v>1.060232860401916</v>
      </c>
      <c r="U378">
        <f t="shared" si="32"/>
        <v>-0.19886798225486738</v>
      </c>
    </row>
    <row r="379" spans="1:21" x14ac:dyDescent="0.25">
      <c r="A379" s="2">
        <v>28642</v>
      </c>
      <c r="B379" s="3">
        <v>1319</v>
      </c>
      <c r="C379" s="4">
        <v>32.216999999999999</v>
      </c>
      <c r="D379" s="4">
        <v>32.277999999999999</v>
      </c>
      <c r="E379" s="5">
        <v>7.6</v>
      </c>
      <c r="F379" s="4">
        <v>65</v>
      </c>
      <c r="G379" s="5">
        <v>8.4600000000000009</v>
      </c>
      <c r="H379" s="4">
        <v>222379</v>
      </c>
      <c r="N379">
        <f t="shared" si="33"/>
        <v>8.1324807345466521</v>
      </c>
      <c r="O379">
        <f t="shared" si="34"/>
        <v>6.9231024526235387</v>
      </c>
      <c r="P379">
        <f t="shared" si="35"/>
        <v>6.55618645186847</v>
      </c>
      <c r="Q379">
        <f t="shared" si="36"/>
        <v>7.7302631578947416</v>
      </c>
      <c r="R379">
        <f t="shared" si="31"/>
        <v>1.0652064348276191</v>
      </c>
      <c r="U379">
        <f t="shared" si="32"/>
        <v>1.0882893930104265</v>
      </c>
    </row>
    <row r="380" spans="1:21" x14ac:dyDescent="0.25">
      <c r="A380" s="2">
        <v>28672</v>
      </c>
      <c r="B380" s="3">
        <v>1330.1</v>
      </c>
      <c r="C380" s="4">
        <v>32.393000000000001</v>
      </c>
      <c r="D380" s="4">
        <v>32.468000000000004</v>
      </c>
      <c r="E380" s="5">
        <v>7.81</v>
      </c>
      <c r="F380" s="4">
        <v>65.5</v>
      </c>
      <c r="G380" s="5">
        <v>8.64</v>
      </c>
      <c r="H380" s="4">
        <v>222585</v>
      </c>
      <c r="N380">
        <f t="shared" si="33"/>
        <v>7.883851082812865</v>
      </c>
      <c r="O380">
        <f t="shared" si="34"/>
        <v>6.9534783900683514</v>
      </c>
      <c r="P380">
        <f t="shared" si="35"/>
        <v>6.5258046523836226</v>
      </c>
      <c r="Q380">
        <f t="shared" si="36"/>
        <v>7.8559738134206292</v>
      </c>
      <c r="R380">
        <f t="shared" si="31"/>
        <v>1.0646018742799082</v>
      </c>
      <c r="U380">
        <f t="shared" si="32"/>
        <v>0.84154662623198706</v>
      </c>
    </row>
    <row r="381" spans="1:21" x14ac:dyDescent="0.25">
      <c r="A381" s="2">
        <v>28703</v>
      </c>
      <c r="B381" s="3">
        <v>1331.4</v>
      </c>
      <c r="C381" s="4">
        <v>32.557000000000002</v>
      </c>
      <c r="D381" s="4">
        <v>32.642000000000003</v>
      </c>
      <c r="E381" s="5">
        <v>8.0399999999999991</v>
      </c>
      <c r="F381" s="4">
        <v>65.900000000000006</v>
      </c>
      <c r="G381" s="5">
        <v>8.41</v>
      </c>
      <c r="H381" s="4">
        <v>222805</v>
      </c>
      <c r="N381">
        <f t="shared" si="33"/>
        <v>7.7794867643487535</v>
      </c>
      <c r="O381">
        <f t="shared" si="34"/>
        <v>6.9968450111739227</v>
      </c>
      <c r="P381">
        <f t="shared" si="35"/>
        <v>6.5722028143262969</v>
      </c>
      <c r="Q381">
        <f t="shared" si="36"/>
        <v>8.4828711256117497</v>
      </c>
      <c r="R381">
        <f t="shared" si="31"/>
        <v>1.0716486623649677</v>
      </c>
      <c r="U381">
        <f t="shared" si="32"/>
        <v>9.7737012254731359E-2</v>
      </c>
    </row>
    <row r="382" spans="1:21" x14ac:dyDescent="0.25">
      <c r="A382" s="2">
        <v>28734</v>
      </c>
      <c r="B382" s="3">
        <v>1344.7</v>
      </c>
      <c r="C382" s="4">
        <v>32.741999999999997</v>
      </c>
      <c r="D382" s="4">
        <v>32.83</v>
      </c>
      <c r="E382" s="5">
        <v>8.4499999999999993</v>
      </c>
      <c r="F382" s="4">
        <v>66.5</v>
      </c>
      <c r="G382" s="5">
        <v>8.42</v>
      </c>
      <c r="H382" s="4">
        <v>223053</v>
      </c>
      <c r="N382">
        <f t="shared" si="33"/>
        <v>8.0340644331967539</v>
      </c>
      <c r="O382">
        <f t="shared" si="34"/>
        <v>7.1996856890285761</v>
      </c>
      <c r="P382">
        <f t="shared" si="35"/>
        <v>6.7364588074647225</v>
      </c>
      <c r="Q382">
        <f t="shared" si="36"/>
        <v>8.9285714285714164</v>
      </c>
      <c r="R382">
        <f t="shared" si="31"/>
        <v>1.0715061746278927</v>
      </c>
      <c r="U382">
        <f t="shared" si="32"/>
        <v>0.99894847528916586</v>
      </c>
    </row>
    <row r="383" spans="1:21" x14ac:dyDescent="0.25">
      <c r="A383" s="2">
        <v>28764</v>
      </c>
      <c r="B383" s="3">
        <v>1355.3</v>
      </c>
      <c r="C383" s="4">
        <v>33.003</v>
      </c>
      <c r="D383" s="4">
        <v>33.070999999999998</v>
      </c>
      <c r="E383" s="5">
        <v>8.9600000000000009</v>
      </c>
      <c r="F383" s="4">
        <v>67.099999999999994</v>
      </c>
      <c r="G383" s="5">
        <v>8.64</v>
      </c>
      <c r="H383" s="4">
        <v>223271</v>
      </c>
      <c r="N383">
        <f t="shared" si="33"/>
        <v>7.9146428855800508</v>
      </c>
      <c r="O383">
        <f t="shared" si="34"/>
        <v>7.5541795665634721</v>
      </c>
      <c r="P383">
        <f t="shared" si="35"/>
        <v>7.0016501116251924</v>
      </c>
      <c r="Q383">
        <f t="shared" si="36"/>
        <v>8.870967741935484</v>
      </c>
      <c r="R383">
        <f t="shared" si="31"/>
        <v>1.0709649991633086</v>
      </c>
      <c r="U383">
        <f t="shared" si="32"/>
        <v>0.78827991373539885</v>
      </c>
    </row>
    <row r="384" spans="1:21" x14ac:dyDescent="0.25">
      <c r="A384" s="2">
        <v>28795</v>
      </c>
      <c r="B384" s="3">
        <v>1358.1</v>
      </c>
      <c r="C384" s="4">
        <v>33.19</v>
      </c>
      <c r="D384" s="4">
        <v>33.249000000000002</v>
      </c>
      <c r="E384" s="5">
        <v>9.76</v>
      </c>
      <c r="F384" s="4">
        <v>67.5</v>
      </c>
      <c r="G384" s="5">
        <v>8.81</v>
      </c>
      <c r="H384" s="4">
        <v>223477</v>
      </c>
      <c r="N384">
        <f t="shared" si="33"/>
        <v>7.7686081574353167</v>
      </c>
      <c r="O384">
        <f t="shared" si="34"/>
        <v>7.5467418424548685</v>
      </c>
      <c r="P384">
        <f t="shared" si="35"/>
        <v>7.0235297904528995</v>
      </c>
      <c r="Q384">
        <f t="shared" si="36"/>
        <v>8.9887640449438333</v>
      </c>
      <c r="R384">
        <f t="shared" si="31"/>
        <v>1.0695742940674098</v>
      </c>
      <c r="U384">
        <f t="shared" si="32"/>
        <v>0.20659632553677817</v>
      </c>
    </row>
    <row r="385" spans="1:21" x14ac:dyDescent="0.25">
      <c r="A385" s="2">
        <v>28825</v>
      </c>
      <c r="B385" s="3">
        <v>1370.8</v>
      </c>
      <c r="C385" s="4">
        <v>33.344999999999999</v>
      </c>
      <c r="D385" s="4">
        <v>33.378</v>
      </c>
      <c r="E385" s="5">
        <v>10.029999999999999</v>
      </c>
      <c r="F385" s="4">
        <v>67.900000000000006</v>
      </c>
      <c r="G385" s="5">
        <v>9.01</v>
      </c>
      <c r="H385" s="4">
        <v>223670</v>
      </c>
      <c r="N385">
        <f t="shared" si="33"/>
        <v>7.6826394344069096</v>
      </c>
      <c r="O385">
        <f t="shared" si="34"/>
        <v>7.5263616136209714</v>
      </c>
      <c r="P385">
        <f t="shared" si="35"/>
        <v>6.8882697665481789</v>
      </c>
      <c r="Q385">
        <f t="shared" si="36"/>
        <v>9.2503987240829293</v>
      </c>
      <c r="R385">
        <f t="shared" si="31"/>
        <v>1.0782157966741468</v>
      </c>
      <c r="U385">
        <f t="shared" si="32"/>
        <v>0.93512996097489476</v>
      </c>
    </row>
    <row r="386" spans="1:21" x14ac:dyDescent="0.25">
      <c r="A386" s="2">
        <v>28856</v>
      </c>
      <c r="B386" s="3">
        <v>1375.2</v>
      </c>
      <c r="C386" s="4">
        <v>33.597000000000001</v>
      </c>
      <c r="D386" s="4">
        <v>33.548999999999999</v>
      </c>
      <c r="E386" s="5">
        <v>10.07</v>
      </c>
      <c r="F386" s="4">
        <v>68.5</v>
      </c>
      <c r="G386" s="5">
        <v>9.1</v>
      </c>
      <c r="H386" s="4">
        <v>223865</v>
      </c>
      <c r="N386">
        <f t="shared" si="33"/>
        <v>7.244794509865093</v>
      </c>
      <c r="O386">
        <f t="shared" si="34"/>
        <v>7.7034045008655587</v>
      </c>
      <c r="P386">
        <f t="shared" si="35"/>
        <v>6.7963328452282354</v>
      </c>
      <c r="Q386">
        <f t="shared" si="36"/>
        <v>9.8412698412698454</v>
      </c>
      <c r="R386">
        <f t="shared" ref="R386:R449" si="37">(H387-H375)/H375*100</f>
        <v>1.0937196846983022</v>
      </c>
      <c r="U386">
        <f t="shared" si="32"/>
        <v>0.32098044937263576</v>
      </c>
    </row>
    <row r="387" spans="1:21" x14ac:dyDescent="0.25">
      <c r="A387" s="2">
        <v>28887</v>
      </c>
      <c r="B387" s="3">
        <v>1369.3</v>
      </c>
      <c r="C387" s="4">
        <v>33.776000000000003</v>
      </c>
      <c r="D387" s="4">
        <v>33.658999999999999</v>
      </c>
      <c r="E387" s="5">
        <v>10.06</v>
      </c>
      <c r="F387" s="4">
        <v>69.2</v>
      </c>
      <c r="G387" s="5">
        <v>9.1</v>
      </c>
      <c r="H387" s="4">
        <v>224053</v>
      </c>
      <c r="N387">
        <f t="shared" si="33"/>
        <v>7.2446741854636594</v>
      </c>
      <c r="O387">
        <f t="shared" si="34"/>
        <v>7.7762532307987007</v>
      </c>
      <c r="P387">
        <f t="shared" si="35"/>
        <v>6.7353733946408711</v>
      </c>
      <c r="Q387">
        <f t="shared" si="36"/>
        <v>10.25236593059938</v>
      </c>
      <c r="R387">
        <f t="shared" si="37"/>
        <v>1.1014824700620403</v>
      </c>
      <c r="U387">
        <f t="shared" si="32"/>
        <v>-0.42902850494474187</v>
      </c>
    </row>
    <row r="388" spans="1:21" x14ac:dyDescent="0.25">
      <c r="A388" s="2">
        <v>28915</v>
      </c>
      <c r="B388" s="3">
        <v>1384</v>
      </c>
      <c r="C388" s="4">
        <v>34.04</v>
      </c>
      <c r="D388" s="4">
        <v>33.851999999999997</v>
      </c>
      <c r="E388" s="5">
        <v>10.09</v>
      </c>
      <c r="F388" s="4">
        <v>69.900000000000006</v>
      </c>
      <c r="G388" s="5">
        <v>9.1199999999999992</v>
      </c>
      <c r="H388" s="4">
        <v>224235</v>
      </c>
      <c r="N388">
        <f t="shared" si="33"/>
        <v>7.4367334264865663</v>
      </c>
      <c r="O388">
        <f t="shared" si="34"/>
        <v>7.9195992644727582</v>
      </c>
      <c r="P388">
        <f t="shared" si="35"/>
        <v>6.7684349965306163</v>
      </c>
      <c r="Q388">
        <f t="shared" si="36"/>
        <v>10.48513302034428</v>
      </c>
      <c r="R388">
        <f t="shared" si="37"/>
        <v>1.1022969399660347</v>
      </c>
      <c r="U388">
        <f t="shared" ref="U388:U451" si="38">(B388-B387)/B387*100</f>
        <v>1.0735412254436607</v>
      </c>
    </row>
    <row r="389" spans="1:21" x14ac:dyDescent="0.25">
      <c r="A389" s="2">
        <v>28946</v>
      </c>
      <c r="B389" s="3">
        <v>1408.4</v>
      </c>
      <c r="C389" s="4">
        <v>34.395000000000003</v>
      </c>
      <c r="D389" s="4">
        <v>34.164999999999999</v>
      </c>
      <c r="E389" s="5">
        <v>10.01</v>
      </c>
      <c r="F389" s="4">
        <v>70.599999999999994</v>
      </c>
      <c r="G389" s="5">
        <v>9.18</v>
      </c>
      <c r="H389" s="4">
        <v>224438</v>
      </c>
      <c r="N389">
        <f t="shared" si="33"/>
        <v>7.7252562337463662</v>
      </c>
      <c r="O389">
        <f t="shared" si="34"/>
        <v>8.2250401183096962</v>
      </c>
      <c r="P389">
        <f t="shared" si="35"/>
        <v>7.0633950675315651</v>
      </c>
      <c r="Q389">
        <f t="shared" si="36"/>
        <v>10.69767441860466</v>
      </c>
      <c r="R389">
        <f t="shared" si="37"/>
        <v>1.1054299294253205</v>
      </c>
      <c r="U389">
        <f t="shared" si="38"/>
        <v>1.7630057803468273</v>
      </c>
    </row>
    <row r="390" spans="1:21" x14ac:dyDescent="0.25">
      <c r="A390" s="2">
        <v>28976</v>
      </c>
      <c r="B390" s="3">
        <v>1402.7</v>
      </c>
      <c r="C390" s="4">
        <v>34.750999999999998</v>
      </c>
      <c r="D390" s="4">
        <v>34.462000000000003</v>
      </c>
      <c r="E390" s="5">
        <v>10.24</v>
      </c>
      <c r="F390" s="4">
        <v>71.400000000000006</v>
      </c>
      <c r="G390" s="5">
        <v>9.25</v>
      </c>
      <c r="H390" s="4">
        <v>224632</v>
      </c>
      <c r="N390">
        <f t="shared" si="33"/>
        <v>7.5030656039239805</v>
      </c>
      <c r="O390">
        <f t="shared" si="34"/>
        <v>8.5697325668582689</v>
      </c>
      <c r="P390">
        <f t="shared" si="35"/>
        <v>7.3616000498458112</v>
      </c>
      <c r="Q390">
        <f t="shared" si="36"/>
        <v>11.076923076923082</v>
      </c>
      <c r="R390">
        <f t="shared" si="37"/>
        <v>1.108018293094222</v>
      </c>
      <c r="U390">
        <f t="shared" si="38"/>
        <v>-0.40471456972451325</v>
      </c>
    </row>
    <row r="391" spans="1:21" x14ac:dyDescent="0.25">
      <c r="A391" s="2">
        <v>29007</v>
      </c>
      <c r="B391" s="3">
        <v>1422.5</v>
      </c>
      <c r="C391" s="4">
        <v>35.037999999999997</v>
      </c>
      <c r="D391" s="4">
        <v>34.655000000000001</v>
      </c>
      <c r="E391" s="5">
        <v>10.29</v>
      </c>
      <c r="F391" s="4">
        <v>72.2</v>
      </c>
      <c r="G391" s="5">
        <v>8.91</v>
      </c>
      <c r="H391" s="4">
        <v>224843</v>
      </c>
      <c r="N391">
        <f t="shared" si="33"/>
        <v>7.8468536770280508</v>
      </c>
      <c r="O391">
        <f t="shared" si="34"/>
        <v>8.7562467020517047</v>
      </c>
      <c r="P391">
        <f t="shared" si="35"/>
        <v>7.3641489559452333</v>
      </c>
      <c r="Q391">
        <f t="shared" si="36"/>
        <v>11.450381679389313</v>
      </c>
      <c r="R391">
        <f t="shared" si="37"/>
        <v>1.1096884336320956</v>
      </c>
      <c r="U391">
        <f t="shared" si="38"/>
        <v>1.4115634134169783</v>
      </c>
    </row>
    <row r="392" spans="1:21" x14ac:dyDescent="0.25">
      <c r="A392" s="2">
        <v>29037</v>
      </c>
      <c r="B392" s="3">
        <v>1439.3</v>
      </c>
      <c r="C392" s="4">
        <v>35.305</v>
      </c>
      <c r="D392" s="4">
        <v>34.829000000000001</v>
      </c>
      <c r="E392" s="5">
        <v>10.47</v>
      </c>
      <c r="F392" s="4">
        <v>73</v>
      </c>
      <c r="G392" s="5">
        <v>8.9499999999999993</v>
      </c>
      <c r="H392" s="4">
        <v>225055</v>
      </c>
      <c r="N392">
        <f t="shared" si="33"/>
        <v>8.2099090293962895</v>
      </c>
      <c r="O392">
        <f t="shared" si="34"/>
        <v>8.9895965177661807</v>
      </c>
      <c r="P392">
        <f t="shared" si="35"/>
        <v>7.2717752864358651</v>
      </c>
      <c r="Q392">
        <f t="shared" si="36"/>
        <v>11.836115326251893</v>
      </c>
      <c r="R392">
        <f t="shared" si="37"/>
        <v>1.1175691748389849</v>
      </c>
      <c r="U392">
        <f t="shared" si="38"/>
        <v>1.181019332161684</v>
      </c>
    </row>
    <row r="393" spans="1:21" x14ac:dyDescent="0.25">
      <c r="A393" s="2">
        <v>29068</v>
      </c>
      <c r="B393" s="3">
        <v>1444.3</v>
      </c>
      <c r="C393" s="4">
        <v>35.575000000000003</v>
      </c>
      <c r="D393" s="4">
        <v>35.06</v>
      </c>
      <c r="E393" s="5">
        <v>10.94</v>
      </c>
      <c r="F393" s="4">
        <v>73.7</v>
      </c>
      <c r="G393" s="5">
        <v>9.0299999999999994</v>
      </c>
      <c r="H393" s="4">
        <v>225295</v>
      </c>
      <c r="N393">
        <f t="shared" si="33"/>
        <v>8.4797957037704563</v>
      </c>
      <c r="O393">
        <f t="shared" si="34"/>
        <v>9.2698958749270517</v>
      </c>
      <c r="P393">
        <f t="shared" si="35"/>
        <v>7.4076343361313617</v>
      </c>
      <c r="Q393">
        <f t="shared" si="36"/>
        <v>11.879699248120309</v>
      </c>
      <c r="R393">
        <f t="shared" si="37"/>
        <v>1.1181199087212457</v>
      </c>
      <c r="U393">
        <f t="shared" si="38"/>
        <v>0.34739109289237829</v>
      </c>
    </row>
    <row r="394" spans="1:21" x14ac:dyDescent="0.25">
      <c r="A394" s="2">
        <v>29099</v>
      </c>
      <c r="B394" s="3">
        <v>1454.5</v>
      </c>
      <c r="C394" s="4">
        <v>35.889000000000003</v>
      </c>
      <c r="D394" s="4">
        <v>35.298999999999999</v>
      </c>
      <c r="E394" s="5">
        <v>11.43</v>
      </c>
      <c r="F394" s="4">
        <v>74.400000000000006</v>
      </c>
      <c r="G394" s="5">
        <v>9.33</v>
      </c>
      <c r="H394" s="4">
        <v>225547</v>
      </c>
      <c r="N394">
        <f t="shared" si="33"/>
        <v>8.1653900498252359</v>
      </c>
      <c r="O394">
        <f t="shared" si="34"/>
        <v>9.6115081546637526</v>
      </c>
      <c r="P394">
        <f t="shared" si="35"/>
        <v>7.5205604629911704</v>
      </c>
      <c r="Q394">
        <f t="shared" si="36"/>
        <v>12.071535022354709</v>
      </c>
      <c r="R394">
        <f t="shared" si="37"/>
        <v>1.1331520887172988</v>
      </c>
      <c r="U394">
        <f t="shared" si="38"/>
        <v>0.70622446860070931</v>
      </c>
    </row>
    <row r="395" spans="1:21" x14ac:dyDescent="0.25">
      <c r="A395" s="2">
        <v>29129</v>
      </c>
      <c r="B395" s="3">
        <v>1463.6</v>
      </c>
      <c r="C395" s="4">
        <v>36.182000000000002</v>
      </c>
      <c r="D395" s="4">
        <v>35.557000000000002</v>
      </c>
      <c r="E395" s="5">
        <v>13.77</v>
      </c>
      <c r="F395" s="4">
        <v>75.2</v>
      </c>
      <c r="G395" s="5">
        <v>10.3</v>
      </c>
      <c r="H395" s="4">
        <v>225801</v>
      </c>
      <c r="N395">
        <f t="shared" si="33"/>
        <v>7.9908507341547956</v>
      </c>
      <c r="O395">
        <f t="shared" si="34"/>
        <v>9.6324576553646697</v>
      </c>
      <c r="P395">
        <f t="shared" si="35"/>
        <v>7.5171600495902897</v>
      </c>
      <c r="Q395">
        <f t="shared" si="36"/>
        <v>12.592592592592592</v>
      </c>
      <c r="R395">
        <f t="shared" si="37"/>
        <v>1.1410570215279425</v>
      </c>
      <c r="U395">
        <f t="shared" si="38"/>
        <v>0.62564455139222475</v>
      </c>
    </row>
    <row r="396" spans="1:21" x14ac:dyDescent="0.25">
      <c r="A396" s="2">
        <v>29160</v>
      </c>
      <c r="B396" s="3">
        <v>1466.4</v>
      </c>
      <c r="C396" s="4">
        <v>36.433</v>
      </c>
      <c r="D396" s="4">
        <v>35.783999999999999</v>
      </c>
      <c r="E396" s="5">
        <v>13.18</v>
      </c>
      <c r="F396" s="4">
        <v>76</v>
      </c>
      <c r="G396" s="5">
        <v>10.65</v>
      </c>
      <c r="H396" s="4">
        <v>226027</v>
      </c>
      <c r="N396">
        <f t="shared" si="33"/>
        <v>7.9743759664236942</v>
      </c>
      <c r="O396">
        <f t="shared" si="34"/>
        <v>9.7710153660741259</v>
      </c>
      <c r="P396">
        <f t="shared" si="35"/>
        <v>7.6242894523143452</v>
      </c>
      <c r="Q396">
        <f t="shared" si="36"/>
        <v>13.25478645066274</v>
      </c>
      <c r="R396">
        <f t="shared" si="37"/>
        <v>1.1503554343452409</v>
      </c>
      <c r="U396">
        <f t="shared" si="38"/>
        <v>0.19130910084723846</v>
      </c>
    </row>
    <row r="397" spans="1:21" x14ac:dyDescent="0.25">
      <c r="A397" s="2">
        <v>29190</v>
      </c>
      <c r="B397" s="3">
        <v>1479</v>
      </c>
      <c r="C397" s="4">
        <v>36.738999999999997</v>
      </c>
      <c r="D397" s="4">
        <v>36.040999999999997</v>
      </c>
      <c r="E397" s="5">
        <v>13.78</v>
      </c>
      <c r="F397" s="4">
        <v>76.900000000000006</v>
      </c>
      <c r="G397" s="5">
        <v>10.39</v>
      </c>
      <c r="H397" s="4">
        <v>226243</v>
      </c>
      <c r="N397">
        <f t="shared" ref="N397:N460" si="39">(B397-B385)/B385*100</f>
        <v>7.8932010504814745</v>
      </c>
      <c r="O397">
        <f t="shared" ref="O397:O460" si="40">(C397-C385)/C385*100</f>
        <v>10.178437546858595</v>
      </c>
      <c r="P397">
        <f t="shared" ref="P397:P460" si="41">(D397-D385)/D385*100</f>
        <v>7.9783090658517493</v>
      </c>
      <c r="Q397">
        <f t="shared" ref="Q397:Q460" si="42">(F398-F386)/F386*100</f>
        <v>13.868613138686131</v>
      </c>
      <c r="R397">
        <f t="shared" si="37"/>
        <v>1.1551604761798406</v>
      </c>
      <c r="U397">
        <f t="shared" si="38"/>
        <v>0.85924713584287427</v>
      </c>
    </row>
    <row r="398" spans="1:21" x14ac:dyDescent="0.25">
      <c r="A398" s="2">
        <v>29221</v>
      </c>
      <c r="B398" s="3">
        <v>1486.2</v>
      </c>
      <c r="C398" s="4">
        <v>37.124000000000002</v>
      </c>
      <c r="D398" s="4">
        <v>36.314999999999998</v>
      </c>
      <c r="E398" s="5">
        <v>13.82</v>
      </c>
      <c r="F398" s="4">
        <v>78</v>
      </c>
      <c r="G398" s="5">
        <v>10.8</v>
      </c>
      <c r="H398" s="4">
        <v>226451</v>
      </c>
      <c r="N398">
        <f t="shared" si="39"/>
        <v>8.0715532286212905</v>
      </c>
      <c r="O398">
        <f t="shared" si="40"/>
        <v>10.497961127481622</v>
      </c>
      <c r="P398">
        <f t="shared" si="41"/>
        <v>8.2446570687650844</v>
      </c>
      <c r="Q398">
        <f t="shared" si="42"/>
        <v>14.161849710982654</v>
      </c>
      <c r="R398">
        <f t="shared" si="37"/>
        <v>1.1617786862929753</v>
      </c>
      <c r="U398">
        <f t="shared" si="38"/>
        <v>0.48681541582150412</v>
      </c>
    </row>
    <row r="399" spans="1:21" x14ac:dyDescent="0.25">
      <c r="A399" s="2">
        <v>29252</v>
      </c>
      <c r="B399" s="3">
        <v>1486.3</v>
      </c>
      <c r="C399" s="4">
        <v>37.526000000000003</v>
      </c>
      <c r="D399" s="4">
        <v>36.677</v>
      </c>
      <c r="E399" s="5">
        <v>14.13</v>
      </c>
      <c r="F399" s="4">
        <v>79</v>
      </c>
      <c r="G399" s="5">
        <v>12.41</v>
      </c>
      <c r="H399" s="4">
        <v>226656</v>
      </c>
      <c r="N399">
        <f t="shared" si="39"/>
        <v>8.5445117943474767</v>
      </c>
      <c r="O399">
        <f t="shared" si="40"/>
        <v>11.102558029369966</v>
      </c>
      <c r="P399">
        <f t="shared" si="41"/>
        <v>8.9663982887192155</v>
      </c>
      <c r="Q399">
        <f t="shared" si="42"/>
        <v>14.592274678111568</v>
      </c>
      <c r="R399">
        <f t="shared" si="37"/>
        <v>1.1657412981916293</v>
      </c>
      <c r="U399">
        <f t="shared" si="38"/>
        <v>6.7285695061168778E-3</v>
      </c>
    </row>
    <row r="400" spans="1:21" x14ac:dyDescent="0.25">
      <c r="A400" s="2">
        <v>29281</v>
      </c>
      <c r="B400" s="3">
        <v>1497.2</v>
      </c>
      <c r="C400" s="4">
        <v>37.987000000000002</v>
      </c>
      <c r="D400" s="4">
        <v>37.017000000000003</v>
      </c>
      <c r="E400" s="5">
        <v>17.190000000000001</v>
      </c>
      <c r="F400" s="4">
        <v>80.099999999999994</v>
      </c>
      <c r="G400" s="5">
        <v>12.75</v>
      </c>
      <c r="H400" s="4">
        <v>226849</v>
      </c>
      <c r="N400">
        <f t="shared" si="39"/>
        <v>8.1791907514450894</v>
      </c>
      <c r="O400">
        <f t="shared" si="40"/>
        <v>11.595182138660407</v>
      </c>
      <c r="P400">
        <f t="shared" si="41"/>
        <v>9.3495214462956593</v>
      </c>
      <c r="Q400">
        <f t="shared" si="42"/>
        <v>14.589235127478769</v>
      </c>
      <c r="R400">
        <f t="shared" si="37"/>
        <v>1.168696922980957</v>
      </c>
      <c r="U400">
        <f t="shared" si="38"/>
        <v>0.73336473121173995</v>
      </c>
    </row>
    <row r="401" spans="1:21" x14ac:dyDescent="0.25">
      <c r="A401" s="2">
        <v>29312</v>
      </c>
      <c r="B401" s="3">
        <v>1507.7</v>
      </c>
      <c r="C401" s="4">
        <v>38.185000000000002</v>
      </c>
      <c r="D401" s="4">
        <v>37.207000000000001</v>
      </c>
      <c r="E401" s="5">
        <v>17.61</v>
      </c>
      <c r="F401" s="4">
        <v>80.900000000000006</v>
      </c>
      <c r="G401" s="5">
        <v>11.47</v>
      </c>
      <c r="H401" s="4">
        <v>227061</v>
      </c>
      <c r="N401">
        <f t="shared" si="39"/>
        <v>7.0505538199375133</v>
      </c>
      <c r="O401">
        <f t="shared" si="40"/>
        <v>11.019043465619999</v>
      </c>
      <c r="P401">
        <f t="shared" si="41"/>
        <v>8.9038489682423592</v>
      </c>
      <c r="Q401">
        <f t="shared" si="42"/>
        <v>14.425770308123246</v>
      </c>
      <c r="R401">
        <f t="shared" si="37"/>
        <v>1.1659069055165783</v>
      </c>
      <c r="U401">
        <f t="shared" si="38"/>
        <v>0.70130911033929999</v>
      </c>
    </row>
    <row r="402" spans="1:21" x14ac:dyDescent="0.25">
      <c r="A402" s="2">
        <v>29342</v>
      </c>
      <c r="B402" s="3">
        <v>1504.2</v>
      </c>
      <c r="C402" s="4">
        <v>38.481999999999999</v>
      </c>
      <c r="D402" s="4">
        <v>37.506999999999998</v>
      </c>
      <c r="E402" s="5">
        <v>10.98</v>
      </c>
      <c r="F402" s="4">
        <v>81.7</v>
      </c>
      <c r="G402" s="5">
        <v>10.18</v>
      </c>
      <c r="H402" s="4">
        <v>227251</v>
      </c>
      <c r="N402">
        <f t="shared" si="39"/>
        <v>7.2360447707991726</v>
      </c>
      <c r="O402">
        <f t="shared" si="40"/>
        <v>10.736381686857937</v>
      </c>
      <c r="P402">
        <f t="shared" si="41"/>
        <v>8.8358191631361915</v>
      </c>
      <c r="Q402">
        <f t="shared" si="42"/>
        <v>14.265927977839329</v>
      </c>
      <c r="R402">
        <f t="shared" si="37"/>
        <v>1.1914980675404616</v>
      </c>
      <c r="U402">
        <f t="shared" si="38"/>
        <v>-0.23214167274656761</v>
      </c>
    </row>
    <row r="403" spans="1:21" x14ac:dyDescent="0.25">
      <c r="A403" s="2">
        <v>29373</v>
      </c>
      <c r="B403" s="3">
        <v>1527.4</v>
      </c>
      <c r="C403" s="4">
        <v>38.725000000000001</v>
      </c>
      <c r="D403" s="4">
        <v>37.756</v>
      </c>
      <c r="E403" s="5">
        <v>9.4700000000000006</v>
      </c>
      <c r="F403" s="4">
        <v>82.5</v>
      </c>
      <c r="G403" s="5">
        <v>9.7799999999999994</v>
      </c>
      <c r="H403" s="4">
        <v>227522</v>
      </c>
      <c r="N403">
        <f t="shared" si="39"/>
        <v>7.3743409490333978</v>
      </c>
      <c r="O403">
        <f t="shared" si="40"/>
        <v>10.522860893886651</v>
      </c>
      <c r="P403">
        <f t="shared" si="41"/>
        <v>8.9482037224065767</v>
      </c>
      <c r="Q403">
        <f t="shared" si="42"/>
        <v>13.150684931506843</v>
      </c>
      <c r="R403">
        <f t="shared" si="37"/>
        <v>1.1868209993112795</v>
      </c>
      <c r="U403">
        <f t="shared" si="38"/>
        <v>1.5423480920090442</v>
      </c>
    </row>
    <row r="404" spans="1:21" x14ac:dyDescent="0.25">
      <c r="A404" s="2">
        <v>29403</v>
      </c>
      <c r="B404" s="3">
        <v>1549.1</v>
      </c>
      <c r="C404" s="4">
        <v>39.026000000000003</v>
      </c>
      <c r="D404" s="4">
        <v>38.021000000000001</v>
      </c>
      <c r="E404" s="5">
        <v>9.0299999999999994</v>
      </c>
      <c r="F404" s="4">
        <v>82.6</v>
      </c>
      <c r="G404" s="5">
        <v>10.25</v>
      </c>
      <c r="H404" s="4">
        <v>227726</v>
      </c>
      <c r="N404">
        <f t="shared" si="39"/>
        <v>7.628708399916623</v>
      </c>
      <c r="O404">
        <f t="shared" si="40"/>
        <v>10.539583628381259</v>
      </c>
      <c r="P404">
        <f t="shared" si="41"/>
        <v>9.1647764793706408</v>
      </c>
      <c r="Q404">
        <f t="shared" si="42"/>
        <v>12.890094979647218</v>
      </c>
      <c r="R404">
        <f t="shared" si="37"/>
        <v>1.1797865021416365</v>
      </c>
      <c r="U404">
        <f t="shared" si="38"/>
        <v>1.4207149404216195</v>
      </c>
    </row>
    <row r="405" spans="1:21" x14ac:dyDescent="0.25">
      <c r="A405" s="2">
        <v>29434</v>
      </c>
      <c r="B405" s="3">
        <v>1560.7</v>
      </c>
      <c r="C405" s="4">
        <v>39.350999999999999</v>
      </c>
      <c r="D405" s="4">
        <v>38.295999999999999</v>
      </c>
      <c r="E405" s="5">
        <v>9.61</v>
      </c>
      <c r="F405" s="4">
        <v>83.2</v>
      </c>
      <c r="G405" s="5">
        <v>11.1</v>
      </c>
      <c r="H405" s="4">
        <v>227953</v>
      </c>
      <c r="N405">
        <f t="shared" si="39"/>
        <v>8.059267465208066</v>
      </c>
      <c r="O405">
        <f t="shared" si="40"/>
        <v>10.614195361911444</v>
      </c>
      <c r="P405">
        <f t="shared" si="41"/>
        <v>9.2298916143753473</v>
      </c>
      <c r="Q405">
        <f t="shared" si="42"/>
        <v>12.768817204301076</v>
      </c>
      <c r="R405">
        <f t="shared" si="37"/>
        <v>1.1700443809937617</v>
      </c>
      <c r="U405">
        <f t="shared" si="38"/>
        <v>0.74882189658512277</v>
      </c>
    </row>
    <row r="406" spans="1:21" x14ac:dyDescent="0.25">
      <c r="A406" s="2">
        <v>29465</v>
      </c>
      <c r="B406" s="3">
        <v>1573.1</v>
      </c>
      <c r="C406" s="4">
        <v>39.715000000000003</v>
      </c>
      <c r="D406" s="4">
        <v>38.656999999999996</v>
      </c>
      <c r="E406" s="5">
        <v>10.87</v>
      </c>
      <c r="F406" s="4">
        <v>83.9</v>
      </c>
      <c r="G406" s="5">
        <v>11.51</v>
      </c>
      <c r="H406" s="4">
        <v>228186</v>
      </c>
      <c r="N406">
        <f t="shared" si="39"/>
        <v>8.1540048126503901</v>
      </c>
      <c r="O406">
        <f t="shared" si="40"/>
        <v>10.660648109448578</v>
      </c>
      <c r="P406">
        <f t="shared" si="41"/>
        <v>9.513017365931038</v>
      </c>
      <c r="Q406">
        <f t="shared" si="42"/>
        <v>12.632978723404257</v>
      </c>
      <c r="R406">
        <f t="shared" si="37"/>
        <v>1.1585422562344718</v>
      </c>
      <c r="U406">
        <f t="shared" si="38"/>
        <v>0.79451528160439955</v>
      </c>
    </row>
    <row r="407" spans="1:21" x14ac:dyDescent="0.25">
      <c r="A407" s="2">
        <v>29495</v>
      </c>
      <c r="B407" s="3">
        <v>1588.5</v>
      </c>
      <c r="C407" s="4">
        <v>40.033000000000001</v>
      </c>
      <c r="D407" s="4">
        <v>38.975000000000001</v>
      </c>
      <c r="E407" s="5">
        <v>12.81</v>
      </c>
      <c r="F407" s="4">
        <v>84.7</v>
      </c>
      <c r="G407" s="5">
        <v>11.75</v>
      </c>
      <c r="H407" s="4">
        <v>228417</v>
      </c>
      <c r="N407">
        <f t="shared" si="39"/>
        <v>8.5337523913637678</v>
      </c>
      <c r="O407">
        <f t="shared" si="40"/>
        <v>10.643413852191694</v>
      </c>
      <c r="P407">
        <f t="shared" si="41"/>
        <v>9.6127344826616383</v>
      </c>
      <c r="Q407">
        <f t="shared" si="42"/>
        <v>12.631578947368412</v>
      </c>
      <c r="R407">
        <f t="shared" si="37"/>
        <v>1.1436686767510076</v>
      </c>
      <c r="U407">
        <f t="shared" si="38"/>
        <v>0.97895874388151372</v>
      </c>
    </row>
    <row r="408" spans="1:21" x14ac:dyDescent="0.25">
      <c r="A408" s="2">
        <v>29526</v>
      </c>
      <c r="B408" s="3">
        <v>1599</v>
      </c>
      <c r="C408" s="4">
        <v>40.359000000000002</v>
      </c>
      <c r="D408" s="4">
        <v>39.281999999999996</v>
      </c>
      <c r="E408" s="5">
        <v>15.85</v>
      </c>
      <c r="F408" s="4">
        <v>85.6</v>
      </c>
      <c r="G408" s="5">
        <v>12.68</v>
      </c>
      <c r="H408" s="4">
        <v>228612</v>
      </c>
      <c r="N408">
        <f t="shared" si="39"/>
        <v>9.0425531914893558</v>
      </c>
      <c r="O408">
        <f t="shared" si="40"/>
        <v>10.775944885131617</v>
      </c>
      <c r="P408">
        <f t="shared" si="41"/>
        <v>9.7753185781354723</v>
      </c>
      <c r="Q408">
        <f t="shared" si="42"/>
        <v>12.353706111833549</v>
      </c>
      <c r="R408">
        <f t="shared" si="37"/>
        <v>1.12091865825683</v>
      </c>
      <c r="U408">
        <f t="shared" si="38"/>
        <v>0.66100094428706324</v>
      </c>
    </row>
    <row r="409" spans="1:21" x14ac:dyDescent="0.25">
      <c r="A409" s="2">
        <v>29556</v>
      </c>
      <c r="B409" s="3">
        <v>1604.8</v>
      </c>
      <c r="C409" s="4">
        <v>40.621000000000002</v>
      </c>
      <c r="D409" s="4">
        <v>39.518000000000001</v>
      </c>
      <c r="E409" s="5">
        <v>18.899999999999999</v>
      </c>
      <c r="F409" s="4">
        <v>86.4</v>
      </c>
      <c r="G409" s="5">
        <v>12.84</v>
      </c>
      <c r="H409" s="4">
        <v>228779</v>
      </c>
      <c r="N409">
        <f t="shared" si="39"/>
        <v>8.5057471264367788</v>
      </c>
      <c r="O409">
        <f t="shared" si="40"/>
        <v>10.56642804649012</v>
      </c>
      <c r="P409">
        <f t="shared" si="41"/>
        <v>9.6473460780777565</v>
      </c>
      <c r="Q409">
        <f t="shared" si="42"/>
        <v>11.794871794871799</v>
      </c>
      <c r="R409">
        <f t="shared" si="37"/>
        <v>1.0978092390848353</v>
      </c>
      <c r="U409">
        <f t="shared" si="38"/>
        <v>0.36272670419011599</v>
      </c>
    </row>
    <row r="410" spans="1:21" x14ac:dyDescent="0.25">
      <c r="A410" s="2">
        <v>29587</v>
      </c>
      <c r="B410" s="3">
        <v>1610.6</v>
      </c>
      <c r="C410" s="4">
        <v>41.011000000000003</v>
      </c>
      <c r="D410" s="4">
        <v>39.860999999999997</v>
      </c>
      <c r="E410" s="5">
        <v>19.079999999999998</v>
      </c>
      <c r="F410" s="4">
        <v>87.2</v>
      </c>
      <c r="G410" s="5">
        <v>12.57</v>
      </c>
      <c r="H410" s="4">
        <v>228937</v>
      </c>
      <c r="N410">
        <f t="shared" si="39"/>
        <v>8.3703404656169997</v>
      </c>
      <c r="O410">
        <f t="shared" si="40"/>
        <v>10.470315698739361</v>
      </c>
      <c r="P410">
        <f t="shared" si="41"/>
        <v>9.7645600991325878</v>
      </c>
      <c r="Q410">
        <f t="shared" si="42"/>
        <v>11.39240506329114</v>
      </c>
      <c r="R410">
        <f t="shared" si="37"/>
        <v>1.0654913172384584</v>
      </c>
      <c r="U410">
        <f t="shared" si="38"/>
        <v>0.36141575274177185</v>
      </c>
    </row>
    <row r="411" spans="1:21" x14ac:dyDescent="0.25">
      <c r="A411" s="2">
        <v>29618</v>
      </c>
      <c r="B411" s="3">
        <v>1610.5</v>
      </c>
      <c r="C411" s="4">
        <v>41.426000000000002</v>
      </c>
      <c r="D411" s="4">
        <v>40.152000000000001</v>
      </c>
      <c r="E411" s="5">
        <v>15.93</v>
      </c>
      <c r="F411" s="4">
        <v>88</v>
      </c>
      <c r="G411" s="5">
        <v>13.19</v>
      </c>
      <c r="H411" s="4">
        <v>229071</v>
      </c>
      <c r="N411">
        <f t="shared" si="39"/>
        <v>8.3563210657337041</v>
      </c>
      <c r="O411">
        <f t="shared" si="40"/>
        <v>10.392794329265039</v>
      </c>
      <c r="P411">
        <f t="shared" si="41"/>
        <v>9.4746026119911697</v>
      </c>
      <c r="Q411">
        <f t="shared" si="42"/>
        <v>10.611735330836455</v>
      </c>
      <c r="R411">
        <f t="shared" si="37"/>
        <v>1.0469519371917002</v>
      </c>
      <c r="U411">
        <f t="shared" si="38"/>
        <v>-6.2088662610150919E-3</v>
      </c>
    </row>
    <row r="412" spans="1:21" x14ac:dyDescent="0.25">
      <c r="A412" s="2">
        <v>29646</v>
      </c>
      <c r="B412" s="3">
        <v>1633.2</v>
      </c>
      <c r="C412" s="4">
        <v>41.715000000000003</v>
      </c>
      <c r="D412" s="4">
        <v>40.375</v>
      </c>
      <c r="E412" s="5">
        <v>14.7</v>
      </c>
      <c r="F412" s="4">
        <v>88.6</v>
      </c>
      <c r="G412" s="5">
        <v>13.12</v>
      </c>
      <c r="H412" s="4">
        <v>229224</v>
      </c>
      <c r="N412">
        <f t="shared" si="39"/>
        <v>9.0836227624899806</v>
      </c>
      <c r="O412">
        <f t="shared" si="40"/>
        <v>9.8138836970542584</v>
      </c>
      <c r="P412">
        <f t="shared" si="41"/>
        <v>9.0715076856579326</v>
      </c>
      <c r="Q412">
        <f t="shared" si="42"/>
        <v>10.13597033374535</v>
      </c>
      <c r="R412">
        <f t="shared" si="37"/>
        <v>1.0314408903334344</v>
      </c>
      <c r="U412">
        <f t="shared" si="38"/>
        <v>1.4095001552312973</v>
      </c>
    </row>
    <row r="413" spans="1:21" x14ac:dyDescent="0.25">
      <c r="A413" s="2">
        <v>29677</v>
      </c>
      <c r="B413" s="3">
        <v>1664.5</v>
      </c>
      <c r="C413" s="4">
        <v>41.896999999999998</v>
      </c>
      <c r="D413" s="4">
        <v>40.633000000000003</v>
      </c>
      <c r="E413" s="5">
        <v>15.72</v>
      </c>
      <c r="F413" s="4">
        <v>89.1</v>
      </c>
      <c r="G413" s="5">
        <v>13.68</v>
      </c>
      <c r="H413" s="4">
        <v>229403</v>
      </c>
      <c r="N413">
        <f t="shared" si="39"/>
        <v>10.399946939046226</v>
      </c>
      <c r="O413">
        <f t="shared" si="40"/>
        <v>9.7210946706821932</v>
      </c>
      <c r="P413">
        <f t="shared" si="41"/>
        <v>9.2079447415808904</v>
      </c>
      <c r="Q413">
        <f t="shared" si="42"/>
        <v>9.7919216646266829</v>
      </c>
      <c r="R413">
        <f t="shared" si="37"/>
        <v>1.0226577660824374</v>
      </c>
      <c r="U413">
        <f t="shared" si="38"/>
        <v>1.9164829782022992</v>
      </c>
    </row>
    <row r="414" spans="1:21" x14ac:dyDescent="0.25">
      <c r="A414" s="2">
        <v>29707</v>
      </c>
      <c r="B414" s="3">
        <v>1655.4</v>
      </c>
      <c r="C414" s="4">
        <v>42.085000000000001</v>
      </c>
      <c r="D414" s="4">
        <v>40.912999999999997</v>
      </c>
      <c r="E414" s="5">
        <v>18.52</v>
      </c>
      <c r="F414" s="4">
        <v>89.7</v>
      </c>
      <c r="G414" s="5">
        <v>14.1</v>
      </c>
      <c r="H414" s="4">
        <v>229575</v>
      </c>
      <c r="N414">
        <f t="shared" si="39"/>
        <v>10.051854806541687</v>
      </c>
      <c r="O414">
        <f t="shared" si="40"/>
        <v>9.3628189803024835</v>
      </c>
      <c r="P414">
        <f t="shared" si="41"/>
        <v>9.0809715519769618</v>
      </c>
      <c r="Q414">
        <f t="shared" si="42"/>
        <v>9.6969696969696972</v>
      </c>
      <c r="R414">
        <f t="shared" si="37"/>
        <v>0.98408066033174812</v>
      </c>
      <c r="U414">
        <f t="shared" si="38"/>
        <v>-0.54671072394111797</v>
      </c>
    </row>
    <row r="415" spans="1:21" x14ac:dyDescent="0.25">
      <c r="A415" s="2">
        <v>29738</v>
      </c>
      <c r="B415" s="3">
        <v>1667.1</v>
      </c>
      <c r="C415" s="4">
        <v>42.253</v>
      </c>
      <c r="D415" s="4">
        <v>41.116999999999997</v>
      </c>
      <c r="E415" s="5">
        <v>19.100000000000001</v>
      </c>
      <c r="F415" s="4">
        <v>90.5</v>
      </c>
      <c r="G415" s="5">
        <v>13.47</v>
      </c>
      <c r="H415" s="4">
        <v>229761</v>
      </c>
      <c r="N415">
        <f t="shared" si="39"/>
        <v>9.1462616210553751</v>
      </c>
      <c r="O415">
        <f t="shared" si="40"/>
        <v>9.1103938024531921</v>
      </c>
      <c r="P415">
        <f t="shared" si="41"/>
        <v>8.9018963873291579</v>
      </c>
      <c r="Q415">
        <f t="shared" si="42"/>
        <v>10.774818401937052</v>
      </c>
      <c r="R415">
        <f t="shared" si="37"/>
        <v>0.98363823191027822</v>
      </c>
      <c r="U415">
        <f t="shared" si="38"/>
        <v>0.70677781805000706</v>
      </c>
    </row>
    <row r="416" spans="1:21" x14ac:dyDescent="0.25">
      <c r="A416" s="2">
        <v>29768</v>
      </c>
      <c r="B416" s="3">
        <v>1685.1</v>
      </c>
      <c r="C416" s="4">
        <v>42.508000000000003</v>
      </c>
      <c r="D416" s="4">
        <v>41.365000000000002</v>
      </c>
      <c r="E416" s="5">
        <v>19.04</v>
      </c>
      <c r="F416" s="4">
        <v>91.5</v>
      </c>
      <c r="G416" s="5">
        <v>14.28</v>
      </c>
      <c r="H416" s="4">
        <v>229966</v>
      </c>
      <c r="N416">
        <f t="shared" si="39"/>
        <v>8.7792912013427156</v>
      </c>
      <c r="O416">
        <f t="shared" si="40"/>
        <v>8.9222569569005241</v>
      </c>
      <c r="P416">
        <f t="shared" si="41"/>
        <v>8.7951395281554969</v>
      </c>
      <c r="Q416">
        <f t="shared" si="42"/>
        <v>10.817307692307692</v>
      </c>
      <c r="R416">
        <f t="shared" si="37"/>
        <v>0.98002658442749158</v>
      </c>
      <c r="U416">
        <f t="shared" si="38"/>
        <v>1.0797192729890228</v>
      </c>
    </row>
    <row r="417" spans="1:21" x14ac:dyDescent="0.25">
      <c r="A417" s="2">
        <v>29799</v>
      </c>
      <c r="B417" s="3">
        <v>1694.6</v>
      </c>
      <c r="C417" s="4">
        <v>42.774000000000001</v>
      </c>
      <c r="D417" s="4">
        <v>41.642000000000003</v>
      </c>
      <c r="E417" s="5">
        <v>17.82</v>
      </c>
      <c r="F417" s="4">
        <v>92.2</v>
      </c>
      <c r="G417" s="5">
        <v>14.94</v>
      </c>
      <c r="H417" s="4">
        <v>230187</v>
      </c>
      <c r="N417">
        <f t="shared" si="39"/>
        <v>8.5794835650669476</v>
      </c>
      <c r="O417">
        <f t="shared" si="40"/>
        <v>8.698635358694828</v>
      </c>
      <c r="P417">
        <f t="shared" si="41"/>
        <v>8.7372049300188106</v>
      </c>
      <c r="Q417">
        <f t="shared" si="42"/>
        <v>10.965435041716315</v>
      </c>
      <c r="R417">
        <f t="shared" si="37"/>
        <v>0.97551997055034045</v>
      </c>
      <c r="U417">
        <f t="shared" si="38"/>
        <v>0.56376476173520862</v>
      </c>
    </row>
    <row r="418" spans="1:21" x14ac:dyDescent="0.25">
      <c r="A418" s="2">
        <v>29830</v>
      </c>
      <c r="B418" s="3">
        <v>1706.4</v>
      </c>
      <c r="C418" s="4">
        <v>43.033000000000001</v>
      </c>
      <c r="D418" s="4">
        <v>41.914999999999999</v>
      </c>
      <c r="E418" s="5">
        <v>15.87</v>
      </c>
      <c r="F418" s="4">
        <v>93.1</v>
      </c>
      <c r="G418" s="5">
        <v>15.32</v>
      </c>
      <c r="H418" s="4">
        <v>230412</v>
      </c>
      <c r="N418">
        <f t="shared" si="39"/>
        <v>8.4737143220392976</v>
      </c>
      <c r="O418">
        <f t="shared" si="40"/>
        <v>8.3545259977338464</v>
      </c>
      <c r="P418">
        <f t="shared" si="41"/>
        <v>8.4279690612308311</v>
      </c>
      <c r="Q418">
        <f t="shared" si="42"/>
        <v>10.271546635183002</v>
      </c>
      <c r="R418">
        <f t="shared" si="37"/>
        <v>0.97365782756975183</v>
      </c>
      <c r="U418">
        <f t="shared" si="38"/>
        <v>0.69632951729022674</v>
      </c>
    </row>
    <row r="419" spans="1:21" x14ac:dyDescent="0.25">
      <c r="A419" s="2">
        <v>29860</v>
      </c>
      <c r="B419" s="3">
        <v>1726.4</v>
      </c>
      <c r="C419" s="4">
        <v>43.228000000000002</v>
      </c>
      <c r="D419" s="4">
        <v>42.164999999999999</v>
      </c>
      <c r="E419" s="5">
        <v>15.08</v>
      </c>
      <c r="F419" s="4">
        <v>93.4</v>
      </c>
      <c r="G419" s="5">
        <v>15.15</v>
      </c>
      <c r="H419" s="4">
        <v>230641</v>
      </c>
      <c r="N419">
        <f t="shared" si="39"/>
        <v>8.6811457349701033</v>
      </c>
      <c r="O419">
        <f t="shared" si="40"/>
        <v>7.9809157445107788</v>
      </c>
      <c r="P419">
        <f t="shared" si="41"/>
        <v>8.1847338037203272</v>
      </c>
      <c r="Q419">
        <f t="shared" si="42"/>
        <v>9.5794392523364529</v>
      </c>
      <c r="R419">
        <f t="shared" si="37"/>
        <v>0.96670341014469929</v>
      </c>
      <c r="U419">
        <f t="shared" si="38"/>
        <v>1.1720581340834506</v>
      </c>
    </row>
    <row r="420" spans="1:21" x14ac:dyDescent="0.25">
      <c r="A420" s="2">
        <v>29891</v>
      </c>
      <c r="B420" s="3">
        <v>1741</v>
      </c>
      <c r="C420" s="4">
        <v>43.46</v>
      </c>
      <c r="D420" s="4">
        <v>42.411000000000001</v>
      </c>
      <c r="E420" s="5">
        <v>13.31</v>
      </c>
      <c r="F420" s="4">
        <v>93.8</v>
      </c>
      <c r="G420" s="5">
        <v>13.39</v>
      </c>
      <c r="H420" s="4">
        <v>230822</v>
      </c>
      <c r="N420">
        <f t="shared" si="39"/>
        <v>8.8805503439649787</v>
      </c>
      <c r="O420">
        <f t="shared" si="40"/>
        <v>7.6835402264674517</v>
      </c>
      <c r="P420">
        <f t="shared" si="41"/>
        <v>7.965480372689794</v>
      </c>
      <c r="Q420">
        <f t="shared" si="42"/>
        <v>8.9120370370370239</v>
      </c>
      <c r="R420">
        <f t="shared" si="37"/>
        <v>0.96599775329029325</v>
      </c>
      <c r="U420">
        <f t="shared" si="38"/>
        <v>0.84569045412418375</v>
      </c>
    </row>
    <row r="421" spans="1:21" x14ac:dyDescent="0.25">
      <c r="A421" s="2">
        <v>29921</v>
      </c>
      <c r="B421" s="3">
        <v>1760.3</v>
      </c>
      <c r="C421" s="4">
        <v>43.594000000000001</v>
      </c>
      <c r="D421" s="4">
        <v>42.567999999999998</v>
      </c>
      <c r="E421" s="5">
        <v>12.37</v>
      </c>
      <c r="F421" s="4">
        <v>94.1</v>
      </c>
      <c r="G421" s="5">
        <v>13.72</v>
      </c>
      <c r="H421" s="4">
        <v>230989</v>
      </c>
      <c r="N421">
        <f t="shared" si="39"/>
        <v>9.6896809571286138</v>
      </c>
      <c r="O421">
        <f t="shared" si="40"/>
        <v>7.3188744737943399</v>
      </c>
      <c r="P421">
        <f t="shared" si="41"/>
        <v>7.7180019231742421</v>
      </c>
      <c r="Q421">
        <f t="shared" si="42"/>
        <v>8.256880733944957</v>
      </c>
      <c r="R421">
        <f t="shared" si="37"/>
        <v>0.96969908752189471</v>
      </c>
      <c r="U421">
        <f t="shared" si="38"/>
        <v>1.1085582998276826</v>
      </c>
    </row>
    <row r="422" spans="1:21" x14ac:dyDescent="0.25">
      <c r="A422" s="2">
        <v>29952</v>
      </c>
      <c r="B422" s="3">
        <v>1772.8</v>
      </c>
      <c r="C422" s="4">
        <v>43.853000000000002</v>
      </c>
      <c r="D422" s="4">
        <v>42.829000000000001</v>
      </c>
      <c r="E422" s="5">
        <v>13.22</v>
      </c>
      <c r="F422" s="4">
        <v>94.4</v>
      </c>
      <c r="G422" s="5">
        <v>14.59</v>
      </c>
      <c r="H422" s="4">
        <v>231157</v>
      </c>
      <c r="N422">
        <f t="shared" si="39"/>
        <v>10.07078107537564</v>
      </c>
      <c r="O422">
        <f t="shared" si="40"/>
        <v>6.9298480895369501</v>
      </c>
      <c r="P422">
        <f t="shared" si="41"/>
        <v>7.4458744135872248</v>
      </c>
      <c r="Q422">
        <f t="shared" si="42"/>
        <v>7.6136363636363669</v>
      </c>
      <c r="R422">
        <f t="shared" si="37"/>
        <v>0.9787358504568453</v>
      </c>
      <c r="U422">
        <f t="shared" si="38"/>
        <v>0.71010623189229105</v>
      </c>
    </row>
    <row r="423" spans="1:21" x14ac:dyDescent="0.25">
      <c r="A423" s="2">
        <v>29983</v>
      </c>
      <c r="B423" s="3">
        <v>1765.3</v>
      </c>
      <c r="C423" s="4">
        <v>43.984999999999999</v>
      </c>
      <c r="D423" s="4">
        <v>42.994</v>
      </c>
      <c r="E423" s="5">
        <v>14.78</v>
      </c>
      <c r="F423" s="4">
        <v>94.7</v>
      </c>
      <c r="G423" s="5">
        <v>14.43</v>
      </c>
      <c r="H423" s="4">
        <v>231313</v>
      </c>
      <c r="N423">
        <f t="shared" si="39"/>
        <v>9.6119217634275049</v>
      </c>
      <c r="O423">
        <f t="shared" si="40"/>
        <v>6.1772799691015239</v>
      </c>
      <c r="P423">
        <f t="shared" si="41"/>
        <v>7.078103207810317</v>
      </c>
      <c r="Q423">
        <f t="shared" si="42"/>
        <v>6.8848758465011386</v>
      </c>
      <c r="R423">
        <f t="shared" si="37"/>
        <v>0.97982759222419979</v>
      </c>
      <c r="U423">
        <f t="shared" si="38"/>
        <v>-0.42305956678700363</v>
      </c>
    </row>
    <row r="424" spans="1:21" x14ac:dyDescent="0.25">
      <c r="A424" s="2">
        <v>30011</v>
      </c>
      <c r="B424" s="3">
        <v>1781.7</v>
      </c>
      <c r="C424" s="4">
        <v>44.097999999999999</v>
      </c>
      <c r="D424" s="4">
        <v>43.182000000000002</v>
      </c>
      <c r="E424" s="5">
        <v>14.68</v>
      </c>
      <c r="F424" s="4">
        <v>94.7</v>
      </c>
      <c r="G424" s="5">
        <v>13.86</v>
      </c>
      <c r="H424" s="4">
        <v>231470</v>
      </c>
      <c r="N424">
        <f t="shared" si="39"/>
        <v>9.0925789860396762</v>
      </c>
      <c r="O424">
        <f t="shared" si="40"/>
        <v>5.7125734148387757</v>
      </c>
      <c r="P424">
        <f t="shared" si="41"/>
        <v>6.9523219814241548</v>
      </c>
      <c r="Q424">
        <f t="shared" si="42"/>
        <v>6.6217732884399627</v>
      </c>
      <c r="R424">
        <f t="shared" si="37"/>
        <v>0.97731938989463962</v>
      </c>
      <c r="U424">
        <f t="shared" si="38"/>
        <v>0.92902056307710246</v>
      </c>
    </row>
    <row r="425" spans="1:21" x14ac:dyDescent="0.25">
      <c r="A425" s="2">
        <v>30042</v>
      </c>
      <c r="B425" s="3">
        <v>1807.9</v>
      </c>
      <c r="C425" s="4">
        <v>44.12</v>
      </c>
      <c r="D425" s="4">
        <v>43.353000000000002</v>
      </c>
      <c r="E425" s="5">
        <v>14.94</v>
      </c>
      <c r="F425" s="4">
        <v>95</v>
      </c>
      <c r="G425" s="5">
        <v>13.87</v>
      </c>
      <c r="H425" s="4">
        <v>231645</v>
      </c>
      <c r="N425">
        <f t="shared" si="39"/>
        <v>8.6151997596875987</v>
      </c>
      <c r="O425">
        <f t="shared" si="40"/>
        <v>5.3058691553094475</v>
      </c>
      <c r="P425">
        <f t="shared" si="41"/>
        <v>6.694066399232149</v>
      </c>
      <c r="Q425">
        <f t="shared" si="42"/>
        <v>6.9119286510590889</v>
      </c>
      <c r="R425">
        <f t="shared" si="37"/>
        <v>0.97310247195905486</v>
      </c>
      <c r="U425">
        <f t="shared" si="38"/>
        <v>1.4705056968064234</v>
      </c>
    </row>
    <row r="426" spans="1:21" x14ac:dyDescent="0.25">
      <c r="A426" s="2">
        <v>30072</v>
      </c>
      <c r="B426" s="3">
        <v>1804.9</v>
      </c>
      <c r="C426" s="4">
        <v>44.381999999999998</v>
      </c>
      <c r="D426" s="4">
        <v>43.588999999999999</v>
      </c>
      <c r="E426" s="5">
        <v>14.45</v>
      </c>
      <c r="F426" s="4">
        <v>95.9</v>
      </c>
      <c r="G426" s="5">
        <v>13.62</v>
      </c>
      <c r="H426" s="4">
        <v>231809</v>
      </c>
      <c r="N426">
        <f t="shared" si="39"/>
        <v>9.0310498973057864</v>
      </c>
      <c r="O426">
        <f t="shared" si="40"/>
        <v>5.4580016633004558</v>
      </c>
      <c r="P426">
        <f t="shared" si="41"/>
        <v>6.5407083323149182</v>
      </c>
      <c r="Q426">
        <f t="shared" si="42"/>
        <v>7.1823204419889501</v>
      </c>
      <c r="R426">
        <f t="shared" si="37"/>
        <v>0.97100900500955345</v>
      </c>
      <c r="U426">
        <f t="shared" si="38"/>
        <v>-0.16593838154765195</v>
      </c>
    </row>
    <row r="427" spans="1:21" x14ac:dyDescent="0.25">
      <c r="A427" s="2">
        <v>30103</v>
      </c>
      <c r="B427" s="3">
        <v>1822.7</v>
      </c>
      <c r="C427" s="4">
        <v>44.704000000000001</v>
      </c>
      <c r="D427" s="4">
        <v>43.808</v>
      </c>
      <c r="E427" s="5">
        <v>14.15</v>
      </c>
      <c r="F427" s="4">
        <v>97</v>
      </c>
      <c r="G427" s="5">
        <v>14.3</v>
      </c>
      <c r="H427" s="4">
        <v>231992</v>
      </c>
      <c r="N427">
        <f t="shared" si="39"/>
        <v>9.3335732709495627</v>
      </c>
      <c r="O427">
        <f t="shared" si="40"/>
        <v>5.800771542849029</v>
      </c>
      <c r="P427">
        <f t="shared" si="41"/>
        <v>6.5447381861517204</v>
      </c>
      <c r="Q427">
        <f t="shared" si="42"/>
        <v>6.557377049180328</v>
      </c>
      <c r="R427">
        <f t="shared" si="37"/>
        <v>0.96622979049076818</v>
      </c>
      <c r="U427">
        <f t="shared" si="38"/>
        <v>0.98620422184054257</v>
      </c>
    </row>
    <row r="428" spans="1:21" x14ac:dyDescent="0.25">
      <c r="A428" s="2">
        <v>30133</v>
      </c>
      <c r="B428" s="3">
        <v>1835</v>
      </c>
      <c r="C428" s="4">
        <v>44.969000000000001</v>
      </c>
      <c r="D428" s="4">
        <v>44.091999999999999</v>
      </c>
      <c r="E428" s="5">
        <v>12.59</v>
      </c>
      <c r="F428" s="4">
        <v>97.5</v>
      </c>
      <c r="G428" s="5">
        <v>13.95</v>
      </c>
      <c r="H428" s="4">
        <v>232188</v>
      </c>
      <c r="N428">
        <f t="shared" si="39"/>
        <v>8.8956145035902967</v>
      </c>
      <c r="O428">
        <f t="shared" si="40"/>
        <v>5.7894984473510833</v>
      </c>
      <c r="P428">
        <f t="shared" si="41"/>
        <v>6.5925299165961473</v>
      </c>
      <c r="Q428">
        <f t="shared" si="42"/>
        <v>5.9652928416485898</v>
      </c>
      <c r="R428">
        <f t="shared" si="37"/>
        <v>0.9579168241473236</v>
      </c>
      <c r="U428">
        <f t="shared" si="38"/>
        <v>0.67482306468425712</v>
      </c>
    </row>
    <row r="429" spans="1:21" x14ac:dyDescent="0.25">
      <c r="A429" s="2">
        <v>30164</v>
      </c>
      <c r="B429" s="3">
        <v>1845.9</v>
      </c>
      <c r="C429" s="4">
        <v>45.107999999999997</v>
      </c>
      <c r="D429" s="4">
        <v>44.295000000000002</v>
      </c>
      <c r="E429" s="5">
        <v>10.119999999999999</v>
      </c>
      <c r="F429" s="4">
        <v>97.7</v>
      </c>
      <c r="G429" s="5">
        <v>13.06</v>
      </c>
      <c r="H429" s="4">
        <v>232392</v>
      </c>
      <c r="N429">
        <f t="shared" si="39"/>
        <v>8.9283606750855764</v>
      </c>
      <c r="O429">
        <f t="shared" si="40"/>
        <v>5.4565857764062189</v>
      </c>
      <c r="P429">
        <f t="shared" si="41"/>
        <v>6.3709716151961926</v>
      </c>
      <c r="Q429">
        <f t="shared" si="42"/>
        <v>4.9409237379162283</v>
      </c>
      <c r="R429">
        <f t="shared" si="37"/>
        <v>0.94916931409822403</v>
      </c>
      <c r="U429">
        <f t="shared" si="38"/>
        <v>0.59400544959128565</v>
      </c>
    </row>
    <row r="430" spans="1:21" x14ac:dyDescent="0.25">
      <c r="A430" s="2">
        <v>30195</v>
      </c>
      <c r="B430" s="3">
        <v>1859</v>
      </c>
      <c r="C430" s="4">
        <v>45.232999999999997</v>
      </c>
      <c r="D430" s="4">
        <v>44.459000000000003</v>
      </c>
      <c r="E430" s="5">
        <v>10.31</v>
      </c>
      <c r="F430" s="4">
        <v>97.7</v>
      </c>
      <c r="G430" s="5">
        <v>12.34</v>
      </c>
      <c r="H430" s="4">
        <v>232599</v>
      </c>
      <c r="N430">
        <f t="shared" si="39"/>
        <v>8.9428035630567209</v>
      </c>
      <c r="O430">
        <f t="shared" si="40"/>
        <v>5.1123556340482779</v>
      </c>
      <c r="P430">
        <f t="shared" si="41"/>
        <v>6.0694262197304161</v>
      </c>
      <c r="Q430">
        <f t="shared" si="42"/>
        <v>5.0321199143468824</v>
      </c>
      <c r="R430">
        <f t="shared" si="37"/>
        <v>0.94302400700656008</v>
      </c>
      <c r="U430">
        <f t="shared" si="38"/>
        <v>0.70968091445906645</v>
      </c>
    </row>
    <row r="431" spans="1:21" x14ac:dyDescent="0.25">
      <c r="A431" s="2">
        <v>30225</v>
      </c>
      <c r="B431" s="3">
        <v>1875.6</v>
      </c>
      <c r="C431" s="4">
        <v>45.487000000000002</v>
      </c>
      <c r="D431" s="4">
        <v>44.741</v>
      </c>
      <c r="E431" s="5">
        <v>9.7100000000000009</v>
      </c>
      <c r="F431" s="4">
        <v>98.1</v>
      </c>
      <c r="G431" s="5">
        <v>10.91</v>
      </c>
      <c r="H431" s="4">
        <v>232816</v>
      </c>
      <c r="N431">
        <f t="shared" si="39"/>
        <v>8.6422613531047165</v>
      </c>
      <c r="O431">
        <f t="shared" si="40"/>
        <v>5.2257795873045261</v>
      </c>
      <c r="P431">
        <f t="shared" si="41"/>
        <v>6.109332384679238</v>
      </c>
      <c r="Q431">
        <f t="shared" si="42"/>
        <v>4.4776119402985106</v>
      </c>
      <c r="R431">
        <f t="shared" si="37"/>
        <v>0.94055159386886877</v>
      </c>
      <c r="U431">
        <f t="shared" si="38"/>
        <v>0.89295320064550343</v>
      </c>
    </row>
    <row r="432" spans="1:21" x14ac:dyDescent="0.25">
      <c r="A432" s="2">
        <v>30256</v>
      </c>
      <c r="B432" s="3">
        <v>1890.1</v>
      </c>
      <c r="C432" s="4">
        <v>45.624000000000002</v>
      </c>
      <c r="D432" s="4">
        <v>44.905999999999999</v>
      </c>
      <c r="E432" s="5">
        <v>9.1999999999999993</v>
      </c>
      <c r="F432" s="4">
        <v>98</v>
      </c>
      <c r="G432" s="5">
        <v>10.55</v>
      </c>
      <c r="H432" s="4">
        <v>232993</v>
      </c>
      <c r="N432">
        <f t="shared" si="39"/>
        <v>8.5640436530729414</v>
      </c>
      <c r="O432">
        <f t="shared" si="40"/>
        <v>4.9792913023469882</v>
      </c>
      <c r="P432">
        <f t="shared" si="41"/>
        <v>5.882907736200508</v>
      </c>
      <c r="Q432">
        <f t="shared" si="42"/>
        <v>3.8257173219978839</v>
      </c>
      <c r="R432">
        <f t="shared" si="37"/>
        <v>0.93987159561710731</v>
      </c>
      <c r="U432">
        <f t="shared" si="38"/>
        <v>0.77308594583066748</v>
      </c>
    </row>
    <row r="433" spans="1:21" x14ac:dyDescent="0.25">
      <c r="A433" s="2">
        <v>30286</v>
      </c>
      <c r="B433" s="3">
        <v>1913.8</v>
      </c>
      <c r="C433" s="4">
        <v>45.692999999999998</v>
      </c>
      <c r="D433" s="4">
        <v>45.048999999999999</v>
      </c>
      <c r="E433" s="5">
        <v>8.9499999999999993</v>
      </c>
      <c r="F433" s="4">
        <v>97.7</v>
      </c>
      <c r="G433" s="5">
        <v>10.54</v>
      </c>
      <c r="H433" s="4">
        <v>233160</v>
      </c>
      <c r="N433">
        <f t="shared" si="39"/>
        <v>8.7201045276373339</v>
      </c>
      <c r="O433">
        <f t="shared" si="40"/>
        <v>4.8148827820342168</v>
      </c>
      <c r="P433">
        <f t="shared" si="41"/>
        <v>5.8283217440330803</v>
      </c>
      <c r="Q433">
        <f t="shared" si="42"/>
        <v>3.7076271186440675</v>
      </c>
      <c r="R433">
        <f t="shared" si="37"/>
        <v>0.93659287843327266</v>
      </c>
      <c r="U433">
        <f t="shared" si="38"/>
        <v>1.2539019099518569</v>
      </c>
    </row>
    <row r="434" spans="1:21" x14ac:dyDescent="0.25">
      <c r="A434" s="2">
        <v>30317</v>
      </c>
      <c r="B434" s="3">
        <v>1963.9</v>
      </c>
      <c r="C434" s="4">
        <v>45.905999999999999</v>
      </c>
      <c r="D434" s="4">
        <v>45.356999999999999</v>
      </c>
      <c r="E434" s="5">
        <v>8.68</v>
      </c>
      <c r="F434" s="4">
        <v>97.9</v>
      </c>
      <c r="G434" s="5">
        <v>10.46</v>
      </c>
      <c r="H434" s="4">
        <v>233322</v>
      </c>
      <c r="N434">
        <f t="shared" si="39"/>
        <v>10.779557761732859</v>
      </c>
      <c r="O434">
        <f t="shared" si="40"/>
        <v>4.6815497229379908</v>
      </c>
      <c r="P434">
        <f t="shared" si="41"/>
        <v>5.9025426696864249</v>
      </c>
      <c r="Q434">
        <f t="shared" si="42"/>
        <v>3.4846884899683177</v>
      </c>
      <c r="R434">
        <f t="shared" si="37"/>
        <v>0.93379965674216314</v>
      </c>
      <c r="U434">
        <f t="shared" si="38"/>
        <v>2.6178284042219739</v>
      </c>
    </row>
    <row r="435" spans="1:21" x14ac:dyDescent="0.25">
      <c r="A435" s="2">
        <v>30348</v>
      </c>
      <c r="B435" s="3">
        <v>1985.8</v>
      </c>
      <c r="C435" s="4">
        <v>45.984000000000002</v>
      </c>
      <c r="D435" s="4">
        <v>45.524999999999999</v>
      </c>
      <c r="E435" s="5">
        <v>8.51</v>
      </c>
      <c r="F435" s="4">
        <v>98</v>
      </c>
      <c r="G435" s="5">
        <v>10.72</v>
      </c>
      <c r="H435" s="4">
        <v>233473</v>
      </c>
      <c r="N435">
        <f t="shared" si="39"/>
        <v>12.490794765762194</v>
      </c>
      <c r="O435">
        <f t="shared" si="40"/>
        <v>4.5447311583494425</v>
      </c>
      <c r="P435">
        <f t="shared" si="41"/>
        <v>5.886867935060704</v>
      </c>
      <c r="Q435">
        <f t="shared" si="42"/>
        <v>3.5902851108764429</v>
      </c>
      <c r="R435">
        <f t="shared" si="37"/>
        <v>0.92582192076726999</v>
      </c>
      <c r="U435">
        <f t="shared" si="38"/>
        <v>1.1151280615102532</v>
      </c>
    </row>
    <row r="436" spans="1:21" x14ac:dyDescent="0.25">
      <c r="A436" s="2">
        <v>30376</v>
      </c>
      <c r="B436" s="3">
        <v>2009.6</v>
      </c>
      <c r="C436" s="4">
        <v>46.042999999999999</v>
      </c>
      <c r="D436" s="4">
        <v>45.582999999999998</v>
      </c>
      <c r="E436" s="5">
        <v>8.77</v>
      </c>
      <c r="F436" s="4">
        <v>98.1</v>
      </c>
      <c r="G436" s="5">
        <v>10.51</v>
      </c>
      <c r="H436" s="4">
        <v>233613</v>
      </c>
      <c r="N436">
        <f t="shared" si="39"/>
        <v>12.791154515350501</v>
      </c>
      <c r="O436">
        <f t="shared" si="40"/>
        <v>4.4106308676130448</v>
      </c>
      <c r="P436">
        <f t="shared" si="41"/>
        <v>5.5601871150016118</v>
      </c>
      <c r="Q436">
        <f t="shared" si="42"/>
        <v>3.9999999999999973</v>
      </c>
      <c r="R436">
        <f t="shared" si="37"/>
        <v>0.92210062811629878</v>
      </c>
      <c r="U436">
        <f t="shared" si="38"/>
        <v>1.1985094168597017</v>
      </c>
    </row>
    <row r="437" spans="1:21" x14ac:dyDescent="0.25">
      <c r="A437" s="2">
        <v>30407</v>
      </c>
      <c r="B437" s="3">
        <v>2033.7</v>
      </c>
      <c r="C437" s="4">
        <v>46.253</v>
      </c>
      <c r="D437" s="4">
        <v>45.720999999999997</v>
      </c>
      <c r="E437" s="5">
        <v>8.8000000000000007</v>
      </c>
      <c r="F437" s="4">
        <v>98.8</v>
      </c>
      <c r="G437" s="5">
        <v>10.4</v>
      </c>
      <c r="H437" s="4">
        <v>233781</v>
      </c>
      <c r="N437">
        <f t="shared" si="39"/>
        <v>12.489628851153268</v>
      </c>
      <c r="O437">
        <f t="shared" si="40"/>
        <v>4.834542157751593</v>
      </c>
      <c r="P437">
        <f t="shared" si="41"/>
        <v>5.4621364150116367</v>
      </c>
      <c r="Q437">
        <f t="shared" si="42"/>
        <v>3.4410844629822699</v>
      </c>
      <c r="R437">
        <f t="shared" si="37"/>
        <v>0.91152629966912402</v>
      </c>
      <c r="U437">
        <f t="shared" si="38"/>
        <v>1.1992436305732552</v>
      </c>
    </row>
    <row r="438" spans="1:21" x14ac:dyDescent="0.25">
      <c r="A438" s="2">
        <v>30437</v>
      </c>
      <c r="B438" s="3">
        <v>2031.7</v>
      </c>
      <c r="C438" s="4">
        <v>46.384</v>
      </c>
      <c r="D438" s="4">
        <v>45.786999999999999</v>
      </c>
      <c r="E438" s="5">
        <v>8.6300000000000008</v>
      </c>
      <c r="F438" s="4">
        <v>99.2</v>
      </c>
      <c r="G438" s="5">
        <v>10.38</v>
      </c>
      <c r="H438" s="4">
        <v>233922</v>
      </c>
      <c r="N438">
        <f t="shared" si="39"/>
        <v>12.565793118732337</v>
      </c>
      <c r="O438">
        <f t="shared" si="40"/>
        <v>4.5108377270064492</v>
      </c>
      <c r="P438">
        <f t="shared" si="41"/>
        <v>5.0425566083186135</v>
      </c>
      <c r="Q438">
        <f t="shared" si="42"/>
        <v>2.4742268041237172</v>
      </c>
      <c r="R438">
        <f t="shared" si="37"/>
        <v>0.91641091072105929</v>
      </c>
      <c r="U438">
        <f t="shared" si="38"/>
        <v>-9.8342921768205735E-2</v>
      </c>
    </row>
    <row r="439" spans="1:21" x14ac:dyDescent="0.25">
      <c r="A439" s="2">
        <v>30468</v>
      </c>
      <c r="B439" s="3">
        <v>2051.8000000000002</v>
      </c>
      <c r="C439" s="4">
        <v>46.557000000000002</v>
      </c>
      <c r="D439" s="4">
        <v>46.000999999999998</v>
      </c>
      <c r="E439" s="5">
        <v>8.98</v>
      </c>
      <c r="F439" s="4">
        <v>99.4</v>
      </c>
      <c r="G439" s="5">
        <v>10.85</v>
      </c>
      <c r="H439" s="4">
        <v>234118</v>
      </c>
      <c r="N439">
        <f t="shared" si="39"/>
        <v>12.569265375541786</v>
      </c>
      <c r="O439">
        <f t="shared" si="40"/>
        <v>4.145042949176811</v>
      </c>
      <c r="P439">
        <f t="shared" si="41"/>
        <v>5.0059349890430918</v>
      </c>
      <c r="Q439">
        <f t="shared" si="42"/>
        <v>2.3589743589743559</v>
      </c>
      <c r="R439">
        <f t="shared" si="37"/>
        <v>0.91262253001877791</v>
      </c>
      <c r="U439">
        <f t="shared" si="38"/>
        <v>0.98931928926515411</v>
      </c>
    </row>
    <row r="440" spans="1:21" x14ac:dyDescent="0.25">
      <c r="A440" s="2">
        <v>30498</v>
      </c>
      <c r="B440" s="3">
        <v>2069.6999999999998</v>
      </c>
      <c r="C440" s="4">
        <v>46.82</v>
      </c>
      <c r="D440" s="4">
        <v>46.311</v>
      </c>
      <c r="E440" s="5">
        <v>9.3699999999999992</v>
      </c>
      <c r="F440" s="4">
        <v>99.8</v>
      </c>
      <c r="G440" s="5">
        <v>11.38</v>
      </c>
      <c r="H440" s="4">
        <v>234307</v>
      </c>
      <c r="N440">
        <f t="shared" si="39"/>
        <v>12.790190735694813</v>
      </c>
      <c r="O440">
        <f t="shared" si="40"/>
        <v>4.1161689163646047</v>
      </c>
      <c r="P440">
        <f t="shared" si="41"/>
        <v>5.0326589857570561</v>
      </c>
      <c r="Q440">
        <f t="shared" si="42"/>
        <v>2.4564994882292646</v>
      </c>
      <c r="R440">
        <f t="shared" si="37"/>
        <v>0.90751833109573476</v>
      </c>
      <c r="U440">
        <f t="shared" si="38"/>
        <v>0.87240471780873541</v>
      </c>
    </row>
    <row r="441" spans="1:21" x14ac:dyDescent="0.25">
      <c r="A441" s="2">
        <v>30529</v>
      </c>
      <c r="B441" s="3">
        <v>2072.5</v>
      </c>
      <c r="C441" s="4">
        <v>47.02</v>
      </c>
      <c r="D441" s="4">
        <v>46.55</v>
      </c>
      <c r="E441" s="5">
        <v>9.56</v>
      </c>
      <c r="F441" s="4">
        <v>100.1</v>
      </c>
      <c r="G441" s="5">
        <v>11.85</v>
      </c>
      <c r="H441" s="4">
        <v>234501</v>
      </c>
      <c r="N441">
        <f t="shared" si="39"/>
        <v>12.275854596673703</v>
      </c>
      <c r="O441">
        <f t="shared" si="40"/>
        <v>4.2387159705595598</v>
      </c>
      <c r="P441">
        <f t="shared" si="41"/>
        <v>5.0908680437972578</v>
      </c>
      <c r="Q441">
        <f t="shared" si="42"/>
        <v>2.7635619242579352</v>
      </c>
      <c r="R441">
        <f t="shared" si="37"/>
        <v>0.9037012196956995</v>
      </c>
      <c r="U441">
        <f t="shared" si="38"/>
        <v>0.13528530704933964</v>
      </c>
    </row>
    <row r="442" spans="1:21" x14ac:dyDescent="0.25">
      <c r="A442" s="2">
        <v>30560</v>
      </c>
      <c r="B442" s="3">
        <v>2081.1</v>
      </c>
      <c r="C442" s="4">
        <v>47.185000000000002</v>
      </c>
      <c r="D442" s="4">
        <v>46.738</v>
      </c>
      <c r="E442" s="5">
        <v>9.4499999999999993</v>
      </c>
      <c r="F442" s="4">
        <v>100.4</v>
      </c>
      <c r="G442" s="5">
        <v>11.65</v>
      </c>
      <c r="H442" s="4">
        <v>234701</v>
      </c>
      <c r="N442">
        <f t="shared" si="39"/>
        <v>11.94728348574502</v>
      </c>
      <c r="O442">
        <f t="shared" si="40"/>
        <v>4.3154334225012834</v>
      </c>
      <c r="P442">
        <f t="shared" si="41"/>
        <v>5.126071211678167</v>
      </c>
      <c r="Q442">
        <f t="shared" si="42"/>
        <v>2.7522935779816544</v>
      </c>
      <c r="R442">
        <f t="shared" si="37"/>
        <v>0.89813414885574883</v>
      </c>
      <c r="U442">
        <f t="shared" si="38"/>
        <v>0.41495778045837917</v>
      </c>
    </row>
    <row r="443" spans="1:21" x14ac:dyDescent="0.25">
      <c r="A443" s="2">
        <v>30590</v>
      </c>
      <c r="B443" s="3">
        <v>2102.1</v>
      </c>
      <c r="C443" s="4">
        <v>47.265000000000001</v>
      </c>
      <c r="D443" s="4">
        <v>46.820999999999998</v>
      </c>
      <c r="E443" s="5">
        <v>9.48</v>
      </c>
      <c r="F443" s="4">
        <v>100.8</v>
      </c>
      <c r="G443" s="5">
        <v>11.54</v>
      </c>
      <c r="H443" s="4">
        <v>234907</v>
      </c>
      <c r="N443">
        <f t="shared" si="39"/>
        <v>12.076135636596289</v>
      </c>
      <c r="O443">
        <f t="shared" si="40"/>
        <v>3.9088091102952465</v>
      </c>
      <c r="P443">
        <f t="shared" si="41"/>
        <v>4.6489796830647467</v>
      </c>
      <c r="Q443">
        <f t="shared" si="42"/>
        <v>3.1632653061224434</v>
      </c>
      <c r="R443">
        <f t="shared" si="37"/>
        <v>0.89487667011455274</v>
      </c>
      <c r="U443">
        <f t="shared" si="38"/>
        <v>1.0090817356205852</v>
      </c>
    </row>
    <row r="444" spans="1:21" x14ac:dyDescent="0.25">
      <c r="A444" s="2">
        <v>30621</v>
      </c>
      <c r="B444" s="3">
        <v>2117.6</v>
      </c>
      <c r="C444" s="4">
        <v>47.332000000000001</v>
      </c>
      <c r="D444" s="4">
        <v>46.93</v>
      </c>
      <c r="E444" s="5">
        <v>9.34</v>
      </c>
      <c r="F444" s="4">
        <v>101.1</v>
      </c>
      <c r="G444" s="5">
        <v>11.69</v>
      </c>
      <c r="H444" s="4">
        <v>235078</v>
      </c>
      <c r="N444">
        <f t="shared" si="39"/>
        <v>12.036400190466114</v>
      </c>
      <c r="O444">
        <f t="shared" si="40"/>
        <v>3.7436436963001891</v>
      </c>
      <c r="P444">
        <f t="shared" si="41"/>
        <v>4.5071928027435106</v>
      </c>
      <c r="Q444">
        <f t="shared" si="42"/>
        <v>3.7871033776867993</v>
      </c>
      <c r="R444">
        <f t="shared" si="37"/>
        <v>0.88994681763595818</v>
      </c>
      <c r="U444">
        <f t="shared" si="38"/>
        <v>0.73735788021502313</v>
      </c>
    </row>
    <row r="445" spans="1:21" x14ac:dyDescent="0.25">
      <c r="A445" s="2">
        <v>30651</v>
      </c>
      <c r="B445" s="3">
        <v>2134</v>
      </c>
      <c r="C445" s="4">
        <v>47.357999999999997</v>
      </c>
      <c r="D445" s="4">
        <v>46.965000000000003</v>
      </c>
      <c r="E445" s="5">
        <v>9.4700000000000006</v>
      </c>
      <c r="F445" s="4">
        <v>101.4</v>
      </c>
      <c r="G445" s="5">
        <v>11.83</v>
      </c>
      <c r="H445" s="4">
        <v>235235</v>
      </c>
      <c r="N445">
        <f t="shared" si="39"/>
        <v>11.50590448322709</v>
      </c>
      <c r="O445">
        <f t="shared" si="40"/>
        <v>3.6438841835729741</v>
      </c>
      <c r="P445">
        <f t="shared" si="41"/>
        <v>4.2531465737308354</v>
      </c>
      <c r="Q445">
        <f t="shared" si="42"/>
        <v>4.2900919305413572</v>
      </c>
      <c r="R445">
        <f t="shared" si="37"/>
        <v>0.88418580331044649</v>
      </c>
      <c r="U445">
        <f t="shared" si="38"/>
        <v>0.77446165470344219</v>
      </c>
    </row>
    <row r="446" spans="1:21" x14ac:dyDescent="0.25">
      <c r="A446" s="2">
        <v>30682</v>
      </c>
      <c r="B446" s="3">
        <v>2145</v>
      </c>
      <c r="C446" s="4">
        <v>47.564</v>
      </c>
      <c r="D446" s="4">
        <v>47.121000000000002</v>
      </c>
      <c r="E446" s="5">
        <v>9.56</v>
      </c>
      <c r="F446" s="4">
        <v>102.1</v>
      </c>
      <c r="G446" s="5">
        <v>11.67</v>
      </c>
      <c r="H446" s="4">
        <v>235385</v>
      </c>
      <c r="N446">
        <f t="shared" si="39"/>
        <v>9.2214471205254807</v>
      </c>
      <c r="O446">
        <f t="shared" si="40"/>
        <v>3.6117283143815655</v>
      </c>
      <c r="P446">
        <f t="shared" si="41"/>
        <v>3.8891461075468015</v>
      </c>
      <c r="Q446">
        <f t="shared" si="42"/>
        <v>4.6938775510204023</v>
      </c>
      <c r="R446">
        <f t="shared" si="37"/>
        <v>0.8797591156150818</v>
      </c>
      <c r="U446">
        <f t="shared" si="38"/>
        <v>0.51546391752577314</v>
      </c>
    </row>
    <row r="447" spans="1:21" x14ac:dyDescent="0.25">
      <c r="A447" s="2">
        <v>30713</v>
      </c>
      <c r="B447" s="3">
        <v>2147.6999999999998</v>
      </c>
      <c r="C447" s="4">
        <v>47.884</v>
      </c>
      <c r="D447" s="4">
        <v>47.417999999999999</v>
      </c>
      <c r="E447" s="5">
        <v>9.59</v>
      </c>
      <c r="F447" s="4">
        <v>102.6</v>
      </c>
      <c r="G447" s="5">
        <v>11.84</v>
      </c>
      <c r="H447" s="4">
        <v>235527</v>
      </c>
      <c r="N447">
        <f t="shared" si="39"/>
        <v>8.1528854869573912</v>
      </c>
      <c r="O447">
        <f t="shared" si="40"/>
        <v>4.131871955462767</v>
      </c>
      <c r="P447">
        <f t="shared" si="41"/>
        <v>4.1581548599670528</v>
      </c>
      <c r="Q447">
        <f t="shared" si="42"/>
        <v>4.8929663608562812</v>
      </c>
      <c r="R447">
        <f t="shared" si="37"/>
        <v>0.88265635902111617</v>
      </c>
      <c r="U447">
        <f t="shared" si="38"/>
        <v>0.12587412587411739</v>
      </c>
    </row>
    <row r="448" spans="1:21" x14ac:dyDescent="0.25">
      <c r="A448" s="2">
        <v>30742</v>
      </c>
      <c r="B448" s="3">
        <v>2169</v>
      </c>
      <c r="C448" s="4">
        <v>48.040999999999997</v>
      </c>
      <c r="D448" s="4">
        <v>47.597999999999999</v>
      </c>
      <c r="E448" s="5">
        <v>9.91</v>
      </c>
      <c r="F448" s="4">
        <v>102.9</v>
      </c>
      <c r="G448" s="5">
        <v>12.32</v>
      </c>
      <c r="H448" s="4">
        <v>235675</v>
      </c>
      <c r="N448">
        <f t="shared" si="39"/>
        <v>7.9319267515923624</v>
      </c>
      <c r="O448">
        <f t="shared" si="40"/>
        <v>4.3394218447972497</v>
      </c>
      <c r="P448">
        <f t="shared" si="41"/>
        <v>4.4205076453941183</v>
      </c>
      <c r="Q448">
        <f t="shared" si="42"/>
        <v>4.5546558704453437</v>
      </c>
      <c r="R448">
        <f t="shared" si="37"/>
        <v>0.88031106035135442</v>
      </c>
      <c r="U448">
        <f t="shared" si="38"/>
        <v>0.99175862550636407</v>
      </c>
    </row>
    <row r="449" spans="1:21" x14ac:dyDescent="0.25">
      <c r="A449" s="2">
        <v>30773</v>
      </c>
      <c r="B449" s="3">
        <v>2196</v>
      </c>
      <c r="C449" s="4">
        <v>48.223999999999997</v>
      </c>
      <c r="D449" s="4">
        <v>47.822000000000003</v>
      </c>
      <c r="E449" s="5">
        <v>10.29</v>
      </c>
      <c r="F449" s="4">
        <v>103.3</v>
      </c>
      <c r="G449" s="5">
        <v>12.63</v>
      </c>
      <c r="H449" s="4">
        <v>235839</v>
      </c>
      <c r="N449">
        <f t="shared" si="39"/>
        <v>7.9805281014898934</v>
      </c>
      <c r="O449">
        <f t="shared" si="40"/>
        <v>4.2613452100404219</v>
      </c>
      <c r="P449">
        <f t="shared" si="41"/>
        <v>4.5952625708099264</v>
      </c>
      <c r="Q449">
        <f t="shared" si="42"/>
        <v>4.3346774193548354</v>
      </c>
      <c r="R449">
        <f t="shared" si="37"/>
        <v>0.88533784765862122</v>
      </c>
      <c r="U449">
        <f t="shared" si="38"/>
        <v>1.2448132780082988</v>
      </c>
    </row>
    <row r="450" spans="1:21" x14ac:dyDescent="0.25">
      <c r="A450" s="2">
        <v>30803</v>
      </c>
      <c r="B450" s="3">
        <v>2191.4</v>
      </c>
      <c r="C450" s="4">
        <v>48.284999999999997</v>
      </c>
      <c r="D450" s="4">
        <v>47.933</v>
      </c>
      <c r="E450" s="5">
        <v>10.32</v>
      </c>
      <c r="F450" s="4">
        <v>103.5</v>
      </c>
      <c r="G450" s="5">
        <v>13.41</v>
      </c>
      <c r="H450" s="4">
        <v>235993</v>
      </c>
      <c r="N450">
        <f t="shared" si="39"/>
        <v>7.8604124624698555</v>
      </c>
      <c r="O450">
        <f t="shared" si="40"/>
        <v>4.0983959986202061</v>
      </c>
      <c r="P450">
        <f t="shared" si="41"/>
        <v>4.6869198680848294</v>
      </c>
      <c r="Q450">
        <f t="shared" si="42"/>
        <v>4.3259557344064357</v>
      </c>
      <c r="R450">
        <f t="shared" ref="R450:R513" si="43">(H451-H439)/H439*100</f>
        <v>0.87220974038732613</v>
      </c>
      <c r="U450">
        <f t="shared" si="38"/>
        <v>-0.20947176684881189</v>
      </c>
    </row>
    <row r="451" spans="1:21" x14ac:dyDescent="0.25">
      <c r="A451" s="2">
        <v>30834</v>
      </c>
      <c r="B451" s="3">
        <v>2214.3000000000002</v>
      </c>
      <c r="C451" s="4">
        <v>48.371000000000002</v>
      </c>
      <c r="D451" s="4">
        <v>48.045999999999999</v>
      </c>
      <c r="E451" s="5">
        <v>11.06</v>
      </c>
      <c r="F451" s="4">
        <v>103.7</v>
      </c>
      <c r="G451" s="5">
        <v>13.56</v>
      </c>
      <c r="H451" s="4">
        <v>236160</v>
      </c>
      <c r="N451">
        <f t="shared" si="39"/>
        <v>7.9198752315040446</v>
      </c>
      <c r="O451">
        <f t="shared" si="40"/>
        <v>3.8962991601692547</v>
      </c>
      <c r="P451">
        <f t="shared" si="41"/>
        <v>4.445555531401495</v>
      </c>
      <c r="Q451">
        <f t="shared" si="42"/>
        <v>4.3086172344689349</v>
      </c>
      <c r="R451">
        <f t="shared" si="43"/>
        <v>0.8710793958353783</v>
      </c>
      <c r="U451">
        <f t="shared" si="38"/>
        <v>1.0449940677192702</v>
      </c>
    </row>
    <row r="452" spans="1:21" x14ac:dyDescent="0.25">
      <c r="A452" s="2">
        <v>30864</v>
      </c>
      <c r="B452" s="3">
        <v>2228</v>
      </c>
      <c r="C452" s="4">
        <v>48.543999999999997</v>
      </c>
      <c r="D452" s="4">
        <v>48.253</v>
      </c>
      <c r="E452" s="5">
        <v>11.23</v>
      </c>
      <c r="F452" s="4">
        <v>104.1</v>
      </c>
      <c r="G452" s="5">
        <v>13.36</v>
      </c>
      <c r="H452" s="4">
        <v>236348</v>
      </c>
      <c r="N452">
        <f t="shared" si="39"/>
        <v>7.6484514663961054</v>
      </c>
      <c r="O452">
        <f t="shared" si="40"/>
        <v>3.6821870995301085</v>
      </c>
      <c r="P452">
        <f t="shared" si="41"/>
        <v>4.1933881799140593</v>
      </c>
      <c r="Q452">
        <f t="shared" si="42"/>
        <v>4.295704295704307</v>
      </c>
      <c r="R452">
        <f t="shared" si="43"/>
        <v>0.87334382369371555</v>
      </c>
      <c r="U452">
        <f t="shared" ref="U452:U515" si="44">(B452-B451)/B451*100</f>
        <v>0.61870568576976093</v>
      </c>
    </row>
    <row r="453" spans="1:21" x14ac:dyDescent="0.25">
      <c r="A453" s="2">
        <v>30895</v>
      </c>
      <c r="B453" s="3">
        <v>2228.9</v>
      </c>
      <c r="C453" s="4">
        <v>48.692999999999998</v>
      </c>
      <c r="D453" s="4">
        <v>48.411999999999999</v>
      </c>
      <c r="E453" s="5">
        <v>11.64</v>
      </c>
      <c r="F453" s="4">
        <v>104.4</v>
      </c>
      <c r="G453" s="5">
        <v>12.72</v>
      </c>
      <c r="H453" s="4">
        <v>236549</v>
      </c>
      <c r="N453">
        <f t="shared" si="39"/>
        <v>7.5464414957780503</v>
      </c>
      <c r="O453">
        <f t="shared" si="40"/>
        <v>3.5580603998298481</v>
      </c>
      <c r="P453">
        <f t="shared" si="41"/>
        <v>4.0000000000000044</v>
      </c>
      <c r="Q453">
        <f t="shared" si="42"/>
        <v>4.2828685258964114</v>
      </c>
      <c r="R453">
        <f t="shared" si="43"/>
        <v>0.87728641974256605</v>
      </c>
      <c r="U453">
        <f t="shared" si="44"/>
        <v>4.0394973070022037E-2</v>
      </c>
    </row>
    <row r="454" spans="1:21" x14ac:dyDescent="0.25">
      <c r="A454" s="2">
        <v>30926</v>
      </c>
      <c r="B454" s="3">
        <v>2242.8000000000002</v>
      </c>
      <c r="C454" s="4">
        <v>48.759</v>
      </c>
      <c r="D454" s="4">
        <v>48.485999999999997</v>
      </c>
      <c r="E454" s="5">
        <v>11.3</v>
      </c>
      <c r="F454" s="4">
        <v>104.7</v>
      </c>
      <c r="G454" s="5">
        <v>12.52</v>
      </c>
      <c r="H454" s="4">
        <v>236760</v>
      </c>
      <c r="N454">
        <f t="shared" si="39"/>
        <v>7.7699293642785205</v>
      </c>
      <c r="O454">
        <f t="shared" si="40"/>
        <v>3.3358058705096916</v>
      </c>
      <c r="P454">
        <f t="shared" si="41"/>
        <v>3.7399974324960366</v>
      </c>
      <c r="Q454">
        <f t="shared" si="42"/>
        <v>4.2658730158730132</v>
      </c>
      <c r="R454">
        <f t="shared" si="43"/>
        <v>0.88077409357745828</v>
      </c>
      <c r="U454">
        <f t="shared" si="44"/>
        <v>0.62362600385840961</v>
      </c>
    </row>
    <row r="455" spans="1:21" x14ac:dyDescent="0.25">
      <c r="A455" s="2">
        <v>30956</v>
      </c>
      <c r="B455" s="3">
        <v>2259.6999999999998</v>
      </c>
      <c r="C455" s="4">
        <v>48.874000000000002</v>
      </c>
      <c r="D455" s="4">
        <v>48.594999999999999</v>
      </c>
      <c r="E455" s="5">
        <v>9.99</v>
      </c>
      <c r="F455" s="4">
        <v>105.1</v>
      </c>
      <c r="G455" s="5">
        <v>12.16</v>
      </c>
      <c r="H455" s="4">
        <v>236976</v>
      </c>
      <c r="N455">
        <f t="shared" si="39"/>
        <v>7.4972646401217782</v>
      </c>
      <c r="O455">
        <f t="shared" si="40"/>
        <v>3.4042103036073237</v>
      </c>
      <c r="P455">
        <f t="shared" si="41"/>
        <v>3.7888981439952181</v>
      </c>
      <c r="Q455">
        <f t="shared" si="42"/>
        <v>4.1543026706231485</v>
      </c>
      <c r="R455">
        <f t="shared" si="43"/>
        <v>0.88523809118675501</v>
      </c>
      <c r="U455">
        <f t="shared" si="44"/>
        <v>0.75352238273584959</v>
      </c>
    </row>
    <row r="456" spans="1:21" x14ac:dyDescent="0.25">
      <c r="A456" s="2">
        <v>30987</v>
      </c>
      <c r="B456" s="3">
        <v>2286.3000000000002</v>
      </c>
      <c r="C456" s="4">
        <v>48.942999999999998</v>
      </c>
      <c r="D456" s="4">
        <v>48.698</v>
      </c>
      <c r="E456" s="5">
        <v>9.43</v>
      </c>
      <c r="F456" s="4">
        <v>105.3</v>
      </c>
      <c r="G456" s="5">
        <v>11.57</v>
      </c>
      <c r="H456" s="4">
        <v>237159</v>
      </c>
      <c r="N456">
        <f t="shared" si="39"/>
        <v>7.966565923687206</v>
      </c>
      <c r="O456">
        <f t="shared" si="40"/>
        <v>3.403617003295861</v>
      </c>
      <c r="P456">
        <f t="shared" si="41"/>
        <v>3.7673130193905835</v>
      </c>
      <c r="Q456">
        <f t="shared" si="42"/>
        <v>4.0433925049309609</v>
      </c>
      <c r="R456">
        <f t="shared" si="43"/>
        <v>0.884647267625991</v>
      </c>
      <c r="U456">
        <f t="shared" si="44"/>
        <v>1.1771474089481067</v>
      </c>
    </row>
    <row r="457" spans="1:21" x14ac:dyDescent="0.25">
      <c r="A457" s="2">
        <v>31017</v>
      </c>
      <c r="B457" s="3">
        <v>2318.5</v>
      </c>
      <c r="C457" s="4">
        <v>49.081000000000003</v>
      </c>
      <c r="D457" s="4">
        <v>48.890999999999998</v>
      </c>
      <c r="E457" s="5">
        <v>8.3800000000000008</v>
      </c>
      <c r="F457" s="4">
        <v>105.5</v>
      </c>
      <c r="G457" s="5">
        <v>11.5</v>
      </c>
      <c r="H457" s="4">
        <v>237316</v>
      </c>
      <c r="N457">
        <f t="shared" si="39"/>
        <v>8.6457357075913777</v>
      </c>
      <c r="O457">
        <f t="shared" si="40"/>
        <v>3.6382448583132865</v>
      </c>
      <c r="P457">
        <f t="shared" si="41"/>
        <v>4.1009262216544125</v>
      </c>
      <c r="Q457">
        <f t="shared" si="42"/>
        <v>3.5259549461312525</v>
      </c>
      <c r="R457">
        <f t="shared" si="43"/>
        <v>0.88493319455360364</v>
      </c>
      <c r="U457">
        <f t="shared" si="44"/>
        <v>1.408389100293042</v>
      </c>
    </row>
    <row r="458" spans="1:21" x14ac:dyDescent="0.25">
      <c r="A458" s="2">
        <v>31048</v>
      </c>
      <c r="B458" s="3">
        <v>2339.6</v>
      </c>
      <c r="C458" s="4">
        <v>49.326000000000001</v>
      </c>
      <c r="D458" s="4">
        <v>49.164999999999999</v>
      </c>
      <c r="E458" s="5">
        <v>8.35</v>
      </c>
      <c r="F458" s="4">
        <v>105.7</v>
      </c>
      <c r="G458" s="5">
        <v>11.38</v>
      </c>
      <c r="H458" s="4">
        <v>237468</v>
      </c>
      <c r="N458">
        <f t="shared" si="39"/>
        <v>9.0722610722610675</v>
      </c>
      <c r="O458">
        <f t="shared" si="40"/>
        <v>3.7044823816331687</v>
      </c>
      <c r="P458">
        <f t="shared" si="41"/>
        <v>4.3377687230746309</v>
      </c>
      <c r="Q458">
        <f t="shared" si="42"/>
        <v>3.606237816764136</v>
      </c>
      <c r="R458">
        <f t="shared" si="43"/>
        <v>0.88100302725377566</v>
      </c>
      <c r="U458">
        <f t="shared" si="44"/>
        <v>0.91007116670260546</v>
      </c>
    </row>
    <row r="459" spans="1:21" x14ac:dyDescent="0.25">
      <c r="A459" s="2">
        <v>31079</v>
      </c>
      <c r="B459" s="3">
        <v>2343.4</v>
      </c>
      <c r="C459" s="4">
        <v>49.555</v>
      </c>
      <c r="D459" s="4">
        <v>49.42</v>
      </c>
      <c r="E459" s="5">
        <v>8.5</v>
      </c>
      <c r="F459" s="4">
        <v>106.3</v>
      </c>
      <c r="G459" s="5">
        <v>11.51</v>
      </c>
      <c r="H459" s="4">
        <v>237602</v>
      </c>
      <c r="N459">
        <f t="shared" si="39"/>
        <v>9.112073380826013</v>
      </c>
      <c r="O459">
        <f t="shared" si="40"/>
        <v>3.4896834015537537</v>
      </c>
      <c r="P459">
        <f t="shared" si="41"/>
        <v>4.222025391201659</v>
      </c>
      <c r="Q459">
        <f t="shared" si="42"/>
        <v>3.7900874635568425</v>
      </c>
      <c r="R459">
        <f t="shared" si="43"/>
        <v>0.87281213535589275</v>
      </c>
      <c r="U459">
        <f t="shared" si="44"/>
        <v>0.16242092665413668</v>
      </c>
    </row>
    <row r="460" spans="1:21" x14ac:dyDescent="0.25">
      <c r="A460" s="2">
        <v>31107</v>
      </c>
      <c r="B460" s="3">
        <v>2360.4</v>
      </c>
      <c r="C460" s="4">
        <v>49.749000000000002</v>
      </c>
      <c r="D460" s="4">
        <v>49.593000000000004</v>
      </c>
      <c r="E460" s="5">
        <v>8.58</v>
      </c>
      <c r="F460" s="4">
        <v>106.8</v>
      </c>
      <c r="G460" s="5">
        <v>11.86</v>
      </c>
      <c r="H460" s="4">
        <v>237732</v>
      </c>
      <c r="N460">
        <f t="shared" si="39"/>
        <v>8.8243430152143887</v>
      </c>
      <c r="O460">
        <f t="shared" si="40"/>
        <v>3.5552965175579305</v>
      </c>
      <c r="P460">
        <f t="shared" si="41"/>
        <v>4.1913525778394147</v>
      </c>
      <c r="Q460">
        <f t="shared" si="42"/>
        <v>3.5818005808325295</v>
      </c>
      <c r="R460">
        <f t="shared" si="43"/>
        <v>0.87390126314986083</v>
      </c>
      <c r="U460">
        <f t="shared" si="44"/>
        <v>0.72544166595544934</v>
      </c>
    </row>
    <row r="461" spans="1:21" x14ac:dyDescent="0.25">
      <c r="A461" s="2">
        <v>31138</v>
      </c>
      <c r="B461" s="3">
        <v>2379.6999999999998</v>
      </c>
      <c r="C461" s="4">
        <v>49.820999999999998</v>
      </c>
      <c r="D461" s="4">
        <v>49.652000000000001</v>
      </c>
      <c r="E461" s="5">
        <v>8.27</v>
      </c>
      <c r="F461" s="4">
        <v>107</v>
      </c>
      <c r="G461" s="5">
        <v>11.43</v>
      </c>
      <c r="H461" s="4">
        <v>237900</v>
      </c>
      <c r="N461">
        <f t="shared" ref="N461:N524" si="45">(B461-B449)/B449*100</f>
        <v>8.3652094717668408</v>
      </c>
      <c r="O461">
        <f t="shared" ref="O461:O524" si="46">(C461-C449)/C449*100</f>
        <v>3.3116290643662936</v>
      </c>
      <c r="P461">
        <f t="shared" ref="P461:P524" si="47">(D461-D449)/D449*100</f>
        <v>3.8266906444732509</v>
      </c>
      <c r="Q461">
        <f t="shared" ref="Q461:Q524" si="48">(F462-F450)/F450*100</f>
        <v>3.5748792270531426</v>
      </c>
      <c r="R461">
        <f t="shared" si="43"/>
        <v>0.88180581627421151</v>
      </c>
      <c r="U461">
        <f t="shared" si="44"/>
        <v>0.81765802406370647</v>
      </c>
    </row>
    <row r="462" spans="1:21" x14ac:dyDescent="0.25">
      <c r="A462" s="2">
        <v>31168</v>
      </c>
      <c r="B462" s="3">
        <v>2376.4</v>
      </c>
      <c r="C462" s="4">
        <v>49.939</v>
      </c>
      <c r="D462" s="4">
        <v>49.823</v>
      </c>
      <c r="E462" s="5">
        <v>7.97</v>
      </c>
      <c r="F462" s="4">
        <v>107.2</v>
      </c>
      <c r="G462" s="5">
        <v>10.85</v>
      </c>
      <c r="H462" s="4">
        <v>238074</v>
      </c>
      <c r="N462">
        <f t="shared" si="45"/>
        <v>8.4420918134525866</v>
      </c>
      <c r="O462">
        <f t="shared" si="46"/>
        <v>3.4254944599772261</v>
      </c>
      <c r="P462">
        <f t="shared" si="47"/>
        <v>3.9430037761041468</v>
      </c>
      <c r="Q462">
        <f t="shared" si="48"/>
        <v>3.6644165863066505</v>
      </c>
      <c r="R462">
        <f t="shared" si="43"/>
        <v>0.89346205962059622</v>
      </c>
      <c r="U462">
        <f t="shared" si="44"/>
        <v>-0.13867294196746344</v>
      </c>
    </row>
    <row r="463" spans="1:21" x14ac:dyDescent="0.25">
      <c r="A463" s="2">
        <v>31199</v>
      </c>
      <c r="B463" s="3">
        <v>2413.4</v>
      </c>
      <c r="C463" s="4">
        <v>50.075000000000003</v>
      </c>
      <c r="D463" s="4">
        <v>49.988</v>
      </c>
      <c r="E463" s="5">
        <v>7.53</v>
      </c>
      <c r="F463" s="4">
        <v>107.5</v>
      </c>
      <c r="G463" s="5">
        <v>10.16</v>
      </c>
      <c r="H463" s="4">
        <v>238270</v>
      </c>
      <c r="N463">
        <f t="shared" si="45"/>
        <v>8.9915548931942322</v>
      </c>
      <c r="O463">
        <f t="shared" si="46"/>
        <v>3.5227719087883247</v>
      </c>
      <c r="P463">
        <f t="shared" si="47"/>
        <v>4.041959788535987</v>
      </c>
      <c r="Q463">
        <f t="shared" si="48"/>
        <v>3.4582132564841586</v>
      </c>
      <c r="R463">
        <f t="shared" si="43"/>
        <v>0.89613620593362331</v>
      </c>
      <c r="U463">
        <f t="shared" si="44"/>
        <v>1.556976939909106</v>
      </c>
    </row>
    <row r="464" spans="1:21" x14ac:dyDescent="0.25">
      <c r="A464" s="2">
        <v>31229</v>
      </c>
      <c r="B464" s="3">
        <v>2434.8000000000002</v>
      </c>
      <c r="C464" s="4">
        <v>50.198</v>
      </c>
      <c r="D464" s="4">
        <v>50.134</v>
      </c>
      <c r="E464" s="5">
        <v>7.88</v>
      </c>
      <c r="F464" s="4">
        <v>107.7</v>
      </c>
      <c r="G464" s="5">
        <v>10.31</v>
      </c>
      <c r="H464" s="4">
        <v>238466</v>
      </c>
      <c r="N464">
        <f t="shared" si="45"/>
        <v>9.281867145421911</v>
      </c>
      <c r="O464">
        <f t="shared" si="46"/>
        <v>3.4072181938035668</v>
      </c>
      <c r="P464">
        <f t="shared" si="47"/>
        <v>3.8982032205251489</v>
      </c>
      <c r="Q464">
        <f t="shared" si="48"/>
        <v>3.3524904214559386</v>
      </c>
      <c r="R464">
        <f t="shared" si="43"/>
        <v>0.90044768737132697</v>
      </c>
      <c r="U464">
        <f t="shared" si="44"/>
        <v>0.8867158365791038</v>
      </c>
    </row>
    <row r="465" spans="1:21" x14ac:dyDescent="0.25">
      <c r="A465" s="2">
        <v>31260</v>
      </c>
      <c r="B465" s="3">
        <v>2442.5</v>
      </c>
      <c r="C465" s="4">
        <v>50.363999999999997</v>
      </c>
      <c r="D465" s="4">
        <v>50.38</v>
      </c>
      <c r="E465" s="5">
        <v>7.9</v>
      </c>
      <c r="F465" s="4">
        <v>107.9</v>
      </c>
      <c r="G465" s="5">
        <v>10.33</v>
      </c>
      <c r="H465" s="4">
        <v>238679</v>
      </c>
      <c r="N465">
        <f t="shared" si="45"/>
        <v>9.5832024765579398</v>
      </c>
      <c r="O465">
        <f t="shared" si="46"/>
        <v>3.4317047624915276</v>
      </c>
      <c r="P465">
        <f t="shared" si="47"/>
        <v>4.0651078245063283</v>
      </c>
      <c r="Q465">
        <f t="shared" si="48"/>
        <v>3.2473734479465053</v>
      </c>
      <c r="R465">
        <f t="shared" si="43"/>
        <v>0.9030241594863998</v>
      </c>
      <c r="U465">
        <f t="shared" si="44"/>
        <v>0.31624774108755616</v>
      </c>
    </row>
    <row r="466" spans="1:21" x14ac:dyDescent="0.25">
      <c r="A466" s="2">
        <v>31291</v>
      </c>
      <c r="B466" s="3">
        <v>2452.6999999999998</v>
      </c>
      <c r="C466" s="4">
        <v>50.448999999999998</v>
      </c>
      <c r="D466" s="4">
        <v>50.484000000000002</v>
      </c>
      <c r="E466" s="5">
        <v>7.92</v>
      </c>
      <c r="F466" s="4">
        <v>108.1</v>
      </c>
      <c r="G466" s="5">
        <v>10.37</v>
      </c>
      <c r="H466" s="4">
        <v>238898</v>
      </c>
      <c r="N466">
        <f t="shared" si="45"/>
        <v>9.3588371678259143</v>
      </c>
      <c r="O466">
        <f t="shared" si="46"/>
        <v>3.4660267847986996</v>
      </c>
      <c r="P466">
        <f t="shared" si="47"/>
        <v>4.1207771315431359</v>
      </c>
      <c r="Q466">
        <f t="shared" si="48"/>
        <v>3.2350142721217945</v>
      </c>
      <c r="R466">
        <f t="shared" si="43"/>
        <v>0.90177908311390187</v>
      </c>
      <c r="U466">
        <f t="shared" si="44"/>
        <v>0.41760491299896901</v>
      </c>
    </row>
    <row r="467" spans="1:21" x14ac:dyDescent="0.25">
      <c r="A467" s="2">
        <v>31321</v>
      </c>
      <c r="B467" s="3">
        <v>2466.3000000000002</v>
      </c>
      <c r="C467" s="4">
        <v>50.533000000000001</v>
      </c>
      <c r="D467" s="4">
        <v>50.564999999999998</v>
      </c>
      <c r="E467" s="5">
        <v>7.99</v>
      </c>
      <c r="F467" s="4">
        <v>108.5</v>
      </c>
      <c r="G467" s="5">
        <v>10.24</v>
      </c>
      <c r="H467" s="4">
        <v>239113</v>
      </c>
      <c r="N467">
        <f t="shared" si="45"/>
        <v>9.1428065672434577</v>
      </c>
      <c r="O467">
        <f t="shared" si="46"/>
        <v>3.3944428530506991</v>
      </c>
      <c r="P467">
        <f t="shared" si="47"/>
        <v>4.0539150118324905</v>
      </c>
      <c r="Q467">
        <f t="shared" si="48"/>
        <v>3.5137701804368495</v>
      </c>
      <c r="R467">
        <f t="shared" si="43"/>
        <v>0.90572147799577507</v>
      </c>
      <c r="U467">
        <f t="shared" si="44"/>
        <v>0.55449096913606899</v>
      </c>
    </row>
    <row r="468" spans="1:21" x14ac:dyDescent="0.25">
      <c r="A468" s="2">
        <v>31352</v>
      </c>
      <c r="B468" s="3">
        <v>2482</v>
      </c>
      <c r="C468" s="4">
        <v>50.68</v>
      </c>
      <c r="D468" s="4">
        <v>50.689</v>
      </c>
      <c r="E468" s="5">
        <v>8.0500000000000007</v>
      </c>
      <c r="F468" s="4">
        <v>109</v>
      </c>
      <c r="G468" s="5">
        <v>9.7799999999999994</v>
      </c>
      <c r="H468" s="4">
        <v>239307</v>
      </c>
      <c r="N468">
        <f t="shared" si="45"/>
        <v>8.5596815815947078</v>
      </c>
      <c r="O468">
        <f t="shared" si="46"/>
        <v>3.549026418486815</v>
      </c>
      <c r="P468">
        <f t="shared" si="47"/>
        <v>4.0884635919339596</v>
      </c>
      <c r="Q468">
        <f t="shared" si="48"/>
        <v>3.7914691943127963</v>
      </c>
      <c r="R468">
        <f t="shared" si="43"/>
        <v>0.91060021237506106</v>
      </c>
      <c r="U468">
        <f t="shared" si="44"/>
        <v>0.63658111340874246</v>
      </c>
    </row>
    <row r="469" spans="1:21" x14ac:dyDescent="0.25">
      <c r="A469" s="2">
        <v>31382</v>
      </c>
      <c r="B469" s="3">
        <v>2504.1</v>
      </c>
      <c r="C469" s="4">
        <v>50.85</v>
      </c>
      <c r="D469" s="4">
        <v>50.826999999999998</v>
      </c>
      <c r="E469" s="5">
        <v>8.27</v>
      </c>
      <c r="F469" s="4">
        <v>109.5</v>
      </c>
      <c r="G469" s="5">
        <v>9.26</v>
      </c>
      <c r="H469" s="4">
        <v>239477</v>
      </c>
      <c r="N469">
        <f t="shared" si="45"/>
        <v>8.0051757601897737</v>
      </c>
      <c r="O469">
        <f t="shared" si="46"/>
        <v>3.6042460422566744</v>
      </c>
      <c r="P469">
        <f t="shared" si="47"/>
        <v>3.9598290073837723</v>
      </c>
      <c r="Q469">
        <f t="shared" si="48"/>
        <v>3.9735099337748365</v>
      </c>
      <c r="R469">
        <f t="shared" si="43"/>
        <v>0.91380733404079706</v>
      </c>
      <c r="U469">
        <f t="shared" si="44"/>
        <v>0.89041095890410593</v>
      </c>
    </row>
    <row r="470" spans="1:21" x14ac:dyDescent="0.25">
      <c r="A470" s="2">
        <v>31413</v>
      </c>
      <c r="B470" s="3">
        <v>2510.8000000000002</v>
      </c>
      <c r="C470" s="4">
        <v>51.084000000000003</v>
      </c>
      <c r="D470" s="4">
        <v>51.100999999999999</v>
      </c>
      <c r="E470" s="5">
        <v>8.14</v>
      </c>
      <c r="F470" s="4">
        <v>109.9</v>
      </c>
      <c r="G470" s="5">
        <v>9.19</v>
      </c>
      <c r="H470" s="4">
        <v>239638</v>
      </c>
      <c r="N470">
        <f t="shared" si="45"/>
        <v>7.317490169259715</v>
      </c>
      <c r="O470">
        <f t="shared" si="46"/>
        <v>3.5640433037343442</v>
      </c>
      <c r="P470">
        <f t="shared" si="47"/>
        <v>3.9377606020543068</v>
      </c>
      <c r="Q470">
        <f t="shared" si="48"/>
        <v>3.1984948259642576</v>
      </c>
      <c r="R470">
        <f t="shared" si="43"/>
        <v>0.92002592570769615</v>
      </c>
      <c r="U470">
        <f t="shared" si="44"/>
        <v>0.26756119963261343</v>
      </c>
    </row>
    <row r="471" spans="1:21" x14ac:dyDescent="0.25">
      <c r="A471" s="2">
        <v>31444</v>
      </c>
      <c r="B471" s="3">
        <v>2502.1</v>
      </c>
      <c r="C471" s="4">
        <v>51.084000000000003</v>
      </c>
      <c r="D471" s="4">
        <v>51.232999999999997</v>
      </c>
      <c r="E471" s="5">
        <v>7.86</v>
      </c>
      <c r="F471" s="4">
        <v>109.7</v>
      </c>
      <c r="G471" s="5">
        <v>8.6999999999999993</v>
      </c>
      <c r="H471" s="4">
        <v>239788</v>
      </c>
      <c r="N471">
        <f t="shared" si="45"/>
        <v>6.7722113168899813</v>
      </c>
      <c r="O471">
        <f t="shared" si="46"/>
        <v>3.08546059933408</v>
      </c>
      <c r="P471">
        <f t="shared" si="47"/>
        <v>3.6685552407931912</v>
      </c>
      <c r="Q471">
        <f t="shared" si="48"/>
        <v>2.1535580524344544</v>
      </c>
      <c r="R471">
        <f t="shared" si="43"/>
        <v>0.92372924133057399</v>
      </c>
      <c r="U471">
        <f t="shared" si="44"/>
        <v>-0.34650310657958711</v>
      </c>
    </row>
    <row r="472" spans="1:21" x14ac:dyDescent="0.25">
      <c r="A472" s="2">
        <v>31472</v>
      </c>
      <c r="B472" s="3">
        <v>2527.6</v>
      </c>
      <c r="C472" s="4">
        <v>50.972000000000001</v>
      </c>
      <c r="D472" s="4">
        <v>51.389000000000003</v>
      </c>
      <c r="E472" s="5">
        <v>7.48</v>
      </c>
      <c r="F472" s="4">
        <v>109.1</v>
      </c>
      <c r="G472" s="5">
        <v>7.78</v>
      </c>
      <c r="H472" s="4">
        <v>239928</v>
      </c>
      <c r="N472">
        <f t="shared" si="45"/>
        <v>7.0835451618369678</v>
      </c>
      <c r="O472">
        <f t="shared" si="46"/>
        <v>2.4583408711732879</v>
      </c>
      <c r="P472">
        <f t="shared" si="47"/>
        <v>3.6214788377391955</v>
      </c>
      <c r="Q472">
        <f t="shared" si="48"/>
        <v>1.5887850467289748</v>
      </c>
      <c r="R472">
        <f t="shared" si="43"/>
        <v>0.92223623371164354</v>
      </c>
      <c r="U472">
        <f t="shared" si="44"/>
        <v>1.0191439191079494</v>
      </c>
    </row>
    <row r="473" spans="1:21" x14ac:dyDescent="0.25">
      <c r="A473" s="2">
        <v>31503</v>
      </c>
      <c r="B473" s="3">
        <v>2564.8000000000002</v>
      </c>
      <c r="C473" s="4">
        <v>50.868000000000002</v>
      </c>
      <c r="D473" s="4">
        <v>51.481999999999999</v>
      </c>
      <c r="E473" s="5">
        <v>6.99</v>
      </c>
      <c r="F473" s="4">
        <v>108.7</v>
      </c>
      <c r="G473" s="5">
        <v>7.3</v>
      </c>
      <c r="H473" s="4">
        <v>240094</v>
      </c>
      <c r="N473">
        <f t="shared" si="45"/>
        <v>7.7782913812665626</v>
      </c>
      <c r="O473">
        <f t="shared" si="46"/>
        <v>2.1015234539652039</v>
      </c>
      <c r="P473">
        <f t="shared" si="47"/>
        <v>3.6856521388866477</v>
      </c>
      <c r="Q473">
        <f t="shared" si="48"/>
        <v>1.6791044776119375</v>
      </c>
      <c r="R473">
        <f t="shared" si="43"/>
        <v>0.92282231575056495</v>
      </c>
      <c r="U473">
        <f t="shared" si="44"/>
        <v>1.4717518594714463</v>
      </c>
    </row>
    <row r="474" spans="1:21" x14ac:dyDescent="0.25">
      <c r="A474" s="2">
        <v>31533</v>
      </c>
      <c r="B474" s="3">
        <v>2571.1</v>
      </c>
      <c r="C474" s="4">
        <v>50.960999999999999</v>
      </c>
      <c r="D474" s="4">
        <v>51.57</v>
      </c>
      <c r="E474" s="5">
        <v>6.85</v>
      </c>
      <c r="F474" s="4">
        <v>109</v>
      </c>
      <c r="G474" s="5">
        <v>7.71</v>
      </c>
      <c r="H474" s="4">
        <v>240271</v>
      </c>
      <c r="N474">
        <f t="shared" si="45"/>
        <v>8.19306514054872</v>
      </c>
      <c r="O474">
        <f t="shared" si="46"/>
        <v>2.0464967260057239</v>
      </c>
      <c r="P474">
        <f t="shared" si="47"/>
        <v>3.5064127009614032</v>
      </c>
      <c r="Q474">
        <f t="shared" si="48"/>
        <v>1.7674418604651216</v>
      </c>
      <c r="R474">
        <f t="shared" si="43"/>
        <v>0.91870567003819203</v>
      </c>
      <c r="U474">
        <f t="shared" si="44"/>
        <v>0.2456331877729151</v>
      </c>
    </row>
    <row r="475" spans="1:21" x14ac:dyDescent="0.25">
      <c r="A475" s="2">
        <v>31564</v>
      </c>
      <c r="B475" s="3">
        <v>2605.3000000000002</v>
      </c>
      <c r="C475" s="4">
        <v>51.151000000000003</v>
      </c>
      <c r="D475" s="4">
        <v>51.725000000000001</v>
      </c>
      <c r="E475" s="5">
        <v>6.92</v>
      </c>
      <c r="F475" s="4">
        <v>109.4</v>
      </c>
      <c r="G475" s="5">
        <v>7.8</v>
      </c>
      <c r="H475" s="4">
        <v>240459</v>
      </c>
      <c r="N475">
        <f t="shared" si="45"/>
        <v>7.9514378055854849</v>
      </c>
      <c r="O475">
        <f t="shared" si="46"/>
        <v>2.1487768347478791</v>
      </c>
      <c r="P475">
        <f t="shared" si="47"/>
        <v>3.4748339601504399</v>
      </c>
      <c r="Q475">
        <f t="shared" si="48"/>
        <v>1.6713091922005545</v>
      </c>
      <c r="R475">
        <f t="shared" si="43"/>
        <v>0.9162731794050305</v>
      </c>
      <c r="U475">
        <f t="shared" si="44"/>
        <v>1.3301699661623536</v>
      </c>
    </row>
    <row r="476" spans="1:21" x14ac:dyDescent="0.25">
      <c r="A476" s="2">
        <v>31594</v>
      </c>
      <c r="B476" s="3">
        <v>2632.4</v>
      </c>
      <c r="C476" s="4">
        <v>51.164000000000001</v>
      </c>
      <c r="D476" s="4">
        <v>51.819000000000003</v>
      </c>
      <c r="E476" s="5">
        <v>6.56</v>
      </c>
      <c r="F476" s="4">
        <v>109.5</v>
      </c>
      <c r="G476" s="5">
        <v>7.3</v>
      </c>
      <c r="H476" s="4">
        <v>240651</v>
      </c>
      <c r="N476">
        <f t="shared" si="45"/>
        <v>8.1156563167405906</v>
      </c>
      <c r="O476">
        <f t="shared" si="46"/>
        <v>1.9243794573489004</v>
      </c>
      <c r="P476">
        <f t="shared" si="47"/>
        <v>3.3609925399928233</v>
      </c>
      <c r="Q476">
        <f t="shared" si="48"/>
        <v>1.5755329008340953</v>
      </c>
      <c r="R476">
        <f t="shared" si="43"/>
        <v>0.91126575861303261</v>
      </c>
      <c r="U476">
        <f t="shared" si="44"/>
        <v>1.0401873104824746</v>
      </c>
    </row>
    <row r="477" spans="1:21" x14ac:dyDescent="0.25">
      <c r="A477" s="2">
        <v>31625</v>
      </c>
      <c r="B477" s="3">
        <v>2645.9</v>
      </c>
      <c r="C477" s="4">
        <v>51.228000000000002</v>
      </c>
      <c r="D477" s="4">
        <v>51.924999999999997</v>
      </c>
      <c r="E477" s="5">
        <v>6.17</v>
      </c>
      <c r="F477" s="4">
        <v>109.6</v>
      </c>
      <c r="G477" s="5">
        <v>7.17</v>
      </c>
      <c r="H477" s="4">
        <v>240854</v>
      </c>
      <c r="N477">
        <f t="shared" si="45"/>
        <v>8.3275332650972409</v>
      </c>
      <c r="O477">
        <f t="shared" si="46"/>
        <v>1.715511079342396</v>
      </c>
      <c r="P477">
        <f t="shared" si="47"/>
        <v>3.0666931321953048</v>
      </c>
      <c r="Q477">
        <f t="shared" si="48"/>
        <v>1.7576318223866843</v>
      </c>
      <c r="R477">
        <f t="shared" si="43"/>
        <v>0.90833744945541617</v>
      </c>
      <c r="U477">
        <f t="shared" si="44"/>
        <v>0.51283999392189639</v>
      </c>
    </row>
    <row r="478" spans="1:21" x14ac:dyDescent="0.25">
      <c r="A478" s="2">
        <v>31656</v>
      </c>
      <c r="B478" s="3">
        <v>2661.7</v>
      </c>
      <c r="C478" s="4">
        <v>51.396000000000001</v>
      </c>
      <c r="D478" s="4">
        <v>52.095999999999997</v>
      </c>
      <c r="E478" s="5">
        <v>5.89</v>
      </c>
      <c r="F478" s="4">
        <v>110</v>
      </c>
      <c r="G478" s="5">
        <v>7.45</v>
      </c>
      <c r="H478" s="4">
        <v>241068</v>
      </c>
      <c r="N478">
        <f t="shared" si="45"/>
        <v>8.5212215109878926</v>
      </c>
      <c r="O478">
        <f t="shared" si="46"/>
        <v>1.8771432535828316</v>
      </c>
      <c r="P478">
        <f t="shared" si="47"/>
        <v>3.19309088027889</v>
      </c>
      <c r="Q478">
        <f t="shared" si="48"/>
        <v>1.5668202764976984</v>
      </c>
      <c r="R478">
        <f t="shared" si="43"/>
        <v>0.90375680117768586</v>
      </c>
      <c r="U478">
        <f t="shared" si="44"/>
        <v>0.59715030802372449</v>
      </c>
    </row>
    <row r="479" spans="1:21" x14ac:dyDescent="0.25">
      <c r="A479" s="2">
        <v>31686</v>
      </c>
      <c r="B479" s="3">
        <v>2684.4</v>
      </c>
      <c r="C479" s="4">
        <v>51.488</v>
      </c>
      <c r="D479" s="4">
        <v>52.273000000000003</v>
      </c>
      <c r="E479" s="5">
        <v>5.85</v>
      </c>
      <c r="F479" s="4">
        <v>110.2</v>
      </c>
      <c r="G479" s="5">
        <v>7.43</v>
      </c>
      <c r="H479" s="4">
        <v>241274</v>
      </c>
      <c r="N479">
        <f t="shared" si="45"/>
        <v>8.8432064225763245</v>
      </c>
      <c r="O479">
        <f t="shared" si="46"/>
        <v>1.8898541547107799</v>
      </c>
      <c r="P479">
        <f t="shared" si="47"/>
        <v>3.377830515178494</v>
      </c>
      <c r="Q479">
        <f t="shared" si="48"/>
        <v>1.2844036697247758</v>
      </c>
      <c r="R479">
        <f t="shared" si="43"/>
        <v>0.90260627562085516</v>
      </c>
      <c r="U479">
        <f t="shared" si="44"/>
        <v>0.8528384115415063</v>
      </c>
    </row>
    <row r="480" spans="1:21" x14ac:dyDescent="0.25">
      <c r="A480" s="2">
        <v>31717</v>
      </c>
      <c r="B480" s="3">
        <v>2705.2</v>
      </c>
      <c r="C480" s="4">
        <v>51.58</v>
      </c>
      <c r="D480" s="4">
        <v>52.384</v>
      </c>
      <c r="E480" s="5">
        <v>6.04</v>
      </c>
      <c r="F480" s="4">
        <v>110.4</v>
      </c>
      <c r="G480" s="5">
        <v>7.25</v>
      </c>
      <c r="H480" s="4">
        <v>241467</v>
      </c>
      <c r="N480">
        <f t="shared" si="45"/>
        <v>8.9927477840451164</v>
      </c>
      <c r="O480">
        <f t="shared" si="46"/>
        <v>1.775848460931331</v>
      </c>
      <c r="P480">
        <f t="shared" si="47"/>
        <v>3.3439207717650778</v>
      </c>
      <c r="Q480">
        <f t="shared" si="48"/>
        <v>1.1872146118721436</v>
      </c>
      <c r="R480">
        <f t="shared" si="43"/>
        <v>0.89486673041669973</v>
      </c>
      <c r="U480">
        <f t="shared" si="44"/>
        <v>0.77484726568319651</v>
      </c>
    </row>
    <row r="481" spans="1:21" x14ac:dyDescent="0.25">
      <c r="A481" s="2">
        <v>31747</v>
      </c>
      <c r="B481" s="3">
        <v>2740.7</v>
      </c>
      <c r="C481" s="4">
        <v>51.651000000000003</v>
      </c>
      <c r="D481" s="4">
        <v>52.451999999999998</v>
      </c>
      <c r="E481" s="5">
        <v>6.91</v>
      </c>
      <c r="F481" s="4">
        <v>110.8</v>
      </c>
      <c r="G481" s="5">
        <v>7.11</v>
      </c>
      <c r="H481" s="4">
        <v>241620</v>
      </c>
      <c r="N481">
        <f t="shared" si="45"/>
        <v>9.4485044526975734</v>
      </c>
      <c r="O481">
        <f t="shared" si="46"/>
        <v>1.5752212389380567</v>
      </c>
      <c r="P481">
        <f t="shared" si="47"/>
        <v>3.1971196411356173</v>
      </c>
      <c r="Q481">
        <f t="shared" si="48"/>
        <v>1.3648771610555051</v>
      </c>
      <c r="R481">
        <f t="shared" si="43"/>
        <v>0.89551740541984159</v>
      </c>
      <c r="U481">
        <f t="shared" si="44"/>
        <v>1.3122874463995269</v>
      </c>
    </row>
    <row r="482" spans="1:21" x14ac:dyDescent="0.25">
      <c r="A482" s="2">
        <v>31778</v>
      </c>
      <c r="B482" s="3">
        <v>2753.5</v>
      </c>
      <c r="C482" s="4">
        <v>51.893999999999998</v>
      </c>
      <c r="D482" s="4">
        <v>52.578000000000003</v>
      </c>
      <c r="E482" s="5">
        <v>6.43</v>
      </c>
      <c r="F482" s="4">
        <v>111.4</v>
      </c>
      <c r="G482" s="5">
        <v>7.08</v>
      </c>
      <c r="H482" s="4">
        <v>241784</v>
      </c>
      <c r="N482">
        <f t="shared" si="45"/>
        <v>9.6662418352716184</v>
      </c>
      <c r="O482">
        <f t="shared" si="46"/>
        <v>1.5856236786469251</v>
      </c>
      <c r="P482">
        <f t="shared" si="47"/>
        <v>2.8903543961957769</v>
      </c>
      <c r="Q482">
        <f t="shared" si="48"/>
        <v>1.9143117593436592</v>
      </c>
      <c r="R482">
        <f t="shared" si="43"/>
        <v>0.89328907201361196</v>
      </c>
      <c r="U482">
        <f t="shared" si="44"/>
        <v>0.46703396942387643</v>
      </c>
    </row>
    <row r="483" spans="1:21" x14ac:dyDescent="0.25">
      <c r="A483" s="2">
        <v>31809</v>
      </c>
      <c r="B483" s="3">
        <v>2735.2</v>
      </c>
      <c r="C483" s="4">
        <v>52.076000000000001</v>
      </c>
      <c r="D483" s="4">
        <v>52.685000000000002</v>
      </c>
      <c r="E483" s="5">
        <v>6.1</v>
      </c>
      <c r="F483" s="4">
        <v>111.8</v>
      </c>
      <c r="G483" s="5">
        <v>7.25</v>
      </c>
      <c r="H483" s="4">
        <v>241930</v>
      </c>
      <c r="N483">
        <f t="shared" si="45"/>
        <v>9.3161744134926625</v>
      </c>
      <c r="O483">
        <f t="shared" si="46"/>
        <v>1.9418996163182156</v>
      </c>
      <c r="P483">
        <f t="shared" si="47"/>
        <v>2.8341108270060418</v>
      </c>
      <c r="Q483">
        <f t="shared" si="48"/>
        <v>2.841429880843271</v>
      </c>
      <c r="R483">
        <f t="shared" si="43"/>
        <v>0.89651895568670592</v>
      </c>
      <c r="U483">
        <f t="shared" si="44"/>
        <v>-0.66460867986200045</v>
      </c>
    </row>
    <row r="484" spans="1:21" x14ac:dyDescent="0.25">
      <c r="A484" s="2">
        <v>31837</v>
      </c>
      <c r="B484" s="3">
        <v>2748</v>
      </c>
      <c r="C484" s="4">
        <v>52.213999999999999</v>
      </c>
      <c r="D484" s="4">
        <v>52.841000000000001</v>
      </c>
      <c r="E484" s="5">
        <v>6.13</v>
      </c>
      <c r="F484" s="4">
        <v>112.2</v>
      </c>
      <c r="G484" s="5">
        <v>7.25</v>
      </c>
      <c r="H484" s="4">
        <v>242079</v>
      </c>
      <c r="N484">
        <f t="shared" si="45"/>
        <v>8.71973413514797</v>
      </c>
      <c r="O484">
        <f t="shared" si="46"/>
        <v>2.4366318763242512</v>
      </c>
      <c r="P484">
        <f t="shared" si="47"/>
        <v>2.8255074043083113</v>
      </c>
      <c r="Q484">
        <f t="shared" si="48"/>
        <v>3.6798528058877644</v>
      </c>
      <c r="R484">
        <f t="shared" si="43"/>
        <v>0.89881463093621672</v>
      </c>
      <c r="U484">
        <f t="shared" si="44"/>
        <v>0.4679730915472427</v>
      </c>
    </row>
    <row r="485" spans="1:21" x14ac:dyDescent="0.25">
      <c r="A485" s="2">
        <v>31868</v>
      </c>
      <c r="B485" s="3">
        <v>2778.9</v>
      </c>
      <c r="C485" s="4">
        <v>52.408999999999999</v>
      </c>
      <c r="D485" s="4">
        <v>53.064999999999998</v>
      </c>
      <c r="E485" s="5">
        <v>6.37</v>
      </c>
      <c r="F485" s="4">
        <v>112.7</v>
      </c>
      <c r="G485" s="5">
        <v>8.02</v>
      </c>
      <c r="H485" s="4">
        <v>242252</v>
      </c>
      <c r="N485">
        <f t="shared" si="45"/>
        <v>8.3476294447910124</v>
      </c>
      <c r="O485">
        <f t="shared" si="46"/>
        <v>3.0294094519147534</v>
      </c>
      <c r="P485">
        <f t="shared" si="47"/>
        <v>3.074861116506737</v>
      </c>
      <c r="Q485">
        <f t="shared" si="48"/>
        <v>3.669724770642202</v>
      </c>
      <c r="R485">
        <f t="shared" si="43"/>
        <v>0.89565532253164137</v>
      </c>
      <c r="U485">
        <f t="shared" si="44"/>
        <v>1.1244541484716191</v>
      </c>
    </row>
    <row r="486" spans="1:21" x14ac:dyDescent="0.25">
      <c r="A486" s="2">
        <v>31898</v>
      </c>
      <c r="B486" s="3">
        <v>2759.7</v>
      </c>
      <c r="C486" s="4">
        <v>52.542000000000002</v>
      </c>
      <c r="D486" s="4">
        <v>53.213999999999999</v>
      </c>
      <c r="E486" s="5">
        <v>6.85</v>
      </c>
      <c r="F486" s="4">
        <v>113</v>
      </c>
      <c r="G486" s="5">
        <v>8.61</v>
      </c>
      <c r="H486" s="4">
        <v>242423</v>
      </c>
      <c r="N486">
        <f t="shared" si="45"/>
        <v>7.3353817432227419</v>
      </c>
      <c r="O486">
        <f t="shared" si="46"/>
        <v>3.1023724024253903</v>
      </c>
      <c r="P486">
        <f t="shared" si="47"/>
        <v>3.18789994182664</v>
      </c>
      <c r="Q486">
        <f t="shared" si="48"/>
        <v>3.7477148080438707</v>
      </c>
      <c r="R486">
        <f t="shared" si="43"/>
        <v>0.89370745116631112</v>
      </c>
      <c r="U486">
        <f t="shared" si="44"/>
        <v>-0.69092086796935015</v>
      </c>
    </row>
    <row r="487" spans="1:21" x14ac:dyDescent="0.25">
      <c r="A487" s="2">
        <v>31929</v>
      </c>
      <c r="B487" s="3">
        <v>2773.4</v>
      </c>
      <c r="C487" s="4">
        <v>52.741</v>
      </c>
      <c r="D487" s="4">
        <v>53.36</v>
      </c>
      <c r="E487" s="5">
        <v>6.73</v>
      </c>
      <c r="F487" s="4">
        <v>113.5</v>
      </c>
      <c r="G487" s="5">
        <v>8.4</v>
      </c>
      <c r="H487" s="4">
        <v>242608</v>
      </c>
      <c r="N487">
        <f t="shared" si="45"/>
        <v>6.4522319886385402</v>
      </c>
      <c r="O487">
        <f t="shared" si="46"/>
        <v>3.1084436276905558</v>
      </c>
      <c r="P487">
        <f t="shared" si="47"/>
        <v>3.1609473175447036</v>
      </c>
      <c r="Q487">
        <f t="shared" si="48"/>
        <v>3.9269406392694037</v>
      </c>
      <c r="R487">
        <f t="shared" si="43"/>
        <v>0.89465657736722481</v>
      </c>
      <c r="U487">
        <f t="shared" si="44"/>
        <v>0.49643077146067593</v>
      </c>
    </row>
    <row r="488" spans="1:21" x14ac:dyDescent="0.25">
      <c r="A488" s="2">
        <v>31959</v>
      </c>
      <c r="B488" s="3">
        <v>2785.2</v>
      </c>
      <c r="C488" s="4">
        <v>52.863</v>
      </c>
      <c r="D488" s="4">
        <v>53.497999999999998</v>
      </c>
      <c r="E488" s="5">
        <v>6.58</v>
      </c>
      <c r="F488" s="4">
        <v>113.8</v>
      </c>
      <c r="G488" s="5">
        <v>8.4499999999999993</v>
      </c>
      <c r="H488" s="4">
        <v>242804</v>
      </c>
      <c r="N488">
        <f t="shared" si="45"/>
        <v>5.8045889682418981</v>
      </c>
      <c r="O488">
        <f t="shared" si="46"/>
        <v>3.3206942381361855</v>
      </c>
      <c r="P488">
        <f t="shared" si="47"/>
        <v>3.2401242787394486</v>
      </c>
      <c r="Q488">
        <f t="shared" si="48"/>
        <v>4.2883211678832147</v>
      </c>
      <c r="R488">
        <f t="shared" si="43"/>
        <v>0.89597847658747631</v>
      </c>
      <c r="U488">
        <f t="shared" si="44"/>
        <v>0.42547054157351</v>
      </c>
    </row>
    <row r="489" spans="1:21" x14ac:dyDescent="0.25">
      <c r="A489" s="2">
        <v>31990</v>
      </c>
      <c r="B489" s="3">
        <v>2787.5</v>
      </c>
      <c r="C489" s="4">
        <v>53.072000000000003</v>
      </c>
      <c r="D489" s="4">
        <v>53.679000000000002</v>
      </c>
      <c r="E489" s="5">
        <v>6.73</v>
      </c>
      <c r="F489" s="4">
        <v>114.3</v>
      </c>
      <c r="G489" s="5">
        <v>8.76</v>
      </c>
      <c r="H489" s="4">
        <v>243012</v>
      </c>
      <c r="N489">
        <f t="shared" si="45"/>
        <v>5.3516761782380247</v>
      </c>
      <c r="O489">
        <f t="shared" si="46"/>
        <v>3.5995939720465393</v>
      </c>
      <c r="P489">
        <f t="shared" si="47"/>
        <v>3.3779489648531635</v>
      </c>
      <c r="Q489">
        <f t="shared" si="48"/>
        <v>4.2727272727272751</v>
      </c>
      <c r="R489">
        <f t="shared" si="43"/>
        <v>0.89393863971991305</v>
      </c>
      <c r="U489">
        <f t="shared" si="44"/>
        <v>8.2579347982198126E-2</v>
      </c>
    </row>
    <row r="490" spans="1:21" x14ac:dyDescent="0.25">
      <c r="A490" s="2">
        <v>32021</v>
      </c>
      <c r="B490" s="3">
        <v>2793.3</v>
      </c>
      <c r="C490" s="4">
        <v>53.250999999999998</v>
      </c>
      <c r="D490" s="4">
        <v>53.892000000000003</v>
      </c>
      <c r="E490" s="5">
        <v>7.22</v>
      </c>
      <c r="F490" s="4">
        <v>114.7</v>
      </c>
      <c r="G490" s="5">
        <v>9.42</v>
      </c>
      <c r="H490" s="4">
        <v>243223</v>
      </c>
      <c r="N490">
        <f t="shared" si="45"/>
        <v>4.944208588496088</v>
      </c>
      <c r="O490">
        <f t="shared" si="46"/>
        <v>3.6092302902949585</v>
      </c>
      <c r="P490">
        <f t="shared" si="47"/>
        <v>3.447481572481585</v>
      </c>
      <c r="Q490">
        <f t="shared" si="48"/>
        <v>4.3557168784029008</v>
      </c>
      <c r="R490">
        <f t="shared" si="43"/>
        <v>0.90022132513242203</v>
      </c>
      <c r="U490">
        <f t="shared" si="44"/>
        <v>0.20807174887893029</v>
      </c>
    </row>
    <row r="491" spans="1:21" x14ac:dyDescent="0.25">
      <c r="A491" s="2">
        <v>32051</v>
      </c>
      <c r="B491" s="3">
        <v>2811.2</v>
      </c>
      <c r="C491" s="4">
        <v>53.42</v>
      </c>
      <c r="D491" s="4">
        <v>54.122</v>
      </c>
      <c r="E491" s="5">
        <v>7.29</v>
      </c>
      <c r="F491" s="4">
        <v>115</v>
      </c>
      <c r="G491" s="5">
        <v>9.52</v>
      </c>
      <c r="H491" s="4">
        <v>243446</v>
      </c>
      <c r="N491">
        <f t="shared" si="45"/>
        <v>4.7235881388764609</v>
      </c>
      <c r="O491">
        <f t="shared" si="46"/>
        <v>3.7523306401491654</v>
      </c>
      <c r="P491">
        <f t="shared" si="47"/>
        <v>3.5371989363533687</v>
      </c>
      <c r="Q491">
        <f t="shared" si="48"/>
        <v>4.5289855072463769</v>
      </c>
      <c r="R491">
        <f t="shared" si="43"/>
        <v>0.89950179527637319</v>
      </c>
      <c r="U491">
        <f t="shared" si="44"/>
        <v>0.64081910285324295</v>
      </c>
    </row>
    <row r="492" spans="1:21" x14ac:dyDescent="0.25">
      <c r="A492" s="2">
        <v>32082</v>
      </c>
      <c r="B492" s="3">
        <v>2821.6</v>
      </c>
      <c r="C492" s="4">
        <v>53.521000000000001</v>
      </c>
      <c r="D492" s="4">
        <v>54.234999999999999</v>
      </c>
      <c r="E492" s="5">
        <v>6.69</v>
      </c>
      <c r="F492" s="4">
        <v>115.4</v>
      </c>
      <c r="G492" s="5">
        <v>8.86</v>
      </c>
      <c r="H492" s="4">
        <v>243639</v>
      </c>
      <c r="N492">
        <f t="shared" si="45"/>
        <v>4.30282419044803</v>
      </c>
      <c r="O492">
        <f t="shared" si="46"/>
        <v>3.7630864676231148</v>
      </c>
      <c r="P492">
        <f t="shared" si="47"/>
        <v>3.5335216860109937</v>
      </c>
      <c r="Q492">
        <f t="shared" si="48"/>
        <v>4.3321299638989146</v>
      </c>
      <c r="R492">
        <f t="shared" si="43"/>
        <v>0.90596804900256589</v>
      </c>
      <c r="U492">
        <f t="shared" si="44"/>
        <v>0.3699487763232816</v>
      </c>
    </row>
    <row r="493" spans="1:21" x14ac:dyDescent="0.25">
      <c r="A493" s="2">
        <v>32112</v>
      </c>
      <c r="B493" s="3">
        <v>2838.3</v>
      </c>
      <c r="C493" s="4">
        <v>53.62</v>
      </c>
      <c r="D493" s="4">
        <v>54.348999999999997</v>
      </c>
      <c r="E493" s="5">
        <v>6.77</v>
      </c>
      <c r="F493" s="4">
        <v>115.6</v>
      </c>
      <c r="G493" s="5">
        <v>8.99</v>
      </c>
      <c r="H493" s="4">
        <v>243809</v>
      </c>
      <c r="N493">
        <f t="shared" si="45"/>
        <v>3.5611340168570211</v>
      </c>
      <c r="O493">
        <f t="shared" si="46"/>
        <v>3.8121236762114847</v>
      </c>
      <c r="P493">
        <f t="shared" si="47"/>
        <v>3.6166399755967333</v>
      </c>
      <c r="Q493">
        <f t="shared" si="48"/>
        <v>4.1292639138240519</v>
      </c>
      <c r="R493">
        <f t="shared" si="43"/>
        <v>0.9086622770737518</v>
      </c>
      <c r="U493">
        <f t="shared" si="44"/>
        <v>0.59186277289482114</v>
      </c>
    </row>
    <row r="494" spans="1:21" x14ac:dyDescent="0.25">
      <c r="A494" s="2">
        <v>32143</v>
      </c>
      <c r="B494" s="3">
        <v>2857.2</v>
      </c>
      <c r="C494" s="4">
        <v>53.828000000000003</v>
      </c>
      <c r="D494" s="4">
        <v>54.606000000000002</v>
      </c>
      <c r="E494" s="5">
        <v>6.83</v>
      </c>
      <c r="F494" s="4">
        <v>116</v>
      </c>
      <c r="G494" s="5">
        <v>8.67</v>
      </c>
      <c r="H494" s="4">
        <v>243981</v>
      </c>
      <c r="N494">
        <f t="shared" si="45"/>
        <v>3.7661158525512919</v>
      </c>
      <c r="O494">
        <f t="shared" si="46"/>
        <v>3.7268277642887515</v>
      </c>
      <c r="P494">
        <f t="shared" si="47"/>
        <v>3.8571265548328166</v>
      </c>
      <c r="Q494">
        <f t="shared" si="48"/>
        <v>3.9355992844364986</v>
      </c>
      <c r="R494">
        <f t="shared" si="43"/>
        <v>0.90976728805852936</v>
      </c>
      <c r="U494">
        <f t="shared" si="44"/>
        <v>0.66589155480391904</v>
      </c>
    </row>
    <row r="495" spans="1:21" x14ac:dyDescent="0.25">
      <c r="A495" s="2">
        <v>32174</v>
      </c>
      <c r="B495" s="3">
        <v>2858.8</v>
      </c>
      <c r="C495" s="4">
        <v>53.908000000000001</v>
      </c>
      <c r="D495" s="4">
        <v>54.718000000000004</v>
      </c>
      <c r="E495" s="5">
        <v>6.58</v>
      </c>
      <c r="F495" s="4">
        <v>116.2</v>
      </c>
      <c r="G495" s="5">
        <v>8.2100000000000009</v>
      </c>
      <c r="H495" s="4">
        <v>244131</v>
      </c>
      <c r="N495">
        <f t="shared" si="45"/>
        <v>4.5188651652530121</v>
      </c>
      <c r="O495">
        <f t="shared" si="46"/>
        <v>3.517935325293803</v>
      </c>
      <c r="P495">
        <f t="shared" si="47"/>
        <v>3.8587833349150635</v>
      </c>
      <c r="Q495">
        <f t="shared" si="48"/>
        <v>3.8324420677361823</v>
      </c>
      <c r="R495">
        <f t="shared" si="43"/>
        <v>0.90879423659218694</v>
      </c>
      <c r="U495">
        <f t="shared" si="44"/>
        <v>5.5998880022412281E-2</v>
      </c>
    </row>
    <row r="496" spans="1:21" x14ac:dyDescent="0.25">
      <c r="A496" s="2">
        <v>32203</v>
      </c>
      <c r="B496" s="3">
        <v>2886.7</v>
      </c>
      <c r="C496" s="4">
        <v>54.093000000000004</v>
      </c>
      <c r="D496" s="4">
        <v>54.951999999999998</v>
      </c>
      <c r="E496" s="5">
        <v>6.58</v>
      </c>
      <c r="F496" s="4">
        <v>116.5</v>
      </c>
      <c r="G496" s="5">
        <v>8.3699999999999992</v>
      </c>
      <c r="H496" s="4">
        <v>244279</v>
      </c>
      <c r="N496">
        <f t="shared" si="45"/>
        <v>5.0473071324599639</v>
      </c>
      <c r="O496">
        <f t="shared" si="46"/>
        <v>3.5986517026085054</v>
      </c>
      <c r="P496">
        <f t="shared" si="47"/>
        <v>3.9950038795632121</v>
      </c>
      <c r="Q496">
        <f t="shared" si="48"/>
        <v>3.9929015084294583</v>
      </c>
      <c r="R496">
        <f t="shared" si="43"/>
        <v>0.90525568416359825</v>
      </c>
      <c r="U496">
        <f t="shared" si="44"/>
        <v>0.97593395830417073</v>
      </c>
    </row>
    <row r="497" spans="1:21" x14ac:dyDescent="0.25">
      <c r="A497" s="2">
        <v>32234</v>
      </c>
      <c r="B497" s="3">
        <v>2925.3</v>
      </c>
      <c r="C497" s="4">
        <v>54.356000000000002</v>
      </c>
      <c r="D497" s="4">
        <v>55.219000000000001</v>
      </c>
      <c r="E497" s="5">
        <v>6.87</v>
      </c>
      <c r="F497" s="4">
        <v>117.2</v>
      </c>
      <c r="G497" s="5">
        <v>8.7200000000000006</v>
      </c>
      <c r="H497" s="4">
        <v>244445</v>
      </c>
      <c r="N497">
        <f t="shared" si="45"/>
        <v>5.2682716182662235</v>
      </c>
      <c r="O497">
        <f t="shared" si="46"/>
        <v>3.715010780591125</v>
      </c>
      <c r="P497">
        <f t="shared" si="47"/>
        <v>4.0591727127108328</v>
      </c>
      <c r="Q497">
        <f t="shared" si="48"/>
        <v>3.9823008849557522</v>
      </c>
      <c r="R497">
        <f t="shared" si="43"/>
        <v>0.90214212347838274</v>
      </c>
      <c r="U497">
        <f t="shared" si="44"/>
        <v>1.3371670073093971</v>
      </c>
    </row>
    <row r="498" spans="1:21" x14ac:dyDescent="0.25">
      <c r="A498" s="2">
        <v>32264</v>
      </c>
      <c r="B498" s="3">
        <v>2910.7</v>
      </c>
      <c r="C498" s="4">
        <v>54.514000000000003</v>
      </c>
      <c r="D498" s="4">
        <v>55.406999999999996</v>
      </c>
      <c r="E498" s="5">
        <v>7.09</v>
      </c>
      <c r="F498" s="4">
        <v>117.5</v>
      </c>
      <c r="G498" s="5">
        <v>9.09</v>
      </c>
      <c r="H498" s="4">
        <v>244610</v>
      </c>
      <c r="N498">
        <f t="shared" si="45"/>
        <v>5.4716092328876327</v>
      </c>
      <c r="O498">
        <f t="shared" si="46"/>
        <v>3.7531879258497982</v>
      </c>
      <c r="P498">
        <f t="shared" si="47"/>
        <v>4.1210959521930279</v>
      </c>
      <c r="Q498">
        <f t="shared" si="48"/>
        <v>3.9647577092511015</v>
      </c>
      <c r="R498">
        <f t="shared" si="43"/>
        <v>0.90598826089823903</v>
      </c>
      <c r="U498">
        <f t="shared" si="44"/>
        <v>-0.49909411000582371</v>
      </c>
    </row>
    <row r="499" spans="1:21" x14ac:dyDescent="0.25">
      <c r="A499" s="2">
        <v>32295</v>
      </c>
      <c r="B499" s="3">
        <v>2935.3</v>
      </c>
      <c r="C499" s="4">
        <v>54.746000000000002</v>
      </c>
      <c r="D499" s="4">
        <v>55.640999999999998</v>
      </c>
      <c r="E499" s="5">
        <v>7.51</v>
      </c>
      <c r="F499" s="4">
        <v>118</v>
      </c>
      <c r="G499" s="5">
        <v>8.92</v>
      </c>
      <c r="H499" s="4">
        <v>244806</v>
      </c>
      <c r="N499">
        <f t="shared" si="45"/>
        <v>5.8376000576909242</v>
      </c>
      <c r="O499">
        <f t="shared" si="46"/>
        <v>3.8015964809161797</v>
      </c>
      <c r="P499">
        <f t="shared" si="47"/>
        <v>4.2747376311844052</v>
      </c>
      <c r="Q499">
        <f t="shared" si="48"/>
        <v>4.1300527240773315</v>
      </c>
      <c r="R499">
        <f t="shared" si="43"/>
        <v>0.91308215680137061</v>
      </c>
      <c r="U499">
        <f t="shared" si="44"/>
        <v>0.84515752224552043</v>
      </c>
    </row>
    <row r="500" spans="1:21" x14ac:dyDescent="0.25">
      <c r="A500" s="2">
        <v>32325</v>
      </c>
      <c r="B500" s="3">
        <v>2953.2</v>
      </c>
      <c r="C500" s="4">
        <v>55.012</v>
      </c>
      <c r="D500" s="4">
        <v>55.868000000000002</v>
      </c>
      <c r="E500" s="5">
        <v>7.75</v>
      </c>
      <c r="F500" s="4">
        <v>118.5</v>
      </c>
      <c r="G500" s="5">
        <v>9.06</v>
      </c>
      <c r="H500" s="4">
        <v>245021</v>
      </c>
      <c r="N500">
        <f t="shared" si="45"/>
        <v>6.031882809133994</v>
      </c>
      <c r="O500">
        <f t="shared" si="46"/>
        <v>4.0652252047746078</v>
      </c>
      <c r="P500">
        <f t="shared" si="47"/>
        <v>4.4300721522299993</v>
      </c>
      <c r="Q500">
        <f t="shared" si="48"/>
        <v>4.1119860017497833</v>
      </c>
      <c r="R500">
        <f t="shared" si="43"/>
        <v>0.91682715256859748</v>
      </c>
      <c r="U500">
        <f t="shared" si="44"/>
        <v>0.60981841719754826</v>
      </c>
    </row>
    <row r="501" spans="1:21" x14ac:dyDescent="0.25">
      <c r="A501" s="2">
        <v>32356</v>
      </c>
      <c r="B501" s="3">
        <v>2949.8</v>
      </c>
      <c r="C501" s="4">
        <v>55.174999999999997</v>
      </c>
      <c r="D501" s="4">
        <v>56.006999999999998</v>
      </c>
      <c r="E501" s="5">
        <v>8.01</v>
      </c>
      <c r="F501" s="4">
        <v>119</v>
      </c>
      <c r="G501" s="5">
        <v>9.26</v>
      </c>
      <c r="H501" s="4">
        <v>245240</v>
      </c>
      <c r="N501">
        <f t="shared" si="45"/>
        <v>5.8224215246636835</v>
      </c>
      <c r="O501">
        <f t="shared" si="46"/>
        <v>3.9625414531202789</v>
      </c>
      <c r="P501">
        <f t="shared" si="47"/>
        <v>4.3368915218241693</v>
      </c>
      <c r="Q501">
        <f t="shared" si="48"/>
        <v>4.1848299912816014</v>
      </c>
      <c r="R501">
        <f t="shared" si="43"/>
        <v>0.92137667901473141</v>
      </c>
      <c r="U501">
        <f t="shared" si="44"/>
        <v>-0.11512935121223203</v>
      </c>
    </row>
    <row r="502" spans="1:21" x14ac:dyDescent="0.25">
      <c r="A502" s="2">
        <v>32387</v>
      </c>
      <c r="B502" s="3">
        <v>2950.1</v>
      </c>
      <c r="C502" s="4">
        <v>55.444000000000003</v>
      </c>
      <c r="D502" s="4">
        <v>56.307000000000002</v>
      </c>
      <c r="E502" s="5">
        <v>8.19</v>
      </c>
      <c r="F502" s="4">
        <v>119.5</v>
      </c>
      <c r="G502" s="5">
        <v>8.98</v>
      </c>
      <c r="H502" s="4">
        <v>245464</v>
      </c>
      <c r="N502">
        <f t="shared" si="45"/>
        <v>5.6134321411949921</v>
      </c>
      <c r="O502">
        <f t="shared" si="46"/>
        <v>4.1182325214550053</v>
      </c>
      <c r="P502">
        <f t="shared" si="47"/>
        <v>4.4811845914050306</v>
      </c>
      <c r="Q502">
        <f t="shared" si="48"/>
        <v>4.260869565217396</v>
      </c>
      <c r="R502">
        <f t="shared" si="43"/>
        <v>0.92299729714187118</v>
      </c>
      <c r="U502">
        <f t="shared" si="44"/>
        <v>1.017018102921307E-2</v>
      </c>
    </row>
    <row r="503" spans="1:21" x14ac:dyDescent="0.25">
      <c r="A503" s="2">
        <v>32417</v>
      </c>
      <c r="B503" s="3">
        <v>2962</v>
      </c>
      <c r="C503" s="4">
        <v>55.625</v>
      </c>
      <c r="D503" s="4">
        <v>56.521000000000001</v>
      </c>
      <c r="E503" s="5">
        <v>8.3000000000000007</v>
      </c>
      <c r="F503" s="4">
        <v>119.9</v>
      </c>
      <c r="G503" s="5">
        <v>8.8000000000000007</v>
      </c>
      <c r="H503" s="4">
        <v>245693</v>
      </c>
      <c r="N503">
        <f t="shared" si="45"/>
        <v>5.3642572566875417</v>
      </c>
      <c r="O503">
        <f t="shared" si="46"/>
        <v>4.1276675402470948</v>
      </c>
      <c r="P503">
        <f t="shared" si="47"/>
        <v>4.4325782491408319</v>
      </c>
      <c r="Q503">
        <f t="shared" si="48"/>
        <v>4.2461005199306685</v>
      </c>
      <c r="R503">
        <f t="shared" si="43"/>
        <v>0.92144525301778457</v>
      </c>
      <c r="U503">
        <f t="shared" si="44"/>
        <v>0.40337615674045257</v>
      </c>
    </row>
    <row r="504" spans="1:21" x14ac:dyDescent="0.25">
      <c r="A504" s="2">
        <v>32448</v>
      </c>
      <c r="B504" s="3">
        <v>2982.7</v>
      </c>
      <c r="C504" s="4">
        <v>55.753999999999998</v>
      </c>
      <c r="D504" s="4">
        <v>56.676000000000002</v>
      </c>
      <c r="E504" s="5">
        <v>8.35</v>
      </c>
      <c r="F504" s="4">
        <v>120.3</v>
      </c>
      <c r="G504" s="5">
        <v>8.9600000000000009</v>
      </c>
      <c r="H504" s="4">
        <v>245884</v>
      </c>
      <c r="N504">
        <f t="shared" si="45"/>
        <v>5.7095265097816812</v>
      </c>
      <c r="O504">
        <f t="shared" si="46"/>
        <v>4.1721940920386338</v>
      </c>
      <c r="P504">
        <f t="shared" si="47"/>
        <v>4.5007836268092607</v>
      </c>
      <c r="Q504">
        <f t="shared" si="48"/>
        <v>4.4117647058823612</v>
      </c>
      <c r="R504">
        <f t="shared" si="43"/>
        <v>0.92162307379957253</v>
      </c>
      <c r="U504">
        <f t="shared" si="44"/>
        <v>0.69885212694124976</v>
      </c>
    </row>
    <row r="505" spans="1:21" x14ac:dyDescent="0.25">
      <c r="A505" s="2">
        <v>32478</v>
      </c>
      <c r="B505" s="3">
        <v>3000.6</v>
      </c>
      <c r="C505" s="4">
        <v>55.927999999999997</v>
      </c>
      <c r="D505" s="4">
        <v>56.863999999999997</v>
      </c>
      <c r="E505" s="5">
        <v>8.76</v>
      </c>
      <c r="F505" s="4">
        <v>120.7</v>
      </c>
      <c r="G505" s="5">
        <v>9.11</v>
      </c>
      <c r="H505" s="4">
        <v>246056</v>
      </c>
      <c r="N505">
        <f t="shared" si="45"/>
        <v>5.7182116055385164</v>
      </c>
      <c r="O505">
        <f t="shared" si="46"/>
        <v>4.3043640432674373</v>
      </c>
      <c r="P505">
        <f t="shared" si="47"/>
        <v>4.6275000459990077</v>
      </c>
      <c r="Q505">
        <f t="shared" si="48"/>
        <v>4.4827586206896575</v>
      </c>
      <c r="R505">
        <f t="shared" si="43"/>
        <v>0.91933388255642856</v>
      </c>
      <c r="U505">
        <f t="shared" si="44"/>
        <v>0.60012740134777531</v>
      </c>
    </row>
    <row r="506" spans="1:21" x14ac:dyDescent="0.25">
      <c r="A506" s="2">
        <v>32509</v>
      </c>
      <c r="B506" s="3">
        <v>2998.9</v>
      </c>
      <c r="C506" s="4">
        <v>56.215000000000003</v>
      </c>
      <c r="D506" s="4">
        <v>57.152000000000001</v>
      </c>
      <c r="E506" s="5">
        <v>9.1199999999999992</v>
      </c>
      <c r="F506" s="4">
        <v>121.2</v>
      </c>
      <c r="G506" s="5">
        <v>9.09</v>
      </c>
      <c r="H506" s="4">
        <v>246224</v>
      </c>
      <c r="N506">
        <f t="shared" si="45"/>
        <v>4.9594008119837705</v>
      </c>
      <c r="O506">
        <f t="shared" si="46"/>
        <v>4.4344950583339529</v>
      </c>
      <c r="P506">
        <f t="shared" si="47"/>
        <v>4.6624913013221976</v>
      </c>
      <c r="Q506">
        <f t="shared" si="48"/>
        <v>4.6471600688468087</v>
      </c>
      <c r="R506">
        <f t="shared" si="43"/>
        <v>0.92040748614473389</v>
      </c>
      <c r="U506">
        <f t="shared" si="44"/>
        <v>-5.6655335599540703E-2</v>
      </c>
    </row>
    <row r="507" spans="1:21" x14ac:dyDescent="0.25">
      <c r="A507" s="2">
        <v>32540</v>
      </c>
      <c r="B507" s="3">
        <v>2982.6</v>
      </c>
      <c r="C507" s="4">
        <v>56.402000000000001</v>
      </c>
      <c r="D507" s="4">
        <v>57.296999999999997</v>
      </c>
      <c r="E507" s="5">
        <v>9.36</v>
      </c>
      <c r="F507" s="4">
        <v>121.6</v>
      </c>
      <c r="G507" s="5">
        <v>9.17</v>
      </c>
      <c r="H507" s="4">
        <v>246378</v>
      </c>
      <c r="N507">
        <f t="shared" si="45"/>
        <v>4.3304883167762593</v>
      </c>
      <c r="O507">
        <f t="shared" si="46"/>
        <v>4.6264005342435262</v>
      </c>
      <c r="P507">
        <f t="shared" si="47"/>
        <v>4.7132570634891504</v>
      </c>
      <c r="Q507">
        <f t="shared" si="48"/>
        <v>4.8927038626609463</v>
      </c>
      <c r="R507">
        <f t="shared" si="43"/>
        <v>0.92148731573323939</v>
      </c>
      <c r="U507">
        <f t="shared" si="44"/>
        <v>-0.54353262863050389</v>
      </c>
    </row>
    <row r="508" spans="1:21" x14ac:dyDescent="0.25">
      <c r="A508" s="2">
        <v>32568</v>
      </c>
      <c r="B508" s="3">
        <v>2999</v>
      </c>
      <c r="C508" s="4">
        <v>56.612000000000002</v>
      </c>
      <c r="D508" s="4">
        <v>57.468000000000004</v>
      </c>
      <c r="E508" s="5">
        <v>9.85</v>
      </c>
      <c r="F508" s="4">
        <v>122.2</v>
      </c>
      <c r="G508" s="5">
        <v>9.36</v>
      </c>
      <c r="H508" s="4">
        <v>246530</v>
      </c>
      <c r="N508">
        <f t="shared" si="45"/>
        <v>3.8902553088301586</v>
      </c>
      <c r="O508">
        <f t="shared" si="46"/>
        <v>4.6567947793614666</v>
      </c>
      <c r="P508">
        <f t="shared" si="47"/>
        <v>4.5785412723831804</v>
      </c>
      <c r="Q508">
        <f t="shared" si="48"/>
        <v>5.0341296928327566</v>
      </c>
      <c r="R508">
        <f t="shared" si="43"/>
        <v>0.9310887929800159</v>
      </c>
      <c r="U508">
        <f t="shared" si="44"/>
        <v>0.54985583048347386</v>
      </c>
    </row>
    <row r="509" spans="1:21" x14ac:dyDescent="0.25">
      <c r="A509" s="2">
        <v>32599</v>
      </c>
      <c r="B509" s="3">
        <v>3023.2</v>
      </c>
      <c r="C509" s="4">
        <v>56.988999999999997</v>
      </c>
      <c r="D509" s="4">
        <v>57.661000000000001</v>
      </c>
      <c r="E509" s="5">
        <v>9.84</v>
      </c>
      <c r="F509" s="4">
        <v>123.1</v>
      </c>
      <c r="G509" s="5">
        <v>9.18</v>
      </c>
      <c r="H509" s="4">
        <v>246721</v>
      </c>
      <c r="N509">
        <f t="shared" si="45"/>
        <v>3.3466652992855304</v>
      </c>
      <c r="O509">
        <f t="shared" si="46"/>
        <v>4.843991463683853</v>
      </c>
      <c r="P509">
        <f t="shared" si="47"/>
        <v>4.4223908437313248</v>
      </c>
      <c r="Q509">
        <f t="shared" si="48"/>
        <v>5.2765957446808534</v>
      </c>
      <c r="R509">
        <f t="shared" si="43"/>
        <v>0.93863701402232125</v>
      </c>
      <c r="U509">
        <f t="shared" si="44"/>
        <v>0.80693564521506567</v>
      </c>
    </row>
    <row r="510" spans="1:21" x14ac:dyDescent="0.25">
      <c r="A510" s="2">
        <v>32629</v>
      </c>
      <c r="B510" s="3">
        <v>2996</v>
      </c>
      <c r="C510" s="4">
        <v>57.197000000000003</v>
      </c>
      <c r="D510" s="4">
        <v>57.832999999999998</v>
      </c>
      <c r="E510" s="5">
        <v>9.81</v>
      </c>
      <c r="F510" s="4">
        <v>123.7</v>
      </c>
      <c r="G510" s="5">
        <v>8.86</v>
      </c>
      <c r="H510" s="4">
        <v>246906</v>
      </c>
      <c r="N510">
        <f t="shared" si="45"/>
        <v>2.9305665303878858</v>
      </c>
      <c r="O510">
        <f t="shared" si="46"/>
        <v>4.9216714972300686</v>
      </c>
      <c r="P510">
        <f t="shared" si="47"/>
        <v>4.3785081307416069</v>
      </c>
      <c r="Q510">
        <f t="shared" si="48"/>
        <v>5.1694915254237239</v>
      </c>
      <c r="R510">
        <f t="shared" si="43"/>
        <v>0.94278734998325209</v>
      </c>
      <c r="U510">
        <f t="shared" si="44"/>
        <v>-0.89970891770309003</v>
      </c>
    </row>
    <row r="511" spans="1:21" x14ac:dyDescent="0.25">
      <c r="A511" s="2">
        <v>32660</v>
      </c>
      <c r="B511" s="3">
        <v>3022.6</v>
      </c>
      <c r="C511" s="4">
        <v>57.322000000000003</v>
      </c>
      <c r="D511" s="4">
        <v>57.987000000000002</v>
      </c>
      <c r="E511" s="5">
        <v>9.5299999999999994</v>
      </c>
      <c r="F511" s="4">
        <v>124.1</v>
      </c>
      <c r="G511" s="5">
        <v>8.2799999999999994</v>
      </c>
      <c r="H511" s="4">
        <v>247114</v>
      </c>
      <c r="N511">
        <f t="shared" si="45"/>
        <v>2.9741423363880939</v>
      </c>
      <c r="O511">
        <f t="shared" si="46"/>
        <v>4.7053666021261833</v>
      </c>
      <c r="P511">
        <f t="shared" si="47"/>
        <v>4.2163153070577515</v>
      </c>
      <c r="Q511">
        <f t="shared" si="48"/>
        <v>5.0632911392405067</v>
      </c>
      <c r="R511">
        <f t="shared" si="43"/>
        <v>0.94726574456883283</v>
      </c>
      <c r="U511">
        <f t="shared" si="44"/>
        <v>0.88785046728971662</v>
      </c>
    </row>
    <row r="512" spans="1:21" x14ac:dyDescent="0.25">
      <c r="A512" s="2">
        <v>32690</v>
      </c>
      <c r="B512" s="3">
        <v>3055.6</v>
      </c>
      <c r="C512" s="4">
        <v>57.459000000000003</v>
      </c>
      <c r="D512" s="4">
        <v>58.136000000000003</v>
      </c>
      <c r="E512" s="5">
        <v>9.24</v>
      </c>
      <c r="F512" s="4">
        <v>124.5</v>
      </c>
      <c r="G512" s="5">
        <v>8.02</v>
      </c>
      <c r="H512" s="4">
        <v>247342</v>
      </c>
      <c r="N512">
        <f t="shared" si="45"/>
        <v>3.4674251659217155</v>
      </c>
      <c r="O512">
        <f t="shared" si="46"/>
        <v>4.4481204100923479</v>
      </c>
      <c r="P512">
        <f t="shared" si="47"/>
        <v>4.0595689840337945</v>
      </c>
      <c r="Q512">
        <f t="shared" si="48"/>
        <v>4.6218487394957988</v>
      </c>
      <c r="R512">
        <f t="shared" si="43"/>
        <v>0.95131299951068338</v>
      </c>
      <c r="U512">
        <f t="shared" si="44"/>
        <v>1.0917752927942832</v>
      </c>
    </row>
    <row r="513" spans="1:21" x14ac:dyDescent="0.25">
      <c r="A513" s="2">
        <v>32721</v>
      </c>
      <c r="B513" s="3">
        <v>3071.1</v>
      </c>
      <c r="C513" s="4">
        <v>57.466000000000001</v>
      </c>
      <c r="D513" s="4">
        <v>58.216999999999999</v>
      </c>
      <c r="E513" s="5">
        <v>8.99</v>
      </c>
      <c r="F513" s="4">
        <v>124.5</v>
      </c>
      <c r="G513" s="5">
        <v>8.11</v>
      </c>
      <c r="H513" s="4">
        <v>247573</v>
      </c>
      <c r="N513">
        <f t="shared" si="45"/>
        <v>4.1121431961488817</v>
      </c>
      <c r="O513">
        <f t="shared" si="46"/>
        <v>4.1522428636157755</v>
      </c>
      <c r="P513">
        <f t="shared" si="47"/>
        <v>3.9459353295123836</v>
      </c>
      <c r="Q513">
        <f t="shared" si="48"/>
        <v>4.4351464435146415</v>
      </c>
      <c r="R513">
        <f t="shared" si="43"/>
        <v>0.95818531434344756</v>
      </c>
      <c r="U513">
        <f t="shared" si="44"/>
        <v>0.50726534886765284</v>
      </c>
    </row>
    <row r="514" spans="1:21" x14ac:dyDescent="0.25">
      <c r="A514" s="2">
        <v>32752</v>
      </c>
      <c r="B514" s="3">
        <v>3086.3</v>
      </c>
      <c r="C514" s="4">
        <v>57.594000000000001</v>
      </c>
      <c r="D514" s="4">
        <v>58.418999999999997</v>
      </c>
      <c r="E514" s="5">
        <v>9.02</v>
      </c>
      <c r="F514" s="4">
        <v>124.8</v>
      </c>
      <c r="G514" s="5">
        <v>8.19</v>
      </c>
      <c r="H514" s="4">
        <v>247816</v>
      </c>
      <c r="N514">
        <f t="shared" si="45"/>
        <v>4.6167926510965822</v>
      </c>
      <c r="O514">
        <f t="shared" si="46"/>
        <v>3.8777865954837285</v>
      </c>
      <c r="P514">
        <f t="shared" si="47"/>
        <v>3.7508657893334658</v>
      </c>
      <c r="Q514">
        <f t="shared" si="48"/>
        <v>4.5871559633027514</v>
      </c>
      <c r="R514">
        <f t="shared" ref="R514:R577" si="49">(H515-H503)/H503*100</f>
        <v>0.96624649460912604</v>
      </c>
      <c r="U514">
        <f t="shared" si="44"/>
        <v>0.49493666764352423</v>
      </c>
    </row>
    <row r="515" spans="1:21" x14ac:dyDescent="0.25">
      <c r="A515" s="2">
        <v>32782</v>
      </c>
      <c r="B515" s="3">
        <v>3109.3</v>
      </c>
      <c r="C515" s="4">
        <v>57.819000000000003</v>
      </c>
      <c r="D515" s="4">
        <v>58.631</v>
      </c>
      <c r="E515" s="5">
        <v>8.84</v>
      </c>
      <c r="F515" s="4">
        <v>125.4</v>
      </c>
      <c r="G515" s="5">
        <v>8.01</v>
      </c>
      <c r="H515" s="4">
        <v>248067</v>
      </c>
      <c r="N515">
        <f t="shared" si="45"/>
        <v>4.9729912221472041</v>
      </c>
      <c r="O515">
        <f t="shared" si="46"/>
        <v>3.9442696629213527</v>
      </c>
      <c r="P515">
        <f t="shared" si="47"/>
        <v>3.7331257408750722</v>
      </c>
      <c r="Q515">
        <f t="shared" si="48"/>
        <v>4.6550290939318444</v>
      </c>
      <c r="R515">
        <f t="shared" si="49"/>
        <v>0.97484992923492375</v>
      </c>
      <c r="U515">
        <f t="shared" si="44"/>
        <v>0.74522891488189735</v>
      </c>
    </row>
    <row r="516" spans="1:21" x14ac:dyDescent="0.25">
      <c r="A516" s="2">
        <v>32813</v>
      </c>
      <c r="B516" s="3">
        <v>3136</v>
      </c>
      <c r="C516" s="4">
        <v>57.945</v>
      </c>
      <c r="D516" s="4">
        <v>58.786999999999999</v>
      </c>
      <c r="E516" s="5">
        <v>8.5500000000000007</v>
      </c>
      <c r="F516" s="4">
        <v>125.9</v>
      </c>
      <c r="G516" s="5">
        <v>7.87</v>
      </c>
      <c r="H516" s="4">
        <v>248281</v>
      </c>
      <c r="N516">
        <f t="shared" si="45"/>
        <v>5.1396385824923794</v>
      </c>
      <c r="O516">
        <f t="shared" si="46"/>
        <v>3.9297628869677559</v>
      </c>
      <c r="P516">
        <f t="shared" si="47"/>
        <v>3.7246806408356217</v>
      </c>
      <c r="Q516">
        <f t="shared" si="48"/>
        <v>4.6396023198011553</v>
      </c>
      <c r="R516">
        <f t="shared" si="49"/>
        <v>0.98473518223493839</v>
      </c>
      <c r="U516">
        <f t="shared" ref="U516:U579" si="50">(B516-B515)/B515*100</f>
        <v>0.85871418004051769</v>
      </c>
    </row>
    <row r="517" spans="1:21" x14ac:dyDescent="0.25">
      <c r="A517" s="2">
        <v>32843</v>
      </c>
      <c r="B517" s="3">
        <v>3165.6</v>
      </c>
      <c r="C517" s="4">
        <v>58.113</v>
      </c>
      <c r="D517" s="4">
        <v>58.954000000000001</v>
      </c>
      <c r="E517" s="5">
        <v>8.4499999999999993</v>
      </c>
      <c r="F517" s="4">
        <v>126.3</v>
      </c>
      <c r="G517" s="5">
        <v>7.84</v>
      </c>
      <c r="H517" s="4">
        <v>248479</v>
      </c>
      <c r="N517">
        <f t="shared" si="45"/>
        <v>5.4989002199560089</v>
      </c>
      <c r="O517">
        <f t="shared" si="46"/>
        <v>3.906808754112435</v>
      </c>
      <c r="P517">
        <f t="shared" si="47"/>
        <v>3.6754361283061399</v>
      </c>
      <c r="Q517">
        <f t="shared" si="48"/>
        <v>5.1980198019801955</v>
      </c>
      <c r="R517">
        <f t="shared" si="49"/>
        <v>0.98893690298264991</v>
      </c>
      <c r="U517">
        <f t="shared" si="50"/>
        <v>0.94387755102040527</v>
      </c>
    </row>
    <row r="518" spans="1:21" x14ac:dyDescent="0.25">
      <c r="A518" s="2">
        <v>32874</v>
      </c>
      <c r="B518" s="3">
        <v>3170.4</v>
      </c>
      <c r="C518" s="4">
        <v>58.552999999999997</v>
      </c>
      <c r="D518" s="4">
        <v>59.180999999999997</v>
      </c>
      <c r="E518" s="5">
        <v>8.23</v>
      </c>
      <c r="F518" s="4">
        <v>127.5</v>
      </c>
      <c r="G518" s="5">
        <v>8.2100000000000009</v>
      </c>
      <c r="H518" s="4">
        <v>248659</v>
      </c>
      <c r="N518">
        <f t="shared" si="45"/>
        <v>5.7187635466337658</v>
      </c>
      <c r="O518">
        <f t="shared" si="46"/>
        <v>4.159032286756192</v>
      </c>
      <c r="P518">
        <f t="shared" si="47"/>
        <v>3.550181970884652</v>
      </c>
      <c r="Q518">
        <f t="shared" si="48"/>
        <v>5.2631578947368478</v>
      </c>
      <c r="R518">
        <f t="shared" si="49"/>
        <v>0.99400108775945895</v>
      </c>
      <c r="U518">
        <f t="shared" si="50"/>
        <v>0.15163002274450915</v>
      </c>
    </row>
    <row r="519" spans="1:21" x14ac:dyDescent="0.25">
      <c r="A519" s="2">
        <v>32905</v>
      </c>
      <c r="B519" s="3">
        <v>3170.5</v>
      </c>
      <c r="C519" s="4">
        <v>58.811</v>
      </c>
      <c r="D519" s="4">
        <v>59.468000000000004</v>
      </c>
      <c r="E519" s="5">
        <v>8.24</v>
      </c>
      <c r="F519" s="4">
        <v>128</v>
      </c>
      <c r="G519" s="5">
        <v>8.4700000000000006</v>
      </c>
      <c r="H519" s="4">
        <v>248827</v>
      </c>
      <c r="N519">
        <f t="shared" si="45"/>
        <v>6.2998725943807452</v>
      </c>
      <c r="O519">
        <f t="shared" si="46"/>
        <v>4.2711251374064734</v>
      </c>
      <c r="P519">
        <f t="shared" si="47"/>
        <v>3.7890290940188955</v>
      </c>
      <c r="Q519">
        <f t="shared" si="48"/>
        <v>5.2373158756137403</v>
      </c>
      <c r="R519">
        <f t="shared" si="49"/>
        <v>1.0067740234454226</v>
      </c>
      <c r="U519">
        <f t="shared" si="50"/>
        <v>3.154176129192185E-3</v>
      </c>
    </row>
    <row r="520" spans="1:21" x14ac:dyDescent="0.25">
      <c r="A520" s="2">
        <v>32933</v>
      </c>
      <c r="B520" s="3">
        <v>3192.6</v>
      </c>
      <c r="C520" s="4">
        <v>59.033000000000001</v>
      </c>
      <c r="D520" s="4">
        <v>59.753999999999998</v>
      </c>
      <c r="E520" s="5">
        <v>8.2799999999999994</v>
      </c>
      <c r="F520" s="4">
        <v>128.6</v>
      </c>
      <c r="G520" s="5">
        <v>8.59</v>
      </c>
      <c r="H520" s="4">
        <v>249012</v>
      </c>
      <c r="N520">
        <f t="shared" si="45"/>
        <v>6.4554851617205697</v>
      </c>
      <c r="O520">
        <f t="shared" si="46"/>
        <v>4.2764784851268267</v>
      </c>
      <c r="P520">
        <f t="shared" si="47"/>
        <v>3.9778659427855398</v>
      </c>
      <c r="Q520">
        <f t="shared" si="48"/>
        <v>4.7116165718927796</v>
      </c>
      <c r="R520">
        <f t="shared" si="49"/>
        <v>1.0477421865183749</v>
      </c>
      <c r="U520">
        <f t="shared" si="50"/>
        <v>0.69705093833779874</v>
      </c>
    </row>
    <row r="521" spans="1:21" x14ac:dyDescent="0.25">
      <c r="A521" s="2">
        <v>32964</v>
      </c>
      <c r="B521" s="3">
        <v>3219.8</v>
      </c>
      <c r="C521" s="4">
        <v>59.156999999999996</v>
      </c>
      <c r="D521" s="4">
        <v>59.932000000000002</v>
      </c>
      <c r="E521" s="5">
        <v>8.26</v>
      </c>
      <c r="F521" s="4">
        <v>128.9</v>
      </c>
      <c r="G521" s="5">
        <v>8.7899999999999991</v>
      </c>
      <c r="H521" s="4">
        <v>249306</v>
      </c>
      <c r="N521">
        <f t="shared" si="45"/>
        <v>6.5030431331040086</v>
      </c>
      <c r="O521">
        <f t="shared" si="46"/>
        <v>3.8042429240730655</v>
      </c>
      <c r="P521">
        <f t="shared" si="47"/>
        <v>3.9385373129151433</v>
      </c>
      <c r="Q521">
        <f t="shared" si="48"/>
        <v>4.3654001616814808</v>
      </c>
      <c r="R521">
        <f t="shared" si="49"/>
        <v>1.076928061691494</v>
      </c>
      <c r="U521">
        <f t="shared" si="50"/>
        <v>0.85197018104367206</v>
      </c>
    </row>
    <row r="522" spans="1:21" x14ac:dyDescent="0.25">
      <c r="A522" s="2">
        <v>32994</v>
      </c>
      <c r="B522" s="3">
        <v>3186.7</v>
      </c>
      <c r="C522" s="4">
        <v>59.29</v>
      </c>
      <c r="D522" s="4">
        <v>60.115000000000002</v>
      </c>
      <c r="E522" s="5">
        <v>8.18</v>
      </c>
      <c r="F522" s="4">
        <v>129.1</v>
      </c>
      <c r="G522" s="5">
        <v>8.76</v>
      </c>
      <c r="H522" s="4">
        <v>249565</v>
      </c>
      <c r="N522">
        <f t="shared" si="45"/>
        <v>6.3651535380507287</v>
      </c>
      <c r="O522">
        <f t="shared" si="46"/>
        <v>3.6592828295190243</v>
      </c>
      <c r="P522">
        <f t="shared" si="47"/>
        <v>3.9458440682655298</v>
      </c>
      <c r="Q522">
        <f t="shared" si="48"/>
        <v>4.6736502820306303</v>
      </c>
      <c r="R522">
        <f t="shared" si="49"/>
        <v>1.106776629409908</v>
      </c>
      <c r="U522">
        <f t="shared" si="50"/>
        <v>-1.0280141623703447</v>
      </c>
    </row>
    <row r="523" spans="1:21" x14ac:dyDescent="0.25">
      <c r="A523" s="2">
        <v>33025</v>
      </c>
      <c r="B523" s="3">
        <v>3210.8</v>
      </c>
      <c r="C523" s="4">
        <v>59.552</v>
      </c>
      <c r="D523" s="4">
        <v>60.348999999999997</v>
      </c>
      <c r="E523" s="5">
        <v>8.2899999999999991</v>
      </c>
      <c r="F523" s="4">
        <v>129.9</v>
      </c>
      <c r="G523" s="5">
        <v>8.48</v>
      </c>
      <c r="H523" s="4">
        <v>249849</v>
      </c>
      <c r="N523">
        <f t="shared" si="45"/>
        <v>6.2264275789055867</v>
      </c>
      <c r="O523">
        <f t="shared" si="46"/>
        <v>3.8903038972820152</v>
      </c>
      <c r="P523">
        <f t="shared" si="47"/>
        <v>4.0733267801403672</v>
      </c>
      <c r="Q523">
        <f t="shared" si="48"/>
        <v>4.8192771084337354</v>
      </c>
      <c r="R523">
        <f t="shared" si="49"/>
        <v>1.1279928196586102</v>
      </c>
      <c r="U523">
        <f t="shared" si="50"/>
        <v>0.75626823987197933</v>
      </c>
    </row>
    <row r="524" spans="1:21" x14ac:dyDescent="0.25">
      <c r="A524" s="2">
        <v>33055</v>
      </c>
      <c r="B524" s="3">
        <v>3224.5</v>
      </c>
      <c r="C524" s="4">
        <v>59.698999999999998</v>
      </c>
      <c r="D524" s="4">
        <v>60.500999999999998</v>
      </c>
      <c r="E524" s="5">
        <v>8.15</v>
      </c>
      <c r="F524" s="4">
        <v>130.5</v>
      </c>
      <c r="G524" s="5">
        <v>8.4700000000000006</v>
      </c>
      <c r="H524" s="4">
        <v>250132</v>
      </c>
      <c r="N524">
        <f t="shared" si="45"/>
        <v>5.5275559628223618</v>
      </c>
      <c r="O524">
        <f t="shared" si="46"/>
        <v>3.8984319253728654</v>
      </c>
      <c r="P524">
        <f t="shared" si="47"/>
        <v>4.0680473372780979</v>
      </c>
      <c r="Q524">
        <f t="shared" si="48"/>
        <v>5.7028112449799151</v>
      </c>
      <c r="R524">
        <f t="shared" si="49"/>
        <v>1.1576383531322074</v>
      </c>
      <c r="U524">
        <f t="shared" si="50"/>
        <v>0.42668493833311999</v>
      </c>
    </row>
    <row r="525" spans="1:21" x14ac:dyDescent="0.25">
      <c r="A525" s="2">
        <v>33086</v>
      </c>
      <c r="B525" s="3">
        <v>3238.7</v>
      </c>
      <c r="C525" s="4">
        <v>60.095999999999997</v>
      </c>
      <c r="D525" s="4">
        <v>60.753</v>
      </c>
      <c r="E525" s="5">
        <v>8.1300000000000008</v>
      </c>
      <c r="F525" s="4">
        <v>131.6</v>
      </c>
      <c r="G525" s="5">
        <v>8.75</v>
      </c>
      <c r="H525" s="4">
        <v>250439</v>
      </c>
      <c r="N525">
        <f t="shared" ref="N525:N588" si="51">(B525-B513)/B513*100</f>
        <v>5.4573279932271799</v>
      </c>
      <c r="O525">
        <f t="shared" ref="O525:O588" si="52">(C525-C513)/C513*100</f>
        <v>4.5766192183203902</v>
      </c>
      <c r="P525">
        <f t="shared" ref="P525:P588" si="53">(D525-D513)/D513*100</f>
        <v>4.3561159111599732</v>
      </c>
      <c r="Q525">
        <f t="shared" ref="Q525:Q588" si="54">(F526-F514)/F514*100</f>
        <v>6.1698717948717974</v>
      </c>
      <c r="R525">
        <f t="shared" si="49"/>
        <v>1.1843464505923751</v>
      </c>
      <c r="U525">
        <f t="shared" si="50"/>
        <v>0.4403783532330538</v>
      </c>
    </row>
    <row r="526" spans="1:21" x14ac:dyDescent="0.25">
      <c r="A526" s="2">
        <v>33117</v>
      </c>
      <c r="B526" s="3">
        <v>3249</v>
      </c>
      <c r="C526" s="4">
        <v>60.465000000000003</v>
      </c>
      <c r="D526" s="4">
        <v>60.965000000000003</v>
      </c>
      <c r="E526" s="5">
        <v>8.1999999999999993</v>
      </c>
      <c r="F526" s="4">
        <v>132.5</v>
      </c>
      <c r="G526" s="5">
        <v>8.89</v>
      </c>
      <c r="H526" s="4">
        <v>250751</v>
      </c>
      <c r="N526">
        <f t="shared" si="51"/>
        <v>5.271684541360198</v>
      </c>
      <c r="O526">
        <f t="shared" si="52"/>
        <v>4.9848942598187351</v>
      </c>
      <c r="P526">
        <f t="shared" si="53"/>
        <v>4.3581711429500789</v>
      </c>
      <c r="Q526">
        <f t="shared" si="54"/>
        <v>6.3795853269537472</v>
      </c>
      <c r="R526">
        <f t="shared" si="49"/>
        <v>1.2053195306106819</v>
      </c>
      <c r="U526">
        <f t="shared" si="50"/>
        <v>0.31802883873159549</v>
      </c>
    </row>
    <row r="527" spans="1:21" x14ac:dyDescent="0.25">
      <c r="A527" s="2">
        <v>33147</v>
      </c>
      <c r="B527" s="3">
        <v>3253.7</v>
      </c>
      <c r="C527" s="4">
        <v>60.811</v>
      </c>
      <c r="D527" s="4">
        <v>61.171999999999997</v>
      </c>
      <c r="E527" s="5">
        <v>8.11</v>
      </c>
      <c r="F527" s="4">
        <v>133.4</v>
      </c>
      <c r="G527" s="5">
        <v>8.7200000000000006</v>
      </c>
      <c r="H527" s="4">
        <v>251057</v>
      </c>
      <c r="N527">
        <f t="shared" si="51"/>
        <v>4.6441321197697105</v>
      </c>
      <c r="O527">
        <f t="shared" si="52"/>
        <v>5.1747695394247524</v>
      </c>
      <c r="P527">
        <f t="shared" si="53"/>
        <v>4.333884804966651</v>
      </c>
      <c r="Q527">
        <f t="shared" si="54"/>
        <v>6.1953931691818767</v>
      </c>
      <c r="R527">
        <f t="shared" si="49"/>
        <v>1.2344883418384813</v>
      </c>
      <c r="U527">
        <f t="shared" si="50"/>
        <v>0.14465989535241053</v>
      </c>
    </row>
    <row r="528" spans="1:21" x14ac:dyDescent="0.25">
      <c r="A528" s="2">
        <v>33178</v>
      </c>
      <c r="B528" s="3">
        <v>3265.3</v>
      </c>
      <c r="C528" s="4">
        <v>60.887999999999998</v>
      </c>
      <c r="D528" s="4">
        <v>61.246000000000002</v>
      </c>
      <c r="E528" s="5">
        <v>7.81</v>
      </c>
      <c r="F528" s="4">
        <v>133.69999999999999</v>
      </c>
      <c r="G528" s="5">
        <v>8.39</v>
      </c>
      <c r="H528" s="4">
        <v>251346</v>
      </c>
      <c r="N528">
        <f t="shared" si="51"/>
        <v>4.1230867346938833</v>
      </c>
      <c r="O528">
        <f t="shared" si="52"/>
        <v>5.0789541806885801</v>
      </c>
      <c r="P528">
        <f t="shared" si="53"/>
        <v>4.1828975793968111</v>
      </c>
      <c r="Q528">
        <f t="shared" si="54"/>
        <v>6.2549485352335648</v>
      </c>
      <c r="R528">
        <f t="shared" si="49"/>
        <v>1.2665054189690075</v>
      </c>
      <c r="U528">
        <f t="shared" si="50"/>
        <v>0.35651719580786073</v>
      </c>
    </row>
    <row r="529" spans="1:21" x14ac:dyDescent="0.25">
      <c r="A529" s="2">
        <v>33208</v>
      </c>
      <c r="B529" s="3">
        <v>3285.1</v>
      </c>
      <c r="C529" s="4">
        <v>60.945</v>
      </c>
      <c r="D529" s="4">
        <v>61.331000000000003</v>
      </c>
      <c r="E529" s="5">
        <v>7.31</v>
      </c>
      <c r="F529" s="4">
        <v>134.19999999999999</v>
      </c>
      <c r="G529" s="5">
        <v>8.08</v>
      </c>
      <c r="H529" s="4">
        <v>251626</v>
      </c>
      <c r="N529">
        <f t="shared" si="51"/>
        <v>3.7749557745766991</v>
      </c>
      <c r="O529">
        <f t="shared" si="52"/>
        <v>4.8732641577616036</v>
      </c>
      <c r="P529">
        <f t="shared" si="53"/>
        <v>4.0319571191098182</v>
      </c>
      <c r="Q529">
        <f t="shared" si="54"/>
        <v>5.6470588235294032</v>
      </c>
      <c r="R529">
        <f t="shared" si="49"/>
        <v>1.2989676625418747</v>
      </c>
      <c r="U529">
        <f t="shared" si="50"/>
        <v>0.60637613695524839</v>
      </c>
    </row>
    <row r="530" spans="1:21" x14ac:dyDescent="0.25">
      <c r="A530" s="2">
        <v>33239</v>
      </c>
      <c r="B530" s="3">
        <v>3289.3</v>
      </c>
      <c r="C530" s="4">
        <v>61.177</v>
      </c>
      <c r="D530" s="4">
        <v>61.637</v>
      </c>
      <c r="E530" s="5">
        <v>6.91</v>
      </c>
      <c r="F530" s="4">
        <v>134.69999999999999</v>
      </c>
      <c r="G530" s="5">
        <v>8.09</v>
      </c>
      <c r="H530" s="4">
        <v>251889</v>
      </c>
      <c r="N530">
        <f t="shared" si="51"/>
        <v>3.7503154176129221</v>
      </c>
      <c r="O530">
        <f t="shared" si="52"/>
        <v>4.4814100046112113</v>
      </c>
      <c r="P530">
        <f t="shared" si="53"/>
        <v>4.1499805680877362</v>
      </c>
      <c r="Q530">
        <f t="shared" si="54"/>
        <v>5.3125000000000089</v>
      </c>
      <c r="R530">
        <f t="shared" si="49"/>
        <v>1.3294377217906417</v>
      </c>
      <c r="U530">
        <f t="shared" si="50"/>
        <v>0.12784998934584252</v>
      </c>
    </row>
    <row r="531" spans="1:21" x14ac:dyDescent="0.25">
      <c r="A531" s="2">
        <v>33270</v>
      </c>
      <c r="B531" s="3">
        <v>3296.3</v>
      </c>
      <c r="C531" s="4">
        <v>61.207999999999998</v>
      </c>
      <c r="D531" s="4">
        <v>61.807000000000002</v>
      </c>
      <c r="E531" s="5">
        <v>6.25</v>
      </c>
      <c r="F531" s="4">
        <v>134.80000000000001</v>
      </c>
      <c r="G531" s="5">
        <v>7.85</v>
      </c>
      <c r="H531" s="4">
        <v>252135</v>
      </c>
      <c r="N531">
        <f t="shared" si="51"/>
        <v>3.9678284182305688</v>
      </c>
      <c r="O531">
        <f t="shared" si="52"/>
        <v>4.0757681386135216</v>
      </c>
      <c r="P531">
        <f t="shared" si="53"/>
        <v>3.9332077756104096</v>
      </c>
      <c r="Q531">
        <f t="shared" si="54"/>
        <v>4.821150855365488</v>
      </c>
      <c r="R531">
        <f t="shared" si="49"/>
        <v>1.3493325622861549</v>
      </c>
      <c r="U531">
        <f t="shared" si="50"/>
        <v>0.21281123643328367</v>
      </c>
    </row>
    <row r="532" spans="1:21" x14ac:dyDescent="0.25">
      <c r="A532" s="2">
        <v>33298</v>
      </c>
      <c r="B532" s="3">
        <v>3327.3</v>
      </c>
      <c r="C532" s="4">
        <v>61.220999999999997</v>
      </c>
      <c r="D532" s="4">
        <v>61.936</v>
      </c>
      <c r="E532" s="5">
        <v>6.12</v>
      </c>
      <c r="F532" s="4">
        <v>134.80000000000001</v>
      </c>
      <c r="G532" s="5">
        <v>8.11</v>
      </c>
      <c r="H532" s="4">
        <v>252372</v>
      </c>
      <c r="N532">
        <f t="shared" si="51"/>
        <v>4.2191317421537393</v>
      </c>
      <c r="O532">
        <f t="shared" si="52"/>
        <v>3.7064015042433813</v>
      </c>
      <c r="P532">
        <f t="shared" si="53"/>
        <v>3.651638384041239</v>
      </c>
      <c r="Q532">
        <f t="shared" si="54"/>
        <v>4.809930178432885</v>
      </c>
      <c r="R532">
        <f t="shared" si="49"/>
        <v>1.3385157196377144</v>
      </c>
      <c r="U532">
        <f t="shared" si="50"/>
        <v>0.94044838151867238</v>
      </c>
    </row>
    <row r="533" spans="1:21" x14ac:dyDescent="0.25">
      <c r="A533" s="2">
        <v>33329</v>
      </c>
      <c r="B533" s="3">
        <v>3349.5</v>
      </c>
      <c r="C533" s="4">
        <v>61.332000000000001</v>
      </c>
      <c r="D533" s="4">
        <v>62.06</v>
      </c>
      <c r="E533" s="5">
        <v>5.91</v>
      </c>
      <c r="F533" s="4">
        <v>135.1</v>
      </c>
      <c r="G533" s="5">
        <v>8.0399999999999991</v>
      </c>
      <c r="H533" s="4">
        <v>252643</v>
      </c>
      <c r="N533">
        <f t="shared" si="51"/>
        <v>4.0282005093484008</v>
      </c>
      <c r="O533">
        <f t="shared" si="52"/>
        <v>3.6766570312896265</v>
      </c>
      <c r="P533">
        <f t="shared" si="53"/>
        <v>3.5506907828872727</v>
      </c>
      <c r="Q533">
        <f t="shared" si="54"/>
        <v>5.0348567002323783</v>
      </c>
      <c r="R533">
        <f t="shared" si="49"/>
        <v>1.3415342696291548</v>
      </c>
      <c r="U533">
        <f t="shared" si="50"/>
        <v>0.66720764583896297</v>
      </c>
    </row>
    <row r="534" spans="1:21" x14ac:dyDescent="0.25">
      <c r="A534" s="2">
        <v>33359</v>
      </c>
      <c r="B534" s="3">
        <v>3330.3</v>
      </c>
      <c r="C534" s="4">
        <v>61.585999999999999</v>
      </c>
      <c r="D534" s="4">
        <v>62.307000000000002</v>
      </c>
      <c r="E534" s="5">
        <v>5.78</v>
      </c>
      <c r="F534" s="4">
        <v>135.6</v>
      </c>
      <c r="G534" s="5">
        <v>8.07</v>
      </c>
      <c r="H534" s="4">
        <v>252913</v>
      </c>
      <c r="N534">
        <f t="shared" si="51"/>
        <v>4.5062290143408656</v>
      </c>
      <c r="O534">
        <f t="shared" si="52"/>
        <v>3.8724911452184174</v>
      </c>
      <c r="P534">
        <f t="shared" si="53"/>
        <v>3.646344506362805</v>
      </c>
      <c r="Q534">
        <f t="shared" si="54"/>
        <v>4.6959199384141597</v>
      </c>
      <c r="R534">
        <f t="shared" si="49"/>
        <v>1.3440117831170026</v>
      </c>
      <c r="U534">
        <f t="shared" si="50"/>
        <v>-0.57321988356470577</v>
      </c>
    </row>
    <row r="535" spans="1:21" x14ac:dyDescent="0.25">
      <c r="A535" s="2">
        <v>33390</v>
      </c>
      <c r="B535" s="3">
        <v>3349.7</v>
      </c>
      <c r="C535" s="4">
        <v>61.69</v>
      </c>
      <c r="D535" s="4">
        <v>62.442</v>
      </c>
      <c r="E535" s="5">
        <v>5.9</v>
      </c>
      <c r="F535" s="4">
        <v>136</v>
      </c>
      <c r="G535" s="5">
        <v>8.2799999999999994</v>
      </c>
      <c r="H535" s="4">
        <v>253207</v>
      </c>
      <c r="N535">
        <f t="shared" si="51"/>
        <v>4.3260246667497082</v>
      </c>
      <c r="O535">
        <f t="shared" si="52"/>
        <v>3.5901397098334198</v>
      </c>
      <c r="P535">
        <f t="shared" si="53"/>
        <v>3.4681602014946451</v>
      </c>
      <c r="Q535">
        <f t="shared" si="54"/>
        <v>4.3678160919540145</v>
      </c>
      <c r="R535">
        <f t="shared" si="49"/>
        <v>1.3436905313994212</v>
      </c>
      <c r="U535">
        <f t="shared" si="50"/>
        <v>0.58253010239316683</v>
      </c>
    </row>
    <row r="536" spans="1:21" x14ac:dyDescent="0.25">
      <c r="A536" s="2">
        <v>33420</v>
      </c>
      <c r="B536" s="3">
        <v>3354.4</v>
      </c>
      <c r="C536" s="4">
        <v>61.786999999999999</v>
      </c>
      <c r="D536" s="4">
        <v>62.631999999999998</v>
      </c>
      <c r="E536" s="5">
        <v>5.82</v>
      </c>
      <c r="F536" s="4">
        <v>136.19999999999999</v>
      </c>
      <c r="G536" s="5">
        <v>8.27</v>
      </c>
      <c r="H536" s="4">
        <v>253493</v>
      </c>
      <c r="N536">
        <f t="shared" si="51"/>
        <v>4.0285315552798915</v>
      </c>
      <c r="O536">
        <f t="shared" si="52"/>
        <v>3.4975460225464432</v>
      </c>
      <c r="P536">
        <f t="shared" si="53"/>
        <v>3.5222558304821412</v>
      </c>
      <c r="Q536">
        <f t="shared" si="54"/>
        <v>3.7993920972644375</v>
      </c>
      <c r="R536">
        <f t="shared" si="49"/>
        <v>1.344838463657817</v>
      </c>
      <c r="U536">
        <f t="shared" si="50"/>
        <v>0.1403110726333783</v>
      </c>
    </row>
    <row r="537" spans="1:21" x14ac:dyDescent="0.25">
      <c r="A537" s="2">
        <v>33451</v>
      </c>
      <c r="B537" s="3">
        <v>3351.4</v>
      </c>
      <c r="C537" s="4">
        <v>61.930999999999997</v>
      </c>
      <c r="D537" s="4">
        <v>62.804000000000002</v>
      </c>
      <c r="E537" s="5">
        <v>5.66</v>
      </c>
      <c r="F537" s="4">
        <v>136.6</v>
      </c>
      <c r="G537" s="5">
        <v>7.9</v>
      </c>
      <c r="H537" s="4">
        <v>253807</v>
      </c>
      <c r="N537">
        <f t="shared" si="51"/>
        <v>3.4797912742767245</v>
      </c>
      <c r="O537">
        <f t="shared" si="52"/>
        <v>3.0534478168264125</v>
      </c>
      <c r="P537">
        <f t="shared" si="53"/>
        <v>3.3759649729231511</v>
      </c>
      <c r="Q537">
        <f t="shared" si="54"/>
        <v>3.3962264150943398</v>
      </c>
      <c r="R537">
        <f t="shared" si="49"/>
        <v>1.3459567459352106</v>
      </c>
      <c r="U537">
        <f t="shared" si="50"/>
        <v>-8.9434772239446694E-2</v>
      </c>
    </row>
    <row r="538" spans="1:21" x14ac:dyDescent="0.25">
      <c r="A538" s="2">
        <v>33482</v>
      </c>
      <c r="B538" s="3">
        <v>3347.6</v>
      </c>
      <c r="C538" s="4">
        <v>62.143999999999998</v>
      </c>
      <c r="D538" s="4">
        <v>63.055</v>
      </c>
      <c r="E538" s="5">
        <v>5.45</v>
      </c>
      <c r="F538" s="4">
        <v>137</v>
      </c>
      <c r="G538" s="5">
        <v>7.65</v>
      </c>
      <c r="H538" s="4">
        <v>254126</v>
      </c>
      <c r="N538">
        <f t="shared" si="51"/>
        <v>3.0347799322868547</v>
      </c>
      <c r="O538">
        <f t="shared" si="52"/>
        <v>2.776813032332746</v>
      </c>
      <c r="P538">
        <f t="shared" si="53"/>
        <v>3.4281965061920707</v>
      </c>
      <c r="Q538">
        <f t="shared" si="54"/>
        <v>2.8485757121439153</v>
      </c>
      <c r="R538">
        <f t="shared" si="49"/>
        <v>1.345511178736303</v>
      </c>
      <c r="U538">
        <f t="shared" si="50"/>
        <v>-0.11338545085636396</v>
      </c>
    </row>
    <row r="539" spans="1:21" x14ac:dyDescent="0.25">
      <c r="A539" s="2">
        <v>33512</v>
      </c>
      <c r="B539" s="3">
        <v>3353.8</v>
      </c>
      <c r="C539" s="4">
        <v>62.26</v>
      </c>
      <c r="D539" s="4">
        <v>63.194000000000003</v>
      </c>
      <c r="E539" s="5">
        <v>5.21</v>
      </c>
      <c r="F539" s="4">
        <v>137.19999999999999</v>
      </c>
      <c r="G539" s="5">
        <v>7.53</v>
      </c>
      <c r="H539" s="4">
        <v>254435</v>
      </c>
      <c r="N539">
        <f t="shared" si="51"/>
        <v>3.0764975258936094</v>
      </c>
      <c r="O539">
        <f t="shared" si="52"/>
        <v>2.3827925868675046</v>
      </c>
      <c r="P539">
        <f t="shared" si="53"/>
        <v>3.30543385862814</v>
      </c>
      <c r="Q539">
        <f t="shared" si="54"/>
        <v>3.0665669409125083</v>
      </c>
      <c r="R539">
        <f t="shared" si="49"/>
        <v>1.3415769497028001</v>
      </c>
      <c r="U539">
        <f t="shared" si="50"/>
        <v>0.18520731270164514</v>
      </c>
    </row>
    <row r="540" spans="1:21" x14ac:dyDescent="0.25">
      <c r="A540" s="2">
        <v>33543</v>
      </c>
      <c r="B540" s="3">
        <v>3371.2</v>
      </c>
      <c r="C540" s="4">
        <v>62.396999999999998</v>
      </c>
      <c r="D540" s="4">
        <v>63.311999999999998</v>
      </c>
      <c r="E540" s="5">
        <v>4.8099999999999996</v>
      </c>
      <c r="F540" s="4">
        <v>137.80000000000001</v>
      </c>
      <c r="G540" s="5">
        <v>7.42</v>
      </c>
      <c r="H540" s="4">
        <v>254718</v>
      </c>
      <c r="N540">
        <f t="shared" si="51"/>
        <v>3.2431935809879535</v>
      </c>
      <c r="O540">
        <f t="shared" si="52"/>
        <v>2.4783208513992911</v>
      </c>
      <c r="P540">
        <f t="shared" si="53"/>
        <v>3.3732815204258157</v>
      </c>
      <c r="Q540">
        <f t="shared" si="54"/>
        <v>2.9806259314456041</v>
      </c>
      <c r="R540">
        <f t="shared" si="49"/>
        <v>1.3265719758689483</v>
      </c>
      <c r="U540">
        <f t="shared" si="50"/>
        <v>0.51881447909832534</v>
      </c>
    </row>
    <row r="541" spans="1:21" x14ac:dyDescent="0.25">
      <c r="A541" s="2">
        <v>33573</v>
      </c>
      <c r="B541" s="3">
        <v>3386.4</v>
      </c>
      <c r="C541" s="4">
        <v>62.552999999999997</v>
      </c>
      <c r="D541" s="4">
        <v>63.468000000000004</v>
      </c>
      <c r="E541" s="5">
        <v>4.43</v>
      </c>
      <c r="F541" s="4">
        <v>138.19999999999999</v>
      </c>
      <c r="G541" s="5">
        <v>7.09</v>
      </c>
      <c r="H541" s="4">
        <v>254964</v>
      </c>
      <c r="N541">
        <f t="shared" si="51"/>
        <v>3.0836199811269118</v>
      </c>
      <c r="O541">
        <f t="shared" si="52"/>
        <v>2.6384444991385627</v>
      </c>
      <c r="P541">
        <f t="shared" si="53"/>
        <v>3.4843716880533506</v>
      </c>
      <c r="Q541">
        <f t="shared" si="54"/>
        <v>2.6726057906458967</v>
      </c>
      <c r="R541">
        <f t="shared" si="49"/>
        <v>1.3200258844173425</v>
      </c>
      <c r="U541">
        <f t="shared" si="50"/>
        <v>0.45087802562886437</v>
      </c>
    </row>
    <row r="542" spans="1:21" x14ac:dyDescent="0.25">
      <c r="A542" s="2">
        <v>33604</v>
      </c>
      <c r="B542" s="3">
        <v>3383.2</v>
      </c>
      <c r="C542" s="4">
        <v>62.637999999999998</v>
      </c>
      <c r="D542" s="4">
        <v>63.640999999999998</v>
      </c>
      <c r="E542" s="5">
        <v>4.03</v>
      </c>
      <c r="F542" s="4">
        <v>138.30000000000001</v>
      </c>
      <c r="G542" s="5">
        <v>7.03</v>
      </c>
      <c r="H542" s="4">
        <v>255214</v>
      </c>
      <c r="N542">
        <f t="shared" si="51"/>
        <v>2.8547107287264657</v>
      </c>
      <c r="O542">
        <f t="shared" si="52"/>
        <v>2.3881524102195248</v>
      </c>
      <c r="P542">
        <f t="shared" si="53"/>
        <v>3.2512938656975479</v>
      </c>
      <c r="Q542">
        <f t="shared" si="54"/>
        <v>2.8189910979228356</v>
      </c>
      <c r="R542">
        <f t="shared" si="49"/>
        <v>1.3139786225633092</v>
      </c>
      <c r="U542">
        <f t="shared" si="50"/>
        <v>-9.4495629577140111E-2</v>
      </c>
    </row>
    <row r="543" spans="1:21" x14ac:dyDescent="0.25">
      <c r="A543" s="2">
        <v>33635</v>
      </c>
      <c r="B543" s="3">
        <v>3390.1</v>
      </c>
      <c r="C543" s="4">
        <v>62.796999999999997</v>
      </c>
      <c r="D543" s="4">
        <v>63.814</v>
      </c>
      <c r="E543" s="5">
        <v>4.0599999999999996</v>
      </c>
      <c r="F543" s="4">
        <v>138.6</v>
      </c>
      <c r="G543" s="5">
        <v>7.34</v>
      </c>
      <c r="H543" s="4">
        <v>255448</v>
      </c>
      <c r="N543">
        <f t="shared" si="51"/>
        <v>2.8456147802081038</v>
      </c>
      <c r="O543">
        <f t="shared" si="52"/>
        <v>2.5960658737419924</v>
      </c>
      <c r="P543">
        <f t="shared" si="53"/>
        <v>3.2472050091413558</v>
      </c>
      <c r="Q543">
        <f t="shared" si="54"/>
        <v>3.1899109792284741</v>
      </c>
      <c r="R543">
        <f t="shared" si="49"/>
        <v>1.3198770069579826</v>
      </c>
      <c r="U543">
        <f t="shared" si="50"/>
        <v>0.20394892409553358</v>
      </c>
    </row>
    <row r="544" spans="1:21" x14ac:dyDescent="0.25">
      <c r="A544" s="2">
        <v>33664</v>
      </c>
      <c r="B544" s="3">
        <v>3404.8</v>
      </c>
      <c r="C544" s="4">
        <v>62.948999999999998</v>
      </c>
      <c r="D544" s="4">
        <v>63.972999999999999</v>
      </c>
      <c r="E544" s="5">
        <v>3.98</v>
      </c>
      <c r="F544" s="4">
        <v>139.1</v>
      </c>
      <c r="G544" s="5">
        <v>7.54</v>
      </c>
      <c r="H544" s="4">
        <v>255703</v>
      </c>
      <c r="N544">
        <f t="shared" si="51"/>
        <v>2.329215880744147</v>
      </c>
      <c r="O544">
        <f t="shared" si="52"/>
        <v>2.8225608859705029</v>
      </c>
      <c r="P544">
        <f t="shared" si="53"/>
        <v>3.2888788426763091</v>
      </c>
      <c r="Q544">
        <f t="shared" si="54"/>
        <v>3.1828275351591504</v>
      </c>
      <c r="R544">
        <f t="shared" si="49"/>
        <v>1.3255859058038417</v>
      </c>
      <c r="U544">
        <f t="shared" si="50"/>
        <v>0.43361552756556665</v>
      </c>
    </row>
    <row r="545" spans="1:21" x14ac:dyDescent="0.25">
      <c r="A545" s="2">
        <v>33695</v>
      </c>
      <c r="B545" s="3">
        <v>3418.9</v>
      </c>
      <c r="C545" s="4">
        <v>63.119</v>
      </c>
      <c r="D545" s="4">
        <v>64.183000000000007</v>
      </c>
      <c r="E545" s="5">
        <v>3.73</v>
      </c>
      <c r="F545" s="4">
        <v>139.4</v>
      </c>
      <c r="G545" s="5">
        <v>7.48</v>
      </c>
      <c r="H545" s="4">
        <v>255992</v>
      </c>
      <c r="N545">
        <f t="shared" si="51"/>
        <v>2.0719510374682817</v>
      </c>
      <c r="O545">
        <f t="shared" si="52"/>
        <v>2.9136502967455797</v>
      </c>
      <c r="P545">
        <f t="shared" si="53"/>
        <v>3.4208830164357149</v>
      </c>
      <c r="Q545">
        <f t="shared" si="54"/>
        <v>3.0235988200589929</v>
      </c>
      <c r="R545">
        <f t="shared" si="49"/>
        <v>1.3332647985670962</v>
      </c>
      <c r="U545">
        <f t="shared" si="50"/>
        <v>0.41412124060150107</v>
      </c>
    </row>
    <row r="546" spans="1:21" x14ac:dyDescent="0.25">
      <c r="A546" s="2">
        <v>33725</v>
      </c>
      <c r="B546" s="3">
        <v>3388</v>
      </c>
      <c r="C546" s="4">
        <v>63.203000000000003</v>
      </c>
      <c r="D546" s="4">
        <v>64.272999999999996</v>
      </c>
      <c r="E546" s="5">
        <v>3.82</v>
      </c>
      <c r="F546" s="4">
        <v>139.69999999999999</v>
      </c>
      <c r="G546" s="5">
        <v>7.39</v>
      </c>
      <c r="H546" s="4">
        <v>256285</v>
      </c>
      <c r="N546">
        <f t="shared" si="51"/>
        <v>1.7325766447467139</v>
      </c>
      <c r="O546">
        <f t="shared" si="52"/>
        <v>2.6255967265287636</v>
      </c>
      <c r="P546">
        <f t="shared" si="53"/>
        <v>3.1553437013497581</v>
      </c>
      <c r="Q546">
        <f t="shared" si="54"/>
        <v>3.0147058823529371</v>
      </c>
      <c r="R546">
        <f t="shared" si="49"/>
        <v>1.3356660755824286</v>
      </c>
      <c r="U546">
        <f t="shared" si="50"/>
        <v>-0.90379946766504116</v>
      </c>
    </row>
    <row r="547" spans="1:21" x14ac:dyDescent="0.25">
      <c r="A547" s="2">
        <v>33756</v>
      </c>
      <c r="B547" s="3">
        <v>3388.7</v>
      </c>
      <c r="C547" s="4">
        <v>63.314999999999998</v>
      </c>
      <c r="D547" s="4">
        <v>64.322999999999993</v>
      </c>
      <c r="E547" s="5">
        <v>3.76</v>
      </c>
      <c r="F547" s="4">
        <v>140.1</v>
      </c>
      <c r="G547" s="5">
        <v>7.26</v>
      </c>
      <c r="H547" s="4">
        <v>256589</v>
      </c>
      <c r="N547">
        <f t="shared" si="51"/>
        <v>1.1642833686598801</v>
      </c>
      <c r="O547">
        <f t="shared" si="52"/>
        <v>2.6341384341060139</v>
      </c>
      <c r="P547">
        <f t="shared" si="53"/>
        <v>3.0123955030267981</v>
      </c>
      <c r="Q547">
        <f t="shared" si="54"/>
        <v>3.1571218795888485</v>
      </c>
      <c r="R547">
        <f t="shared" si="49"/>
        <v>1.3416544046581169</v>
      </c>
      <c r="U547">
        <f t="shared" si="50"/>
        <v>2.0661157024788018E-2</v>
      </c>
    </row>
    <row r="548" spans="1:21" x14ac:dyDescent="0.25">
      <c r="A548" s="2">
        <v>33786</v>
      </c>
      <c r="B548" s="3">
        <v>3393.2</v>
      </c>
      <c r="C548" s="4">
        <v>63.524000000000001</v>
      </c>
      <c r="D548" s="4">
        <v>64.566000000000003</v>
      </c>
      <c r="E548" s="5">
        <v>3.25</v>
      </c>
      <c r="F548" s="4">
        <v>140.5</v>
      </c>
      <c r="G548" s="5">
        <v>6.84</v>
      </c>
      <c r="H548" s="4">
        <v>256894</v>
      </c>
      <c r="N548">
        <f t="shared" si="51"/>
        <v>1.1566897209635023</v>
      </c>
      <c r="O548">
        <f t="shared" si="52"/>
        <v>2.811270979332225</v>
      </c>
      <c r="P548">
        <f t="shared" si="53"/>
        <v>3.0878784008174809</v>
      </c>
      <c r="Q548">
        <f t="shared" si="54"/>
        <v>3.0746705710102615</v>
      </c>
      <c r="R548">
        <f t="shared" si="49"/>
        <v>1.349450566769238</v>
      </c>
      <c r="U548">
        <f t="shared" si="50"/>
        <v>0.13279428689467937</v>
      </c>
    </row>
    <row r="549" spans="1:21" x14ac:dyDescent="0.25">
      <c r="A549" s="2">
        <v>33817</v>
      </c>
      <c r="B549" s="3">
        <v>3396.5</v>
      </c>
      <c r="C549" s="4">
        <v>63.609000000000002</v>
      </c>
      <c r="D549" s="4">
        <v>64.625</v>
      </c>
      <c r="E549" s="5">
        <v>3.3</v>
      </c>
      <c r="F549" s="4">
        <v>140.80000000000001</v>
      </c>
      <c r="G549" s="5">
        <v>6.59</v>
      </c>
      <c r="H549" s="4">
        <v>257232</v>
      </c>
      <c r="N549">
        <f t="shared" si="51"/>
        <v>1.3457062720057262</v>
      </c>
      <c r="O549">
        <f t="shared" si="52"/>
        <v>2.7094669874537862</v>
      </c>
      <c r="P549">
        <f t="shared" si="53"/>
        <v>2.8994968473345613</v>
      </c>
      <c r="Q549">
        <f t="shared" si="54"/>
        <v>2.992700729927003</v>
      </c>
      <c r="R549">
        <f t="shared" si="49"/>
        <v>1.3465761079149712</v>
      </c>
      <c r="U549">
        <f t="shared" si="50"/>
        <v>9.7253330189796719E-2</v>
      </c>
    </row>
    <row r="550" spans="1:21" x14ac:dyDescent="0.25">
      <c r="A550" s="2">
        <v>33848</v>
      </c>
      <c r="B550" s="3">
        <v>3401.2</v>
      </c>
      <c r="C550" s="4">
        <v>63.713000000000001</v>
      </c>
      <c r="D550" s="4">
        <v>64.73</v>
      </c>
      <c r="E550" s="5">
        <v>3.22</v>
      </c>
      <c r="F550" s="4">
        <v>141.1</v>
      </c>
      <c r="G550" s="5">
        <v>6.42</v>
      </c>
      <c r="H550" s="4">
        <v>257548</v>
      </c>
      <c r="N550">
        <f t="shared" si="51"/>
        <v>1.6011470904528591</v>
      </c>
      <c r="O550">
        <f t="shared" si="52"/>
        <v>2.5247811534500557</v>
      </c>
      <c r="P550">
        <f t="shared" si="53"/>
        <v>2.6564110697010612</v>
      </c>
      <c r="Q550">
        <f t="shared" si="54"/>
        <v>3.2798833819241988</v>
      </c>
      <c r="R550">
        <f t="shared" si="49"/>
        <v>1.3465128618311162</v>
      </c>
      <c r="U550">
        <f t="shared" si="50"/>
        <v>0.13837774179301687</v>
      </c>
    </row>
    <row r="551" spans="1:21" x14ac:dyDescent="0.25">
      <c r="A551" s="2">
        <v>33878</v>
      </c>
      <c r="B551" s="3">
        <v>3418.7</v>
      </c>
      <c r="C551" s="4">
        <v>63.938000000000002</v>
      </c>
      <c r="D551" s="4">
        <v>64.978999999999999</v>
      </c>
      <c r="E551" s="5">
        <v>3.1</v>
      </c>
      <c r="F551" s="4">
        <v>141.69999999999999</v>
      </c>
      <c r="G551" s="5">
        <v>6.59</v>
      </c>
      <c r="H551" s="4">
        <v>257861</v>
      </c>
      <c r="N551">
        <f t="shared" si="51"/>
        <v>1.9351183731886108</v>
      </c>
      <c r="O551">
        <f t="shared" si="52"/>
        <v>2.6951493735946102</v>
      </c>
      <c r="P551">
        <f t="shared" si="53"/>
        <v>2.8246352501819736</v>
      </c>
      <c r="Q551">
        <f t="shared" si="54"/>
        <v>3.1204644412191453</v>
      </c>
      <c r="R551">
        <f t="shared" si="49"/>
        <v>1.3461946152215389</v>
      </c>
      <c r="U551">
        <f t="shared" si="50"/>
        <v>0.51452428554627783</v>
      </c>
    </row>
    <row r="552" spans="1:21" x14ac:dyDescent="0.25">
      <c r="A552" s="2">
        <v>33909</v>
      </c>
      <c r="B552" s="3">
        <v>3433.4</v>
      </c>
      <c r="C552" s="4">
        <v>64.063999999999993</v>
      </c>
      <c r="D552" s="4">
        <v>65.120999999999995</v>
      </c>
      <c r="E552" s="5">
        <v>3.09</v>
      </c>
      <c r="F552" s="4">
        <v>142.1</v>
      </c>
      <c r="G552" s="5">
        <v>6.87</v>
      </c>
      <c r="H552" s="4">
        <v>258147</v>
      </c>
      <c r="N552">
        <f t="shared" si="51"/>
        <v>1.8450403417180909</v>
      </c>
      <c r="O552">
        <f t="shared" si="52"/>
        <v>2.6716028014167259</v>
      </c>
      <c r="P552">
        <f t="shared" si="53"/>
        <v>2.8572782410917323</v>
      </c>
      <c r="Q552">
        <f t="shared" si="54"/>
        <v>2.9667149059334466</v>
      </c>
      <c r="R552">
        <f t="shared" si="49"/>
        <v>1.3527399946659135</v>
      </c>
      <c r="U552">
        <f t="shared" si="50"/>
        <v>0.42998800713722385</v>
      </c>
    </row>
    <row r="553" spans="1:21" x14ac:dyDescent="0.25">
      <c r="A553" s="2">
        <v>33939</v>
      </c>
      <c r="B553" s="3">
        <v>3441.3</v>
      </c>
      <c r="C553" s="4">
        <v>64.176000000000002</v>
      </c>
      <c r="D553" s="4">
        <v>65.242000000000004</v>
      </c>
      <c r="E553" s="5">
        <v>2.92</v>
      </c>
      <c r="F553" s="4">
        <v>142.30000000000001</v>
      </c>
      <c r="G553" s="5">
        <v>6.77</v>
      </c>
      <c r="H553" s="4">
        <v>258413</v>
      </c>
      <c r="N553">
        <f t="shared" si="51"/>
        <v>1.6211906449326745</v>
      </c>
      <c r="O553">
        <f t="shared" si="52"/>
        <v>2.5945997793870874</v>
      </c>
      <c r="P553">
        <f t="shared" si="53"/>
        <v>2.7951093464423029</v>
      </c>
      <c r="Q553">
        <f t="shared" si="54"/>
        <v>3.2537960954446854</v>
      </c>
      <c r="R553">
        <f t="shared" si="49"/>
        <v>1.3576841395848189</v>
      </c>
      <c r="U553">
        <f t="shared" si="50"/>
        <v>0.23009261956078789</v>
      </c>
    </row>
    <row r="554" spans="1:21" x14ac:dyDescent="0.25">
      <c r="A554" s="2">
        <v>33970</v>
      </c>
      <c r="B554" s="3">
        <v>3423.6</v>
      </c>
      <c r="C554" s="4">
        <v>64.331999999999994</v>
      </c>
      <c r="D554" s="4">
        <v>65.432000000000002</v>
      </c>
      <c r="E554" s="5">
        <v>3.02</v>
      </c>
      <c r="F554" s="4">
        <v>142.80000000000001</v>
      </c>
      <c r="G554" s="5">
        <v>6.6</v>
      </c>
      <c r="H554" s="4">
        <v>258679</v>
      </c>
      <c r="N554">
        <f t="shared" si="51"/>
        <v>1.1941357294868791</v>
      </c>
      <c r="O554">
        <f t="shared" si="52"/>
        <v>2.7044286216034923</v>
      </c>
      <c r="P554">
        <f t="shared" si="53"/>
        <v>2.8142235351424456</v>
      </c>
      <c r="Q554">
        <f t="shared" si="54"/>
        <v>3.2467532467532472</v>
      </c>
      <c r="R554">
        <f t="shared" si="49"/>
        <v>1.3587892643512574</v>
      </c>
      <c r="U554">
        <f t="shared" si="50"/>
        <v>-0.51434051085346444</v>
      </c>
    </row>
    <row r="555" spans="1:21" x14ac:dyDescent="0.25">
      <c r="A555" s="2">
        <v>34001</v>
      </c>
      <c r="B555" s="3">
        <v>3400.7</v>
      </c>
      <c r="C555" s="4">
        <v>64.429000000000002</v>
      </c>
      <c r="D555" s="4">
        <v>65.557000000000002</v>
      </c>
      <c r="E555" s="5">
        <v>3.03</v>
      </c>
      <c r="F555" s="4">
        <v>143.1</v>
      </c>
      <c r="G555" s="5">
        <v>6.26</v>
      </c>
      <c r="H555" s="4">
        <v>258919</v>
      </c>
      <c r="N555">
        <f t="shared" si="51"/>
        <v>0.31267514232618243</v>
      </c>
      <c r="O555">
        <f t="shared" si="52"/>
        <v>2.5988502635476296</v>
      </c>
      <c r="P555">
        <f t="shared" si="53"/>
        <v>2.7313755602218981</v>
      </c>
      <c r="Q555">
        <f t="shared" si="54"/>
        <v>3.0194104960460226</v>
      </c>
      <c r="R555">
        <f t="shared" si="49"/>
        <v>1.3488304791105306</v>
      </c>
      <c r="U555">
        <f t="shared" si="50"/>
        <v>-0.66888655216731197</v>
      </c>
    </row>
    <row r="556" spans="1:21" x14ac:dyDescent="0.25">
      <c r="A556" s="2">
        <v>34029</v>
      </c>
      <c r="B556" s="3">
        <v>3410.5</v>
      </c>
      <c r="C556" s="4">
        <v>64.561000000000007</v>
      </c>
      <c r="D556" s="4">
        <v>65.7</v>
      </c>
      <c r="E556" s="5">
        <v>3.07</v>
      </c>
      <c r="F556" s="4">
        <v>143.30000000000001</v>
      </c>
      <c r="G556" s="5">
        <v>5.98</v>
      </c>
      <c r="H556" s="4">
        <v>259152</v>
      </c>
      <c r="N556">
        <f t="shared" si="51"/>
        <v>0.16741071428570894</v>
      </c>
      <c r="O556">
        <f t="shared" si="52"/>
        <v>2.5608031898838886</v>
      </c>
      <c r="P556">
        <f t="shared" si="53"/>
        <v>2.699576383786916</v>
      </c>
      <c r="Q556">
        <f t="shared" si="54"/>
        <v>3.1563845050215247</v>
      </c>
      <c r="R556">
        <f t="shared" si="49"/>
        <v>1.3367605237663676</v>
      </c>
      <c r="U556">
        <f t="shared" si="50"/>
        <v>0.28817596377216992</v>
      </c>
    </row>
    <row r="557" spans="1:21" x14ac:dyDescent="0.25">
      <c r="A557" s="2">
        <v>34060</v>
      </c>
      <c r="B557" s="3">
        <v>3430.4</v>
      </c>
      <c r="C557" s="4">
        <v>64.733000000000004</v>
      </c>
      <c r="D557" s="4">
        <v>65.891000000000005</v>
      </c>
      <c r="E557" s="5">
        <v>2.96</v>
      </c>
      <c r="F557" s="4">
        <v>143.80000000000001</v>
      </c>
      <c r="G557" s="5">
        <v>5.97</v>
      </c>
      <c r="H557" s="4">
        <v>259414</v>
      </c>
      <c r="N557">
        <f t="shared" si="51"/>
        <v>0.33636549767469065</v>
      </c>
      <c r="O557">
        <f t="shared" si="52"/>
        <v>2.5570747318557081</v>
      </c>
      <c r="P557">
        <f t="shared" si="53"/>
        <v>2.6611408005235004</v>
      </c>
      <c r="Q557">
        <f t="shared" si="54"/>
        <v>3.2211882605583395</v>
      </c>
      <c r="R557">
        <f t="shared" si="49"/>
        <v>1.3246971145404529</v>
      </c>
      <c r="U557">
        <f t="shared" si="50"/>
        <v>0.58349215657528486</v>
      </c>
    </row>
    <row r="558" spans="1:21" x14ac:dyDescent="0.25">
      <c r="A558" s="2">
        <v>34090</v>
      </c>
      <c r="B558" s="3">
        <v>3425</v>
      </c>
      <c r="C558" s="4">
        <v>64.933000000000007</v>
      </c>
      <c r="D558" s="4">
        <v>66.114000000000004</v>
      </c>
      <c r="E558" s="5">
        <v>3</v>
      </c>
      <c r="F558" s="4">
        <v>144.19999999999999</v>
      </c>
      <c r="G558" s="5">
        <v>6.04</v>
      </c>
      <c r="H558" s="4">
        <v>259680</v>
      </c>
      <c r="N558">
        <f t="shared" si="51"/>
        <v>1.0920897284533648</v>
      </c>
      <c r="O558">
        <f t="shared" si="52"/>
        <v>2.7372118412100752</v>
      </c>
      <c r="P558">
        <f t="shared" si="53"/>
        <v>2.8643442814245614</v>
      </c>
      <c r="Q558">
        <f t="shared" si="54"/>
        <v>2.9978586723768861</v>
      </c>
      <c r="R558">
        <f t="shared" si="49"/>
        <v>1.3149433529886316</v>
      </c>
      <c r="U558">
        <f t="shared" si="50"/>
        <v>-0.15741604477612206</v>
      </c>
    </row>
    <row r="559" spans="1:21" x14ac:dyDescent="0.25">
      <c r="A559" s="2">
        <v>34121</v>
      </c>
      <c r="B559" s="3">
        <v>3439.5</v>
      </c>
      <c r="C559" s="4">
        <v>64.954999999999998</v>
      </c>
      <c r="D559" s="4">
        <v>66.177000000000007</v>
      </c>
      <c r="E559" s="5">
        <v>3.04</v>
      </c>
      <c r="F559" s="4">
        <v>144.30000000000001</v>
      </c>
      <c r="G559" s="5">
        <v>5.96</v>
      </c>
      <c r="H559" s="4">
        <v>259963</v>
      </c>
      <c r="N559">
        <f t="shared" si="51"/>
        <v>1.4990999498332749</v>
      </c>
      <c r="O559">
        <f t="shared" si="52"/>
        <v>2.590223485745875</v>
      </c>
      <c r="P559">
        <f t="shared" si="53"/>
        <v>2.8823282496152443</v>
      </c>
      <c r="Q559">
        <f t="shared" si="54"/>
        <v>2.8469750889679712</v>
      </c>
      <c r="R559">
        <f t="shared" si="49"/>
        <v>1.3083217202425903</v>
      </c>
      <c r="U559">
        <f t="shared" si="50"/>
        <v>0.42335766423357662</v>
      </c>
    </row>
    <row r="560" spans="1:21" x14ac:dyDescent="0.25">
      <c r="A560" s="2">
        <v>34151</v>
      </c>
      <c r="B560" s="3">
        <v>3442.6</v>
      </c>
      <c r="C560" s="4">
        <v>65.058999999999997</v>
      </c>
      <c r="D560" s="4">
        <v>66.313999999999993</v>
      </c>
      <c r="E560" s="5">
        <v>3.06</v>
      </c>
      <c r="F560" s="4">
        <v>144.5</v>
      </c>
      <c r="G560" s="5">
        <v>5.81</v>
      </c>
      <c r="H560" s="4">
        <v>260255</v>
      </c>
      <c r="N560">
        <f t="shared" si="51"/>
        <v>1.4558528822350612</v>
      </c>
      <c r="O560">
        <f t="shared" si="52"/>
        <v>2.4164095459983574</v>
      </c>
      <c r="P560">
        <f t="shared" si="53"/>
        <v>2.70730725149458</v>
      </c>
      <c r="Q560">
        <f t="shared" si="54"/>
        <v>2.8409090909090908</v>
      </c>
      <c r="R560">
        <f t="shared" si="49"/>
        <v>1.2961062387261306</v>
      </c>
      <c r="U560">
        <f t="shared" si="50"/>
        <v>9.0129379270240131E-2</v>
      </c>
    </row>
    <row r="561" spans="1:21" x14ac:dyDescent="0.25">
      <c r="A561" s="2">
        <v>34182</v>
      </c>
      <c r="B561" s="3">
        <v>3440.9</v>
      </c>
      <c r="C561" s="4">
        <v>65.17</v>
      </c>
      <c r="D561" s="4">
        <v>66.438000000000002</v>
      </c>
      <c r="E561" s="5">
        <v>3.03</v>
      </c>
      <c r="F561" s="4">
        <v>144.80000000000001</v>
      </c>
      <c r="G561" s="5">
        <v>5.68</v>
      </c>
      <c r="H561" s="4">
        <v>260566</v>
      </c>
      <c r="N561">
        <f t="shared" si="51"/>
        <v>1.3072280288532339</v>
      </c>
      <c r="O561">
        <f t="shared" si="52"/>
        <v>2.4540552437548144</v>
      </c>
      <c r="P561">
        <f t="shared" si="53"/>
        <v>2.8054158607350135</v>
      </c>
      <c r="Q561">
        <f t="shared" si="54"/>
        <v>2.7639971651311166</v>
      </c>
      <c r="R561">
        <f t="shared" si="49"/>
        <v>1.2886918166710672</v>
      </c>
      <c r="U561">
        <f t="shared" si="50"/>
        <v>-4.9381281589491025E-2</v>
      </c>
    </row>
    <row r="562" spans="1:21" x14ac:dyDescent="0.25">
      <c r="A562" s="2">
        <v>34213</v>
      </c>
      <c r="B562" s="3">
        <v>3443.5</v>
      </c>
      <c r="C562" s="4">
        <v>65.238</v>
      </c>
      <c r="D562" s="4">
        <v>66.537999999999997</v>
      </c>
      <c r="E562" s="5">
        <v>3.09</v>
      </c>
      <c r="F562" s="4">
        <v>145</v>
      </c>
      <c r="G562" s="5">
        <v>5.36</v>
      </c>
      <c r="H562" s="4">
        <v>260867</v>
      </c>
      <c r="N562">
        <f t="shared" si="51"/>
        <v>1.2436787016347226</v>
      </c>
      <c r="O562">
        <f t="shared" si="52"/>
        <v>2.3935460581043095</v>
      </c>
      <c r="P562">
        <f t="shared" si="53"/>
        <v>2.7931407384520202</v>
      </c>
      <c r="Q562">
        <f t="shared" si="54"/>
        <v>2.7522935779816557</v>
      </c>
      <c r="R562">
        <f t="shared" si="49"/>
        <v>1.2805348618053913</v>
      </c>
      <c r="U562">
        <f t="shared" si="50"/>
        <v>7.5561626318693051E-2</v>
      </c>
    </row>
    <row r="563" spans="1:21" x14ac:dyDescent="0.25">
      <c r="A563" s="2">
        <v>34243</v>
      </c>
      <c r="B563" s="3">
        <v>3452.7</v>
      </c>
      <c r="C563" s="4">
        <v>65.442999999999998</v>
      </c>
      <c r="D563" s="4">
        <v>66.647000000000006</v>
      </c>
      <c r="E563" s="5">
        <v>2.99</v>
      </c>
      <c r="F563" s="4">
        <v>145.6</v>
      </c>
      <c r="G563" s="5">
        <v>5.33</v>
      </c>
      <c r="H563" s="4">
        <v>261163</v>
      </c>
      <c r="N563">
        <f t="shared" si="51"/>
        <v>0.99453008453505731</v>
      </c>
      <c r="O563">
        <f t="shared" si="52"/>
        <v>2.3538427851981534</v>
      </c>
      <c r="P563">
        <f t="shared" si="53"/>
        <v>2.5669831791809763</v>
      </c>
      <c r="Q563">
        <f t="shared" si="54"/>
        <v>2.744546094299793</v>
      </c>
      <c r="R563">
        <f t="shared" si="49"/>
        <v>1.2698191340592764</v>
      </c>
      <c r="U563">
        <f t="shared" si="50"/>
        <v>0.26717003049222643</v>
      </c>
    </row>
    <row r="564" spans="1:21" x14ac:dyDescent="0.25">
      <c r="A564" s="2">
        <v>34274</v>
      </c>
      <c r="B564" s="3">
        <v>3474.7</v>
      </c>
      <c r="C564" s="4">
        <v>65.566999999999993</v>
      </c>
      <c r="D564" s="4">
        <v>66.819000000000003</v>
      </c>
      <c r="E564" s="5">
        <v>3.02</v>
      </c>
      <c r="F564" s="4">
        <v>146</v>
      </c>
      <c r="G564" s="5">
        <v>5.72</v>
      </c>
      <c r="H564" s="4">
        <v>261425</v>
      </c>
      <c r="N564">
        <f t="shared" si="51"/>
        <v>1.2028892642861224</v>
      </c>
      <c r="O564">
        <f t="shared" si="52"/>
        <v>2.3460914085914091</v>
      </c>
      <c r="P564">
        <f t="shared" si="53"/>
        <v>2.6074538167411552</v>
      </c>
      <c r="Q564">
        <f t="shared" si="54"/>
        <v>2.8109627547434997</v>
      </c>
      <c r="R564">
        <f t="shared" si="49"/>
        <v>1.2619334166624745</v>
      </c>
      <c r="U564">
        <f t="shared" si="50"/>
        <v>0.63718249485909584</v>
      </c>
    </row>
    <row r="565" spans="1:21" x14ac:dyDescent="0.25">
      <c r="A565" s="2">
        <v>34304</v>
      </c>
      <c r="B565" s="3">
        <v>3495.1</v>
      </c>
      <c r="C565" s="4">
        <v>65.581999999999994</v>
      </c>
      <c r="D565" s="4">
        <v>66.849000000000004</v>
      </c>
      <c r="E565" s="5">
        <v>2.96</v>
      </c>
      <c r="F565" s="4">
        <v>146.30000000000001</v>
      </c>
      <c r="G565" s="5">
        <v>5.77</v>
      </c>
      <c r="H565" s="4">
        <v>261674</v>
      </c>
      <c r="N565">
        <f t="shared" si="51"/>
        <v>1.5633626827071085</v>
      </c>
      <c r="O565">
        <f t="shared" si="52"/>
        <v>2.1908501620543372</v>
      </c>
      <c r="P565">
        <f t="shared" si="53"/>
        <v>2.463137242880352</v>
      </c>
      <c r="Q565">
        <f t="shared" si="54"/>
        <v>2.4509803921568629</v>
      </c>
      <c r="R565">
        <f t="shared" si="49"/>
        <v>1.252517599032005</v>
      </c>
      <c r="U565">
        <f t="shared" si="50"/>
        <v>0.58710104469450863</v>
      </c>
    </row>
    <row r="566" spans="1:21" x14ac:dyDescent="0.25">
      <c r="A566" s="2">
        <v>34335</v>
      </c>
      <c r="B566" s="3">
        <v>3480.1</v>
      </c>
      <c r="C566" s="4">
        <v>65.603999999999999</v>
      </c>
      <c r="D566" s="4">
        <v>66.902000000000001</v>
      </c>
      <c r="E566" s="5">
        <v>3.05</v>
      </c>
      <c r="F566" s="4">
        <v>146.30000000000001</v>
      </c>
      <c r="G566" s="5">
        <v>5.75</v>
      </c>
      <c r="H566" s="4">
        <v>261919</v>
      </c>
      <c r="N566">
        <f t="shared" si="51"/>
        <v>1.6503096156093002</v>
      </c>
      <c r="O566">
        <f t="shared" si="52"/>
        <v>1.9772430516694737</v>
      </c>
      <c r="P566">
        <f t="shared" si="53"/>
        <v>2.2466071646900581</v>
      </c>
      <c r="Q566">
        <f t="shared" si="54"/>
        <v>2.5157232704402475</v>
      </c>
      <c r="R566">
        <f t="shared" si="49"/>
        <v>1.2374526396286099</v>
      </c>
      <c r="U566">
        <f t="shared" si="50"/>
        <v>-0.4291722697490773</v>
      </c>
    </row>
    <row r="567" spans="1:21" x14ac:dyDescent="0.25">
      <c r="A567" s="2">
        <v>34366</v>
      </c>
      <c r="B567" s="3">
        <v>3459.7</v>
      </c>
      <c r="C567" s="4">
        <v>65.756</v>
      </c>
      <c r="D567" s="4">
        <v>67.046999999999997</v>
      </c>
      <c r="E567" s="5">
        <v>3.25</v>
      </c>
      <c r="F567" s="4">
        <v>146.69999999999999</v>
      </c>
      <c r="G567" s="5">
        <v>5.97</v>
      </c>
      <c r="H567" s="4">
        <v>262123</v>
      </c>
      <c r="N567">
        <f t="shared" si="51"/>
        <v>1.7349369247507869</v>
      </c>
      <c r="O567">
        <f t="shared" si="52"/>
        <v>2.0596315323844823</v>
      </c>
      <c r="P567">
        <f t="shared" si="53"/>
        <v>2.2728312765989824</v>
      </c>
      <c r="Q567">
        <f t="shared" si="54"/>
        <v>2.6517794836008255</v>
      </c>
      <c r="R567">
        <f t="shared" si="49"/>
        <v>1.234796567265543</v>
      </c>
      <c r="U567">
        <f t="shared" si="50"/>
        <v>-0.5861900520100024</v>
      </c>
    </row>
    <row r="568" spans="1:21" x14ac:dyDescent="0.25">
      <c r="A568" s="2">
        <v>34394</v>
      </c>
      <c r="B568" s="3">
        <v>3477.2</v>
      </c>
      <c r="C568" s="4">
        <v>65.936999999999998</v>
      </c>
      <c r="D568" s="4">
        <v>67.275000000000006</v>
      </c>
      <c r="E568" s="5">
        <v>3.34</v>
      </c>
      <c r="F568" s="4">
        <v>147.1</v>
      </c>
      <c r="G568" s="5">
        <v>6.48</v>
      </c>
      <c r="H568" s="4">
        <v>262352</v>
      </c>
      <c r="N568">
        <f t="shared" si="51"/>
        <v>1.955724967013629</v>
      </c>
      <c r="O568">
        <f t="shared" si="52"/>
        <v>2.1313176685615005</v>
      </c>
      <c r="P568">
        <f t="shared" si="53"/>
        <v>2.397260273972607</v>
      </c>
      <c r="Q568">
        <f t="shared" si="54"/>
        <v>2.364394993045881</v>
      </c>
      <c r="R568">
        <f t="shared" si="49"/>
        <v>1.2401026929926682</v>
      </c>
      <c r="U568">
        <f t="shared" si="50"/>
        <v>0.50582420441078713</v>
      </c>
    </row>
    <row r="569" spans="1:21" x14ac:dyDescent="0.25">
      <c r="A569" s="2">
        <v>34425</v>
      </c>
      <c r="B569" s="3">
        <v>3503.1</v>
      </c>
      <c r="C569" s="4">
        <v>66.015000000000001</v>
      </c>
      <c r="D569" s="4">
        <v>67.376000000000005</v>
      </c>
      <c r="E569" s="5">
        <v>3.56</v>
      </c>
      <c r="F569" s="4">
        <v>147.19999999999999</v>
      </c>
      <c r="G569" s="5">
        <v>6.97</v>
      </c>
      <c r="H569" s="4">
        <v>262631</v>
      </c>
      <c r="N569">
        <f t="shared" si="51"/>
        <v>2.1192863805970097</v>
      </c>
      <c r="O569">
        <f t="shared" si="52"/>
        <v>1.9804427417236901</v>
      </c>
      <c r="P569">
        <f t="shared" si="53"/>
        <v>2.25372205612299</v>
      </c>
      <c r="Q569">
        <f t="shared" si="54"/>
        <v>2.2884882108183158</v>
      </c>
      <c r="R569">
        <f t="shared" si="49"/>
        <v>1.2311306223043745</v>
      </c>
      <c r="U569">
        <f t="shared" si="50"/>
        <v>0.74485217991487662</v>
      </c>
    </row>
    <row r="570" spans="1:21" x14ac:dyDescent="0.25">
      <c r="A570" s="2">
        <v>34455</v>
      </c>
      <c r="B570" s="3">
        <v>3474.5</v>
      </c>
      <c r="C570" s="4">
        <v>66.111000000000004</v>
      </c>
      <c r="D570" s="4">
        <v>67.525999999999996</v>
      </c>
      <c r="E570" s="5">
        <v>4.01</v>
      </c>
      <c r="F570" s="4">
        <v>147.5</v>
      </c>
      <c r="G570" s="5">
        <v>7.18</v>
      </c>
      <c r="H570" s="4">
        <v>262877</v>
      </c>
      <c r="N570">
        <f t="shared" si="51"/>
        <v>1.4452554744525548</v>
      </c>
      <c r="O570">
        <f t="shared" si="52"/>
        <v>1.8141776908505647</v>
      </c>
      <c r="P570">
        <f t="shared" si="53"/>
        <v>2.1357049944035937</v>
      </c>
      <c r="Q570">
        <f t="shared" si="54"/>
        <v>2.4948024948024909</v>
      </c>
      <c r="R570">
        <f t="shared" si="49"/>
        <v>1.2267130322392032</v>
      </c>
      <c r="U570">
        <f t="shared" si="50"/>
        <v>-0.81641974251377092</v>
      </c>
    </row>
    <row r="571" spans="1:21" x14ac:dyDescent="0.25">
      <c r="A571" s="2">
        <v>34486</v>
      </c>
      <c r="B571" s="3">
        <v>3477.4</v>
      </c>
      <c r="C571" s="4">
        <v>66.272000000000006</v>
      </c>
      <c r="D571" s="4">
        <v>67.676000000000002</v>
      </c>
      <c r="E571" s="5">
        <v>4.25</v>
      </c>
      <c r="F571" s="4">
        <v>147.9</v>
      </c>
      <c r="G571" s="5">
        <v>7.1</v>
      </c>
      <c r="H571" s="4">
        <v>263152</v>
      </c>
      <c r="N571">
        <f t="shared" si="51"/>
        <v>1.1019043465620029</v>
      </c>
      <c r="O571">
        <f t="shared" si="52"/>
        <v>2.0275575398352816</v>
      </c>
      <c r="P571">
        <f t="shared" si="53"/>
        <v>2.2651374344560726</v>
      </c>
      <c r="Q571">
        <f t="shared" si="54"/>
        <v>2.698961937716267</v>
      </c>
      <c r="R571">
        <f t="shared" si="49"/>
        <v>1.2222627807342799</v>
      </c>
      <c r="U571">
        <f t="shared" si="50"/>
        <v>8.3465246798103063E-2</v>
      </c>
    </row>
    <row r="572" spans="1:21" x14ac:dyDescent="0.25">
      <c r="A572" s="2">
        <v>34516</v>
      </c>
      <c r="B572" s="3">
        <v>3491.5</v>
      </c>
      <c r="C572" s="4">
        <v>66.480999999999995</v>
      </c>
      <c r="D572" s="4">
        <v>67.817999999999998</v>
      </c>
      <c r="E572" s="5">
        <v>4.26</v>
      </c>
      <c r="F572" s="4">
        <v>148.4</v>
      </c>
      <c r="G572" s="5">
        <v>7.3</v>
      </c>
      <c r="H572" s="4">
        <v>263436</v>
      </c>
      <c r="N572">
        <f t="shared" si="51"/>
        <v>1.4204380410155142</v>
      </c>
      <c r="O572">
        <f t="shared" si="52"/>
        <v>2.1857083570297684</v>
      </c>
      <c r="P572">
        <f t="shared" si="53"/>
        <v>2.2679977078746645</v>
      </c>
      <c r="Q572">
        <f t="shared" si="54"/>
        <v>2.9005524861878373</v>
      </c>
      <c r="R572">
        <f t="shared" si="49"/>
        <v>1.2119770039068798</v>
      </c>
      <c r="U572">
        <f t="shared" si="50"/>
        <v>0.40547535515039712</v>
      </c>
    </row>
    <row r="573" spans="1:21" x14ac:dyDescent="0.25">
      <c r="A573" s="2">
        <v>34547</v>
      </c>
      <c r="B573" s="3">
        <v>3481.6</v>
      </c>
      <c r="C573" s="4">
        <v>66.634</v>
      </c>
      <c r="D573" s="4">
        <v>67.894000000000005</v>
      </c>
      <c r="E573" s="5">
        <v>4.47</v>
      </c>
      <c r="F573" s="4">
        <v>149</v>
      </c>
      <c r="G573" s="5">
        <v>7.24</v>
      </c>
      <c r="H573" s="4">
        <v>263724</v>
      </c>
      <c r="N573">
        <f t="shared" si="51"/>
        <v>1.1828300735272694</v>
      </c>
      <c r="O573">
        <f t="shared" si="52"/>
        <v>2.2464324075494835</v>
      </c>
      <c r="P573">
        <f t="shared" si="53"/>
        <v>2.1915169029772161</v>
      </c>
      <c r="Q573">
        <f t="shared" si="54"/>
        <v>2.965517241379318</v>
      </c>
      <c r="R573">
        <f t="shared" si="49"/>
        <v>1.2075118738667596</v>
      </c>
      <c r="U573">
        <f t="shared" si="50"/>
        <v>-0.28354575397393927</v>
      </c>
    </row>
    <row r="574" spans="1:21" x14ac:dyDescent="0.25">
      <c r="A574" s="2">
        <v>34578</v>
      </c>
      <c r="B574" s="3">
        <v>3476.8</v>
      </c>
      <c r="C574" s="4">
        <v>66.707999999999998</v>
      </c>
      <c r="D574" s="4">
        <v>67.997</v>
      </c>
      <c r="E574" s="5">
        <v>4.7300000000000004</v>
      </c>
      <c r="F574" s="4">
        <v>149.30000000000001</v>
      </c>
      <c r="G574" s="5">
        <v>7.46</v>
      </c>
      <c r="H574" s="4">
        <v>264017</v>
      </c>
      <c r="N574">
        <f t="shared" si="51"/>
        <v>0.96703934949906156</v>
      </c>
      <c r="O574">
        <f t="shared" si="52"/>
        <v>2.2532879610043208</v>
      </c>
      <c r="P574">
        <f t="shared" si="53"/>
        <v>2.19273197270733</v>
      </c>
      <c r="Q574">
        <f t="shared" si="54"/>
        <v>2.6098901098901179</v>
      </c>
      <c r="R574">
        <f t="shared" si="49"/>
        <v>1.2015484582425535</v>
      </c>
      <c r="U574">
        <f t="shared" si="50"/>
        <v>-0.13786764705881568</v>
      </c>
    </row>
    <row r="575" spans="1:21" x14ac:dyDescent="0.25">
      <c r="A575" s="2">
        <v>34608</v>
      </c>
      <c r="B575" s="3">
        <v>3478.2</v>
      </c>
      <c r="C575" s="4">
        <v>66.820999999999998</v>
      </c>
      <c r="D575" s="4">
        <v>68.156999999999996</v>
      </c>
      <c r="E575" s="5">
        <v>4.76</v>
      </c>
      <c r="F575" s="4">
        <v>149.4</v>
      </c>
      <c r="G575" s="5">
        <v>7.74</v>
      </c>
      <c r="H575" s="4">
        <v>264301</v>
      </c>
      <c r="N575">
        <f t="shared" si="51"/>
        <v>0.73855243722304287</v>
      </c>
      <c r="O575">
        <f t="shared" si="52"/>
        <v>2.1056491908989505</v>
      </c>
      <c r="P575">
        <f t="shared" si="53"/>
        <v>2.2656683721697761</v>
      </c>
      <c r="Q575">
        <f t="shared" si="54"/>
        <v>2.602739726027405</v>
      </c>
      <c r="R575">
        <f t="shared" si="49"/>
        <v>1.1988141914507029</v>
      </c>
      <c r="U575">
        <f t="shared" si="50"/>
        <v>4.026691210307283E-2</v>
      </c>
    </row>
    <row r="576" spans="1:21" x14ac:dyDescent="0.25">
      <c r="A576" s="2">
        <v>34639</v>
      </c>
      <c r="B576" s="3">
        <v>3491.8</v>
      </c>
      <c r="C576" s="4">
        <v>66.947999999999993</v>
      </c>
      <c r="D576" s="4">
        <v>68.281999999999996</v>
      </c>
      <c r="E576" s="5">
        <v>5.29</v>
      </c>
      <c r="F576" s="4">
        <v>149.80000000000001</v>
      </c>
      <c r="G576" s="5">
        <v>7.96</v>
      </c>
      <c r="H576" s="4">
        <v>264559</v>
      </c>
      <c r="N576">
        <f t="shared" si="51"/>
        <v>0.49212881687628757</v>
      </c>
      <c r="O576">
        <f t="shared" si="52"/>
        <v>2.1062424695349802</v>
      </c>
      <c r="P576">
        <f t="shared" si="53"/>
        <v>2.1894969993564612</v>
      </c>
      <c r="Q576">
        <f t="shared" si="54"/>
        <v>2.5974025974025854</v>
      </c>
      <c r="R576">
        <f t="shared" si="49"/>
        <v>1.1961448214190176</v>
      </c>
      <c r="U576">
        <f t="shared" si="50"/>
        <v>0.39100684261975632</v>
      </c>
    </row>
    <row r="577" spans="1:21" x14ac:dyDescent="0.25">
      <c r="A577" s="2">
        <v>34669</v>
      </c>
      <c r="B577" s="3">
        <v>3507.8</v>
      </c>
      <c r="C577" s="4">
        <v>66.991</v>
      </c>
      <c r="D577" s="4">
        <v>68.305000000000007</v>
      </c>
      <c r="E577" s="5">
        <v>5.45</v>
      </c>
      <c r="F577" s="4">
        <v>150.1</v>
      </c>
      <c r="G577" s="5">
        <v>7.81</v>
      </c>
      <c r="H577" s="4">
        <v>264804</v>
      </c>
      <c r="N577">
        <f t="shared" si="51"/>
        <v>0.36336585505422658</v>
      </c>
      <c r="O577">
        <f t="shared" si="52"/>
        <v>2.1484553688512187</v>
      </c>
      <c r="P577">
        <f t="shared" si="53"/>
        <v>2.1780430522520948</v>
      </c>
      <c r="Q577">
        <f t="shared" si="54"/>
        <v>2.8708133971291785</v>
      </c>
      <c r="R577">
        <f t="shared" si="49"/>
        <v>1.1931169560054826</v>
      </c>
      <c r="U577">
        <f t="shared" si="50"/>
        <v>0.45821639269144854</v>
      </c>
    </row>
    <row r="578" spans="1:21" x14ac:dyDescent="0.25">
      <c r="A578" s="2">
        <v>34700</v>
      </c>
      <c r="B578" s="3">
        <v>3495.3</v>
      </c>
      <c r="C578" s="4">
        <v>67.126999999999995</v>
      </c>
      <c r="D578" s="4">
        <v>68.474999999999994</v>
      </c>
      <c r="E578" s="5">
        <v>5.53</v>
      </c>
      <c r="F578" s="4">
        <v>150.5</v>
      </c>
      <c r="G578" s="5">
        <v>7.78</v>
      </c>
      <c r="H578" s="4">
        <v>265044</v>
      </c>
      <c r="N578">
        <f t="shared" si="51"/>
        <v>0.43676905836039981</v>
      </c>
      <c r="O578">
        <f t="shared" si="52"/>
        <v>2.321504786293513</v>
      </c>
      <c r="P578">
        <f t="shared" si="53"/>
        <v>2.3512002630713482</v>
      </c>
      <c r="Q578">
        <f t="shared" si="54"/>
        <v>2.8629856850715862</v>
      </c>
      <c r="R578">
        <f t="shared" ref="R578:R641" si="55">(H579-H567)/H567*100</f>
        <v>1.2005814064389619</v>
      </c>
      <c r="U578">
        <f t="shared" si="50"/>
        <v>-0.35634870859228002</v>
      </c>
    </row>
    <row r="579" spans="1:21" x14ac:dyDescent="0.25">
      <c r="A579" s="2">
        <v>34731</v>
      </c>
      <c r="B579" s="3">
        <v>3474.9</v>
      </c>
      <c r="C579" s="4">
        <v>67.245999999999995</v>
      </c>
      <c r="D579" s="4">
        <v>68.587000000000003</v>
      </c>
      <c r="E579" s="5">
        <v>5.92</v>
      </c>
      <c r="F579" s="4">
        <v>150.9</v>
      </c>
      <c r="G579" s="5">
        <v>7.47</v>
      </c>
      <c r="H579" s="4">
        <v>265270</v>
      </c>
      <c r="N579">
        <f t="shared" si="51"/>
        <v>0.43934445183109155</v>
      </c>
      <c r="O579">
        <f t="shared" si="52"/>
        <v>2.2659529168440824</v>
      </c>
      <c r="P579">
        <f t="shared" si="53"/>
        <v>2.2968962071382859</v>
      </c>
      <c r="Q579">
        <f t="shared" si="54"/>
        <v>2.7872195785180112</v>
      </c>
      <c r="R579">
        <f t="shared" si="55"/>
        <v>1.1980087820942855</v>
      </c>
      <c r="U579">
        <f t="shared" si="50"/>
        <v>-0.58364088919406321</v>
      </c>
    </row>
    <row r="580" spans="1:21" x14ac:dyDescent="0.25">
      <c r="A580" s="2">
        <v>34759</v>
      </c>
      <c r="B580" s="3">
        <v>3491.7</v>
      </c>
      <c r="C580" s="4">
        <v>67.37</v>
      </c>
      <c r="D580" s="4">
        <v>68.754999999999995</v>
      </c>
      <c r="E580" s="5">
        <v>5.98</v>
      </c>
      <c r="F580" s="4">
        <v>151.19999999999999</v>
      </c>
      <c r="G580" s="5">
        <v>7.2</v>
      </c>
      <c r="H580" s="4">
        <v>265495</v>
      </c>
      <c r="N580">
        <f t="shared" si="51"/>
        <v>0.41700218566662833</v>
      </c>
      <c r="O580">
        <f t="shared" si="52"/>
        <v>2.1732866220786615</v>
      </c>
      <c r="P580">
        <f t="shared" si="53"/>
        <v>2.1999256781865326</v>
      </c>
      <c r="Q580">
        <f t="shared" si="54"/>
        <v>3.125000000000016</v>
      </c>
      <c r="R580">
        <f t="shared" si="55"/>
        <v>1.189501620143852</v>
      </c>
      <c r="U580">
        <f t="shared" ref="U580:U643" si="56">(B580-B579)/B579*100</f>
        <v>0.48346715013380898</v>
      </c>
    </row>
    <row r="581" spans="1:21" x14ac:dyDescent="0.25">
      <c r="A581" s="2">
        <v>34790</v>
      </c>
      <c r="B581" s="3">
        <v>3522.4</v>
      </c>
      <c r="C581" s="4">
        <v>67.546999999999997</v>
      </c>
      <c r="D581" s="4">
        <v>68.915000000000006</v>
      </c>
      <c r="E581" s="5">
        <v>6.05</v>
      </c>
      <c r="F581" s="4">
        <v>151.80000000000001</v>
      </c>
      <c r="G581" s="5">
        <v>7.06</v>
      </c>
      <c r="H581" s="4">
        <v>265755</v>
      </c>
      <c r="N581">
        <f t="shared" si="51"/>
        <v>0.55094059547258667</v>
      </c>
      <c r="O581">
        <f t="shared" si="52"/>
        <v>2.3206846928728266</v>
      </c>
      <c r="P581">
        <f t="shared" si="53"/>
        <v>2.2841961529327972</v>
      </c>
      <c r="Q581">
        <f t="shared" si="54"/>
        <v>3.1186440677966063</v>
      </c>
      <c r="R581">
        <f t="shared" si="55"/>
        <v>1.1872472677335788</v>
      </c>
      <c r="U581">
        <f t="shared" si="56"/>
        <v>0.87922788326603873</v>
      </c>
    </row>
    <row r="582" spans="1:21" x14ac:dyDescent="0.25">
      <c r="A582" s="2">
        <v>34820</v>
      </c>
      <c r="B582" s="3">
        <v>3506.7</v>
      </c>
      <c r="C582" s="4">
        <v>67.650999999999996</v>
      </c>
      <c r="D582" s="4">
        <v>69.031999999999996</v>
      </c>
      <c r="E582" s="5">
        <v>6.01</v>
      </c>
      <c r="F582" s="4">
        <v>152.1</v>
      </c>
      <c r="G582" s="5">
        <v>6.63</v>
      </c>
      <c r="H582" s="4">
        <v>265998</v>
      </c>
      <c r="N582">
        <f t="shared" si="51"/>
        <v>0.92675205065476529</v>
      </c>
      <c r="O582">
        <f t="shared" si="52"/>
        <v>2.3294156796902059</v>
      </c>
      <c r="P582">
        <f t="shared" si="53"/>
        <v>2.2302520510618136</v>
      </c>
      <c r="Q582">
        <f t="shared" si="54"/>
        <v>3.0425963488843815</v>
      </c>
      <c r="R582">
        <f t="shared" si="55"/>
        <v>1.1848665410105188</v>
      </c>
      <c r="U582">
        <f t="shared" si="56"/>
        <v>-0.44571882807177704</v>
      </c>
    </row>
    <row r="583" spans="1:21" x14ac:dyDescent="0.25">
      <c r="A583" s="2">
        <v>34851</v>
      </c>
      <c r="B583" s="3">
        <v>3545.5</v>
      </c>
      <c r="C583" s="4">
        <v>67.716999999999999</v>
      </c>
      <c r="D583" s="4">
        <v>69.091999999999999</v>
      </c>
      <c r="E583" s="5">
        <v>6</v>
      </c>
      <c r="F583" s="4">
        <v>152.4</v>
      </c>
      <c r="G583" s="5">
        <v>6.17</v>
      </c>
      <c r="H583" s="4">
        <v>266270</v>
      </c>
      <c r="N583">
        <f t="shared" si="51"/>
        <v>1.9583596940242685</v>
      </c>
      <c r="O583">
        <f t="shared" si="52"/>
        <v>2.1804080154514622</v>
      </c>
      <c r="P583">
        <f t="shared" si="53"/>
        <v>2.0923222412672096</v>
      </c>
      <c r="Q583">
        <f t="shared" si="54"/>
        <v>2.8301886792452753</v>
      </c>
      <c r="R583">
        <f t="shared" si="55"/>
        <v>1.1847279794712946</v>
      </c>
      <c r="U583">
        <f t="shared" si="56"/>
        <v>1.1064533607095042</v>
      </c>
    </row>
    <row r="584" spans="1:21" x14ac:dyDescent="0.25">
      <c r="A584" s="2">
        <v>34881</v>
      </c>
      <c r="B584" s="3">
        <v>3569.7</v>
      </c>
      <c r="C584" s="4">
        <v>67.802000000000007</v>
      </c>
      <c r="D584" s="4">
        <v>69.200999999999993</v>
      </c>
      <c r="E584" s="5">
        <v>5.85</v>
      </c>
      <c r="F584" s="4">
        <v>152.6</v>
      </c>
      <c r="G584" s="5">
        <v>6.28</v>
      </c>
      <c r="H584" s="4">
        <v>266557</v>
      </c>
      <c r="N584">
        <f t="shared" si="51"/>
        <v>2.2397250465415959</v>
      </c>
      <c r="O584">
        <f t="shared" si="52"/>
        <v>1.987033889381947</v>
      </c>
      <c r="P584">
        <f t="shared" si="53"/>
        <v>2.0392816066530943</v>
      </c>
      <c r="Q584">
        <f t="shared" si="54"/>
        <v>2.6174496644295342</v>
      </c>
      <c r="R584">
        <f t="shared" si="55"/>
        <v>1.1826758277593241</v>
      </c>
      <c r="U584">
        <f t="shared" si="56"/>
        <v>0.68255535185445826</v>
      </c>
    </row>
    <row r="585" spans="1:21" x14ac:dyDescent="0.25">
      <c r="A585" s="2">
        <v>34912</v>
      </c>
      <c r="B585" s="3">
        <v>3585.2</v>
      </c>
      <c r="C585" s="4">
        <v>67.947999999999993</v>
      </c>
      <c r="D585" s="4">
        <v>69.367000000000004</v>
      </c>
      <c r="E585" s="5">
        <v>5.74</v>
      </c>
      <c r="F585" s="4">
        <v>152.9</v>
      </c>
      <c r="G585" s="5">
        <v>6.49</v>
      </c>
      <c r="H585" s="4">
        <v>266843</v>
      </c>
      <c r="N585">
        <f t="shared" si="51"/>
        <v>2.9756433823529385</v>
      </c>
      <c r="O585">
        <f t="shared" si="52"/>
        <v>1.9719662634690893</v>
      </c>
      <c r="P585">
        <f t="shared" si="53"/>
        <v>2.1695584293162855</v>
      </c>
      <c r="Q585">
        <f t="shared" si="54"/>
        <v>2.5452109845947639</v>
      </c>
      <c r="R585">
        <f t="shared" si="55"/>
        <v>1.1874235371207158</v>
      </c>
      <c r="U585">
        <f t="shared" si="56"/>
        <v>0.43421015771633475</v>
      </c>
    </row>
    <row r="586" spans="1:21" x14ac:dyDescent="0.25">
      <c r="A586" s="2">
        <v>34943</v>
      </c>
      <c r="B586" s="3">
        <v>3594.6</v>
      </c>
      <c r="C586" s="4">
        <v>67.995000000000005</v>
      </c>
      <c r="D586" s="4">
        <v>69.457999999999998</v>
      </c>
      <c r="E586" s="5">
        <v>5.8</v>
      </c>
      <c r="F586" s="4">
        <v>153.1</v>
      </c>
      <c r="G586" s="5">
        <v>6.2</v>
      </c>
      <c r="H586" s="4">
        <v>267152</v>
      </c>
      <c r="N586">
        <f t="shared" si="51"/>
        <v>3.3881730326737149</v>
      </c>
      <c r="O586">
        <f t="shared" si="52"/>
        <v>1.9293038316244022</v>
      </c>
      <c r="P586">
        <f t="shared" si="53"/>
        <v>2.1486242040089985</v>
      </c>
      <c r="Q586">
        <f t="shared" si="54"/>
        <v>2.7443105756358728</v>
      </c>
      <c r="R586">
        <f t="shared" si="55"/>
        <v>1.1937147419041167</v>
      </c>
      <c r="U586">
        <f t="shared" si="56"/>
        <v>0.26218899921901406</v>
      </c>
    </row>
    <row r="587" spans="1:21" x14ac:dyDescent="0.25">
      <c r="A587" s="2">
        <v>34973</v>
      </c>
      <c r="B587" s="3">
        <v>3602.3</v>
      </c>
      <c r="C587" s="4">
        <v>68.171000000000006</v>
      </c>
      <c r="D587" s="4">
        <v>69.626999999999995</v>
      </c>
      <c r="E587" s="5">
        <v>5.76</v>
      </c>
      <c r="F587" s="4">
        <v>153.5</v>
      </c>
      <c r="G587" s="5">
        <v>6.04</v>
      </c>
      <c r="H587" s="4">
        <v>267456</v>
      </c>
      <c r="N587">
        <f t="shared" si="51"/>
        <v>3.5679374389051914</v>
      </c>
      <c r="O587">
        <f t="shared" si="52"/>
        <v>2.0203229523652873</v>
      </c>
      <c r="P587">
        <f t="shared" si="53"/>
        <v>2.1567850697653932</v>
      </c>
      <c r="Q587">
        <f t="shared" si="54"/>
        <v>2.6034712950600647</v>
      </c>
      <c r="R587">
        <f t="shared" si="55"/>
        <v>1.1929286094973144</v>
      </c>
      <c r="U587">
        <f t="shared" si="56"/>
        <v>0.21421020419518924</v>
      </c>
    </row>
    <row r="588" spans="1:21" x14ac:dyDescent="0.25">
      <c r="A588" s="2">
        <v>35004</v>
      </c>
      <c r="B588" s="3">
        <v>3622.9</v>
      </c>
      <c r="C588" s="4">
        <v>68.168999999999997</v>
      </c>
      <c r="D588" s="4">
        <v>69.671999999999997</v>
      </c>
      <c r="E588" s="5">
        <v>5.8</v>
      </c>
      <c r="F588" s="4">
        <v>153.69999999999999</v>
      </c>
      <c r="G588" s="5">
        <v>5.93</v>
      </c>
      <c r="H588" s="4">
        <v>267715</v>
      </c>
      <c r="N588">
        <f t="shared" si="51"/>
        <v>3.7545105676155535</v>
      </c>
      <c r="O588">
        <f t="shared" si="52"/>
        <v>1.8238035490231279</v>
      </c>
      <c r="P588">
        <f t="shared" si="53"/>
        <v>2.0356755806801217</v>
      </c>
      <c r="Q588">
        <f t="shared" si="54"/>
        <v>2.5316455696202609</v>
      </c>
      <c r="R588">
        <f t="shared" si="55"/>
        <v>1.1854050543043158</v>
      </c>
      <c r="U588">
        <f t="shared" si="56"/>
        <v>0.57185686922243861</v>
      </c>
    </row>
    <row r="589" spans="1:21" x14ac:dyDescent="0.25">
      <c r="A589" s="2">
        <v>35034</v>
      </c>
      <c r="B589" s="3">
        <v>3653.3</v>
      </c>
      <c r="C589" s="4">
        <v>68.3</v>
      </c>
      <c r="D589" s="4">
        <v>69.77</v>
      </c>
      <c r="E589" s="5">
        <v>5.6</v>
      </c>
      <c r="F589" s="4">
        <v>153.9</v>
      </c>
      <c r="G589" s="5">
        <v>5.71</v>
      </c>
      <c r="H589" s="4">
        <v>267943</v>
      </c>
      <c r="N589">
        <f t="shared" ref="N589:N652" si="57">(B589-B577)/B577*100</f>
        <v>4.1478989680141396</v>
      </c>
      <c r="O589">
        <f t="shared" ref="O589:O652" si="58">(C589-C577)/C577*100</f>
        <v>1.9539938200653781</v>
      </c>
      <c r="P589">
        <f t="shared" ref="P589:P652" si="59">(D589-D577)/D577*100</f>
        <v>2.144791742917779</v>
      </c>
      <c r="Q589">
        <f t="shared" ref="Q589:Q652" si="60">(F590-F578)/F578*100</f>
        <v>2.7906976744185972</v>
      </c>
      <c r="R589">
        <f t="shared" si="55"/>
        <v>1.1722581910927998</v>
      </c>
      <c r="U589">
        <f t="shared" si="56"/>
        <v>0.83910679290071732</v>
      </c>
    </row>
    <row r="590" spans="1:21" x14ac:dyDescent="0.25">
      <c r="A590" s="2">
        <v>35065</v>
      </c>
      <c r="B590" s="3">
        <v>3651.3</v>
      </c>
      <c r="C590" s="4">
        <v>68.451999999999998</v>
      </c>
      <c r="D590" s="4">
        <v>69.849000000000004</v>
      </c>
      <c r="E590" s="5">
        <v>5.56</v>
      </c>
      <c r="F590" s="4">
        <v>154.69999999999999</v>
      </c>
      <c r="G590" s="5">
        <v>5.65</v>
      </c>
      <c r="H590" s="4">
        <v>268151</v>
      </c>
      <c r="N590">
        <f t="shared" si="57"/>
        <v>4.4631362114839925</v>
      </c>
      <c r="O590">
        <f t="shared" si="58"/>
        <v>1.9738704247173313</v>
      </c>
      <c r="P590">
        <f t="shared" si="59"/>
        <v>2.0065717415115145</v>
      </c>
      <c r="Q590">
        <f t="shared" si="60"/>
        <v>2.7170311464546018</v>
      </c>
      <c r="R590">
        <f t="shared" si="55"/>
        <v>1.1663588042371922</v>
      </c>
      <c r="U590">
        <f t="shared" si="56"/>
        <v>-5.4745025045848952E-2</v>
      </c>
    </row>
    <row r="591" spans="1:21" x14ac:dyDescent="0.25">
      <c r="A591" s="2">
        <v>35096</v>
      </c>
      <c r="B591" s="3">
        <v>3647.5</v>
      </c>
      <c r="C591" s="4">
        <v>68.56</v>
      </c>
      <c r="D591" s="4">
        <v>69.94</v>
      </c>
      <c r="E591" s="5">
        <v>5.22</v>
      </c>
      <c r="F591" s="4">
        <v>155</v>
      </c>
      <c r="G591" s="5">
        <v>5.81</v>
      </c>
      <c r="H591" s="4">
        <v>268364</v>
      </c>
      <c r="N591">
        <f t="shared" si="57"/>
        <v>4.9670494114938535</v>
      </c>
      <c r="O591">
        <f t="shared" si="58"/>
        <v>1.954019569937256</v>
      </c>
      <c r="P591">
        <f t="shared" si="59"/>
        <v>1.9726770379226302</v>
      </c>
      <c r="Q591">
        <f t="shared" si="60"/>
        <v>2.8439153439153517</v>
      </c>
      <c r="R591">
        <f t="shared" si="55"/>
        <v>1.1676302755230796</v>
      </c>
      <c r="U591">
        <f t="shared" si="56"/>
        <v>-0.10407252211541591</v>
      </c>
    </row>
    <row r="592" spans="1:21" x14ac:dyDescent="0.25">
      <c r="A592" s="2">
        <v>35125</v>
      </c>
      <c r="B592" s="3">
        <v>3694</v>
      </c>
      <c r="C592" s="4">
        <v>68.766999999999996</v>
      </c>
      <c r="D592" s="4">
        <v>70.102000000000004</v>
      </c>
      <c r="E592" s="5">
        <v>5.31</v>
      </c>
      <c r="F592" s="4">
        <v>155.5</v>
      </c>
      <c r="G592" s="5">
        <v>6.27</v>
      </c>
      <c r="H592" s="4">
        <v>268595</v>
      </c>
      <c r="N592">
        <f t="shared" si="57"/>
        <v>5.7937394392416364</v>
      </c>
      <c r="O592">
        <f t="shared" si="58"/>
        <v>2.073623274454492</v>
      </c>
      <c r="P592">
        <f t="shared" si="59"/>
        <v>1.9591302450730979</v>
      </c>
      <c r="Q592">
        <f t="shared" si="60"/>
        <v>2.8326745718049948</v>
      </c>
      <c r="R592">
        <f t="shared" si="55"/>
        <v>1.1657353577543226</v>
      </c>
      <c r="U592">
        <f t="shared" si="56"/>
        <v>1.2748457847840986</v>
      </c>
    </row>
    <row r="593" spans="1:21" x14ac:dyDescent="0.25">
      <c r="A593" s="2">
        <v>35156</v>
      </c>
      <c r="B593" s="3">
        <v>3720.6</v>
      </c>
      <c r="C593" s="4">
        <v>68.972999999999999</v>
      </c>
      <c r="D593" s="4">
        <v>70.197000000000003</v>
      </c>
      <c r="E593" s="5">
        <v>5.22</v>
      </c>
      <c r="F593" s="4">
        <v>156.1</v>
      </c>
      <c r="G593" s="5">
        <v>6.51</v>
      </c>
      <c r="H593" s="4">
        <v>268853</v>
      </c>
      <c r="N593">
        <f t="shared" si="57"/>
        <v>5.6268453327276804</v>
      </c>
      <c r="O593">
        <f t="shared" si="58"/>
        <v>2.1111226257272744</v>
      </c>
      <c r="P593">
        <f t="shared" si="59"/>
        <v>1.860262642385542</v>
      </c>
      <c r="Q593">
        <f t="shared" si="60"/>
        <v>2.8270874424720658</v>
      </c>
      <c r="R593">
        <f t="shared" si="55"/>
        <v>1.1691817231708508</v>
      </c>
      <c r="U593">
        <f t="shared" si="56"/>
        <v>0.7200866269626397</v>
      </c>
    </row>
    <row r="594" spans="1:21" x14ac:dyDescent="0.25">
      <c r="A594" s="2">
        <v>35186</v>
      </c>
      <c r="B594" s="3">
        <v>3690.1</v>
      </c>
      <c r="C594" s="4">
        <v>69.091999999999999</v>
      </c>
      <c r="D594" s="4">
        <v>70.319000000000003</v>
      </c>
      <c r="E594" s="5">
        <v>5.24</v>
      </c>
      <c r="F594" s="4">
        <v>156.4</v>
      </c>
      <c r="G594" s="5">
        <v>6.74</v>
      </c>
      <c r="H594" s="4">
        <v>269108</v>
      </c>
      <c r="N594">
        <f t="shared" si="57"/>
        <v>5.2299883080959333</v>
      </c>
      <c r="O594">
        <f t="shared" si="58"/>
        <v>2.1300498144890727</v>
      </c>
      <c r="P594">
        <f t="shared" si="59"/>
        <v>1.8643527639355753</v>
      </c>
      <c r="Q594">
        <f t="shared" si="60"/>
        <v>2.8215223097112752</v>
      </c>
      <c r="R594">
        <f t="shared" si="55"/>
        <v>1.1702407330904721</v>
      </c>
      <c r="U594">
        <f t="shared" si="56"/>
        <v>-0.81976025372251793</v>
      </c>
    </row>
    <row r="595" spans="1:21" x14ac:dyDescent="0.25">
      <c r="A595" s="2">
        <v>35217</v>
      </c>
      <c r="B595" s="3">
        <v>3721</v>
      </c>
      <c r="C595" s="4">
        <v>69.090999999999994</v>
      </c>
      <c r="D595" s="4">
        <v>70.373000000000005</v>
      </c>
      <c r="E595" s="5">
        <v>5.27</v>
      </c>
      <c r="F595" s="4">
        <v>156.69999999999999</v>
      </c>
      <c r="G595" s="5">
        <v>6.91</v>
      </c>
      <c r="H595" s="4">
        <v>269386</v>
      </c>
      <c r="N595">
        <f t="shared" si="57"/>
        <v>4.9499365392751375</v>
      </c>
      <c r="O595">
        <f t="shared" si="58"/>
        <v>2.0290325915205862</v>
      </c>
      <c r="P595">
        <f t="shared" si="59"/>
        <v>1.8540496728999101</v>
      </c>
      <c r="Q595">
        <f t="shared" si="60"/>
        <v>2.8833551769331627</v>
      </c>
      <c r="R595">
        <f t="shared" si="55"/>
        <v>1.1667298176375034</v>
      </c>
      <c r="U595">
        <f t="shared" si="56"/>
        <v>0.83737568087585945</v>
      </c>
    </row>
    <row r="596" spans="1:21" x14ac:dyDescent="0.25">
      <c r="A596" s="2">
        <v>35247</v>
      </c>
      <c r="B596" s="3">
        <v>3734.1</v>
      </c>
      <c r="C596" s="4">
        <v>69.236999999999995</v>
      </c>
      <c r="D596" s="4">
        <v>70.504999999999995</v>
      </c>
      <c r="E596" s="5">
        <v>5.4</v>
      </c>
      <c r="F596" s="4">
        <v>157</v>
      </c>
      <c r="G596" s="5">
        <v>6.87</v>
      </c>
      <c r="H596" s="4">
        <v>269667</v>
      </c>
      <c r="N596">
        <f t="shared" si="57"/>
        <v>4.605429027649385</v>
      </c>
      <c r="O596">
        <f t="shared" si="58"/>
        <v>2.1164567416890177</v>
      </c>
      <c r="P596">
        <f t="shared" si="59"/>
        <v>1.8843658328636901</v>
      </c>
      <c r="Q596">
        <f t="shared" si="60"/>
        <v>2.8122956180510026</v>
      </c>
      <c r="R596">
        <f t="shared" si="55"/>
        <v>1.1740986272827092</v>
      </c>
      <c r="U596">
        <f t="shared" si="56"/>
        <v>0.35205589895189221</v>
      </c>
    </row>
    <row r="597" spans="1:21" x14ac:dyDescent="0.25">
      <c r="A597" s="2">
        <v>35278</v>
      </c>
      <c r="B597" s="3">
        <v>3741.6</v>
      </c>
      <c r="C597" s="4">
        <v>69.302999999999997</v>
      </c>
      <c r="D597" s="4">
        <v>70.566000000000003</v>
      </c>
      <c r="E597" s="5">
        <v>5.22</v>
      </c>
      <c r="F597" s="4">
        <v>157.19999999999999</v>
      </c>
      <c r="G597" s="5">
        <v>6.64</v>
      </c>
      <c r="H597" s="4">
        <v>269976</v>
      </c>
      <c r="N597">
        <f t="shared" si="57"/>
        <v>4.3623786678567473</v>
      </c>
      <c r="O597">
        <f t="shared" si="58"/>
        <v>1.9941720138929828</v>
      </c>
      <c r="P597">
        <f t="shared" si="59"/>
        <v>1.7284876093819801</v>
      </c>
      <c r="Q597">
        <f t="shared" si="60"/>
        <v>3.0045721750489842</v>
      </c>
      <c r="R597">
        <f t="shared" si="55"/>
        <v>1.1723662933461101</v>
      </c>
      <c r="U597">
        <f t="shared" si="56"/>
        <v>0.20085161082991887</v>
      </c>
    </row>
    <row r="598" spans="1:21" x14ac:dyDescent="0.25">
      <c r="A598" s="2">
        <v>35309</v>
      </c>
      <c r="B598" s="3">
        <v>3744.2</v>
      </c>
      <c r="C598" s="4">
        <v>69.498999999999995</v>
      </c>
      <c r="D598" s="4">
        <v>70.78</v>
      </c>
      <c r="E598" s="5">
        <v>5.3</v>
      </c>
      <c r="F598" s="4">
        <v>157.69999999999999</v>
      </c>
      <c r="G598" s="5">
        <v>6.83</v>
      </c>
      <c r="H598" s="4">
        <v>270284</v>
      </c>
      <c r="N598">
        <f t="shared" si="57"/>
        <v>4.1617982529349558</v>
      </c>
      <c r="O598">
        <f t="shared" si="58"/>
        <v>2.2119273475990742</v>
      </c>
      <c r="P598">
        <f t="shared" si="59"/>
        <v>1.9033084741858428</v>
      </c>
      <c r="Q598">
        <f t="shared" si="60"/>
        <v>3.0618892508143247</v>
      </c>
      <c r="R598">
        <f t="shared" si="55"/>
        <v>1.1684164871978941</v>
      </c>
      <c r="U598">
        <f t="shared" si="56"/>
        <v>6.9488988667947116E-2</v>
      </c>
    </row>
    <row r="599" spans="1:21" x14ac:dyDescent="0.25">
      <c r="A599" s="2">
        <v>35339</v>
      </c>
      <c r="B599" s="3">
        <v>3758.7</v>
      </c>
      <c r="C599" s="4">
        <v>69.709000000000003</v>
      </c>
      <c r="D599" s="4">
        <v>70.947999999999993</v>
      </c>
      <c r="E599" s="5">
        <v>5.24</v>
      </c>
      <c r="F599" s="4">
        <v>158.19999999999999</v>
      </c>
      <c r="G599" s="5">
        <v>6.53</v>
      </c>
      <c r="H599" s="4">
        <v>270581</v>
      </c>
      <c r="N599">
        <f t="shared" si="57"/>
        <v>4.3416705993393006</v>
      </c>
      <c r="O599">
        <f t="shared" si="58"/>
        <v>2.2560912998195666</v>
      </c>
      <c r="P599">
        <f t="shared" si="59"/>
        <v>1.8972525026211069</v>
      </c>
      <c r="Q599">
        <f t="shared" si="60"/>
        <v>3.2530904359141188</v>
      </c>
      <c r="R599">
        <f t="shared" si="55"/>
        <v>1.1814803055488112</v>
      </c>
      <c r="U599">
        <f t="shared" si="56"/>
        <v>0.38726563751936333</v>
      </c>
    </row>
    <row r="600" spans="1:21" x14ac:dyDescent="0.25">
      <c r="A600" s="2">
        <v>35370</v>
      </c>
      <c r="B600" s="3">
        <v>3797.2</v>
      </c>
      <c r="C600" s="4">
        <v>69.832999999999998</v>
      </c>
      <c r="D600" s="4">
        <v>71.040999999999997</v>
      </c>
      <c r="E600" s="5">
        <v>5.31</v>
      </c>
      <c r="F600" s="4">
        <v>158.69999999999999</v>
      </c>
      <c r="G600" s="5">
        <v>6.2</v>
      </c>
      <c r="H600" s="4">
        <v>270878</v>
      </c>
      <c r="N600">
        <f t="shared" si="57"/>
        <v>4.8110629606116566</v>
      </c>
      <c r="O600">
        <f t="shared" si="58"/>
        <v>2.4409922398744319</v>
      </c>
      <c r="P600">
        <f t="shared" si="59"/>
        <v>1.9649213457342976</v>
      </c>
      <c r="Q600">
        <f t="shared" si="60"/>
        <v>3.3788174139051255</v>
      </c>
      <c r="R600">
        <f t="shared" si="55"/>
        <v>1.1875660121742311</v>
      </c>
      <c r="U600">
        <f t="shared" si="56"/>
        <v>1.0242903131401815</v>
      </c>
    </row>
    <row r="601" spans="1:21" x14ac:dyDescent="0.25">
      <c r="A601" s="2">
        <v>35400</v>
      </c>
      <c r="B601" s="3">
        <v>3839.8</v>
      </c>
      <c r="C601" s="4">
        <v>69.914000000000001</v>
      </c>
      <c r="D601" s="4">
        <v>71.067999999999998</v>
      </c>
      <c r="E601" s="5">
        <v>5.29</v>
      </c>
      <c r="F601" s="4">
        <v>159.1</v>
      </c>
      <c r="G601" s="5">
        <v>6.3</v>
      </c>
      <c r="H601" s="4">
        <v>271125</v>
      </c>
      <c r="N601">
        <f t="shared" si="57"/>
        <v>5.104973585525415</v>
      </c>
      <c r="O601">
        <f t="shared" si="58"/>
        <v>2.3631039531478835</v>
      </c>
      <c r="P601">
        <f t="shared" si="59"/>
        <v>1.8603984520567607</v>
      </c>
      <c r="Q601">
        <f t="shared" si="60"/>
        <v>3.0381383322559907</v>
      </c>
      <c r="R601">
        <f t="shared" si="55"/>
        <v>1.1967137918560811</v>
      </c>
      <c r="U601">
        <f t="shared" si="56"/>
        <v>1.1218792794690922</v>
      </c>
    </row>
    <row r="602" spans="1:21" x14ac:dyDescent="0.25">
      <c r="A602" s="2">
        <v>35431</v>
      </c>
      <c r="B602" s="3">
        <v>3839.5</v>
      </c>
      <c r="C602" s="4">
        <v>70.004999999999995</v>
      </c>
      <c r="D602" s="4">
        <v>71.144000000000005</v>
      </c>
      <c r="E602" s="5">
        <v>5.25</v>
      </c>
      <c r="F602" s="4">
        <v>159.4</v>
      </c>
      <c r="G602" s="5">
        <v>6.58</v>
      </c>
      <c r="H602" s="4">
        <v>271360</v>
      </c>
      <c r="N602">
        <f t="shared" si="57"/>
        <v>5.154328595294821</v>
      </c>
      <c r="O602">
        <f t="shared" si="58"/>
        <v>2.2687430608309431</v>
      </c>
      <c r="P602">
        <f t="shared" si="59"/>
        <v>1.8539993414365297</v>
      </c>
      <c r="Q602">
        <f t="shared" si="60"/>
        <v>3.0322580645161219</v>
      </c>
      <c r="R602">
        <f t="shared" si="55"/>
        <v>1.2002355010359065</v>
      </c>
      <c r="U602">
        <f t="shared" si="56"/>
        <v>-7.8129069222402699E-3</v>
      </c>
    </row>
    <row r="603" spans="1:21" x14ac:dyDescent="0.25">
      <c r="A603" s="2">
        <v>35462</v>
      </c>
      <c r="B603" s="3">
        <v>3835.1</v>
      </c>
      <c r="C603" s="4">
        <v>70.150999999999996</v>
      </c>
      <c r="D603" s="4">
        <v>71.290000000000006</v>
      </c>
      <c r="E603" s="5">
        <v>5.19</v>
      </c>
      <c r="F603" s="4">
        <v>159.69999999999999</v>
      </c>
      <c r="G603" s="5">
        <v>6.42</v>
      </c>
      <c r="H603" s="4">
        <v>271585</v>
      </c>
      <c r="N603">
        <f t="shared" si="57"/>
        <v>5.1432488005483181</v>
      </c>
      <c r="O603">
        <f t="shared" si="58"/>
        <v>2.3205950991831883</v>
      </c>
      <c r="P603">
        <f t="shared" si="59"/>
        <v>1.9302259079210877</v>
      </c>
      <c r="Q603">
        <f t="shared" si="60"/>
        <v>2.7652733118971136</v>
      </c>
      <c r="R603">
        <f t="shared" si="55"/>
        <v>1.2010648001638153</v>
      </c>
      <c r="U603">
        <f t="shared" si="56"/>
        <v>-0.11459825498111971</v>
      </c>
    </row>
    <row r="604" spans="1:21" x14ac:dyDescent="0.25">
      <c r="A604" s="2">
        <v>35490</v>
      </c>
      <c r="B604" s="3">
        <v>3873.2</v>
      </c>
      <c r="C604" s="4">
        <v>70.224999999999994</v>
      </c>
      <c r="D604" s="4">
        <v>71.459999999999994</v>
      </c>
      <c r="E604" s="5">
        <v>5.39</v>
      </c>
      <c r="F604" s="4">
        <v>159.80000000000001</v>
      </c>
      <c r="G604" s="5">
        <v>6.69</v>
      </c>
      <c r="H604" s="4">
        <v>271821</v>
      </c>
      <c r="N604">
        <f t="shared" si="57"/>
        <v>4.8511099079588469</v>
      </c>
      <c r="O604">
        <f t="shared" si="58"/>
        <v>2.1202030043480136</v>
      </c>
      <c r="P604">
        <f t="shared" si="59"/>
        <v>1.9371772559983877</v>
      </c>
      <c r="Q604">
        <f t="shared" si="60"/>
        <v>2.4343369634849532</v>
      </c>
      <c r="R604">
        <f t="shared" si="55"/>
        <v>1.2014000215731273</v>
      </c>
      <c r="U604">
        <f t="shared" si="56"/>
        <v>0.99345519021668049</v>
      </c>
    </row>
    <row r="605" spans="1:21" x14ac:dyDescent="0.25">
      <c r="A605" s="2">
        <v>35521</v>
      </c>
      <c r="B605" s="3">
        <v>3905.7</v>
      </c>
      <c r="C605" s="4">
        <v>70.293999999999997</v>
      </c>
      <c r="D605" s="4">
        <v>71.599999999999994</v>
      </c>
      <c r="E605" s="5">
        <v>5.51</v>
      </c>
      <c r="F605" s="4">
        <v>159.9</v>
      </c>
      <c r="G605" s="5">
        <v>6.89</v>
      </c>
      <c r="H605" s="4">
        <v>272083</v>
      </c>
      <c r="N605">
        <f t="shared" si="57"/>
        <v>4.9750040316078028</v>
      </c>
      <c r="O605">
        <f t="shared" si="58"/>
        <v>1.915242196221707</v>
      </c>
      <c r="P605">
        <f t="shared" si="59"/>
        <v>1.9986609114349494</v>
      </c>
      <c r="Q605">
        <f t="shared" si="60"/>
        <v>2.2378516624040921</v>
      </c>
      <c r="R605">
        <f t="shared" si="55"/>
        <v>1.2017479970866713</v>
      </c>
      <c r="U605">
        <f t="shared" si="56"/>
        <v>0.83909945264897234</v>
      </c>
    </row>
    <row r="606" spans="1:21" x14ac:dyDescent="0.25">
      <c r="A606" s="2">
        <v>35551</v>
      </c>
      <c r="B606" s="3">
        <v>3869.4</v>
      </c>
      <c r="C606" s="4">
        <v>70.262</v>
      </c>
      <c r="D606" s="4">
        <v>71.652000000000001</v>
      </c>
      <c r="E606" s="5">
        <v>5.5</v>
      </c>
      <c r="F606" s="4">
        <v>159.9</v>
      </c>
      <c r="G606" s="5">
        <v>6.71</v>
      </c>
      <c r="H606" s="4">
        <v>272342</v>
      </c>
      <c r="N606">
        <f t="shared" si="57"/>
        <v>4.8589469120078093</v>
      </c>
      <c r="O606">
        <f t="shared" si="58"/>
        <v>1.6933943148266104</v>
      </c>
      <c r="P606">
        <f t="shared" si="59"/>
        <v>1.8956469801902736</v>
      </c>
      <c r="Q606">
        <f t="shared" si="60"/>
        <v>2.2335673261008298</v>
      </c>
      <c r="R606">
        <f t="shared" si="55"/>
        <v>1.2012502505698142</v>
      </c>
      <c r="U606">
        <f t="shared" si="56"/>
        <v>-0.92941086104922876</v>
      </c>
    </row>
    <row r="607" spans="1:21" x14ac:dyDescent="0.25">
      <c r="A607" s="2">
        <v>35582</v>
      </c>
      <c r="B607" s="3">
        <v>3899.5</v>
      </c>
      <c r="C607" s="4">
        <v>70.352000000000004</v>
      </c>
      <c r="D607" s="4">
        <v>71.757999999999996</v>
      </c>
      <c r="E607" s="5">
        <v>5.56</v>
      </c>
      <c r="F607" s="4">
        <v>160.19999999999999</v>
      </c>
      <c r="G607" s="5">
        <v>6.49</v>
      </c>
      <c r="H607" s="4">
        <v>272622</v>
      </c>
      <c r="N607">
        <f t="shared" si="57"/>
        <v>4.7970975544208549</v>
      </c>
      <c r="O607">
        <f t="shared" si="58"/>
        <v>1.8251291774616232</v>
      </c>
      <c r="P607">
        <f t="shared" si="59"/>
        <v>1.9680843505321515</v>
      </c>
      <c r="Q607">
        <f t="shared" si="60"/>
        <v>2.1656050955414048</v>
      </c>
      <c r="R607">
        <f t="shared" si="55"/>
        <v>1.2033359662101777</v>
      </c>
      <c r="U607">
        <f t="shared" si="56"/>
        <v>0.77789838217811302</v>
      </c>
    </row>
    <row r="608" spans="1:21" x14ac:dyDescent="0.25">
      <c r="A608" s="2">
        <v>35612</v>
      </c>
      <c r="B608" s="3">
        <v>3918.5</v>
      </c>
      <c r="C608" s="4">
        <v>70.394000000000005</v>
      </c>
      <c r="D608" s="4">
        <v>71.807000000000002</v>
      </c>
      <c r="E608" s="5">
        <v>5.52</v>
      </c>
      <c r="F608" s="4">
        <v>160.4</v>
      </c>
      <c r="G608" s="5">
        <v>6.22</v>
      </c>
      <c r="H608" s="4">
        <v>272912</v>
      </c>
      <c r="N608">
        <f t="shared" si="57"/>
        <v>4.938271604938274</v>
      </c>
      <c r="O608">
        <f t="shared" si="58"/>
        <v>1.6710718257579198</v>
      </c>
      <c r="P608">
        <f t="shared" si="59"/>
        <v>1.8466775405999669</v>
      </c>
      <c r="Q608">
        <f t="shared" si="60"/>
        <v>2.2900763358778771</v>
      </c>
      <c r="R608">
        <f t="shared" si="55"/>
        <v>1.2078851453462529</v>
      </c>
      <c r="U608">
        <f t="shared" si="56"/>
        <v>0.48724195409667909</v>
      </c>
    </row>
    <row r="609" spans="1:21" x14ac:dyDescent="0.25">
      <c r="A609" s="2">
        <v>35643</v>
      </c>
      <c r="B609" s="3">
        <v>3953.2</v>
      </c>
      <c r="C609" s="4">
        <v>70.45</v>
      </c>
      <c r="D609" s="4">
        <v>71.778000000000006</v>
      </c>
      <c r="E609" s="5">
        <v>5.54</v>
      </c>
      <c r="F609" s="4">
        <v>160.80000000000001</v>
      </c>
      <c r="G609" s="5">
        <v>6.3</v>
      </c>
      <c r="H609" s="4">
        <v>273237</v>
      </c>
      <c r="N609">
        <f t="shared" si="57"/>
        <v>5.655334616206968</v>
      </c>
      <c r="O609">
        <f t="shared" si="58"/>
        <v>1.6550510078928844</v>
      </c>
      <c r="P609">
        <f t="shared" si="59"/>
        <v>1.7175410254230128</v>
      </c>
      <c r="Q609">
        <f t="shared" si="60"/>
        <v>2.2194039315155361</v>
      </c>
      <c r="R609">
        <f t="shared" si="55"/>
        <v>1.209468558997203</v>
      </c>
      <c r="U609">
        <f t="shared" si="56"/>
        <v>0.88554293734847045</v>
      </c>
    </row>
    <row r="610" spans="1:21" x14ac:dyDescent="0.25">
      <c r="A610" s="2">
        <v>35674</v>
      </c>
      <c r="B610" s="3">
        <v>3961.5</v>
      </c>
      <c r="C610" s="4">
        <v>70.62</v>
      </c>
      <c r="D610" s="4">
        <v>71.927000000000007</v>
      </c>
      <c r="E610" s="5">
        <v>5.54</v>
      </c>
      <c r="F610" s="4">
        <v>161.19999999999999</v>
      </c>
      <c r="G610" s="5">
        <v>6.21</v>
      </c>
      <c r="H610" s="4">
        <v>273553</v>
      </c>
      <c r="N610">
        <f t="shared" si="57"/>
        <v>5.8036429677901875</v>
      </c>
      <c r="O610">
        <f t="shared" si="58"/>
        <v>1.6129728485302082</v>
      </c>
      <c r="P610">
        <f t="shared" si="59"/>
        <v>1.6205142695676824</v>
      </c>
      <c r="Q610">
        <f t="shared" si="60"/>
        <v>2.0859671302149252</v>
      </c>
      <c r="R610">
        <f t="shared" si="55"/>
        <v>1.2088801504909805</v>
      </c>
      <c r="U610">
        <f t="shared" si="56"/>
        <v>0.20995649094404994</v>
      </c>
    </row>
    <row r="611" spans="1:21" x14ac:dyDescent="0.25">
      <c r="A611" s="2">
        <v>35704</v>
      </c>
      <c r="B611" s="3">
        <v>3977.2</v>
      </c>
      <c r="C611" s="4">
        <v>70.712000000000003</v>
      </c>
      <c r="D611" s="4">
        <v>72.036000000000001</v>
      </c>
      <c r="E611" s="5">
        <v>5.5</v>
      </c>
      <c r="F611" s="4">
        <v>161.5</v>
      </c>
      <c r="G611" s="5">
        <v>6.03</v>
      </c>
      <c r="H611" s="4">
        <v>273852</v>
      </c>
      <c r="N611">
        <f t="shared" si="57"/>
        <v>5.8131800888605101</v>
      </c>
      <c r="O611">
        <f t="shared" si="58"/>
        <v>1.4388386004676585</v>
      </c>
      <c r="P611">
        <f t="shared" si="59"/>
        <v>1.5335175057788919</v>
      </c>
      <c r="Q611">
        <f t="shared" si="60"/>
        <v>1.890359168241966</v>
      </c>
      <c r="R611">
        <f t="shared" si="55"/>
        <v>1.1990637851726609</v>
      </c>
      <c r="U611">
        <f t="shared" si="56"/>
        <v>0.39631452732550343</v>
      </c>
    </row>
    <row r="612" spans="1:21" x14ac:dyDescent="0.25">
      <c r="A612" s="2">
        <v>35735</v>
      </c>
      <c r="B612" s="3">
        <v>4015.8</v>
      </c>
      <c r="C612" s="4">
        <v>70.715999999999994</v>
      </c>
      <c r="D612" s="4">
        <v>72.058000000000007</v>
      </c>
      <c r="E612" s="5">
        <v>5.52</v>
      </c>
      <c r="F612" s="4">
        <v>161.69999999999999</v>
      </c>
      <c r="G612" s="5">
        <v>5.88</v>
      </c>
      <c r="H612" s="4">
        <v>274126</v>
      </c>
      <c r="N612">
        <f t="shared" si="57"/>
        <v>5.7568734857263344</v>
      </c>
      <c r="O612">
        <f t="shared" si="58"/>
        <v>1.2644451763492841</v>
      </c>
      <c r="P612">
        <f t="shared" si="59"/>
        <v>1.4315676862656919</v>
      </c>
      <c r="Q612">
        <f t="shared" si="60"/>
        <v>1.6970458830924056</v>
      </c>
      <c r="R612">
        <f t="shared" si="55"/>
        <v>1.1976025818349469</v>
      </c>
      <c r="U612">
        <f t="shared" si="56"/>
        <v>0.97053203258574794</v>
      </c>
    </row>
    <row r="613" spans="1:21" x14ac:dyDescent="0.25">
      <c r="A613" s="2">
        <v>35765</v>
      </c>
      <c r="B613" s="3">
        <v>4055.1</v>
      </c>
      <c r="C613" s="4">
        <v>70.700999999999993</v>
      </c>
      <c r="D613" s="4">
        <v>72.099999999999994</v>
      </c>
      <c r="E613" s="5">
        <v>5.5</v>
      </c>
      <c r="F613" s="4">
        <v>161.80000000000001</v>
      </c>
      <c r="G613" s="5">
        <v>5.81</v>
      </c>
      <c r="H613" s="4">
        <v>274372</v>
      </c>
      <c r="N613">
        <f t="shared" si="57"/>
        <v>5.6070628678576933</v>
      </c>
      <c r="O613">
        <f t="shared" si="58"/>
        <v>1.1256686786623451</v>
      </c>
      <c r="P613">
        <f t="shared" si="59"/>
        <v>1.452130354027124</v>
      </c>
      <c r="Q613">
        <f t="shared" si="60"/>
        <v>1.6311166875784155</v>
      </c>
      <c r="R613">
        <f t="shared" si="55"/>
        <v>1.203567216981132</v>
      </c>
      <c r="U613">
        <f t="shared" si="56"/>
        <v>0.97863439414312781</v>
      </c>
    </row>
    <row r="614" spans="1:21" x14ac:dyDescent="0.25">
      <c r="A614" s="2">
        <v>35796</v>
      </c>
      <c r="B614" s="3">
        <v>4062.5</v>
      </c>
      <c r="C614" s="4">
        <v>70.736000000000004</v>
      </c>
      <c r="D614" s="4">
        <v>72.209999999999994</v>
      </c>
      <c r="E614" s="5">
        <v>5.56</v>
      </c>
      <c r="F614" s="4">
        <v>162</v>
      </c>
      <c r="G614" s="5">
        <v>5.54</v>
      </c>
      <c r="H614" s="4">
        <v>274626</v>
      </c>
      <c r="N614">
        <f t="shared" si="57"/>
        <v>5.8080479229066286</v>
      </c>
      <c r="O614">
        <f t="shared" si="58"/>
        <v>1.0442111277766</v>
      </c>
      <c r="P614">
        <f t="shared" si="59"/>
        <v>1.498369504104335</v>
      </c>
      <c r="Q614">
        <f t="shared" si="60"/>
        <v>1.440200375704453</v>
      </c>
      <c r="R614">
        <f t="shared" si="55"/>
        <v>1.1977833827346871</v>
      </c>
      <c r="U614">
        <f t="shared" si="56"/>
        <v>0.18248625188035045</v>
      </c>
    </row>
    <row r="615" spans="1:21" x14ac:dyDescent="0.25">
      <c r="A615" s="2">
        <v>35827</v>
      </c>
      <c r="B615" s="3">
        <v>4080.1</v>
      </c>
      <c r="C615" s="4">
        <v>70.698999999999998</v>
      </c>
      <c r="D615" s="4">
        <v>72.272000000000006</v>
      </c>
      <c r="E615" s="5">
        <v>5.51</v>
      </c>
      <c r="F615" s="4">
        <v>162</v>
      </c>
      <c r="G615" s="5">
        <v>5.57</v>
      </c>
      <c r="H615" s="4">
        <v>274838</v>
      </c>
      <c r="N615">
        <f t="shared" si="57"/>
        <v>6.3883601470626576</v>
      </c>
      <c r="O615">
        <f t="shared" si="58"/>
        <v>0.78117204316403455</v>
      </c>
      <c r="P615">
        <f t="shared" si="59"/>
        <v>1.3774722962547332</v>
      </c>
      <c r="Q615">
        <f t="shared" si="60"/>
        <v>1.3767209011264008</v>
      </c>
      <c r="R615">
        <f t="shared" si="55"/>
        <v>1.1868104377513142</v>
      </c>
      <c r="U615">
        <f t="shared" si="56"/>
        <v>0.43323076923076698</v>
      </c>
    </row>
    <row r="616" spans="1:21" x14ac:dyDescent="0.25">
      <c r="A616" s="2">
        <v>35855</v>
      </c>
      <c r="B616" s="3">
        <v>4131.7</v>
      </c>
      <c r="C616" s="4">
        <v>70.709999999999994</v>
      </c>
      <c r="D616" s="4">
        <v>72.349000000000004</v>
      </c>
      <c r="E616" s="5">
        <v>5.49</v>
      </c>
      <c r="F616" s="4">
        <v>162</v>
      </c>
      <c r="G616" s="5">
        <v>5.65</v>
      </c>
      <c r="H616" s="4">
        <v>275047</v>
      </c>
      <c r="N616">
        <f t="shared" si="57"/>
        <v>6.6740679541464427</v>
      </c>
      <c r="O616">
        <f t="shared" si="58"/>
        <v>0.69063723745104943</v>
      </c>
      <c r="P616">
        <f t="shared" si="59"/>
        <v>1.2440526168486006</v>
      </c>
      <c r="Q616">
        <f t="shared" si="60"/>
        <v>1.4383989993745985</v>
      </c>
      <c r="R616">
        <f t="shared" si="55"/>
        <v>1.1838299342480052</v>
      </c>
      <c r="U616">
        <f t="shared" si="56"/>
        <v>1.2646748854194727</v>
      </c>
    </row>
    <row r="617" spans="1:21" x14ac:dyDescent="0.25">
      <c r="A617" s="2">
        <v>35886</v>
      </c>
      <c r="B617" s="3">
        <v>4174.6000000000004</v>
      </c>
      <c r="C617" s="4">
        <v>70.798000000000002</v>
      </c>
      <c r="D617" s="4">
        <v>72.481999999999999</v>
      </c>
      <c r="E617" s="5">
        <v>5.45</v>
      </c>
      <c r="F617" s="4">
        <v>162.19999999999999</v>
      </c>
      <c r="G617" s="5">
        <v>5.64</v>
      </c>
      <c r="H617" s="4">
        <v>275304</v>
      </c>
      <c r="N617">
        <f t="shared" si="57"/>
        <v>6.8848093811608821</v>
      </c>
      <c r="O617">
        <f t="shared" si="58"/>
        <v>0.71698864767975201</v>
      </c>
      <c r="P617">
        <f t="shared" si="59"/>
        <v>1.2318435754190016</v>
      </c>
      <c r="Q617">
        <f t="shared" si="60"/>
        <v>1.6885553470919252</v>
      </c>
      <c r="R617">
        <f t="shared" si="55"/>
        <v>1.1830712853691314</v>
      </c>
      <c r="U617">
        <f t="shared" si="56"/>
        <v>1.0383135271196009</v>
      </c>
    </row>
    <row r="618" spans="1:21" x14ac:dyDescent="0.25">
      <c r="A618" s="2">
        <v>35916</v>
      </c>
      <c r="B618" s="3">
        <v>4144</v>
      </c>
      <c r="C618" s="4">
        <v>70.894999999999996</v>
      </c>
      <c r="D618" s="4">
        <v>72.552000000000007</v>
      </c>
      <c r="E618" s="5">
        <v>5.49</v>
      </c>
      <c r="F618" s="4">
        <v>162.6</v>
      </c>
      <c r="G618" s="5">
        <v>5.65</v>
      </c>
      <c r="H618" s="4">
        <v>275564</v>
      </c>
      <c r="N618">
        <f t="shared" si="57"/>
        <v>7.0967074998707789</v>
      </c>
      <c r="O618">
        <f t="shared" si="58"/>
        <v>0.90091372292276839</v>
      </c>
      <c r="P618">
        <f t="shared" si="59"/>
        <v>1.2560710098810999</v>
      </c>
      <c r="Q618">
        <f t="shared" si="60"/>
        <v>1.6229712858926486</v>
      </c>
      <c r="R618">
        <f t="shared" si="55"/>
        <v>1.178921730454622</v>
      </c>
      <c r="U618">
        <f t="shared" si="56"/>
        <v>-0.73300435969914146</v>
      </c>
    </row>
    <row r="619" spans="1:21" x14ac:dyDescent="0.25">
      <c r="A619" s="2">
        <v>35947</v>
      </c>
      <c r="B619" s="3">
        <v>4174.6000000000004</v>
      </c>
      <c r="C619" s="4">
        <v>70.834999999999994</v>
      </c>
      <c r="D619" s="4">
        <v>72.460999999999999</v>
      </c>
      <c r="E619" s="5">
        <v>5.56</v>
      </c>
      <c r="F619" s="4">
        <v>162.80000000000001</v>
      </c>
      <c r="G619" s="5">
        <v>5.5</v>
      </c>
      <c r="H619" s="4">
        <v>275836</v>
      </c>
      <c r="N619">
        <f t="shared" si="57"/>
        <v>7.0547506090524514</v>
      </c>
      <c r="O619">
        <f t="shared" si="58"/>
        <v>0.68654764612234176</v>
      </c>
      <c r="P619">
        <f t="shared" si="59"/>
        <v>0.97968170796287946</v>
      </c>
      <c r="Q619">
        <f t="shared" si="60"/>
        <v>1.7456359102244283</v>
      </c>
      <c r="R619">
        <f t="shared" si="55"/>
        <v>1.1736383889312305</v>
      </c>
      <c r="U619">
        <f t="shared" si="56"/>
        <v>0.73841698841699721</v>
      </c>
    </row>
    <row r="620" spans="1:21" x14ac:dyDescent="0.25">
      <c r="A620" s="2">
        <v>35977</v>
      </c>
      <c r="B620" s="3">
        <v>4193.2</v>
      </c>
      <c r="C620" s="4">
        <v>71.010000000000005</v>
      </c>
      <c r="D620" s="4">
        <v>72.665000000000006</v>
      </c>
      <c r="E620" s="5">
        <v>5.54</v>
      </c>
      <c r="F620" s="4">
        <v>163.19999999999999</v>
      </c>
      <c r="G620" s="5">
        <v>5.46</v>
      </c>
      <c r="H620" s="4">
        <v>276115</v>
      </c>
      <c r="N620">
        <f t="shared" si="57"/>
        <v>7.0103355875972895</v>
      </c>
      <c r="O620">
        <f t="shared" si="58"/>
        <v>0.87507458021990459</v>
      </c>
      <c r="P620">
        <f t="shared" si="59"/>
        <v>1.1948695809600791</v>
      </c>
      <c r="Q620">
        <f t="shared" si="60"/>
        <v>1.6169154228855687</v>
      </c>
      <c r="R620">
        <f t="shared" si="55"/>
        <v>1.1641907940725451</v>
      </c>
      <c r="U620">
        <f t="shared" si="56"/>
        <v>0.44555166962102843</v>
      </c>
    </row>
    <row r="621" spans="1:21" x14ac:dyDescent="0.25">
      <c r="A621" s="2">
        <v>36008</v>
      </c>
      <c r="B621" s="3">
        <v>4220.3</v>
      </c>
      <c r="C621" s="4">
        <v>71.108000000000004</v>
      </c>
      <c r="D621" s="4">
        <v>72.807000000000002</v>
      </c>
      <c r="E621" s="5">
        <v>5.55</v>
      </c>
      <c r="F621" s="4">
        <v>163.4</v>
      </c>
      <c r="G621" s="5">
        <v>5.34</v>
      </c>
      <c r="H621" s="4">
        <v>276418</v>
      </c>
      <c r="N621">
        <f t="shared" si="57"/>
        <v>6.7565516543559747</v>
      </c>
      <c r="O621">
        <f t="shared" si="58"/>
        <v>0.93399574166075416</v>
      </c>
      <c r="P621">
        <f t="shared" si="59"/>
        <v>1.433586892919831</v>
      </c>
      <c r="Q621">
        <f t="shared" si="60"/>
        <v>1.4267990074441759</v>
      </c>
      <c r="R621">
        <f t="shared" si="55"/>
        <v>1.1555347592605454</v>
      </c>
      <c r="U621">
        <f t="shared" si="56"/>
        <v>0.64628446055519329</v>
      </c>
    </row>
    <row r="622" spans="1:21" x14ac:dyDescent="0.25">
      <c r="A622" s="2">
        <v>36039</v>
      </c>
      <c r="B622" s="3">
        <v>4254.5</v>
      </c>
      <c r="C622" s="4">
        <v>71.066999999999993</v>
      </c>
      <c r="D622" s="4">
        <v>72.795000000000002</v>
      </c>
      <c r="E622" s="5">
        <v>5.51</v>
      </c>
      <c r="F622" s="4">
        <v>163.5</v>
      </c>
      <c r="G622" s="5">
        <v>4.8099999999999996</v>
      </c>
      <c r="H622" s="4">
        <v>276714</v>
      </c>
      <c r="N622">
        <f t="shared" si="57"/>
        <v>7.3961883125078884</v>
      </c>
      <c r="O622">
        <f t="shared" si="58"/>
        <v>0.63296516567542971</v>
      </c>
      <c r="P622">
        <f t="shared" si="59"/>
        <v>1.2067790954717907</v>
      </c>
      <c r="Q622">
        <f t="shared" si="60"/>
        <v>1.486068111455112</v>
      </c>
      <c r="R622">
        <f t="shared" si="55"/>
        <v>1.1506215035858784</v>
      </c>
      <c r="U622">
        <f t="shared" si="56"/>
        <v>0.81036893111863662</v>
      </c>
    </row>
    <row r="623" spans="1:21" x14ac:dyDescent="0.25">
      <c r="A623" s="2">
        <v>36069</v>
      </c>
      <c r="B623" s="3">
        <v>4291.5</v>
      </c>
      <c r="C623" s="4">
        <v>71.222999999999999</v>
      </c>
      <c r="D623" s="4">
        <v>72.936999999999998</v>
      </c>
      <c r="E623" s="5">
        <v>5.07</v>
      </c>
      <c r="F623" s="4">
        <v>163.9</v>
      </c>
      <c r="G623" s="5">
        <v>4.53</v>
      </c>
      <c r="H623" s="4">
        <v>277003</v>
      </c>
      <c r="N623">
        <f t="shared" si="57"/>
        <v>7.9025445036709288</v>
      </c>
      <c r="O623">
        <f t="shared" si="58"/>
        <v>0.72264962099784436</v>
      </c>
      <c r="P623">
        <f t="shared" si="59"/>
        <v>1.250763507135316</v>
      </c>
      <c r="Q623">
        <f t="shared" si="60"/>
        <v>1.4842300556586308</v>
      </c>
      <c r="R623">
        <f t="shared" si="55"/>
        <v>1.1494714109570052</v>
      </c>
      <c r="U623">
        <f t="shared" si="56"/>
        <v>0.86966741097661304</v>
      </c>
    </row>
    <row r="624" spans="1:21" x14ac:dyDescent="0.25">
      <c r="A624" s="2">
        <v>36100</v>
      </c>
      <c r="B624" s="3">
        <v>4346.2</v>
      </c>
      <c r="C624" s="4">
        <v>71.225999999999999</v>
      </c>
      <c r="D624" s="4">
        <v>72.95</v>
      </c>
      <c r="E624" s="5">
        <v>4.83</v>
      </c>
      <c r="F624" s="4">
        <v>164.1</v>
      </c>
      <c r="G624" s="5">
        <v>4.83</v>
      </c>
      <c r="H624" s="4">
        <v>277277</v>
      </c>
      <c r="N624">
        <f t="shared" si="57"/>
        <v>8.2275013695901098</v>
      </c>
      <c r="O624">
        <f t="shared" si="58"/>
        <v>0.72119463770575987</v>
      </c>
      <c r="P624">
        <f t="shared" si="59"/>
        <v>1.2378916983540977</v>
      </c>
      <c r="Q624">
        <f t="shared" si="60"/>
        <v>1.6069221260815787</v>
      </c>
      <c r="R624">
        <f t="shared" si="55"/>
        <v>1.149534209030076</v>
      </c>
      <c r="U624">
        <f t="shared" si="56"/>
        <v>1.274612606314804</v>
      </c>
    </row>
    <row r="625" spans="1:21" x14ac:dyDescent="0.25">
      <c r="A625" s="2">
        <v>36130</v>
      </c>
      <c r="B625" s="3">
        <v>4400</v>
      </c>
      <c r="C625" s="4">
        <v>71.298000000000002</v>
      </c>
      <c r="D625" s="4">
        <v>73.075999999999993</v>
      </c>
      <c r="E625" s="5">
        <v>4.68</v>
      </c>
      <c r="F625" s="4">
        <v>164.4</v>
      </c>
      <c r="G625" s="5">
        <v>4.6500000000000004</v>
      </c>
      <c r="H625" s="4">
        <v>277526</v>
      </c>
      <c r="N625">
        <f t="shared" si="57"/>
        <v>8.5053389558827188</v>
      </c>
      <c r="O625">
        <f t="shared" si="58"/>
        <v>0.84440106929181824</v>
      </c>
      <c r="P625">
        <f t="shared" si="59"/>
        <v>1.3536754507628284</v>
      </c>
      <c r="Q625">
        <f t="shared" si="60"/>
        <v>1.6666666666666596</v>
      </c>
      <c r="R625">
        <f t="shared" si="55"/>
        <v>1.1521123273105969</v>
      </c>
      <c r="U625">
        <f t="shared" si="56"/>
        <v>1.2378629607473237</v>
      </c>
    </row>
    <row r="626" spans="1:21" x14ac:dyDescent="0.25">
      <c r="A626" s="2">
        <v>36161</v>
      </c>
      <c r="B626" s="3">
        <v>4409.8999999999996</v>
      </c>
      <c r="C626" s="4">
        <v>71.397999999999996</v>
      </c>
      <c r="D626" s="4">
        <v>73.180000000000007</v>
      </c>
      <c r="E626" s="5">
        <v>4.63</v>
      </c>
      <c r="F626" s="4">
        <v>164.7</v>
      </c>
      <c r="G626" s="5">
        <v>4.72</v>
      </c>
      <c r="H626" s="4">
        <v>277790</v>
      </c>
      <c r="N626">
        <f t="shared" si="57"/>
        <v>8.551384615384606</v>
      </c>
      <c r="O626">
        <f t="shared" si="58"/>
        <v>0.93587423659804336</v>
      </c>
      <c r="P626">
        <f t="shared" si="59"/>
        <v>1.3433042514887317</v>
      </c>
      <c r="Q626">
        <f t="shared" si="60"/>
        <v>1.6666666666666596</v>
      </c>
      <c r="R626">
        <f t="shared" si="55"/>
        <v>1.147585122872383</v>
      </c>
      <c r="U626">
        <f t="shared" si="56"/>
        <v>0.22499999999999173</v>
      </c>
    </row>
    <row r="627" spans="1:21" x14ac:dyDescent="0.25">
      <c r="A627" s="2">
        <v>36192</v>
      </c>
      <c r="B627" s="3">
        <v>4419.2</v>
      </c>
      <c r="C627" s="4">
        <v>71.358000000000004</v>
      </c>
      <c r="D627" s="4">
        <v>73.155000000000001</v>
      </c>
      <c r="E627" s="5">
        <v>4.76</v>
      </c>
      <c r="F627" s="4">
        <v>164.7</v>
      </c>
      <c r="G627" s="5">
        <v>5</v>
      </c>
      <c r="H627" s="4">
        <v>277992</v>
      </c>
      <c r="N627">
        <f t="shared" si="57"/>
        <v>8.3110708070880595</v>
      </c>
      <c r="O627">
        <f t="shared" si="58"/>
        <v>0.93212068063198361</v>
      </c>
      <c r="P627">
        <f t="shared" si="59"/>
        <v>1.2217733008633986</v>
      </c>
      <c r="Q627">
        <f t="shared" si="60"/>
        <v>1.7283950617284023</v>
      </c>
      <c r="R627">
        <f t="shared" si="55"/>
        <v>1.1456223845379154</v>
      </c>
      <c r="U627">
        <f t="shared" si="56"/>
        <v>0.21088913580807234</v>
      </c>
    </row>
    <row r="628" spans="1:21" x14ac:dyDescent="0.25">
      <c r="A628" s="2">
        <v>36220</v>
      </c>
      <c r="B628" s="3">
        <v>4456.2</v>
      </c>
      <c r="C628" s="4">
        <v>71.412000000000006</v>
      </c>
      <c r="D628" s="4">
        <v>73.177000000000007</v>
      </c>
      <c r="E628" s="5">
        <v>4.8099999999999996</v>
      </c>
      <c r="F628" s="4">
        <v>164.8</v>
      </c>
      <c r="G628" s="5">
        <v>5.23</v>
      </c>
      <c r="H628" s="4">
        <v>278198</v>
      </c>
      <c r="N628">
        <f t="shared" si="57"/>
        <v>7.85391001282765</v>
      </c>
      <c r="O628">
        <f t="shared" si="58"/>
        <v>0.99278744166314881</v>
      </c>
      <c r="P628">
        <f t="shared" si="59"/>
        <v>1.1444525840025472</v>
      </c>
      <c r="Q628">
        <f t="shared" si="60"/>
        <v>2.2811344019728836</v>
      </c>
      <c r="R628">
        <f t="shared" si="55"/>
        <v>1.1430999912823643</v>
      </c>
      <c r="U628">
        <f t="shared" si="56"/>
        <v>0.83725561187545272</v>
      </c>
    </row>
    <row r="629" spans="1:21" x14ac:dyDescent="0.25">
      <c r="A629" s="2">
        <v>36251</v>
      </c>
      <c r="B629" s="3">
        <v>4502.1000000000004</v>
      </c>
      <c r="C629" s="4">
        <v>71.757000000000005</v>
      </c>
      <c r="D629" s="4">
        <v>73.364999999999995</v>
      </c>
      <c r="E629" s="5">
        <v>4.74</v>
      </c>
      <c r="F629" s="4">
        <v>165.9</v>
      </c>
      <c r="G629" s="5">
        <v>5.18</v>
      </c>
      <c r="H629" s="4">
        <v>278451</v>
      </c>
      <c r="N629">
        <f t="shared" si="57"/>
        <v>7.845063000047908</v>
      </c>
      <c r="O629">
        <f t="shared" si="58"/>
        <v>1.3545580383626701</v>
      </c>
      <c r="P629">
        <f t="shared" si="59"/>
        <v>1.2182334924532927</v>
      </c>
      <c r="Q629">
        <f t="shared" si="60"/>
        <v>2.0910209102091057</v>
      </c>
      <c r="R629">
        <f t="shared" si="55"/>
        <v>1.1441988068107591</v>
      </c>
      <c r="U629">
        <f t="shared" si="56"/>
        <v>1.0300255823347368</v>
      </c>
    </row>
    <row r="630" spans="1:21" x14ac:dyDescent="0.25">
      <c r="A630" s="2">
        <v>36281</v>
      </c>
      <c r="B630" s="3">
        <v>4464.8</v>
      </c>
      <c r="C630" s="4">
        <v>71.804000000000002</v>
      </c>
      <c r="D630" s="4">
        <v>73.435000000000002</v>
      </c>
      <c r="E630" s="5">
        <v>4.74</v>
      </c>
      <c r="F630" s="4">
        <v>166</v>
      </c>
      <c r="G630" s="5">
        <v>5.54</v>
      </c>
      <c r="H630" s="4">
        <v>278717</v>
      </c>
      <c r="N630">
        <f t="shared" si="57"/>
        <v>7.741312741312746</v>
      </c>
      <c r="O630">
        <f t="shared" si="58"/>
        <v>1.282177868679041</v>
      </c>
      <c r="P630">
        <f t="shared" si="59"/>
        <v>1.2170581100452027</v>
      </c>
      <c r="Q630">
        <f t="shared" si="60"/>
        <v>1.9656019656019585</v>
      </c>
      <c r="R630">
        <f t="shared" si="55"/>
        <v>1.1474209312780057</v>
      </c>
      <c r="U630">
        <f t="shared" si="56"/>
        <v>-0.82850225450345794</v>
      </c>
    </row>
    <row r="631" spans="1:21" x14ac:dyDescent="0.25">
      <c r="A631" s="2">
        <v>36312</v>
      </c>
      <c r="B631" s="3">
        <v>4495.6000000000004</v>
      </c>
      <c r="C631" s="4">
        <v>71.825999999999993</v>
      </c>
      <c r="D631" s="4">
        <v>73.474000000000004</v>
      </c>
      <c r="E631" s="5">
        <v>4.76</v>
      </c>
      <c r="F631" s="4">
        <v>166</v>
      </c>
      <c r="G631" s="5">
        <v>5.9</v>
      </c>
      <c r="H631" s="4">
        <v>279001</v>
      </c>
      <c r="N631">
        <f t="shared" si="57"/>
        <v>7.6893594595889416</v>
      </c>
      <c r="O631">
        <f t="shared" si="58"/>
        <v>1.3990259052728167</v>
      </c>
      <c r="P631">
        <f t="shared" si="59"/>
        <v>1.3979934033480153</v>
      </c>
      <c r="Q631">
        <f t="shared" si="60"/>
        <v>2.1446078431372548</v>
      </c>
      <c r="R631">
        <f t="shared" si="55"/>
        <v>1.1516940405265921</v>
      </c>
      <c r="U631">
        <f t="shared" si="56"/>
        <v>0.68984053037090531</v>
      </c>
    </row>
    <row r="632" spans="1:21" x14ac:dyDescent="0.25">
      <c r="A632" s="2">
        <v>36342</v>
      </c>
      <c r="B632" s="3">
        <v>4520.5</v>
      </c>
      <c r="C632" s="4">
        <v>72.016999999999996</v>
      </c>
      <c r="D632" s="4">
        <v>73.605999999999995</v>
      </c>
      <c r="E632" s="5">
        <v>4.99</v>
      </c>
      <c r="F632" s="4">
        <v>166.7</v>
      </c>
      <c r="G632" s="5">
        <v>5.79</v>
      </c>
      <c r="H632" s="4">
        <v>279295</v>
      </c>
      <c r="N632">
        <f t="shared" si="57"/>
        <v>7.8054946103214773</v>
      </c>
      <c r="O632">
        <f t="shared" si="58"/>
        <v>1.4181101253344468</v>
      </c>
      <c r="P632">
        <f t="shared" si="59"/>
        <v>1.2949838299043395</v>
      </c>
      <c r="Q632">
        <f t="shared" si="60"/>
        <v>2.2643818849449135</v>
      </c>
      <c r="R632">
        <f t="shared" si="55"/>
        <v>1.1518786764971891</v>
      </c>
      <c r="U632">
        <f t="shared" si="56"/>
        <v>0.55387489990211836</v>
      </c>
    </row>
    <row r="633" spans="1:21" x14ac:dyDescent="0.25">
      <c r="A633" s="2">
        <v>36373</v>
      </c>
      <c r="B633" s="3">
        <v>4540.3999999999996</v>
      </c>
      <c r="C633" s="4">
        <v>72.147999999999996</v>
      </c>
      <c r="D633" s="4">
        <v>73.641999999999996</v>
      </c>
      <c r="E633" s="5">
        <v>5.07</v>
      </c>
      <c r="F633" s="4">
        <v>167.1</v>
      </c>
      <c r="G633" s="5">
        <v>5.94</v>
      </c>
      <c r="H633" s="4">
        <v>279602</v>
      </c>
      <c r="N633">
        <f t="shared" si="57"/>
        <v>7.5847688552946337</v>
      </c>
      <c r="O633">
        <f t="shared" si="58"/>
        <v>1.4625639871744276</v>
      </c>
      <c r="P633">
        <f t="shared" si="59"/>
        <v>1.1468677462331833</v>
      </c>
      <c r="Q633">
        <f t="shared" si="60"/>
        <v>2.6299694189602518</v>
      </c>
      <c r="R633">
        <f t="shared" si="55"/>
        <v>1.1524534356772695</v>
      </c>
      <c r="U633">
        <f t="shared" si="56"/>
        <v>0.44021679017806964</v>
      </c>
    </row>
    <row r="634" spans="1:21" x14ac:dyDescent="0.25">
      <c r="A634" s="2">
        <v>36404</v>
      </c>
      <c r="B634" s="3">
        <v>4554.2</v>
      </c>
      <c r="C634" s="4">
        <v>72.406999999999996</v>
      </c>
      <c r="D634" s="4">
        <v>73.837000000000003</v>
      </c>
      <c r="E634" s="5">
        <v>5.22</v>
      </c>
      <c r="F634" s="4">
        <v>167.8</v>
      </c>
      <c r="G634" s="5">
        <v>5.92</v>
      </c>
      <c r="H634" s="4">
        <v>279903</v>
      </c>
      <c r="N634">
        <f t="shared" si="57"/>
        <v>7.0443060289105617</v>
      </c>
      <c r="O634">
        <f t="shared" si="58"/>
        <v>1.8855446269013798</v>
      </c>
      <c r="P634">
        <f t="shared" si="59"/>
        <v>1.4314169929253404</v>
      </c>
      <c r="Q634">
        <f t="shared" si="60"/>
        <v>2.5625381330079247</v>
      </c>
      <c r="R634">
        <f t="shared" si="55"/>
        <v>1.1552221456085314</v>
      </c>
      <c r="U634">
        <f t="shared" si="56"/>
        <v>0.30393797903268838</v>
      </c>
    </row>
    <row r="635" spans="1:21" x14ac:dyDescent="0.25">
      <c r="A635" s="2">
        <v>36434</v>
      </c>
      <c r="B635" s="3">
        <v>4575.8999999999996</v>
      </c>
      <c r="C635" s="4">
        <v>72.528999999999996</v>
      </c>
      <c r="D635" s="4">
        <v>73.962999999999994</v>
      </c>
      <c r="E635" s="5">
        <v>5.2</v>
      </c>
      <c r="F635" s="4">
        <v>168.1</v>
      </c>
      <c r="G635" s="5">
        <v>6.11</v>
      </c>
      <c r="H635" s="4">
        <v>280203</v>
      </c>
      <c r="N635">
        <f t="shared" si="57"/>
        <v>6.6270534778049548</v>
      </c>
      <c r="O635">
        <f t="shared" si="58"/>
        <v>1.8336773233365591</v>
      </c>
      <c r="P635">
        <f t="shared" si="59"/>
        <v>1.4066934477699882</v>
      </c>
      <c r="Q635">
        <f t="shared" si="60"/>
        <v>2.6203534430225544</v>
      </c>
      <c r="R635">
        <f t="shared" si="55"/>
        <v>1.1519166753823795</v>
      </c>
      <c r="U635">
        <f t="shared" si="56"/>
        <v>0.47648324623424138</v>
      </c>
    </row>
    <row r="636" spans="1:21" x14ac:dyDescent="0.25">
      <c r="A636" s="2">
        <v>36465</v>
      </c>
      <c r="B636" s="3">
        <v>4611.3999999999996</v>
      </c>
      <c r="C636" s="4">
        <v>72.593999999999994</v>
      </c>
      <c r="D636" s="4">
        <v>74.034000000000006</v>
      </c>
      <c r="E636" s="5">
        <v>5.42</v>
      </c>
      <c r="F636" s="4">
        <v>168.4</v>
      </c>
      <c r="G636" s="5">
        <v>6.03</v>
      </c>
      <c r="H636" s="4">
        <v>280471</v>
      </c>
      <c r="N636">
        <f t="shared" si="57"/>
        <v>6.1018821039068571</v>
      </c>
      <c r="O636">
        <f t="shared" si="58"/>
        <v>1.9206469547637031</v>
      </c>
      <c r="P636">
        <f t="shared" si="59"/>
        <v>1.4859492803289969</v>
      </c>
      <c r="Q636">
        <f t="shared" si="60"/>
        <v>2.6763990267639937</v>
      </c>
      <c r="R636">
        <f t="shared" si="55"/>
        <v>1.149441854096553</v>
      </c>
      <c r="U636">
        <f t="shared" si="56"/>
        <v>0.77580366703817838</v>
      </c>
    </row>
    <row r="637" spans="1:21" x14ac:dyDescent="0.25">
      <c r="A637" s="2">
        <v>36495</v>
      </c>
      <c r="B637" s="3">
        <v>4665.8</v>
      </c>
      <c r="C637" s="4">
        <v>72.763000000000005</v>
      </c>
      <c r="D637" s="4">
        <v>74.128</v>
      </c>
      <c r="E637" s="5">
        <v>5.3</v>
      </c>
      <c r="F637" s="4">
        <v>168.8</v>
      </c>
      <c r="G637" s="5">
        <v>6.28</v>
      </c>
      <c r="H637" s="4">
        <v>280716</v>
      </c>
      <c r="N637">
        <f t="shared" si="57"/>
        <v>6.0409090909090946</v>
      </c>
      <c r="O637">
        <f t="shared" si="58"/>
        <v>2.0547560941400929</v>
      </c>
      <c r="P637">
        <f t="shared" si="59"/>
        <v>1.4395971317532525</v>
      </c>
      <c r="Q637">
        <f t="shared" si="60"/>
        <v>2.7929568913175609</v>
      </c>
      <c r="R637">
        <f t="shared" si="55"/>
        <v>1.1469095359804169</v>
      </c>
      <c r="U637">
        <f t="shared" si="56"/>
        <v>1.1796851281606573</v>
      </c>
    </row>
    <row r="638" spans="1:21" x14ac:dyDescent="0.25">
      <c r="A638" s="2">
        <v>36526</v>
      </c>
      <c r="B638" s="3">
        <v>4674</v>
      </c>
      <c r="C638" s="4">
        <v>72.960999999999999</v>
      </c>
      <c r="D638" s="4">
        <v>74.305999999999997</v>
      </c>
      <c r="E638" s="5">
        <v>5.45</v>
      </c>
      <c r="F638" s="4">
        <v>169.3</v>
      </c>
      <c r="G638" s="5">
        <v>6.66</v>
      </c>
      <c r="H638" s="4">
        <v>280976</v>
      </c>
      <c r="N638">
        <f t="shared" si="57"/>
        <v>5.9887979319259026</v>
      </c>
      <c r="O638">
        <f t="shared" si="58"/>
        <v>2.1891369506148664</v>
      </c>
      <c r="P638">
        <f t="shared" si="59"/>
        <v>1.5386717682426763</v>
      </c>
      <c r="Q638">
        <f t="shared" si="60"/>
        <v>3.2179720704310939</v>
      </c>
      <c r="R638">
        <f t="shared" si="55"/>
        <v>1.1503928170594837</v>
      </c>
      <c r="U638">
        <f t="shared" si="56"/>
        <v>0.17574692442881859</v>
      </c>
    </row>
    <row r="639" spans="1:21" x14ac:dyDescent="0.25">
      <c r="A639" s="2">
        <v>36557</v>
      </c>
      <c r="B639" s="3">
        <v>4675.8999999999996</v>
      </c>
      <c r="C639" s="4">
        <v>73.191000000000003</v>
      </c>
      <c r="D639" s="4">
        <v>74.415000000000006</v>
      </c>
      <c r="E639" s="5">
        <v>5.73</v>
      </c>
      <c r="F639" s="4">
        <v>170</v>
      </c>
      <c r="G639" s="5">
        <v>6.52</v>
      </c>
      <c r="H639" s="4">
        <v>281190</v>
      </c>
      <c r="N639">
        <f t="shared" si="57"/>
        <v>5.8087436640115824</v>
      </c>
      <c r="O639">
        <f t="shared" si="58"/>
        <v>2.568737913058099</v>
      </c>
      <c r="P639">
        <f t="shared" si="59"/>
        <v>1.7223703096165746</v>
      </c>
      <c r="Q639">
        <f t="shared" si="60"/>
        <v>3.7621359223300899</v>
      </c>
      <c r="R639">
        <f t="shared" si="55"/>
        <v>1.1542139052042071</v>
      </c>
      <c r="U639">
        <f t="shared" si="56"/>
        <v>4.0650406504057254E-2</v>
      </c>
    </row>
    <row r="640" spans="1:21" x14ac:dyDescent="0.25">
      <c r="A640" s="2">
        <v>36586</v>
      </c>
      <c r="B640" s="3">
        <v>4737.6000000000004</v>
      </c>
      <c r="C640" s="4">
        <v>73.504999999999995</v>
      </c>
      <c r="D640" s="4">
        <v>74.567999999999998</v>
      </c>
      <c r="E640" s="5">
        <v>5.85</v>
      </c>
      <c r="F640" s="4">
        <v>171</v>
      </c>
      <c r="G640" s="5">
        <v>6.26</v>
      </c>
      <c r="H640" s="4">
        <v>281409</v>
      </c>
      <c r="N640">
        <f t="shared" si="57"/>
        <v>6.3147973609802204</v>
      </c>
      <c r="O640">
        <f t="shared" si="58"/>
        <v>2.9308799641516678</v>
      </c>
      <c r="P640">
        <f t="shared" si="59"/>
        <v>1.9008704920944981</v>
      </c>
      <c r="Q640">
        <f t="shared" si="60"/>
        <v>3.013863773357444</v>
      </c>
      <c r="R640">
        <f t="shared" si="55"/>
        <v>1.1499330223270881</v>
      </c>
      <c r="U640">
        <f t="shared" si="56"/>
        <v>1.3195320686926737</v>
      </c>
    </row>
    <row r="641" spans="1:21" x14ac:dyDescent="0.25">
      <c r="A641" s="2">
        <v>36617</v>
      </c>
      <c r="B641" s="3">
        <v>4807.7</v>
      </c>
      <c r="C641" s="4">
        <v>73.444000000000003</v>
      </c>
      <c r="D641" s="4">
        <v>74.617000000000004</v>
      </c>
      <c r="E641" s="5">
        <v>6.02</v>
      </c>
      <c r="F641" s="4">
        <v>170.9</v>
      </c>
      <c r="G641" s="5">
        <v>5.99</v>
      </c>
      <c r="H641" s="4">
        <v>281653</v>
      </c>
      <c r="N641">
        <f t="shared" si="57"/>
        <v>6.7879434041891438</v>
      </c>
      <c r="O641">
        <f t="shared" si="58"/>
        <v>2.3509901473026984</v>
      </c>
      <c r="P641">
        <f t="shared" si="59"/>
        <v>1.7065358140802966</v>
      </c>
      <c r="Q641">
        <f t="shared" si="60"/>
        <v>3.1325301204819209</v>
      </c>
      <c r="R641">
        <f t="shared" si="55"/>
        <v>1.1337665086808482</v>
      </c>
      <c r="U641">
        <f t="shared" si="56"/>
        <v>1.47965214454575</v>
      </c>
    </row>
    <row r="642" spans="1:21" x14ac:dyDescent="0.25">
      <c r="A642" s="2">
        <v>36647</v>
      </c>
      <c r="B642" s="3">
        <v>4734.1000000000004</v>
      </c>
      <c r="C642" s="4">
        <v>73.504999999999995</v>
      </c>
      <c r="D642" s="4">
        <v>74.697000000000003</v>
      </c>
      <c r="E642" s="5">
        <v>6.27</v>
      </c>
      <c r="F642" s="4">
        <v>171.2</v>
      </c>
      <c r="G642" s="5">
        <v>6.44</v>
      </c>
      <c r="H642" s="4">
        <v>281877</v>
      </c>
      <c r="N642">
        <f t="shared" si="57"/>
        <v>6.0316251567819421</v>
      </c>
      <c r="O642">
        <f t="shared" si="58"/>
        <v>2.3689488050804877</v>
      </c>
      <c r="P642">
        <f t="shared" si="59"/>
        <v>1.7185265881391711</v>
      </c>
      <c r="Q642">
        <f t="shared" si="60"/>
        <v>3.7349397590361377</v>
      </c>
      <c r="R642">
        <f t="shared" ref="R642:R705" si="61">(H643-H631)/H631*100</f>
        <v>1.1200676700083512</v>
      </c>
      <c r="U642">
        <f t="shared" si="56"/>
        <v>-1.5308775505959078</v>
      </c>
    </row>
    <row r="643" spans="1:21" x14ac:dyDescent="0.25">
      <c r="A643" s="2">
        <v>36678</v>
      </c>
      <c r="B643" s="3">
        <v>4759.5</v>
      </c>
      <c r="C643" s="4">
        <v>73.754000000000005</v>
      </c>
      <c r="D643" s="4">
        <v>74.754000000000005</v>
      </c>
      <c r="E643" s="5">
        <v>6.53</v>
      </c>
      <c r="F643" s="4">
        <v>172.2</v>
      </c>
      <c r="G643" s="5">
        <v>6.1</v>
      </c>
      <c r="H643" s="4">
        <v>282126</v>
      </c>
      <c r="N643">
        <f t="shared" si="57"/>
        <v>5.8701841800871879</v>
      </c>
      <c r="O643">
        <f t="shared" si="58"/>
        <v>2.6842647509258648</v>
      </c>
      <c r="P643">
        <f t="shared" si="59"/>
        <v>1.7421128562484702</v>
      </c>
      <c r="Q643">
        <f t="shared" si="60"/>
        <v>3.5992801439712063</v>
      </c>
      <c r="R643">
        <f t="shared" si="61"/>
        <v>1.1063570776419198</v>
      </c>
      <c r="U643">
        <f t="shared" si="56"/>
        <v>0.53653281510740447</v>
      </c>
    </row>
    <row r="644" spans="1:21" x14ac:dyDescent="0.25">
      <c r="A644" s="2">
        <v>36708</v>
      </c>
      <c r="B644" s="3">
        <v>4775.7</v>
      </c>
      <c r="C644" s="4">
        <v>73.938999999999993</v>
      </c>
      <c r="D644" s="4">
        <v>74.924999999999997</v>
      </c>
      <c r="E644" s="5">
        <v>6.54</v>
      </c>
      <c r="F644" s="4">
        <v>172.7</v>
      </c>
      <c r="G644" s="5">
        <v>6.05</v>
      </c>
      <c r="H644" s="4">
        <v>282385</v>
      </c>
      <c r="N644">
        <f t="shared" si="57"/>
        <v>5.6453932087158458</v>
      </c>
      <c r="O644">
        <f t="shared" si="58"/>
        <v>2.6688143077328927</v>
      </c>
      <c r="P644">
        <f t="shared" si="59"/>
        <v>1.7919734804227954</v>
      </c>
      <c r="Q644">
        <f t="shared" si="60"/>
        <v>3.3512866546977826</v>
      </c>
      <c r="R644">
        <f t="shared" si="61"/>
        <v>1.0911939113454123</v>
      </c>
      <c r="U644">
        <f t="shared" ref="U644:U707" si="62">(B644-B643)/B643*100</f>
        <v>0.34037188780333688</v>
      </c>
    </row>
    <row r="645" spans="1:21" x14ac:dyDescent="0.25">
      <c r="A645" s="2">
        <v>36739</v>
      </c>
      <c r="B645" s="3">
        <v>4806.3999999999996</v>
      </c>
      <c r="C645" s="4">
        <v>73.933999999999997</v>
      </c>
      <c r="D645" s="4">
        <v>75.021000000000001</v>
      </c>
      <c r="E645" s="5">
        <v>6.5</v>
      </c>
      <c r="F645" s="4">
        <v>172.7</v>
      </c>
      <c r="G645" s="5">
        <v>5.83</v>
      </c>
      <c r="H645" s="4">
        <v>282653</v>
      </c>
      <c r="N645">
        <f t="shared" si="57"/>
        <v>5.8585146683111624</v>
      </c>
      <c r="O645">
        <f t="shared" si="58"/>
        <v>2.4754670954149827</v>
      </c>
      <c r="P645">
        <f t="shared" si="59"/>
        <v>1.8725727166562627</v>
      </c>
      <c r="Q645">
        <f t="shared" si="60"/>
        <v>3.4564958283670935</v>
      </c>
      <c r="R645">
        <f t="shared" si="61"/>
        <v>1.0821606056383819</v>
      </c>
      <c r="U645">
        <f t="shared" si="62"/>
        <v>0.64283769918545586</v>
      </c>
    </row>
    <row r="646" spans="1:21" x14ac:dyDescent="0.25">
      <c r="A646" s="2">
        <v>36770</v>
      </c>
      <c r="B646" s="3">
        <v>4842.1000000000004</v>
      </c>
      <c r="C646" s="4">
        <v>74.251999999999995</v>
      </c>
      <c r="D646" s="4">
        <v>75.203000000000003</v>
      </c>
      <c r="E646" s="5">
        <v>6.52</v>
      </c>
      <c r="F646" s="4">
        <v>173.6</v>
      </c>
      <c r="G646" s="5">
        <v>5.8</v>
      </c>
      <c r="H646" s="4">
        <v>282932</v>
      </c>
      <c r="N646">
        <f t="shared" si="57"/>
        <v>6.3216371700847693</v>
      </c>
      <c r="O646">
        <f t="shared" si="58"/>
        <v>2.5480961785462717</v>
      </c>
      <c r="P646">
        <f t="shared" si="59"/>
        <v>1.8500209921854891</v>
      </c>
      <c r="Q646">
        <f t="shared" si="60"/>
        <v>3.4503271861986984</v>
      </c>
      <c r="R646">
        <f t="shared" si="61"/>
        <v>1.069938580243609</v>
      </c>
      <c r="U646">
        <f t="shared" si="62"/>
        <v>0.74275965379495523</v>
      </c>
    </row>
    <row r="647" spans="1:21" x14ac:dyDescent="0.25">
      <c r="A647" s="2">
        <v>36800</v>
      </c>
      <c r="B647" s="3">
        <v>4856</v>
      </c>
      <c r="C647" s="4">
        <v>74.352999999999994</v>
      </c>
      <c r="D647" s="4">
        <v>75.308000000000007</v>
      </c>
      <c r="E647" s="5">
        <v>6.51</v>
      </c>
      <c r="F647" s="4">
        <v>173.9</v>
      </c>
      <c r="G647" s="5">
        <v>5.74</v>
      </c>
      <c r="H647" s="4">
        <v>283201</v>
      </c>
      <c r="N647">
        <f t="shared" si="57"/>
        <v>6.1212002010533535</v>
      </c>
      <c r="O647">
        <f t="shared" si="58"/>
        <v>2.5148561265149088</v>
      </c>
      <c r="P647">
        <f t="shared" si="59"/>
        <v>1.8184768059705707</v>
      </c>
      <c r="Q647">
        <f t="shared" si="60"/>
        <v>3.4441805225653108</v>
      </c>
      <c r="R647">
        <f t="shared" si="61"/>
        <v>1.0632115263253599</v>
      </c>
      <c r="U647">
        <f t="shared" si="62"/>
        <v>0.28706552941904617</v>
      </c>
    </row>
    <row r="648" spans="1:21" x14ac:dyDescent="0.25">
      <c r="A648" s="2">
        <v>36831</v>
      </c>
      <c r="B648" s="3">
        <v>4884.5</v>
      </c>
      <c r="C648" s="4">
        <v>74.456999999999994</v>
      </c>
      <c r="D648" s="4">
        <v>75.441000000000003</v>
      </c>
      <c r="E648" s="5">
        <v>6.51</v>
      </c>
      <c r="F648" s="4">
        <v>174.2</v>
      </c>
      <c r="G648" s="5">
        <v>5.72</v>
      </c>
      <c r="H648" s="4">
        <v>283453</v>
      </c>
      <c r="N648">
        <f t="shared" si="57"/>
        <v>5.9222795680270712</v>
      </c>
      <c r="O648">
        <f t="shared" si="58"/>
        <v>2.5663277956855932</v>
      </c>
      <c r="P648">
        <f t="shared" si="59"/>
        <v>1.9004781586838431</v>
      </c>
      <c r="Q648">
        <f t="shared" si="60"/>
        <v>3.4360189573459614</v>
      </c>
      <c r="R648">
        <f t="shared" si="61"/>
        <v>1.0615711252653928</v>
      </c>
      <c r="U648">
        <f t="shared" si="62"/>
        <v>0.5869028006589786</v>
      </c>
    </row>
    <row r="649" spans="1:21" x14ac:dyDescent="0.25">
      <c r="A649" s="2">
        <v>36861</v>
      </c>
      <c r="B649" s="3">
        <v>4955.6000000000004</v>
      </c>
      <c r="C649" s="4">
        <v>74.570999999999998</v>
      </c>
      <c r="D649" s="4">
        <v>75.515000000000001</v>
      </c>
      <c r="E649" s="5">
        <v>6.4</v>
      </c>
      <c r="F649" s="4">
        <v>174.6</v>
      </c>
      <c r="G649" s="5">
        <v>5.24</v>
      </c>
      <c r="H649" s="4">
        <v>283696</v>
      </c>
      <c r="N649">
        <f t="shared" si="57"/>
        <v>6.2111534999357056</v>
      </c>
      <c r="O649">
        <f t="shared" si="58"/>
        <v>2.4847793521432493</v>
      </c>
      <c r="P649">
        <f t="shared" si="59"/>
        <v>1.8710878480466226</v>
      </c>
      <c r="Q649">
        <f t="shared" si="60"/>
        <v>3.7212049616066047</v>
      </c>
      <c r="R649">
        <f t="shared" si="61"/>
        <v>1.0477763225328853</v>
      </c>
      <c r="U649">
        <f t="shared" si="62"/>
        <v>1.4556249360221181</v>
      </c>
    </row>
    <row r="650" spans="1:21" x14ac:dyDescent="0.25">
      <c r="A650" s="2">
        <v>36892</v>
      </c>
      <c r="B650" s="3">
        <v>4981.7</v>
      </c>
      <c r="C650" s="4">
        <v>74.932000000000002</v>
      </c>
      <c r="D650" s="4">
        <v>75.796000000000006</v>
      </c>
      <c r="E650" s="5">
        <v>5.98</v>
      </c>
      <c r="F650" s="4">
        <v>175.6</v>
      </c>
      <c r="G650" s="5">
        <v>5.16</v>
      </c>
      <c r="H650" s="4">
        <v>283920</v>
      </c>
      <c r="N650">
        <f t="shared" si="57"/>
        <v>6.5832263585793704</v>
      </c>
      <c r="O650">
        <f t="shared" si="58"/>
        <v>2.7014432367977461</v>
      </c>
      <c r="P650">
        <f t="shared" si="59"/>
        <v>2.0052216510106979</v>
      </c>
      <c r="Q650">
        <f t="shared" si="60"/>
        <v>3.5294117647058822</v>
      </c>
      <c r="R650">
        <f t="shared" si="61"/>
        <v>1.0480458053273587</v>
      </c>
      <c r="U650">
        <f t="shared" si="62"/>
        <v>0.52667689079020608</v>
      </c>
    </row>
    <row r="651" spans="1:21" x14ac:dyDescent="0.25">
      <c r="A651" s="2">
        <v>36923</v>
      </c>
      <c r="B651" s="3">
        <v>5011</v>
      </c>
      <c r="C651" s="4">
        <v>75.048000000000002</v>
      </c>
      <c r="D651" s="4">
        <v>75.930000000000007</v>
      </c>
      <c r="E651" s="5">
        <v>5.49</v>
      </c>
      <c r="F651" s="4">
        <v>176</v>
      </c>
      <c r="G651" s="5">
        <v>5.0999999999999996</v>
      </c>
      <c r="H651" s="4">
        <v>284137</v>
      </c>
      <c r="N651">
        <f t="shared" si="57"/>
        <v>7.1665347847473289</v>
      </c>
      <c r="O651">
        <f t="shared" si="58"/>
        <v>2.5371971963766025</v>
      </c>
      <c r="P651">
        <f t="shared" si="59"/>
        <v>2.0358798629308614</v>
      </c>
      <c r="Q651">
        <f t="shared" si="60"/>
        <v>2.982456140350874</v>
      </c>
      <c r="R651">
        <f t="shared" si="61"/>
        <v>1.0450980601189017</v>
      </c>
      <c r="U651">
        <f t="shared" si="62"/>
        <v>0.58815263865749001</v>
      </c>
    </row>
    <row r="652" spans="1:21" x14ac:dyDescent="0.25">
      <c r="A652" s="2">
        <v>36951</v>
      </c>
      <c r="B652" s="3">
        <v>5101.3</v>
      </c>
      <c r="C652" s="4">
        <v>75.055000000000007</v>
      </c>
      <c r="D652" s="4">
        <v>76.009</v>
      </c>
      <c r="E652" s="5">
        <v>5.31</v>
      </c>
      <c r="F652" s="4">
        <v>176.1</v>
      </c>
      <c r="G652" s="5">
        <v>4.8899999999999997</v>
      </c>
      <c r="H652" s="4">
        <v>284350</v>
      </c>
      <c r="N652">
        <f t="shared" si="57"/>
        <v>7.6768828098615298</v>
      </c>
      <c r="O652">
        <f t="shared" si="58"/>
        <v>2.1087000884293738</v>
      </c>
      <c r="P652">
        <f t="shared" si="59"/>
        <v>1.9324643278618208</v>
      </c>
      <c r="Q652">
        <f t="shared" si="60"/>
        <v>3.2182562902282039</v>
      </c>
      <c r="R652">
        <f t="shared" si="61"/>
        <v>1.0395770682364469</v>
      </c>
      <c r="U652">
        <f t="shared" si="62"/>
        <v>1.8020355218519295</v>
      </c>
    </row>
    <row r="653" spans="1:21" x14ac:dyDescent="0.25">
      <c r="A653" s="2">
        <v>36982</v>
      </c>
      <c r="B653" s="3">
        <v>5177.5</v>
      </c>
      <c r="C653" s="4">
        <v>75.186999999999998</v>
      </c>
      <c r="D653" s="4">
        <v>76.13</v>
      </c>
      <c r="E653" s="5">
        <v>4.8</v>
      </c>
      <c r="F653" s="4">
        <v>176.4</v>
      </c>
      <c r="G653" s="5">
        <v>5.14</v>
      </c>
      <c r="H653" s="4">
        <v>284581</v>
      </c>
      <c r="N653">
        <f t="shared" ref="N653:N716" si="63">(B653-B641)/B641*100</f>
        <v>7.6918276930756955</v>
      </c>
      <c r="O653">
        <f t="shared" ref="O653:O716" si="64">(C653-C641)/C641*100</f>
        <v>2.3732367518108965</v>
      </c>
      <c r="P653">
        <f t="shared" ref="P653:P716" si="65">(D653-D641)/D641*100</f>
        <v>2.0276880603615677</v>
      </c>
      <c r="Q653">
        <f t="shared" ref="Q653:Q716" si="66">(F654-F642)/F642*100</f>
        <v>3.5630841121495465</v>
      </c>
      <c r="R653">
        <f t="shared" si="61"/>
        <v>1.0405247678952168</v>
      </c>
      <c r="U653">
        <f t="shared" si="62"/>
        <v>1.4937368905965109</v>
      </c>
    </row>
    <row r="654" spans="1:21" x14ac:dyDescent="0.25">
      <c r="A654" s="2">
        <v>37012</v>
      </c>
      <c r="B654" s="3">
        <v>5115.5</v>
      </c>
      <c r="C654" s="4">
        <v>75.385000000000005</v>
      </c>
      <c r="D654" s="4">
        <v>76.147999999999996</v>
      </c>
      <c r="E654" s="5">
        <v>4.21</v>
      </c>
      <c r="F654" s="4">
        <v>177.3</v>
      </c>
      <c r="G654" s="5">
        <v>5.39</v>
      </c>
      <c r="H654" s="4">
        <v>284810</v>
      </c>
      <c r="N654">
        <f t="shared" si="63"/>
        <v>8.0564415622821564</v>
      </c>
      <c r="O654">
        <f t="shared" si="64"/>
        <v>2.5576491395143321</v>
      </c>
      <c r="P654">
        <f t="shared" si="65"/>
        <v>1.9425144249434292</v>
      </c>
      <c r="Q654">
        <f t="shared" si="66"/>
        <v>3.1939605110336817</v>
      </c>
      <c r="R654">
        <f t="shared" si="61"/>
        <v>1.040669771662307</v>
      </c>
      <c r="U654">
        <f t="shared" si="62"/>
        <v>-1.1974891356832449</v>
      </c>
    </row>
    <row r="655" spans="1:21" x14ac:dyDescent="0.25">
      <c r="A655" s="2">
        <v>37043</v>
      </c>
      <c r="B655" s="3">
        <v>5167.3</v>
      </c>
      <c r="C655" s="4">
        <v>75.518000000000001</v>
      </c>
      <c r="D655" s="4">
        <v>76.317999999999998</v>
      </c>
      <c r="E655" s="5">
        <v>3.97</v>
      </c>
      <c r="F655" s="4">
        <v>177.7</v>
      </c>
      <c r="G655" s="5">
        <v>5.28</v>
      </c>
      <c r="H655" s="4">
        <v>285062</v>
      </c>
      <c r="N655">
        <f t="shared" si="63"/>
        <v>8.5681269040865669</v>
      </c>
      <c r="O655">
        <f t="shared" si="64"/>
        <v>2.3917346855763695</v>
      </c>
      <c r="P655">
        <f t="shared" si="65"/>
        <v>2.0921957353452565</v>
      </c>
      <c r="Q655">
        <f t="shared" si="66"/>
        <v>2.7214823393167444</v>
      </c>
      <c r="R655">
        <f t="shared" si="61"/>
        <v>1.0354657648246188</v>
      </c>
      <c r="U655">
        <f t="shared" si="62"/>
        <v>1.0126087381487672</v>
      </c>
    </row>
    <row r="656" spans="1:21" x14ac:dyDescent="0.25">
      <c r="A656" s="2">
        <v>37073</v>
      </c>
      <c r="B656" s="3">
        <v>5195.8999999999996</v>
      </c>
      <c r="C656" s="4">
        <v>75.492999999999995</v>
      </c>
      <c r="D656" s="4">
        <v>76.515000000000001</v>
      </c>
      <c r="E656" s="5">
        <v>3.77</v>
      </c>
      <c r="F656" s="4">
        <v>177.4</v>
      </c>
      <c r="G656" s="5">
        <v>5.24</v>
      </c>
      <c r="H656" s="4">
        <v>285309</v>
      </c>
      <c r="N656">
        <f t="shared" si="63"/>
        <v>8.7987101367338774</v>
      </c>
      <c r="O656">
        <f t="shared" si="64"/>
        <v>2.101732509230585</v>
      </c>
      <c r="P656">
        <f t="shared" si="65"/>
        <v>2.1221221221221267</v>
      </c>
      <c r="Q656">
        <f t="shared" si="66"/>
        <v>2.7214823393167444</v>
      </c>
      <c r="R656">
        <f t="shared" si="61"/>
        <v>1.0320074437561249</v>
      </c>
      <c r="U656">
        <f t="shared" si="62"/>
        <v>0.55348054109495193</v>
      </c>
    </row>
    <row r="657" spans="1:21" x14ac:dyDescent="0.25">
      <c r="A657" s="2">
        <v>37104</v>
      </c>
      <c r="B657" s="3">
        <v>5231.8</v>
      </c>
      <c r="C657" s="4">
        <v>75.483999999999995</v>
      </c>
      <c r="D657" s="4">
        <v>76.552999999999997</v>
      </c>
      <c r="E657" s="5">
        <v>3.65</v>
      </c>
      <c r="F657" s="4">
        <v>177.4</v>
      </c>
      <c r="G657" s="5">
        <v>4.97</v>
      </c>
      <c r="H657" s="4">
        <v>285570</v>
      </c>
      <c r="I657" s="5">
        <v>3.53</v>
      </c>
      <c r="N657">
        <f t="shared" si="63"/>
        <v>8.850699067909467</v>
      </c>
      <c r="O657">
        <f t="shared" si="64"/>
        <v>2.0964644142072624</v>
      </c>
      <c r="P657">
        <f t="shared" si="65"/>
        <v>2.0420948801002337</v>
      </c>
      <c r="Q657">
        <f t="shared" si="66"/>
        <v>2.5921658986175116</v>
      </c>
      <c r="R657">
        <f t="shared" si="61"/>
        <v>1.0288691275642203</v>
      </c>
      <c r="U657">
        <f t="shared" si="62"/>
        <v>0.69092938663177794</v>
      </c>
    </row>
    <row r="658" spans="1:21" x14ac:dyDescent="0.25">
      <c r="A658" s="2">
        <v>37135</v>
      </c>
      <c r="B658" s="3">
        <v>5343.4</v>
      </c>
      <c r="C658" s="4">
        <v>75.227000000000004</v>
      </c>
      <c r="D658" s="4">
        <v>76.117999999999995</v>
      </c>
      <c r="E658" s="5">
        <v>3.07</v>
      </c>
      <c r="F658" s="4">
        <v>178.1</v>
      </c>
      <c r="G658" s="5">
        <v>4.7300000000000004</v>
      </c>
      <c r="H658" s="4">
        <v>285843</v>
      </c>
      <c r="I658" s="5">
        <v>2.68</v>
      </c>
      <c r="N658">
        <f t="shared" si="63"/>
        <v>10.352946035810891</v>
      </c>
      <c r="O658">
        <f t="shared" si="64"/>
        <v>1.3130959435436198</v>
      </c>
      <c r="P658">
        <f t="shared" si="65"/>
        <v>1.2167067803146046</v>
      </c>
      <c r="Q658">
        <f t="shared" si="66"/>
        <v>2.1276595744680784</v>
      </c>
      <c r="R658">
        <f t="shared" si="61"/>
        <v>1.0229483652953202</v>
      </c>
      <c r="U658">
        <f t="shared" si="62"/>
        <v>2.1331090638021228</v>
      </c>
    </row>
    <row r="659" spans="1:21" x14ac:dyDescent="0.25">
      <c r="A659" s="2">
        <v>37165</v>
      </c>
      <c r="B659" s="3">
        <v>5328.6</v>
      </c>
      <c r="C659" s="4">
        <v>75.492000000000004</v>
      </c>
      <c r="D659" s="4">
        <v>76.653999999999996</v>
      </c>
      <c r="E659" s="5">
        <v>2.4900000000000002</v>
      </c>
      <c r="F659" s="4">
        <v>177.6</v>
      </c>
      <c r="G659" s="5">
        <v>4.57</v>
      </c>
      <c r="H659" s="4">
        <v>286098</v>
      </c>
      <c r="I659" s="5">
        <v>2.27</v>
      </c>
      <c r="N659">
        <f t="shared" si="63"/>
        <v>9.7322899505766145</v>
      </c>
      <c r="O659">
        <f t="shared" si="64"/>
        <v>1.5318816994606945</v>
      </c>
      <c r="P659">
        <f t="shared" si="65"/>
        <v>1.7873267116375275</v>
      </c>
      <c r="Q659">
        <f t="shared" si="66"/>
        <v>1.8943742824339904</v>
      </c>
      <c r="R659">
        <f t="shared" si="61"/>
        <v>1.0188637975255157</v>
      </c>
      <c r="U659">
        <f t="shared" si="62"/>
        <v>-0.27697720552455879</v>
      </c>
    </row>
    <row r="660" spans="1:21" x14ac:dyDescent="0.25">
      <c r="A660" s="2">
        <v>37196</v>
      </c>
      <c r="B660" s="3">
        <v>5391.7</v>
      </c>
      <c r="C660" s="4">
        <v>75.441000000000003</v>
      </c>
      <c r="D660" s="4">
        <v>76.81</v>
      </c>
      <c r="E660" s="5">
        <v>2.09</v>
      </c>
      <c r="F660" s="4">
        <v>177.5</v>
      </c>
      <c r="G660" s="5">
        <v>4.6500000000000004</v>
      </c>
      <c r="H660" s="4">
        <v>286341</v>
      </c>
      <c r="I660" s="5">
        <v>1.99</v>
      </c>
      <c r="N660">
        <f t="shared" si="63"/>
        <v>10.383867335448866</v>
      </c>
      <c r="O660">
        <f t="shared" si="64"/>
        <v>1.3215681534308512</v>
      </c>
      <c r="P660">
        <f t="shared" si="65"/>
        <v>1.8146631142217091</v>
      </c>
      <c r="Q660">
        <f t="shared" si="66"/>
        <v>1.6036655211913009</v>
      </c>
      <c r="R660">
        <f t="shared" si="61"/>
        <v>1.0130562292030905</v>
      </c>
      <c r="U660">
        <f t="shared" si="62"/>
        <v>1.1841759561610825</v>
      </c>
    </row>
    <row r="661" spans="1:21" x14ac:dyDescent="0.25">
      <c r="A661" s="2">
        <v>37226</v>
      </c>
      <c r="B661" s="3">
        <v>5471.8</v>
      </c>
      <c r="C661" s="4">
        <v>75.363</v>
      </c>
      <c r="D661" s="4">
        <v>76.828000000000003</v>
      </c>
      <c r="E661" s="5">
        <v>1.82</v>
      </c>
      <c r="F661" s="4">
        <v>177.4</v>
      </c>
      <c r="G661" s="5">
        <v>5.09</v>
      </c>
      <c r="H661" s="4">
        <v>286570</v>
      </c>
      <c r="I661" s="5">
        <v>1.72</v>
      </c>
      <c r="N661">
        <f t="shared" si="63"/>
        <v>10.416498506739845</v>
      </c>
      <c r="O661">
        <f t="shared" si="64"/>
        <v>1.0620750693969527</v>
      </c>
      <c r="P661">
        <f t="shared" si="65"/>
        <v>1.7387274051512975</v>
      </c>
      <c r="Q661">
        <f t="shared" si="66"/>
        <v>1.1958997722095639</v>
      </c>
      <c r="R661">
        <f t="shared" si="61"/>
        <v>1.0101437024513948</v>
      </c>
      <c r="U661">
        <f t="shared" si="62"/>
        <v>1.4856167813491175</v>
      </c>
    </row>
    <row r="662" spans="1:21" x14ac:dyDescent="0.25">
      <c r="A662" s="2">
        <v>37257</v>
      </c>
      <c r="B662" s="3">
        <v>5458</v>
      </c>
      <c r="C662" s="4">
        <v>75.430999999999997</v>
      </c>
      <c r="D662" s="4">
        <v>76.870999999999995</v>
      </c>
      <c r="E662" s="5">
        <v>1.73</v>
      </c>
      <c r="F662" s="4">
        <v>177.7</v>
      </c>
      <c r="G662" s="5">
        <v>5.04</v>
      </c>
      <c r="H662" s="4">
        <v>286788</v>
      </c>
      <c r="I662" s="5">
        <v>1.68</v>
      </c>
      <c r="N662">
        <f t="shared" si="63"/>
        <v>9.5609932352409857</v>
      </c>
      <c r="O662">
        <f t="shared" si="64"/>
        <v>0.66593711631878927</v>
      </c>
      <c r="P662">
        <f t="shared" si="65"/>
        <v>1.4182806480552912</v>
      </c>
      <c r="Q662">
        <f t="shared" si="66"/>
        <v>1.1363636363636365</v>
      </c>
      <c r="R662">
        <f t="shared" si="61"/>
        <v>1.0055008675392505</v>
      </c>
      <c r="U662">
        <f t="shared" si="62"/>
        <v>-0.25220220037282398</v>
      </c>
    </row>
    <row r="663" spans="1:21" x14ac:dyDescent="0.25">
      <c r="A663" s="2">
        <v>37288</v>
      </c>
      <c r="B663" s="3">
        <v>5477.4</v>
      </c>
      <c r="C663" s="4">
        <v>75.558000000000007</v>
      </c>
      <c r="D663" s="4">
        <v>77.018000000000001</v>
      </c>
      <c r="E663" s="5">
        <v>1.74</v>
      </c>
      <c r="F663" s="4">
        <v>178</v>
      </c>
      <c r="G663" s="5">
        <v>4.91</v>
      </c>
      <c r="H663" s="4">
        <v>286994</v>
      </c>
      <c r="I663" s="5">
        <v>1.74</v>
      </c>
      <c r="N663">
        <f t="shared" si="63"/>
        <v>9.3075234484134839</v>
      </c>
      <c r="O663">
        <f t="shared" si="64"/>
        <v>0.67956507834986291</v>
      </c>
      <c r="P663">
        <f t="shared" si="65"/>
        <v>1.4328987225075644</v>
      </c>
      <c r="Q663">
        <f t="shared" si="66"/>
        <v>1.3628620102214684</v>
      </c>
      <c r="R663">
        <f t="shared" si="61"/>
        <v>0.99876912256022499</v>
      </c>
      <c r="U663">
        <f t="shared" si="62"/>
        <v>0.35544155368266095</v>
      </c>
    </row>
    <row r="664" spans="1:21" x14ac:dyDescent="0.25">
      <c r="A664" s="2">
        <v>37316</v>
      </c>
      <c r="B664" s="3">
        <v>5526.3</v>
      </c>
      <c r="C664" s="4">
        <v>75.763000000000005</v>
      </c>
      <c r="D664" s="4">
        <v>77.11</v>
      </c>
      <c r="E664" s="5">
        <v>1.73</v>
      </c>
      <c r="F664" s="4">
        <v>178.5</v>
      </c>
      <c r="G664" s="5">
        <v>5.28</v>
      </c>
      <c r="H664" s="4">
        <v>287190</v>
      </c>
      <c r="I664" s="5">
        <v>1.79</v>
      </c>
      <c r="N664">
        <f t="shared" si="63"/>
        <v>8.3312096916472278</v>
      </c>
      <c r="O664">
        <f t="shared" si="64"/>
        <v>0.94330824062354057</v>
      </c>
      <c r="P664">
        <f t="shared" si="65"/>
        <v>1.448512676130457</v>
      </c>
      <c r="Q664">
        <f t="shared" si="66"/>
        <v>1.6439909297052187</v>
      </c>
      <c r="R664">
        <f t="shared" si="61"/>
        <v>0.98952495071701918</v>
      </c>
      <c r="U664">
        <f t="shared" si="62"/>
        <v>0.89275933837223054</v>
      </c>
    </row>
    <row r="665" spans="1:21" x14ac:dyDescent="0.25">
      <c r="A665" s="2">
        <v>37347</v>
      </c>
      <c r="B665" s="3">
        <v>5540.4</v>
      </c>
      <c r="C665" s="4">
        <v>76.08</v>
      </c>
      <c r="D665" s="4">
        <v>77.325000000000003</v>
      </c>
      <c r="E665" s="5">
        <v>1.75</v>
      </c>
      <c r="F665" s="4">
        <v>179.3</v>
      </c>
      <c r="G665" s="5">
        <v>5.21</v>
      </c>
      <c r="H665" s="4">
        <v>287397</v>
      </c>
      <c r="I665" s="5">
        <v>1.72</v>
      </c>
      <c r="N665">
        <f t="shared" si="63"/>
        <v>7.0091743119265981</v>
      </c>
      <c r="O665">
        <f t="shared" si="64"/>
        <v>1.187705321398647</v>
      </c>
      <c r="P665">
        <f t="shared" si="65"/>
        <v>1.5696834362275154</v>
      </c>
      <c r="Q665">
        <f t="shared" si="66"/>
        <v>1.240834743372808</v>
      </c>
      <c r="R665">
        <f t="shared" si="61"/>
        <v>0.98767599452266419</v>
      </c>
      <c r="U665">
        <f t="shared" si="62"/>
        <v>0.25514358612452193</v>
      </c>
    </row>
    <row r="666" spans="1:21" x14ac:dyDescent="0.25">
      <c r="A666" s="2">
        <v>37377</v>
      </c>
      <c r="B666" s="3">
        <v>5506.7</v>
      </c>
      <c r="C666" s="4">
        <v>76.13</v>
      </c>
      <c r="D666" s="4">
        <v>77.411000000000001</v>
      </c>
      <c r="E666" s="5">
        <v>1.75</v>
      </c>
      <c r="F666" s="4">
        <v>179.5</v>
      </c>
      <c r="G666" s="5">
        <v>5.16</v>
      </c>
      <c r="H666" s="4">
        <v>287623</v>
      </c>
      <c r="I666" s="5">
        <v>1.74</v>
      </c>
      <c r="N666">
        <f t="shared" si="63"/>
        <v>7.6473463004593842</v>
      </c>
      <c r="O666">
        <f t="shared" si="64"/>
        <v>0.98826026397823219</v>
      </c>
      <c r="P666">
        <f t="shared" si="65"/>
        <v>1.6586121762882877</v>
      </c>
      <c r="Q666">
        <f t="shared" si="66"/>
        <v>1.0692177827799696</v>
      </c>
      <c r="R666">
        <f t="shared" si="61"/>
        <v>0.98294406129192957</v>
      </c>
      <c r="U666">
        <f t="shared" si="62"/>
        <v>-0.60825933145620936</v>
      </c>
    </row>
    <row r="667" spans="1:21" x14ac:dyDescent="0.25">
      <c r="A667" s="2">
        <v>37408</v>
      </c>
      <c r="B667" s="3">
        <v>5544.7</v>
      </c>
      <c r="C667" s="4">
        <v>76.224999999999994</v>
      </c>
      <c r="D667" s="4">
        <v>77.534000000000006</v>
      </c>
      <c r="E667" s="5">
        <v>1.75</v>
      </c>
      <c r="F667" s="4">
        <v>179.6</v>
      </c>
      <c r="G667" s="5">
        <v>4.93</v>
      </c>
      <c r="H667" s="4">
        <v>287864</v>
      </c>
      <c r="I667" s="5">
        <v>1.72</v>
      </c>
      <c r="N667">
        <f t="shared" si="63"/>
        <v>7.3036208464768757</v>
      </c>
      <c r="O667">
        <f t="shared" si="64"/>
        <v>0.93620064090679522</v>
      </c>
      <c r="P667">
        <f t="shared" si="65"/>
        <v>1.5933331586257611</v>
      </c>
      <c r="Q667">
        <f t="shared" si="66"/>
        <v>1.4656144306651604</v>
      </c>
      <c r="R667">
        <f t="shared" si="61"/>
        <v>0.97999011597951702</v>
      </c>
      <c r="U667">
        <f t="shared" si="62"/>
        <v>0.69006846205531447</v>
      </c>
    </row>
    <row r="668" spans="1:21" x14ac:dyDescent="0.25">
      <c r="A668" s="2">
        <v>37438</v>
      </c>
      <c r="B668" s="3">
        <v>5585.7</v>
      </c>
      <c r="C668" s="4">
        <v>76.393000000000001</v>
      </c>
      <c r="D668" s="4">
        <v>77.691999999999993</v>
      </c>
      <c r="E668" s="5">
        <v>1.73</v>
      </c>
      <c r="F668" s="4">
        <v>180</v>
      </c>
      <c r="G668" s="5">
        <v>4.6500000000000004</v>
      </c>
      <c r="H668" s="4">
        <v>288105</v>
      </c>
      <c r="I668" s="5">
        <v>1.72</v>
      </c>
      <c r="N668">
        <f t="shared" si="63"/>
        <v>7.5020689389711155</v>
      </c>
      <c r="O668">
        <f t="shared" si="64"/>
        <v>1.1921635118487883</v>
      </c>
      <c r="P668">
        <f t="shared" si="65"/>
        <v>1.5382604718029047</v>
      </c>
      <c r="Q668">
        <f t="shared" si="66"/>
        <v>1.7474633596392299</v>
      </c>
      <c r="R668">
        <f t="shared" si="61"/>
        <v>0.97699338165773719</v>
      </c>
      <c r="U668">
        <f t="shared" si="62"/>
        <v>0.73944487528630942</v>
      </c>
    </row>
    <row r="669" spans="1:21" x14ac:dyDescent="0.25">
      <c r="A669" s="2">
        <v>37469</v>
      </c>
      <c r="B669" s="3">
        <v>5628.5</v>
      </c>
      <c r="C669" s="4">
        <v>76.543000000000006</v>
      </c>
      <c r="D669" s="4">
        <v>77.844999999999999</v>
      </c>
      <c r="E669" s="5">
        <v>1.74</v>
      </c>
      <c r="F669" s="4">
        <v>180.5</v>
      </c>
      <c r="G669" s="5">
        <v>4.26</v>
      </c>
      <c r="H669" s="4">
        <v>288360</v>
      </c>
      <c r="I669" s="5">
        <v>1.68</v>
      </c>
      <c r="N669">
        <f t="shared" si="63"/>
        <v>7.5824763943575793</v>
      </c>
      <c r="O669">
        <f t="shared" si="64"/>
        <v>1.4029463197498964</v>
      </c>
      <c r="P669">
        <f t="shared" si="65"/>
        <v>1.6877196190874317</v>
      </c>
      <c r="Q669">
        <f t="shared" si="66"/>
        <v>1.5160022459292628</v>
      </c>
      <c r="R669">
        <f t="shared" si="61"/>
        <v>0.97081264890166974</v>
      </c>
      <c r="U669">
        <f t="shared" si="62"/>
        <v>0.76624236890631758</v>
      </c>
    </row>
    <row r="670" spans="1:21" x14ac:dyDescent="0.25">
      <c r="A670" s="2">
        <v>37500</v>
      </c>
      <c r="B670" s="3">
        <v>5653</v>
      </c>
      <c r="C670" s="4">
        <v>76.680999999999997</v>
      </c>
      <c r="D670" s="4">
        <v>77.971999999999994</v>
      </c>
      <c r="E670" s="5">
        <v>1.75</v>
      </c>
      <c r="F670" s="4">
        <v>180.8</v>
      </c>
      <c r="G670" s="5">
        <v>3.87</v>
      </c>
      <c r="H670" s="4">
        <v>288618</v>
      </c>
      <c r="I670" s="5">
        <v>1.67</v>
      </c>
      <c r="N670">
        <f t="shared" si="63"/>
        <v>5.7940637047572778</v>
      </c>
      <c r="O670">
        <f t="shared" si="64"/>
        <v>1.9328166748640692</v>
      </c>
      <c r="P670">
        <f t="shared" si="65"/>
        <v>2.4356919519693099</v>
      </c>
      <c r="Q670">
        <f t="shared" si="66"/>
        <v>2.0270270270270241</v>
      </c>
      <c r="R670">
        <f t="shared" si="61"/>
        <v>0.96889876895329563</v>
      </c>
      <c r="U670">
        <f t="shared" si="62"/>
        <v>0.4352847117349205</v>
      </c>
    </row>
    <row r="671" spans="1:21" x14ac:dyDescent="0.25">
      <c r="A671" s="2">
        <v>37530</v>
      </c>
      <c r="B671" s="3">
        <v>5692.1</v>
      </c>
      <c r="C671" s="4">
        <v>76.820999999999998</v>
      </c>
      <c r="D671" s="4">
        <v>78.037999999999997</v>
      </c>
      <c r="E671" s="5">
        <v>1.75</v>
      </c>
      <c r="F671" s="4">
        <v>181.2</v>
      </c>
      <c r="G671" s="5">
        <v>3.94</v>
      </c>
      <c r="H671" s="4">
        <v>288870</v>
      </c>
      <c r="I671" s="5">
        <v>1.62</v>
      </c>
      <c r="N671">
        <f t="shared" si="63"/>
        <v>6.8216792403257882</v>
      </c>
      <c r="O671">
        <f t="shared" si="64"/>
        <v>1.7604514385630179</v>
      </c>
      <c r="P671">
        <f t="shared" si="65"/>
        <v>1.8055156938972532</v>
      </c>
      <c r="Q671">
        <f t="shared" si="66"/>
        <v>2.2535211267605635</v>
      </c>
      <c r="R671">
        <f t="shared" si="61"/>
        <v>0.96563188645705655</v>
      </c>
      <c r="U671">
        <f t="shared" si="62"/>
        <v>0.69166814081019568</v>
      </c>
    </row>
    <row r="672" spans="1:21" x14ac:dyDescent="0.25">
      <c r="A672" s="2">
        <v>37561</v>
      </c>
      <c r="B672" s="3">
        <v>5765.1</v>
      </c>
      <c r="C672" s="4">
        <v>76.897000000000006</v>
      </c>
      <c r="D672" s="4">
        <v>78.114000000000004</v>
      </c>
      <c r="E672" s="5">
        <v>1.34</v>
      </c>
      <c r="F672" s="4">
        <v>181.5</v>
      </c>
      <c r="G672" s="5">
        <v>4.05</v>
      </c>
      <c r="H672" s="4">
        <v>289106</v>
      </c>
      <c r="I672" s="5">
        <v>1.26</v>
      </c>
      <c r="N672">
        <f t="shared" si="63"/>
        <v>6.9254595025687733</v>
      </c>
      <c r="O672">
        <f t="shared" si="64"/>
        <v>1.9299850214074616</v>
      </c>
      <c r="P672">
        <f t="shared" si="65"/>
        <v>1.6976956125504519</v>
      </c>
      <c r="Q672">
        <f t="shared" si="66"/>
        <v>2.4802705749718181</v>
      </c>
      <c r="R672">
        <f t="shared" si="61"/>
        <v>0.95718323620755841</v>
      </c>
      <c r="U672">
        <f t="shared" si="62"/>
        <v>1.2824792255933661</v>
      </c>
    </row>
    <row r="673" spans="1:22" x14ac:dyDescent="0.25">
      <c r="A673" s="2">
        <v>37591</v>
      </c>
      <c r="B673" s="3">
        <v>5811.6</v>
      </c>
      <c r="C673" s="4">
        <v>76.971000000000004</v>
      </c>
      <c r="D673" s="4">
        <v>78.186999999999998</v>
      </c>
      <c r="E673" s="5">
        <v>1.24</v>
      </c>
      <c r="F673" s="4">
        <v>181.8</v>
      </c>
      <c r="G673" s="5">
        <v>4.03</v>
      </c>
      <c r="H673" s="4">
        <v>289313</v>
      </c>
      <c r="I673" s="5">
        <v>1.2</v>
      </c>
      <c r="N673">
        <f t="shared" si="63"/>
        <v>6.2100222961365583</v>
      </c>
      <c r="O673">
        <f t="shared" si="64"/>
        <v>2.133673022570763</v>
      </c>
      <c r="P673">
        <f t="shared" si="65"/>
        <v>1.7688863435205842</v>
      </c>
      <c r="Q673">
        <f t="shared" si="66"/>
        <v>2.7574563871693902</v>
      </c>
      <c r="R673">
        <f t="shared" si="61"/>
        <v>0.95192267458889501</v>
      </c>
      <c r="U673">
        <f t="shared" si="62"/>
        <v>0.80657750949679963</v>
      </c>
    </row>
    <row r="674" spans="1:22" x14ac:dyDescent="0.25">
      <c r="A674" s="2">
        <v>37622</v>
      </c>
      <c r="B674" s="3">
        <v>5801.2</v>
      </c>
      <c r="C674" s="4">
        <v>77.200999999999993</v>
      </c>
      <c r="D674" s="4">
        <v>78.239999999999995</v>
      </c>
      <c r="E674" s="5">
        <v>1.24</v>
      </c>
      <c r="F674" s="4">
        <v>182.6</v>
      </c>
      <c r="G674" s="5">
        <v>4.05</v>
      </c>
      <c r="H674" s="4">
        <v>289518</v>
      </c>
      <c r="I674" s="5">
        <v>1.17</v>
      </c>
      <c r="J674">
        <v>724718</v>
      </c>
      <c r="L674" s="5">
        <v>1.75</v>
      </c>
      <c r="N674">
        <f t="shared" si="63"/>
        <v>6.2880175888603853</v>
      </c>
      <c r="O674">
        <f t="shared" si="64"/>
        <v>2.3465153584070157</v>
      </c>
      <c r="P674">
        <f t="shared" si="65"/>
        <v>1.780905673140716</v>
      </c>
      <c r="Q674">
        <f t="shared" si="66"/>
        <v>3.1460674157303337</v>
      </c>
      <c r="R674">
        <f t="shared" si="61"/>
        <v>0.947755005331122</v>
      </c>
      <c r="U674">
        <f t="shared" si="62"/>
        <v>-0.17895243994770021</v>
      </c>
    </row>
    <row r="675" spans="1:22" x14ac:dyDescent="0.25">
      <c r="A675" s="2">
        <v>37653</v>
      </c>
      <c r="B675" s="3">
        <v>5828.7</v>
      </c>
      <c r="C675" s="4">
        <v>77.525999999999996</v>
      </c>
      <c r="D675" s="4">
        <v>78.347999999999999</v>
      </c>
      <c r="E675" s="5">
        <v>1.26</v>
      </c>
      <c r="F675" s="4">
        <v>183.6</v>
      </c>
      <c r="G675" s="5">
        <v>3.9</v>
      </c>
      <c r="H675" s="4">
        <v>289714</v>
      </c>
      <c r="I675" s="5">
        <v>1.2</v>
      </c>
      <c r="J675">
        <v>721326</v>
      </c>
      <c r="L675" s="5">
        <v>1.91</v>
      </c>
      <c r="N675">
        <f t="shared" si="63"/>
        <v>6.4136269032752811</v>
      </c>
      <c r="O675">
        <f t="shared" si="64"/>
        <v>2.6046216151830239</v>
      </c>
      <c r="P675">
        <f t="shared" si="65"/>
        <v>1.726869043600195</v>
      </c>
      <c r="Q675">
        <f t="shared" si="66"/>
        <v>3.0252100840336165</v>
      </c>
      <c r="R675">
        <f t="shared" si="61"/>
        <v>0.94745638775723395</v>
      </c>
      <c r="U675">
        <f t="shared" si="62"/>
        <v>0.4740398538233469</v>
      </c>
      <c r="V675">
        <f t="shared" ref="V675:V696" si="67">(J675-J674)/J674*100</f>
        <v>-0.46804412198951867</v>
      </c>
    </row>
    <row r="676" spans="1:22" x14ac:dyDescent="0.25">
      <c r="A676" s="2">
        <v>37681</v>
      </c>
      <c r="B676" s="3">
        <v>5889.4</v>
      </c>
      <c r="C676" s="4">
        <v>77.724999999999994</v>
      </c>
      <c r="D676" s="4">
        <v>78.474000000000004</v>
      </c>
      <c r="E676" s="5">
        <v>1.25</v>
      </c>
      <c r="F676" s="4">
        <v>183.9</v>
      </c>
      <c r="G676" s="5">
        <v>3.81</v>
      </c>
      <c r="H676" s="4">
        <v>289911</v>
      </c>
      <c r="I676" s="5">
        <v>1.18</v>
      </c>
      <c r="J676">
        <v>723651</v>
      </c>
      <c r="L676" s="5">
        <v>1.86</v>
      </c>
      <c r="N676">
        <f t="shared" si="63"/>
        <v>6.5703997249515851</v>
      </c>
      <c r="O676">
        <f t="shared" si="64"/>
        <v>2.5896545807320051</v>
      </c>
      <c r="P676">
        <f t="shared" si="65"/>
        <v>1.7689015691868815</v>
      </c>
      <c r="Q676">
        <f t="shared" si="66"/>
        <v>2.1751254880089106</v>
      </c>
      <c r="R676">
        <f t="shared" si="61"/>
        <v>0.9492096298847934</v>
      </c>
      <c r="U676">
        <f t="shared" si="62"/>
        <v>1.0413985965995818</v>
      </c>
      <c r="V676">
        <f t="shared" si="67"/>
        <v>0.32232305504030079</v>
      </c>
    </row>
    <row r="677" spans="1:22" x14ac:dyDescent="0.25">
      <c r="A677" s="2">
        <v>37712</v>
      </c>
      <c r="B677" s="3">
        <v>5945.4</v>
      </c>
      <c r="C677" s="4">
        <v>77.593000000000004</v>
      </c>
      <c r="D677" s="4">
        <v>78.561000000000007</v>
      </c>
      <c r="E677" s="5">
        <v>1.26</v>
      </c>
      <c r="F677" s="4">
        <v>183.2</v>
      </c>
      <c r="G677" s="5">
        <v>3.96</v>
      </c>
      <c r="H677" s="4">
        <v>290125</v>
      </c>
      <c r="I677" s="5">
        <v>1.1599999999999999</v>
      </c>
      <c r="J677">
        <v>736926</v>
      </c>
      <c r="K677" s="4">
        <v>2.25</v>
      </c>
      <c r="L677" s="5">
        <v>1.77</v>
      </c>
      <c r="N677">
        <f t="shared" si="63"/>
        <v>7.3099415204678371</v>
      </c>
      <c r="O677">
        <f t="shared" si="64"/>
        <v>1.9886961093585769</v>
      </c>
      <c r="P677">
        <f t="shared" si="65"/>
        <v>1.5984481086324012</v>
      </c>
      <c r="Q677">
        <f t="shared" si="66"/>
        <v>1.8941504178273012</v>
      </c>
      <c r="R677">
        <f t="shared" si="61"/>
        <v>0.94672540095889401</v>
      </c>
      <c r="U677">
        <f t="shared" si="62"/>
        <v>0.95086086867932229</v>
      </c>
      <c r="V677">
        <f t="shared" si="67"/>
        <v>1.8344478208418145</v>
      </c>
    </row>
    <row r="678" spans="1:22" x14ac:dyDescent="0.25">
      <c r="A678" s="2">
        <v>37742</v>
      </c>
      <c r="B678" s="3">
        <v>5944.4</v>
      </c>
      <c r="C678" s="4">
        <v>77.504000000000005</v>
      </c>
      <c r="D678" s="4">
        <v>78.674000000000007</v>
      </c>
      <c r="E678" s="5">
        <v>1.26</v>
      </c>
      <c r="F678" s="4">
        <v>182.9</v>
      </c>
      <c r="G678" s="5">
        <v>3.57</v>
      </c>
      <c r="H678" s="4">
        <v>290346</v>
      </c>
      <c r="I678" s="5">
        <v>1.08</v>
      </c>
      <c r="J678">
        <v>738358</v>
      </c>
      <c r="L678" s="5">
        <v>1.66</v>
      </c>
      <c r="N678">
        <f t="shared" si="63"/>
        <v>7.9484991010950274</v>
      </c>
      <c r="O678">
        <f t="shared" si="64"/>
        <v>1.8048075660055296</v>
      </c>
      <c r="P678">
        <f t="shared" si="65"/>
        <v>1.6315510715531452</v>
      </c>
      <c r="Q678">
        <f t="shared" si="66"/>
        <v>1.9487750556792873</v>
      </c>
      <c r="R678">
        <f t="shared" si="61"/>
        <v>0.94489064280354618</v>
      </c>
      <c r="U678">
        <f t="shared" si="62"/>
        <v>-1.6819726174857875E-2</v>
      </c>
      <c r="V678">
        <f t="shared" si="67"/>
        <v>0.19432073233947506</v>
      </c>
    </row>
    <row r="679" spans="1:22" x14ac:dyDescent="0.25">
      <c r="A679" s="2">
        <v>37773</v>
      </c>
      <c r="B679" s="3">
        <v>5998.7</v>
      </c>
      <c r="C679" s="4">
        <v>77.587999999999994</v>
      </c>
      <c r="D679" s="4">
        <v>78.718000000000004</v>
      </c>
      <c r="E679" s="5">
        <v>1.22</v>
      </c>
      <c r="F679" s="4">
        <v>183.1</v>
      </c>
      <c r="G679" s="5">
        <v>3.33</v>
      </c>
      <c r="H679" s="4">
        <v>290584</v>
      </c>
      <c r="I679" s="5">
        <v>0.97</v>
      </c>
      <c r="J679">
        <v>738712</v>
      </c>
      <c r="K679" s="4">
        <v>2.0630000000000002</v>
      </c>
      <c r="L679" s="5">
        <v>1.61</v>
      </c>
      <c r="N679">
        <f t="shared" si="63"/>
        <v>8.187999350731328</v>
      </c>
      <c r="O679">
        <f t="shared" si="64"/>
        <v>1.788127254837651</v>
      </c>
      <c r="P679">
        <f t="shared" si="65"/>
        <v>1.5270719942218864</v>
      </c>
      <c r="Q679">
        <f t="shared" si="66"/>
        <v>2.0555555555555491</v>
      </c>
      <c r="R679">
        <f t="shared" si="61"/>
        <v>0.94236476284687876</v>
      </c>
      <c r="U679">
        <f t="shared" si="62"/>
        <v>0.9134647735684035</v>
      </c>
      <c r="V679">
        <f t="shared" si="67"/>
        <v>4.7944222179484748E-2</v>
      </c>
    </row>
    <row r="680" spans="1:22" x14ac:dyDescent="0.25">
      <c r="A680" s="2">
        <v>37803</v>
      </c>
      <c r="B680" s="3">
        <v>6042</v>
      </c>
      <c r="C680" s="4">
        <v>77.816000000000003</v>
      </c>
      <c r="D680" s="4">
        <v>78.915000000000006</v>
      </c>
      <c r="E680" s="5">
        <v>1.01</v>
      </c>
      <c r="F680" s="4">
        <v>183.7</v>
      </c>
      <c r="G680" s="5">
        <v>3.98</v>
      </c>
      <c r="H680" s="4">
        <v>290820</v>
      </c>
      <c r="I680" s="5">
        <v>0.9</v>
      </c>
      <c r="J680">
        <v>741656</v>
      </c>
      <c r="L680" s="5">
        <v>1.87</v>
      </c>
      <c r="N680">
        <f t="shared" si="63"/>
        <v>8.1690746012138167</v>
      </c>
      <c r="O680">
        <f t="shared" si="64"/>
        <v>1.8627361145654731</v>
      </c>
      <c r="P680">
        <f t="shared" si="65"/>
        <v>1.5741646501570474</v>
      </c>
      <c r="Q680">
        <f t="shared" si="66"/>
        <v>2.21606648199446</v>
      </c>
      <c r="R680">
        <f t="shared" si="61"/>
        <v>0.94049105285060353</v>
      </c>
      <c r="U680">
        <f t="shared" si="62"/>
        <v>0.72182306166336352</v>
      </c>
      <c r="V680">
        <f t="shared" si="67"/>
        <v>0.39853149806690569</v>
      </c>
    </row>
    <row r="681" spans="1:22" x14ac:dyDescent="0.25">
      <c r="A681" s="2">
        <v>37834</v>
      </c>
      <c r="B681" s="3">
        <v>6098.4</v>
      </c>
      <c r="C681" s="4">
        <v>78.078999999999994</v>
      </c>
      <c r="D681" s="4">
        <v>79.004000000000005</v>
      </c>
      <c r="E681" s="5">
        <v>1.03</v>
      </c>
      <c r="F681" s="4">
        <v>184.5</v>
      </c>
      <c r="G681" s="5">
        <v>4.45</v>
      </c>
      <c r="H681" s="4">
        <v>291072</v>
      </c>
      <c r="I681" s="5">
        <v>0.95</v>
      </c>
      <c r="J681">
        <v>740217</v>
      </c>
      <c r="L681" s="5">
        <v>2.12</v>
      </c>
      <c r="N681">
        <f t="shared" si="63"/>
        <v>8.3485831038464902</v>
      </c>
      <c r="O681">
        <f t="shared" si="64"/>
        <v>2.006715179702895</v>
      </c>
      <c r="P681">
        <f t="shared" si="65"/>
        <v>1.488856060119476</v>
      </c>
      <c r="Q681">
        <f t="shared" si="66"/>
        <v>2.378318584070787</v>
      </c>
      <c r="R681">
        <f t="shared" si="61"/>
        <v>0.93653202502962385</v>
      </c>
      <c r="U681">
        <f t="shared" si="62"/>
        <v>0.93346573982124526</v>
      </c>
      <c r="V681">
        <f t="shared" si="67"/>
        <v>-0.19402526238579612</v>
      </c>
    </row>
    <row r="682" spans="1:22" x14ac:dyDescent="0.25">
      <c r="A682" s="2">
        <v>37865</v>
      </c>
      <c r="B682" s="3">
        <v>6070.9</v>
      </c>
      <c r="C682" s="4">
        <v>78.322999999999993</v>
      </c>
      <c r="D682" s="4">
        <v>79.114000000000004</v>
      </c>
      <c r="E682" s="5">
        <v>1.01</v>
      </c>
      <c r="F682" s="4">
        <v>185.1</v>
      </c>
      <c r="G682" s="5">
        <v>4.2699999999999996</v>
      </c>
      <c r="H682" s="4">
        <v>291321</v>
      </c>
      <c r="I682" s="5">
        <v>0.91</v>
      </c>
      <c r="J682">
        <v>743207</v>
      </c>
      <c r="L682" s="5">
        <v>2.09</v>
      </c>
      <c r="N682">
        <f t="shared" si="63"/>
        <v>7.3925349372014795</v>
      </c>
      <c r="O682">
        <f t="shared" si="64"/>
        <v>2.1413387931821388</v>
      </c>
      <c r="P682">
        <f t="shared" si="65"/>
        <v>1.464628328117799</v>
      </c>
      <c r="Q682">
        <f t="shared" si="66"/>
        <v>2.0419426048565215</v>
      </c>
      <c r="R682">
        <f t="shared" si="61"/>
        <v>0.93606120400180015</v>
      </c>
      <c r="U682">
        <f t="shared" si="62"/>
        <v>-0.45093795093795097</v>
      </c>
      <c r="V682">
        <f t="shared" si="67"/>
        <v>0.40393560266786627</v>
      </c>
    </row>
    <row r="683" spans="1:22" x14ac:dyDescent="0.25">
      <c r="A683" s="2">
        <v>37895</v>
      </c>
      <c r="B683" s="3">
        <v>6054.9</v>
      </c>
      <c r="C683" s="4">
        <v>78.332999999999998</v>
      </c>
      <c r="D683" s="4">
        <v>79.260000000000005</v>
      </c>
      <c r="E683" s="5">
        <v>1.01</v>
      </c>
      <c r="F683" s="4">
        <v>184.9</v>
      </c>
      <c r="G683" s="5">
        <v>4.29</v>
      </c>
      <c r="H683" s="4">
        <v>291574</v>
      </c>
      <c r="I683" s="5">
        <v>0.91</v>
      </c>
      <c r="J683">
        <v>747068</v>
      </c>
      <c r="L683" s="5">
        <v>2.21</v>
      </c>
      <c r="N683">
        <f t="shared" si="63"/>
        <v>6.3737460691133192</v>
      </c>
      <c r="O683">
        <f t="shared" si="64"/>
        <v>1.9682118170812675</v>
      </c>
      <c r="P683">
        <f t="shared" si="65"/>
        <v>1.5659037904610682</v>
      </c>
      <c r="Q683">
        <f t="shared" si="66"/>
        <v>1.9283746556473829</v>
      </c>
      <c r="R683">
        <f t="shared" si="61"/>
        <v>0.93425940658443618</v>
      </c>
      <c r="U683">
        <f t="shared" si="62"/>
        <v>-0.26355235632278573</v>
      </c>
      <c r="V683">
        <f t="shared" si="67"/>
        <v>0.51950533296914592</v>
      </c>
    </row>
    <row r="684" spans="1:22" x14ac:dyDescent="0.25">
      <c r="A684" s="2">
        <v>37926</v>
      </c>
      <c r="B684" s="3">
        <v>6083.7</v>
      </c>
      <c r="C684" s="4">
        <v>78.432000000000002</v>
      </c>
      <c r="D684" s="4">
        <v>79.367999999999995</v>
      </c>
      <c r="E684" s="5">
        <v>1</v>
      </c>
      <c r="F684" s="4">
        <v>185</v>
      </c>
      <c r="G684" s="5">
        <v>4.3</v>
      </c>
      <c r="H684" s="4">
        <v>291807</v>
      </c>
      <c r="I684" s="5">
        <v>0.94</v>
      </c>
      <c r="J684">
        <v>747801</v>
      </c>
      <c r="K684" s="4">
        <v>3.375</v>
      </c>
      <c r="L684" s="5">
        <v>2.34</v>
      </c>
      <c r="N684">
        <f t="shared" si="63"/>
        <v>5.5263568715199991</v>
      </c>
      <c r="O684">
        <f t="shared" si="64"/>
        <v>1.9961767039026184</v>
      </c>
      <c r="P684">
        <f t="shared" si="65"/>
        <v>1.6053460327213953</v>
      </c>
      <c r="Q684">
        <f t="shared" si="66"/>
        <v>2.0352035203520287</v>
      </c>
      <c r="R684">
        <f t="shared" si="61"/>
        <v>0.93151707666091743</v>
      </c>
      <c r="U684">
        <f t="shared" si="62"/>
        <v>0.47564782242481596</v>
      </c>
      <c r="V684">
        <f t="shared" si="67"/>
        <v>9.8116905020694242E-2</v>
      </c>
    </row>
    <row r="685" spans="1:22" x14ac:dyDescent="0.25">
      <c r="A685" s="2">
        <v>37956</v>
      </c>
      <c r="B685" s="3">
        <v>6105.3</v>
      </c>
      <c r="C685" s="4">
        <v>78.605000000000004</v>
      </c>
      <c r="D685" s="4">
        <v>79.466999999999999</v>
      </c>
      <c r="E685" s="5">
        <v>0.98</v>
      </c>
      <c r="F685" s="4">
        <v>185.5</v>
      </c>
      <c r="G685" s="5">
        <v>4.2699999999999996</v>
      </c>
      <c r="H685" s="4">
        <v>292008</v>
      </c>
      <c r="I685" s="5">
        <v>0.89</v>
      </c>
      <c r="J685">
        <v>759810</v>
      </c>
      <c r="K685" s="4">
        <v>1.75</v>
      </c>
      <c r="L685" s="5">
        <v>2.2799999999999998</v>
      </c>
      <c r="N685">
        <f t="shared" si="63"/>
        <v>5.053685731984304</v>
      </c>
      <c r="O685">
        <f t="shared" si="64"/>
        <v>2.1228774473503011</v>
      </c>
      <c r="P685">
        <f t="shared" si="65"/>
        <v>1.637100796807655</v>
      </c>
      <c r="Q685">
        <f t="shared" si="66"/>
        <v>2.0262869660460114</v>
      </c>
      <c r="R685">
        <f t="shared" si="61"/>
        <v>0.92360405916039767</v>
      </c>
      <c r="U685">
        <f t="shared" si="62"/>
        <v>0.35504709305193161</v>
      </c>
      <c r="V685">
        <f t="shared" si="67"/>
        <v>1.6059085237917574</v>
      </c>
    </row>
    <row r="686" spans="1:22" x14ac:dyDescent="0.25">
      <c r="A686" s="2">
        <v>37987</v>
      </c>
      <c r="B686" s="3">
        <v>6065.7</v>
      </c>
      <c r="C686" s="4">
        <v>78.909000000000006</v>
      </c>
      <c r="D686" s="4">
        <v>79.671000000000006</v>
      </c>
      <c r="E686" s="5">
        <v>1</v>
      </c>
      <c r="F686" s="4">
        <v>186.3</v>
      </c>
      <c r="G686" s="5">
        <v>4.1500000000000004</v>
      </c>
      <c r="H686" s="4">
        <v>292192</v>
      </c>
      <c r="I686" s="5">
        <v>0.85</v>
      </c>
      <c r="J686">
        <v>759938</v>
      </c>
      <c r="K686" s="4">
        <v>2.375</v>
      </c>
      <c r="L686" s="5">
        <v>2.2599999999999998</v>
      </c>
      <c r="N686">
        <f t="shared" si="63"/>
        <v>4.5594015031372823</v>
      </c>
      <c r="O686">
        <f t="shared" si="64"/>
        <v>2.2124065750443811</v>
      </c>
      <c r="P686">
        <f t="shared" si="65"/>
        <v>1.8289877300613644</v>
      </c>
      <c r="Q686">
        <f t="shared" si="66"/>
        <v>1.6884531590413914</v>
      </c>
      <c r="R686">
        <f t="shared" si="61"/>
        <v>0.91607585411819925</v>
      </c>
      <c r="S686">
        <f>(J686-J674)/J674*100</f>
        <v>4.8598213374029617</v>
      </c>
      <c r="U686">
        <f t="shared" si="62"/>
        <v>-0.64861677558842912</v>
      </c>
      <c r="V686">
        <f t="shared" si="67"/>
        <v>1.6846316842368488E-2</v>
      </c>
    </row>
    <row r="687" spans="1:22" x14ac:dyDescent="0.25">
      <c r="A687" s="2">
        <v>38018</v>
      </c>
      <c r="B687" s="3">
        <v>6096.7</v>
      </c>
      <c r="C687" s="4">
        <v>79.076999999999998</v>
      </c>
      <c r="D687" s="4">
        <v>79.8</v>
      </c>
      <c r="E687" s="5">
        <v>1.01</v>
      </c>
      <c r="F687" s="4">
        <v>186.7</v>
      </c>
      <c r="G687" s="5">
        <v>4.08</v>
      </c>
      <c r="H687" s="4">
        <v>292368</v>
      </c>
      <c r="I687" s="5">
        <v>0.92</v>
      </c>
      <c r="J687">
        <v>753644</v>
      </c>
      <c r="L687" s="5">
        <v>2.3199999999999998</v>
      </c>
      <c r="N687">
        <f t="shared" si="63"/>
        <v>4.5979377905879524</v>
      </c>
      <c r="O687">
        <f t="shared" si="64"/>
        <v>2.000619147124838</v>
      </c>
      <c r="P687">
        <f t="shared" si="65"/>
        <v>1.8532700260376758</v>
      </c>
      <c r="Q687">
        <f t="shared" si="66"/>
        <v>1.7400761283306081</v>
      </c>
      <c r="R687">
        <f t="shared" si="61"/>
        <v>0.91407362949318927</v>
      </c>
      <c r="S687">
        <f t="shared" ref="S687:S750" si="68">(J687-J675)/J675*100</f>
        <v>4.4803597818462109</v>
      </c>
      <c r="U687">
        <f t="shared" si="62"/>
        <v>0.51107044529073309</v>
      </c>
      <c r="V687">
        <f t="shared" si="67"/>
        <v>-0.82822546049809331</v>
      </c>
    </row>
    <row r="688" spans="1:22" x14ac:dyDescent="0.25">
      <c r="A688" s="2">
        <v>38047</v>
      </c>
      <c r="B688" s="3">
        <v>6176.6</v>
      </c>
      <c r="C688" s="4">
        <v>79.198999999999998</v>
      </c>
      <c r="D688" s="4">
        <v>79.933999999999997</v>
      </c>
      <c r="E688" s="5">
        <v>1</v>
      </c>
      <c r="F688" s="4">
        <v>187.1</v>
      </c>
      <c r="G688" s="5">
        <v>3.83</v>
      </c>
      <c r="H688" s="4">
        <v>292561</v>
      </c>
      <c r="I688" s="5">
        <v>0.96</v>
      </c>
      <c r="J688">
        <v>755538</v>
      </c>
      <c r="L688" s="5">
        <v>2.36</v>
      </c>
      <c r="N688">
        <f t="shared" si="63"/>
        <v>4.8765578836553933</v>
      </c>
      <c r="O688">
        <f t="shared" si="64"/>
        <v>1.8964297201672613</v>
      </c>
      <c r="P688">
        <f t="shared" si="65"/>
        <v>1.8604888243239719</v>
      </c>
      <c r="Q688">
        <f t="shared" si="66"/>
        <v>2.2925764192139835</v>
      </c>
      <c r="R688">
        <f t="shared" si="61"/>
        <v>0.9147781128823782</v>
      </c>
      <c r="S688">
        <f t="shared" si="68"/>
        <v>4.4064058503339316</v>
      </c>
      <c r="U688">
        <f t="shared" si="62"/>
        <v>1.3105450489609223</v>
      </c>
      <c r="V688">
        <f t="shared" si="67"/>
        <v>0.25131229068366495</v>
      </c>
    </row>
    <row r="689" spans="1:22" x14ac:dyDescent="0.25">
      <c r="A689" s="2">
        <v>38078</v>
      </c>
      <c r="B689" s="3">
        <v>6243.8</v>
      </c>
      <c r="C689" s="4">
        <v>79.346000000000004</v>
      </c>
      <c r="D689" s="4">
        <v>80.141999999999996</v>
      </c>
      <c r="E689" s="5">
        <v>1</v>
      </c>
      <c r="F689" s="4">
        <v>187.4</v>
      </c>
      <c r="G689" s="5">
        <v>4.3499999999999996</v>
      </c>
      <c r="H689" s="4">
        <v>292779</v>
      </c>
      <c r="I689" s="5">
        <v>0.91</v>
      </c>
      <c r="J689">
        <v>762182</v>
      </c>
      <c r="L689" s="5">
        <v>2.44</v>
      </c>
      <c r="N689">
        <f t="shared" si="63"/>
        <v>5.0190062905775985</v>
      </c>
      <c r="O689">
        <f t="shared" si="64"/>
        <v>2.2592244145734797</v>
      </c>
      <c r="P689">
        <f t="shared" si="65"/>
        <v>2.0124489250391271</v>
      </c>
      <c r="Q689">
        <f t="shared" si="66"/>
        <v>2.897758337889548</v>
      </c>
      <c r="R689">
        <f t="shared" si="61"/>
        <v>0.91304856963760472</v>
      </c>
      <c r="S689">
        <f t="shared" si="68"/>
        <v>3.427209787685602</v>
      </c>
      <c r="U689">
        <f t="shared" si="62"/>
        <v>1.0879772042871452</v>
      </c>
      <c r="V689">
        <f t="shared" si="67"/>
        <v>0.8793733736754471</v>
      </c>
    </row>
    <row r="690" spans="1:22" x14ac:dyDescent="0.25">
      <c r="A690" s="2">
        <v>38108</v>
      </c>
      <c r="B690" s="3">
        <v>6257.3</v>
      </c>
      <c r="C690" s="4">
        <v>79.603999999999999</v>
      </c>
      <c r="D690" s="4">
        <v>80.251999999999995</v>
      </c>
      <c r="E690" s="5">
        <v>1</v>
      </c>
      <c r="F690" s="4">
        <v>188.2</v>
      </c>
      <c r="G690" s="5">
        <v>4.72</v>
      </c>
      <c r="H690" s="4">
        <v>292997</v>
      </c>
      <c r="I690" s="5">
        <v>0.91</v>
      </c>
      <c r="J690">
        <v>762914</v>
      </c>
      <c r="L690" s="5">
        <v>2.63</v>
      </c>
      <c r="N690">
        <f t="shared" si="63"/>
        <v>5.2637776731041068</v>
      </c>
      <c r="O690">
        <f t="shared" si="64"/>
        <v>2.7095375722543276</v>
      </c>
      <c r="P690">
        <f t="shared" si="65"/>
        <v>2.0057452271398284</v>
      </c>
      <c r="Q690">
        <f t="shared" si="66"/>
        <v>3.1676679410158446</v>
      </c>
      <c r="R690">
        <f t="shared" si="61"/>
        <v>0.90817113123915982</v>
      </c>
      <c r="S690">
        <f t="shared" si="68"/>
        <v>3.3257579656481004</v>
      </c>
      <c r="U690">
        <f t="shared" si="62"/>
        <v>0.21621448476889074</v>
      </c>
      <c r="V690">
        <f t="shared" si="67"/>
        <v>9.6040053425559768E-2</v>
      </c>
    </row>
    <row r="691" spans="1:22" x14ac:dyDescent="0.25">
      <c r="A691" s="2">
        <v>38139</v>
      </c>
      <c r="B691" s="3">
        <v>6280.3</v>
      </c>
      <c r="C691" s="4">
        <v>79.831000000000003</v>
      </c>
      <c r="D691" s="4">
        <v>80.379000000000005</v>
      </c>
      <c r="E691" s="5">
        <v>1.03</v>
      </c>
      <c r="F691" s="4">
        <v>188.9</v>
      </c>
      <c r="G691" s="5">
        <v>4.7300000000000004</v>
      </c>
      <c r="H691" s="4">
        <v>293223</v>
      </c>
      <c r="I691" s="5">
        <v>1.05</v>
      </c>
      <c r="J691">
        <v>770590</v>
      </c>
      <c r="L691" s="5">
        <v>2.59</v>
      </c>
      <c r="N691">
        <f t="shared" si="63"/>
        <v>4.6943504425959022</v>
      </c>
      <c r="O691">
        <f t="shared" si="64"/>
        <v>2.890910965613251</v>
      </c>
      <c r="P691">
        <f t="shared" si="65"/>
        <v>2.1100637719454274</v>
      </c>
      <c r="Q691">
        <f t="shared" si="66"/>
        <v>2.9395753946652183</v>
      </c>
      <c r="R691">
        <f t="shared" si="61"/>
        <v>0.90880957293171039</v>
      </c>
      <c r="S691">
        <f t="shared" si="68"/>
        <v>4.3153488775057127</v>
      </c>
      <c r="U691">
        <f t="shared" si="62"/>
        <v>0.36757067744873984</v>
      </c>
      <c r="V691">
        <f t="shared" si="67"/>
        <v>1.0061422388368806</v>
      </c>
    </row>
    <row r="692" spans="1:22" x14ac:dyDescent="0.25">
      <c r="A692" s="2">
        <v>38169</v>
      </c>
      <c r="B692" s="3">
        <v>6286</v>
      </c>
      <c r="C692" s="4">
        <v>79.905000000000001</v>
      </c>
      <c r="D692" s="4">
        <v>80.474000000000004</v>
      </c>
      <c r="E692" s="5">
        <v>1.26</v>
      </c>
      <c r="F692" s="4">
        <v>189.1</v>
      </c>
      <c r="G692" s="5">
        <v>4.5</v>
      </c>
      <c r="H692" s="4">
        <v>293463</v>
      </c>
      <c r="I692" s="5">
        <v>1.19</v>
      </c>
      <c r="J692">
        <v>776095</v>
      </c>
      <c r="L692" s="5">
        <v>2.4700000000000002</v>
      </c>
      <c r="N692">
        <f t="shared" si="63"/>
        <v>4.0383978814961932</v>
      </c>
      <c r="O692">
        <f t="shared" si="64"/>
        <v>2.6845378842397434</v>
      </c>
      <c r="P692">
        <f t="shared" si="65"/>
        <v>1.9755433060888266</v>
      </c>
      <c r="Q692">
        <f t="shared" si="66"/>
        <v>2.5474254742547364</v>
      </c>
      <c r="R692">
        <f t="shared" si="61"/>
        <v>0.90939698768689525</v>
      </c>
      <c r="S692">
        <f t="shared" si="68"/>
        <v>4.6435274574735459</v>
      </c>
      <c r="U692">
        <f t="shared" si="62"/>
        <v>9.0759995541611349E-2</v>
      </c>
      <c r="V692">
        <f t="shared" si="67"/>
        <v>0.71438767697478556</v>
      </c>
    </row>
    <row r="693" spans="1:22" x14ac:dyDescent="0.25">
      <c r="A693" s="2">
        <v>38200</v>
      </c>
      <c r="B693" s="3">
        <v>6308.3</v>
      </c>
      <c r="C693" s="4">
        <v>79.945999999999998</v>
      </c>
      <c r="D693" s="4">
        <v>80.504999999999995</v>
      </c>
      <c r="E693" s="5">
        <v>1.43</v>
      </c>
      <c r="F693" s="4">
        <v>189.2</v>
      </c>
      <c r="G693" s="5">
        <v>4.28</v>
      </c>
      <c r="H693" s="4">
        <v>293719</v>
      </c>
      <c r="I693" s="5">
        <v>1.37</v>
      </c>
      <c r="J693">
        <v>771096</v>
      </c>
      <c r="L693" s="5">
        <v>2.42</v>
      </c>
      <c r="N693">
        <f t="shared" si="63"/>
        <v>3.44188639643186</v>
      </c>
      <c r="O693">
        <f t="shared" si="64"/>
        <v>2.3911679196711084</v>
      </c>
      <c r="P693">
        <f t="shared" si="65"/>
        <v>1.8999038023391102</v>
      </c>
      <c r="Q693">
        <f t="shared" si="66"/>
        <v>2.5391680172879618</v>
      </c>
      <c r="R693">
        <f t="shared" si="61"/>
        <v>0.90964949317076349</v>
      </c>
      <c r="S693">
        <f t="shared" si="68"/>
        <v>4.17161454006055</v>
      </c>
      <c r="U693">
        <f t="shared" si="62"/>
        <v>0.35475660197264047</v>
      </c>
      <c r="V693">
        <f t="shared" si="67"/>
        <v>-0.64412217576456487</v>
      </c>
    </row>
    <row r="694" spans="1:22" x14ac:dyDescent="0.25">
      <c r="A694" s="2">
        <v>38231</v>
      </c>
      <c r="B694" s="3">
        <v>6341.1</v>
      </c>
      <c r="C694" s="4">
        <v>80.103999999999999</v>
      </c>
      <c r="D694" s="4">
        <v>80.656000000000006</v>
      </c>
      <c r="E694" s="5">
        <v>1.61</v>
      </c>
      <c r="F694" s="4">
        <v>189.8</v>
      </c>
      <c r="G694" s="5">
        <v>4.13</v>
      </c>
      <c r="H694" s="4">
        <v>293971</v>
      </c>
      <c r="I694" s="5">
        <v>1.55</v>
      </c>
      <c r="J694">
        <v>786291</v>
      </c>
      <c r="L694" s="5">
        <v>2.33</v>
      </c>
      <c r="N694">
        <f t="shared" si="63"/>
        <v>4.4507404174010565</v>
      </c>
      <c r="O694">
        <f t="shared" si="64"/>
        <v>2.2739169847937464</v>
      </c>
      <c r="P694">
        <f t="shared" si="65"/>
        <v>1.949086128877318</v>
      </c>
      <c r="Q694">
        <f t="shared" si="66"/>
        <v>3.1909140075716631</v>
      </c>
      <c r="R694">
        <f t="shared" si="61"/>
        <v>0.91091798308491156</v>
      </c>
      <c r="S694">
        <f t="shared" si="68"/>
        <v>5.797039048340503</v>
      </c>
      <c r="U694">
        <f t="shared" si="62"/>
        <v>0.51994990726503465</v>
      </c>
      <c r="V694">
        <f t="shared" si="67"/>
        <v>1.9705717576021662</v>
      </c>
    </row>
    <row r="695" spans="1:22" x14ac:dyDescent="0.25">
      <c r="A695" s="2">
        <v>38261</v>
      </c>
      <c r="B695" s="3">
        <v>6362.3</v>
      </c>
      <c r="C695" s="4">
        <v>80.447999999999993</v>
      </c>
      <c r="D695" s="4">
        <v>80.831000000000003</v>
      </c>
      <c r="E695" s="5">
        <v>1.76</v>
      </c>
      <c r="F695" s="4">
        <v>190.8</v>
      </c>
      <c r="G695" s="5">
        <v>4.0999999999999996</v>
      </c>
      <c r="H695" s="4">
        <v>294230</v>
      </c>
      <c r="I695" s="5">
        <v>1.63</v>
      </c>
      <c r="J695">
        <v>788388</v>
      </c>
      <c r="L695" s="5">
        <v>2.37</v>
      </c>
      <c r="N695">
        <f t="shared" si="63"/>
        <v>5.0768798824092976</v>
      </c>
      <c r="O695">
        <f t="shared" si="64"/>
        <v>2.7000114894105867</v>
      </c>
      <c r="P695">
        <f t="shared" si="65"/>
        <v>1.9820842795861695</v>
      </c>
      <c r="Q695">
        <f t="shared" si="66"/>
        <v>3.6216216216216153</v>
      </c>
      <c r="R695">
        <f t="shared" si="61"/>
        <v>0.91121871648041342</v>
      </c>
      <c r="S695">
        <f t="shared" si="68"/>
        <v>5.5309556827490942</v>
      </c>
      <c r="U695">
        <f t="shared" si="62"/>
        <v>0.33432685180804306</v>
      </c>
      <c r="V695">
        <f t="shared" si="67"/>
        <v>0.2666951548472512</v>
      </c>
    </row>
    <row r="696" spans="1:22" x14ac:dyDescent="0.25">
      <c r="A696" s="2">
        <v>38292</v>
      </c>
      <c r="B696" s="3">
        <v>6411.8</v>
      </c>
      <c r="C696" s="4">
        <v>80.757999999999996</v>
      </c>
      <c r="D696" s="4">
        <v>81.004999999999995</v>
      </c>
      <c r="E696" s="5">
        <v>1.93</v>
      </c>
      <c r="F696" s="4">
        <v>191.7</v>
      </c>
      <c r="G696" s="5">
        <v>4.1900000000000004</v>
      </c>
      <c r="H696" s="4">
        <v>294466</v>
      </c>
      <c r="I696" s="5">
        <v>1.92</v>
      </c>
      <c r="J696">
        <v>798768</v>
      </c>
      <c r="L696" s="5">
        <v>2.52</v>
      </c>
      <c r="N696">
        <f t="shared" si="63"/>
        <v>5.3930995939970803</v>
      </c>
      <c r="O696">
        <f t="shared" si="64"/>
        <v>2.9656262749897917</v>
      </c>
      <c r="P696">
        <f t="shared" si="65"/>
        <v>2.0625440983771806</v>
      </c>
      <c r="Q696">
        <f t="shared" si="66"/>
        <v>3.3423180592991852</v>
      </c>
      <c r="R696">
        <f t="shared" si="61"/>
        <v>0.91983781266266673</v>
      </c>
      <c r="S696">
        <f t="shared" si="68"/>
        <v>6.8155832902068862</v>
      </c>
      <c r="U696">
        <f t="shared" si="62"/>
        <v>0.77802052716784809</v>
      </c>
      <c r="V696">
        <f t="shared" si="67"/>
        <v>1.3166106029011095</v>
      </c>
    </row>
    <row r="697" spans="1:22" x14ac:dyDescent="0.25">
      <c r="A697" s="2">
        <v>38322</v>
      </c>
      <c r="B697" s="3">
        <v>6453.9</v>
      </c>
      <c r="C697" s="4">
        <v>80.801000000000002</v>
      </c>
      <c r="D697" s="4">
        <v>81.108999999999995</v>
      </c>
      <c r="E697" s="5">
        <v>2.16</v>
      </c>
      <c r="F697" s="4">
        <v>191.7</v>
      </c>
      <c r="G697" s="5">
        <v>4.2300000000000004</v>
      </c>
      <c r="H697" s="4">
        <v>294694</v>
      </c>
      <c r="I697" s="5">
        <v>1.96</v>
      </c>
      <c r="J697">
        <v>808973</v>
      </c>
      <c r="L697" s="5">
        <v>2.56</v>
      </c>
      <c r="N697">
        <f t="shared" si="63"/>
        <v>5.709793130558686</v>
      </c>
      <c r="O697">
        <f t="shared" si="64"/>
        <v>2.7937154125055632</v>
      </c>
      <c r="P697">
        <f t="shared" si="65"/>
        <v>2.0662665005599758</v>
      </c>
      <c r="Q697">
        <f t="shared" si="66"/>
        <v>2.8448738593666039</v>
      </c>
      <c r="R697">
        <f t="shared" si="61"/>
        <v>0.93157923557113131</v>
      </c>
      <c r="S697">
        <f t="shared" si="68"/>
        <v>6.4704333978231405</v>
      </c>
      <c r="U697">
        <f t="shared" si="62"/>
        <v>0.65660189026481564</v>
      </c>
      <c r="V697">
        <f t="shared" ref="V697:V760" si="69">(J697-J696)/J696*100</f>
        <v>1.277592492438355</v>
      </c>
    </row>
    <row r="698" spans="1:22" x14ac:dyDescent="0.25">
      <c r="A698" s="2">
        <v>38353</v>
      </c>
      <c r="B698" s="3">
        <v>6410.7</v>
      </c>
      <c r="C698" s="4">
        <v>80.906999999999996</v>
      </c>
      <c r="D698" s="4">
        <v>81.400999999999996</v>
      </c>
      <c r="E698" s="5">
        <v>2.2799999999999998</v>
      </c>
      <c r="F698" s="4">
        <v>191.6</v>
      </c>
      <c r="G698" s="5">
        <v>4.22</v>
      </c>
      <c r="H698" s="4">
        <v>294914</v>
      </c>
      <c r="I698" s="5">
        <v>2.0499999999999998</v>
      </c>
      <c r="J698">
        <v>807095</v>
      </c>
      <c r="L698" s="5">
        <v>2.5</v>
      </c>
      <c r="N698">
        <f t="shared" si="63"/>
        <v>5.6877194717839652</v>
      </c>
      <c r="O698">
        <f t="shared" si="64"/>
        <v>2.5320305668554797</v>
      </c>
      <c r="P698">
        <f t="shared" si="65"/>
        <v>2.1714300058992477</v>
      </c>
      <c r="Q698">
        <f t="shared" si="66"/>
        <v>3.0530262453133465</v>
      </c>
      <c r="R698">
        <f t="shared" si="61"/>
        <v>0.93614896295080174</v>
      </c>
      <c r="S698">
        <f t="shared" si="68"/>
        <v>6.205374648984523</v>
      </c>
      <c r="U698">
        <f t="shared" si="62"/>
        <v>-0.66936271091897648</v>
      </c>
      <c r="V698">
        <f t="shared" si="69"/>
        <v>-0.23214619029312475</v>
      </c>
    </row>
    <row r="699" spans="1:22" x14ac:dyDescent="0.25">
      <c r="A699" s="2">
        <v>38384</v>
      </c>
      <c r="B699" s="3">
        <v>6411.9</v>
      </c>
      <c r="C699" s="4">
        <v>81.132000000000005</v>
      </c>
      <c r="D699" s="4">
        <v>81.536000000000001</v>
      </c>
      <c r="E699" s="5">
        <v>2.5</v>
      </c>
      <c r="F699" s="4">
        <v>192.4</v>
      </c>
      <c r="G699" s="5">
        <v>4.17</v>
      </c>
      <c r="H699" s="4">
        <v>295105</v>
      </c>
      <c r="I699" s="5">
        <v>2.36</v>
      </c>
      <c r="J699">
        <v>800557</v>
      </c>
      <c r="L699" s="5">
        <v>2.5299999999999998</v>
      </c>
      <c r="N699">
        <f t="shared" si="63"/>
        <v>5.1700100054127613</v>
      </c>
      <c r="O699">
        <f t="shared" si="64"/>
        <v>2.5987328806100471</v>
      </c>
      <c r="P699">
        <f t="shared" si="65"/>
        <v>2.1754385964912335</v>
      </c>
      <c r="Q699">
        <f t="shared" si="66"/>
        <v>3.2068412613575634</v>
      </c>
      <c r="R699">
        <f t="shared" si="61"/>
        <v>0.93177149380812896</v>
      </c>
      <c r="S699">
        <f t="shared" si="68"/>
        <v>6.224822329906428</v>
      </c>
      <c r="U699">
        <f t="shared" si="62"/>
        <v>1.8718704665634304E-2</v>
      </c>
      <c r="V699">
        <f t="shared" si="69"/>
        <v>-0.81006572956095613</v>
      </c>
    </row>
    <row r="700" spans="1:22" x14ac:dyDescent="0.25">
      <c r="A700" s="2">
        <v>38412</v>
      </c>
      <c r="B700" s="3">
        <v>6471.5</v>
      </c>
      <c r="C700" s="4">
        <v>81.375</v>
      </c>
      <c r="D700" s="4">
        <v>81.736999999999995</v>
      </c>
      <c r="E700" s="5">
        <v>2.63</v>
      </c>
      <c r="F700" s="4">
        <v>193.1</v>
      </c>
      <c r="G700" s="5">
        <v>4.5</v>
      </c>
      <c r="H700" s="4">
        <v>295287</v>
      </c>
      <c r="I700" s="5">
        <v>2.65</v>
      </c>
      <c r="J700">
        <v>802472</v>
      </c>
      <c r="L700" s="5">
        <v>2.71</v>
      </c>
      <c r="N700">
        <f t="shared" si="63"/>
        <v>4.7744713920279702</v>
      </c>
      <c r="O700">
        <f t="shared" si="64"/>
        <v>2.7475094382504857</v>
      </c>
      <c r="P700">
        <f t="shared" si="65"/>
        <v>2.2556108789751512</v>
      </c>
      <c r="Q700">
        <f t="shared" si="66"/>
        <v>3.3617929562433209</v>
      </c>
      <c r="R700">
        <f t="shared" si="61"/>
        <v>0.92595438880520797</v>
      </c>
      <c r="S700">
        <f t="shared" si="68"/>
        <v>6.2119972787603004</v>
      </c>
      <c r="U700">
        <f t="shared" si="62"/>
        <v>0.92952167064365276</v>
      </c>
      <c r="V700">
        <f t="shared" si="69"/>
        <v>0.23920845111591055</v>
      </c>
    </row>
    <row r="701" spans="1:22" x14ac:dyDescent="0.25">
      <c r="A701" s="2">
        <v>38443</v>
      </c>
      <c r="B701" s="3">
        <v>6514.5</v>
      </c>
      <c r="C701" s="4">
        <v>81.602999999999994</v>
      </c>
      <c r="D701" s="4">
        <v>81.831000000000003</v>
      </c>
      <c r="E701" s="5">
        <v>2.79</v>
      </c>
      <c r="F701" s="4">
        <v>193.7</v>
      </c>
      <c r="G701" s="5">
        <v>4.34</v>
      </c>
      <c r="H701" s="4">
        <v>295490</v>
      </c>
      <c r="I701" s="5">
        <v>2.64</v>
      </c>
      <c r="J701">
        <v>803656</v>
      </c>
      <c r="L701" s="5">
        <v>2.64</v>
      </c>
      <c r="N701">
        <f t="shared" si="63"/>
        <v>4.3355008168102724</v>
      </c>
      <c r="O701">
        <f t="shared" si="64"/>
        <v>2.8445038187180081</v>
      </c>
      <c r="P701">
        <f t="shared" si="65"/>
        <v>2.1075091712210914</v>
      </c>
      <c r="Q701">
        <f t="shared" si="66"/>
        <v>2.8692879914984095</v>
      </c>
      <c r="R701">
        <f t="shared" si="61"/>
        <v>0.92390024471240317</v>
      </c>
      <c r="S701">
        <f t="shared" si="68"/>
        <v>5.4414824805623851</v>
      </c>
      <c r="U701">
        <f t="shared" si="62"/>
        <v>0.66445182724252494</v>
      </c>
      <c r="V701">
        <f t="shared" si="69"/>
        <v>0.14754408876571393</v>
      </c>
    </row>
    <row r="702" spans="1:22" x14ac:dyDescent="0.25">
      <c r="A702" s="2">
        <v>38473</v>
      </c>
      <c r="B702" s="3">
        <v>6465.7</v>
      </c>
      <c r="C702" s="4">
        <v>81.649000000000001</v>
      </c>
      <c r="D702" s="4">
        <v>81.998999999999995</v>
      </c>
      <c r="E702" s="5">
        <v>3</v>
      </c>
      <c r="F702" s="4">
        <v>193.6</v>
      </c>
      <c r="G702" s="5">
        <v>4.1399999999999997</v>
      </c>
      <c r="H702" s="4">
        <v>295704</v>
      </c>
      <c r="I702" s="5">
        <v>2.65</v>
      </c>
      <c r="J702">
        <v>805624</v>
      </c>
      <c r="L702" s="5">
        <v>2.4900000000000002</v>
      </c>
      <c r="N702">
        <f t="shared" si="63"/>
        <v>3.3305099643616201</v>
      </c>
      <c r="O702">
        <f t="shared" si="64"/>
        <v>2.5689663835988163</v>
      </c>
      <c r="P702">
        <f t="shared" si="65"/>
        <v>2.1768927877186863</v>
      </c>
      <c r="Q702">
        <f t="shared" si="66"/>
        <v>2.5410269984118492</v>
      </c>
      <c r="R702">
        <f t="shared" si="61"/>
        <v>0.92523437793078989</v>
      </c>
      <c r="S702">
        <f t="shared" si="68"/>
        <v>5.5982718890989025</v>
      </c>
      <c r="U702">
        <f t="shared" si="62"/>
        <v>-0.74909816563051934</v>
      </c>
      <c r="V702">
        <f t="shared" si="69"/>
        <v>0.24488089431298965</v>
      </c>
    </row>
    <row r="703" spans="1:22" x14ac:dyDescent="0.25">
      <c r="A703" s="2">
        <v>38504</v>
      </c>
      <c r="B703" s="3">
        <v>6517.8</v>
      </c>
      <c r="C703" s="4">
        <v>81.7</v>
      </c>
      <c r="D703" s="4">
        <v>82.055999999999997</v>
      </c>
      <c r="E703" s="5">
        <v>3.04</v>
      </c>
      <c r="F703" s="4">
        <v>193.7</v>
      </c>
      <c r="G703" s="5">
        <v>4</v>
      </c>
      <c r="H703" s="4">
        <v>295936</v>
      </c>
      <c r="I703" s="5">
        <v>2.83</v>
      </c>
      <c r="J703">
        <v>812643</v>
      </c>
      <c r="L703" s="5">
        <v>2.3199999999999998</v>
      </c>
      <c r="N703">
        <f t="shared" si="63"/>
        <v>3.781666480900594</v>
      </c>
      <c r="O703">
        <f t="shared" si="64"/>
        <v>2.3411957760769622</v>
      </c>
      <c r="P703">
        <f t="shared" si="65"/>
        <v>2.0863658418243474</v>
      </c>
      <c r="Q703">
        <f t="shared" si="66"/>
        <v>3.0671602326811271</v>
      </c>
      <c r="R703">
        <f t="shared" si="61"/>
        <v>0.92788528707196483</v>
      </c>
      <c r="S703">
        <f t="shared" si="68"/>
        <v>5.4572470444724175</v>
      </c>
      <c r="U703">
        <f t="shared" si="62"/>
        <v>0.80579055632028029</v>
      </c>
      <c r="V703">
        <f t="shared" si="69"/>
        <v>0.87125011171464606</v>
      </c>
    </row>
    <row r="704" spans="1:22" x14ac:dyDescent="0.25">
      <c r="A704" s="2">
        <v>38534</v>
      </c>
      <c r="B704" s="3">
        <v>6537</v>
      </c>
      <c r="C704" s="4">
        <v>82.046000000000006</v>
      </c>
      <c r="D704" s="4">
        <v>82.176000000000002</v>
      </c>
      <c r="E704" s="5">
        <v>3.26</v>
      </c>
      <c r="F704" s="4">
        <v>194.9</v>
      </c>
      <c r="G704" s="5">
        <v>4.18</v>
      </c>
      <c r="H704" s="4">
        <v>296186</v>
      </c>
      <c r="I704" s="5">
        <v>3.1</v>
      </c>
      <c r="J704">
        <v>815370</v>
      </c>
      <c r="L704" s="5">
        <v>2.2999999999999998</v>
      </c>
      <c r="N704">
        <f t="shared" si="63"/>
        <v>3.9930003181673563</v>
      </c>
      <c r="O704">
        <f t="shared" si="64"/>
        <v>2.6794318252925415</v>
      </c>
      <c r="P704">
        <f t="shared" si="65"/>
        <v>2.1149688098019213</v>
      </c>
      <c r="Q704">
        <f t="shared" si="66"/>
        <v>3.6469344608879526</v>
      </c>
      <c r="R704">
        <f t="shared" si="61"/>
        <v>0.92639563664590996</v>
      </c>
      <c r="S704">
        <f t="shared" si="68"/>
        <v>5.0605918089924558</v>
      </c>
      <c r="U704">
        <f t="shared" si="62"/>
        <v>0.29457792506673752</v>
      </c>
      <c r="V704">
        <f t="shared" si="69"/>
        <v>0.33557170861005386</v>
      </c>
    </row>
    <row r="705" spans="1:22" x14ac:dyDescent="0.25">
      <c r="A705" s="2">
        <v>38565</v>
      </c>
      <c r="B705" s="3">
        <v>6561.3</v>
      </c>
      <c r="C705" s="4">
        <v>82.376999999999995</v>
      </c>
      <c r="D705" s="4">
        <v>82.242999999999995</v>
      </c>
      <c r="E705" s="5">
        <v>3.5</v>
      </c>
      <c r="F705" s="4">
        <v>196.1</v>
      </c>
      <c r="G705" s="5">
        <v>4.26</v>
      </c>
      <c r="H705" s="4">
        <v>296440</v>
      </c>
      <c r="I705" s="5">
        <v>3.34</v>
      </c>
      <c r="J705">
        <v>815142</v>
      </c>
      <c r="L705" s="5">
        <v>2.37</v>
      </c>
      <c r="N705">
        <f t="shared" si="63"/>
        <v>4.0105892237211291</v>
      </c>
      <c r="O705">
        <f t="shared" si="64"/>
        <v>3.0408025417156548</v>
      </c>
      <c r="P705">
        <f t="shared" si="65"/>
        <v>2.1588721197441147</v>
      </c>
      <c r="Q705">
        <f t="shared" si="66"/>
        <v>4.7418335089567965</v>
      </c>
      <c r="R705">
        <f t="shared" si="61"/>
        <v>0.93070404903885084</v>
      </c>
      <c r="S705">
        <f t="shared" si="68"/>
        <v>5.7121292290454111</v>
      </c>
      <c r="U705">
        <f t="shared" si="62"/>
        <v>0.37173015144562005</v>
      </c>
      <c r="V705">
        <f t="shared" si="69"/>
        <v>-2.7962765370322676E-2</v>
      </c>
    </row>
    <row r="706" spans="1:22" x14ac:dyDescent="0.25">
      <c r="A706" s="2">
        <v>38596</v>
      </c>
      <c r="B706" s="3">
        <v>6593.6</v>
      </c>
      <c r="C706" s="4">
        <v>83.171999999999997</v>
      </c>
      <c r="D706" s="4">
        <v>82.424999999999997</v>
      </c>
      <c r="E706" s="5">
        <v>3.62</v>
      </c>
      <c r="F706" s="4">
        <v>198.8</v>
      </c>
      <c r="G706" s="5">
        <v>4.2</v>
      </c>
      <c r="H706" s="4">
        <v>296707</v>
      </c>
      <c r="I706" s="5">
        <v>3.23</v>
      </c>
      <c r="J706">
        <v>820697</v>
      </c>
      <c r="L706" s="5">
        <v>2.5</v>
      </c>
      <c r="N706">
        <f t="shared" si="63"/>
        <v>3.981958966109981</v>
      </c>
      <c r="O706">
        <f t="shared" si="64"/>
        <v>3.8300209727354413</v>
      </c>
      <c r="P706">
        <f t="shared" si="65"/>
        <v>2.1932652251537283</v>
      </c>
      <c r="Q706">
        <f t="shared" si="66"/>
        <v>4.3501048218029252</v>
      </c>
      <c r="R706">
        <f t="shared" ref="R706:R769" si="70">(H707-H695)/H695*100</f>
        <v>0.93192400503007855</v>
      </c>
      <c r="S706">
        <f t="shared" si="68"/>
        <v>4.3757336660345851</v>
      </c>
      <c r="U706">
        <f t="shared" si="62"/>
        <v>0.49228049319494893</v>
      </c>
      <c r="V706">
        <f t="shared" si="69"/>
        <v>0.68147635626676084</v>
      </c>
    </row>
    <row r="707" spans="1:22" x14ac:dyDescent="0.25">
      <c r="A707" s="2">
        <v>38626</v>
      </c>
      <c r="B707" s="3">
        <v>6620.5</v>
      </c>
      <c r="C707" s="4">
        <v>83.305000000000007</v>
      </c>
      <c r="D707" s="4">
        <v>82.662000000000006</v>
      </c>
      <c r="E707" s="5">
        <v>3.78</v>
      </c>
      <c r="F707" s="4">
        <v>199.1</v>
      </c>
      <c r="G707" s="5">
        <v>4.46</v>
      </c>
      <c r="H707" s="4">
        <v>296972</v>
      </c>
      <c r="I707" s="5">
        <v>3.51</v>
      </c>
      <c r="J707">
        <v>819207</v>
      </c>
      <c r="L707" s="5">
        <v>2.52</v>
      </c>
      <c r="N707">
        <f t="shared" si="63"/>
        <v>4.0582808103987524</v>
      </c>
      <c r="O707">
        <f t="shared" si="64"/>
        <v>3.5513623707239628</v>
      </c>
      <c r="P707">
        <f t="shared" si="65"/>
        <v>2.2652200269698546</v>
      </c>
      <c r="Q707">
        <f t="shared" si="66"/>
        <v>3.3385498174230603</v>
      </c>
      <c r="R707">
        <f t="shared" si="70"/>
        <v>0.93083751604599518</v>
      </c>
      <c r="S707">
        <f t="shared" si="68"/>
        <v>3.9091158160702597</v>
      </c>
      <c r="U707">
        <f t="shared" si="62"/>
        <v>0.40797136617325336</v>
      </c>
      <c r="V707">
        <f t="shared" si="69"/>
        <v>-0.18155299702569888</v>
      </c>
    </row>
    <row r="708" spans="1:22" x14ac:dyDescent="0.25">
      <c r="A708" s="2">
        <v>38657</v>
      </c>
      <c r="B708" s="3">
        <v>6661.5</v>
      </c>
      <c r="C708" s="4">
        <v>83.131</v>
      </c>
      <c r="D708" s="4">
        <v>82.873000000000005</v>
      </c>
      <c r="E708" s="5">
        <v>4</v>
      </c>
      <c r="F708" s="4">
        <v>198.1</v>
      </c>
      <c r="G708" s="5">
        <v>4.54</v>
      </c>
      <c r="H708" s="4">
        <v>297207</v>
      </c>
      <c r="I708" s="5">
        <v>3.91</v>
      </c>
      <c r="J708">
        <v>826202</v>
      </c>
      <c r="L708" s="5">
        <v>2.4700000000000002</v>
      </c>
      <c r="N708">
        <f t="shared" si="63"/>
        <v>3.8943822327583493</v>
      </c>
      <c r="O708">
        <f t="shared" si="64"/>
        <v>2.9384085787166656</v>
      </c>
      <c r="P708">
        <f t="shared" si="65"/>
        <v>2.306030491944953</v>
      </c>
      <c r="Q708">
        <f t="shared" si="66"/>
        <v>3.3385498174230603</v>
      </c>
      <c r="R708">
        <f t="shared" si="70"/>
        <v>0.9287600019002763</v>
      </c>
      <c r="S708">
        <f t="shared" si="68"/>
        <v>3.4345391903531439</v>
      </c>
      <c r="U708">
        <f t="shared" ref="U708:U771" si="71">(B708-B707)/B707*100</f>
        <v>0.61928857337059129</v>
      </c>
      <c r="V708">
        <f t="shared" si="69"/>
        <v>0.85387453964626769</v>
      </c>
    </row>
    <row r="709" spans="1:22" x14ac:dyDescent="0.25">
      <c r="A709" s="2">
        <v>38687</v>
      </c>
      <c r="B709" s="3">
        <v>6715.1</v>
      </c>
      <c r="C709" s="4">
        <v>83.131</v>
      </c>
      <c r="D709" s="4">
        <v>82.959000000000003</v>
      </c>
      <c r="E709" s="5">
        <v>4.16</v>
      </c>
      <c r="F709" s="4">
        <v>198.1</v>
      </c>
      <c r="G709" s="5">
        <v>4.47</v>
      </c>
      <c r="H709" s="4">
        <v>297431</v>
      </c>
      <c r="I709" s="5">
        <v>3.69</v>
      </c>
      <c r="J709">
        <v>840054</v>
      </c>
      <c r="L709" s="5">
        <v>2.34</v>
      </c>
      <c r="N709">
        <f t="shared" si="63"/>
        <v>4.0471652799082838</v>
      </c>
      <c r="O709">
        <f t="shared" si="64"/>
        <v>2.8836276778752716</v>
      </c>
      <c r="P709">
        <f t="shared" si="65"/>
        <v>2.2808812832114915</v>
      </c>
      <c r="Q709">
        <f t="shared" si="66"/>
        <v>4.0187891440501131</v>
      </c>
      <c r="R709">
        <f t="shared" si="70"/>
        <v>0.92671083773574681</v>
      </c>
      <c r="S709">
        <f t="shared" si="68"/>
        <v>3.8420318107032001</v>
      </c>
      <c r="U709">
        <f t="shared" si="71"/>
        <v>0.8046235832770452</v>
      </c>
      <c r="V709">
        <f t="shared" si="69"/>
        <v>1.6765875657526852</v>
      </c>
    </row>
    <row r="710" spans="1:22" x14ac:dyDescent="0.25">
      <c r="A710" s="2">
        <v>38718</v>
      </c>
      <c r="B710" s="3">
        <v>6713.2</v>
      </c>
      <c r="C710" s="4">
        <v>83.534000000000006</v>
      </c>
      <c r="D710" s="4">
        <v>83.144999999999996</v>
      </c>
      <c r="E710" s="5">
        <v>4.29</v>
      </c>
      <c r="F710" s="4">
        <v>199.3</v>
      </c>
      <c r="G710" s="5">
        <v>4.42</v>
      </c>
      <c r="H710" s="4">
        <v>297647</v>
      </c>
      <c r="I710" s="5">
        <v>4.12</v>
      </c>
      <c r="J710">
        <v>836539</v>
      </c>
      <c r="L710" s="5">
        <v>2.41</v>
      </c>
      <c r="N710">
        <f t="shared" si="63"/>
        <v>4.7186734677960285</v>
      </c>
      <c r="O710">
        <f t="shared" si="64"/>
        <v>3.2469378422139115</v>
      </c>
      <c r="P710">
        <f t="shared" si="65"/>
        <v>2.1424798221152073</v>
      </c>
      <c r="Q710">
        <f t="shared" si="66"/>
        <v>3.6382536382536386</v>
      </c>
      <c r="R710">
        <f t="shared" si="70"/>
        <v>0.9315328442418801</v>
      </c>
      <c r="S710">
        <f t="shared" si="68"/>
        <v>3.6481455095125113</v>
      </c>
      <c r="U710">
        <f t="shared" si="71"/>
        <v>-2.8294440886964384E-2</v>
      </c>
      <c r="V710">
        <f t="shared" si="69"/>
        <v>-0.4184254821713842</v>
      </c>
    </row>
    <row r="711" spans="1:22" x14ac:dyDescent="0.25">
      <c r="A711" s="2">
        <v>38749</v>
      </c>
      <c r="B711" s="3">
        <v>6730.6</v>
      </c>
      <c r="C711" s="4">
        <v>83.584000000000003</v>
      </c>
      <c r="D711" s="4">
        <v>83.278999999999996</v>
      </c>
      <c r="E711" s="5">
        <v>4.49</v>
      </c>
      <c r="F711" s="4">
        <v>199.4</v>
      </c>
      <c r="G711" s="5">
        <v>4.57</v>
      </c>
      <c r="H711" s="4">
        <v>297854</v>
      </c>
      <c r="I711" s="5">
        <v>4.38</v>
      </c>
      <c r="J711">
        <v>833804</v>
      </c>
      <c r="L711" s="5">
        <v>2.52</v>
      </c>
      <c r="N711">
        <f t="shared" si="63"/>
        <v>4.9704455777538756</v>
      </c>
      <c r="O711">
        <f t="shared" si="64"/>
        <v>3.0222353695212716</v>
      </c>
      <c r="P711">
        <f t="shared" si="65"/>
        <v>2.1377060439560376</v>
      </c>
      <c r="Q711">
        <f t="shared" si="66"/>
        <v>3.4179181771103027</v>
      </c>
      <c r="R711">
        <f t="shared" si="70"/>
        <v>0.93908638036892911</v>
      </c>
      <c r="S711">
        <f t="shared" si="68"/>
        <v>4.152983485248396</v>
      </c>
      <c r="U711">
        <f t="shared" si="71"/>
        <v>0.25919084788179325</v>
      </c>
      <c r="V711">
        <f t="shared" si="69"/>
        <v>-0.32694231829000203</v>
      </c>
    </row>
    <row r="712" spans="1:22" x14ac:dyDescent="0.25">
      <c r="A712" s="2">
        <v>38777</v>
      </c>
      <c r="B712" s="3">
        <v>6803.4</v>
      </c>
      <c r="C712" s="4">
        <v>83.745999999999995</v>
      </c>
      <c r="D712" s="4">
        <v>83.509</v>
      </c>
      <c r="E712" s="5">
        <v>4.59</v>
      </c>
      <c r="F712" s="4">
        <v>199.7</v>
      </c>
      <c r="G712" s="5">
        <v>4.72</v>
      </c>
      <c r="H712" s="4">
        <v>298060</v>
      </c>
      <c r="I712" s="5">
        <v>4.55</v>
      </c>
      <c r="J712">
        <v>838656</v>
      </c>
      <c r="L712" s="5">
        <v>2.5299999999999998</v>
      </c>
      <c r="N712">
        <f t="shared" si="63"/>
        <v>5.1286409642277624</v>
      </c>
      <c r="O712">
        <f t="shared" si="64"/>
        <v>2.9136712749615916</v>
      </c>
      <c r="P712">
        <f t="shared" si="65"/>
        <v>2.1679288449539444</v>
      </c>
      <c r="Q712">
        <f t="shared" si="66"/>
        <v>3.6138358286009296</v>
      </c>
      <c r="R712">
        <f t="shared" si="70"/>
        <v>0.94453280990896471</v>
      </c>
      <c r="S712">
        <f t="shared" si="68"/>
        <v>4.5090669830224606</v>
      </c>
      <c r="U712">
        <f t="shared" si="71"/>
        <v>1.0816271951980398</v>
      </c>
      <c r="V712">
        <f t="shared" si="69"/>
        <v>0.58191133647715776</v>
      </c>
    </row>
    <row r="713" spans="1:22" x14ac:dyDescent="0.25">
      <c r="A713" s="2">
        <v>38808</v>
      </c>
      <c r="B713" s="3">
        <v>6867</v>
      </c>
      <c r="C713" s="4">
        <v>84.135000000000005</v>
      </c>
      <c r="D713" s="4">
        <v>83.763999999999996</v>
      </c>
      <c r="E713" s="5">
        <v>4.79</v>
      </c>
      <c r="F713" s="4">
        <v>200.7</v>
      </c>
      <c r="G713" s="5">
        <v>4.99</v>
      </c>
      <c r="H713" s="4">
        <v>298281</v>
      </c>
      <c r="I713" s="5">
        <v>4.6100000000000003</v>
      </c>
      <c r="J713">
        <v>838094</v>
      </c>
      <c r="L713" s="5">
        <v>2.58</v>
      </c>
      <c r="N713">
        <f t="shared" si="63"/>
        <v>5.41100621690076</v>
      </c>
      <c r="O713">
        <f t="shared" si="64"/>
        <v>3.1028271019447948</v>
      </c>
      <c r="P713">
        <f t="shared" si="65"/>
        <v>2.362185479830373</v>
      </c>
      <c r="Q713">
        <f t="shared" si="66"/>
        <v>3.9772727272727364</v>
      </c>
      <c r="R713">
        <f t="shared" si="70"/>
        <v>0.94418743067391719</v>
      </c>
      <c r="S713">
        <f t="shared" si="68"/>
        <v>4.2851667877798461</v>
      </c>
      <c r="U713">
        <f t="shared" si="71"/>
        <v>0.93482670429491677</v>
      </c>
      <c r="V713">
        <f t="shared" si="69"/>
        <v>-6.7011981074481072E-2</v>
      </c>
    </row>
    <row r="714" spans="1:22" x14ac:dyDescent="0.25">
      <c r="A714" s="2">
        <v>38838</v>
      </c>
      <c r="B714" s="3">
        <v>6805.4</v>
      </c>
      <c r="C714" s="4">
        <v>84.361000000000004</v>
      </c>
      <c r="D714" s="4">
        <v>83.974000000000004</v>
      </c>
      <c r="E714" s="5">
        <v>4.9400000000000004</v>
      </c>
      <c r="F714" s="4">
        <v>201.3</v>
      </c>
      <c r="G714" s="5">
        <v>5.1100000000000003</v>
      </c>
      <c r="H714" s="4">
        <v>298496</v>
      </c>
      <c r="I714" s="5">
        <v>4.7</v>
      </c>
      <c r="J714">
        <v>842451</v>
      </c>
      <c r="L714" s="5">
        <v>2.66</v>
      </c>
      <c r="N714">
        <f t="shared" si="63"/>
        <v>5.2538781570440918</v>
      </c>
      <c r="O714">
        <f t="shared" si="64"/>
        <v>3.3215348626437593</v>
      </c>
      <c r="P714">
        <f t="shared" si="65"/>
        <v>2.4085659581214509</v>
      </c>
      <c r="Q714">
        <f t="shared" si="66"/>
        <v>4.1817243159525157</v>
      </c>
      <c r="R714">
        <f t="shared" si="70"/>
        <v>0.94716425173010377</v>
      </c>
      <c r="S714">
        <f t="shared" si="68"/>
        <v>4.5712391885048111</v>
      </c>
      <c r="U714">
        <f t="shared" si="71"/>
        <v>-0.89704383282365463</v>
      </c>
      <c r="V714">
        <f t="shared" si="69"/>
        <v>0.51987008617171815</v>
      </c>
    </row>
    <row r="715" spans="1:22" x14ac:dyDescent="0.25">
      <c r="A715" s="2">
        <v>38869</v>
      </c>
      <c r="B715" s="3">
        <v>6859.2</v>
      </c>
      <c r="C715" s="4">
        <v>84.569000000000003</v>
      </c>
      <c r="D715" s="4">
        <v>84.186000000000007</v>
      </c>
      <c r="E715" s="5">
        <v>4.99</v>
      </c>
      <c r="F715" s="4">
        <v>201.8</v>
      </c>
      <c r="G715" s="5">
        <v>5.1100000000000003</v>
      </c>
      <c r="H715" s="4">
        <v>298739</v>
      </c>
      <c r="I715" s="5">
        <v>4.71</v>
      </c>
      <c r="J715">
        <v>846038</v>
      </c>
      <c r="L715" s="5">
        <v>2.58</v>
      </c>
      <c r="N715">
        <f t="shared" si="63"/>
        <v>5.2379637300929707</v>
      </c>
      <c r="O715">
        <f t="shared" si="64"/>
        <v>3.5116279069767433</v>
      </c>
      <c r="P715">
        <f t="shared" si="65"/>
        <v>2.5957882421760869</v>
      </c>
      <c r="Q715">
        <f t="shared" si="66"/>
        <v>4.1046690610569518</v>
      </c>
      <c r="R715">
        <f t="shared" si="70"/>
        <v>0.9487281640590709</v>
      </c>
      <c r="S715">
        <f t="shared" si="68"/>
        <v>4.1094305863706451</v>
      </c>
      <c r="U715">
        <f t="shared" si="71"/>
        <v>0.79054868192905903</v>
      </c>
      <c r="V715">
        <f t="shared" si="69"/>
        <v>0.42578144010749586</v>
      </c>
    </row>
    <row r="716" spans="1:22" x14ac:dyDescent="0.25">
      <c r="A716" s="2">
        <v>38899</v>
      </c>
      <c r="B716" s="3">
        <v>6881.2</v>
      </c>
      <c r="C716" s="4">
        <v>84.858000000000004</v>
      </c>
      <c r="D716" s="4">
        <v>84.268000000000001</v>
      </c>
      <c r="E716" s="5">
        <v>5.24</v>
      </c>
      <c r="F716" s="4">
        <v>202.9</v>
      </c>
      <c r="G716" s="5">
        <v>5.09</v>
      </c>
      <c r="H716" s="4">
        <v>298996</v>
      </c>
      <c r="I716" s="5">
        <v>4.9000000000000004</v>
      </c>
      <c r="J716">
        <v>846874</v>
      </c>
      <c r="L716" s="5">
        <v>2.58</v>
      </c>
      <c r="N716">
        <f t="shared" si="63"/>
        <v>5.2654122686247486</v>
      </c>
      <c r="O716">
        <f t="shared" si="64"/>
        <v>3.4273456353752745</v>
      </c>
      <c r="P716">
        <f t="shared" si="65"/>
        <v>2.545755451713394</v>
      </c>
      <c r="Q716">
        <f t="shared" si="66"/>
        <v>3.9265680775114822</v>
      </c>
      <c r="R716">
        <f t="shared" si="70"/>
        <v>0.95230063419241662</v>
      </c>
      <c r="S716">
        <f t="shared" si="68"/>
        <v>3.8637673694151125</v>
      </c>
      <c r="U716">
        <f t="shared" si="71"/>
        <v>0.32073711219967344</v>
      </c>
      <c r="V716">
        <f t="shared" si="69"/>
        <v>9.8813528470352407E-2</v>
      </c>
    </row>
    <row r="717" spans="1:22" x14ac:dyDescent="0.25">
      <c r="A717" s="2">
        <v>38930</v>
      </c>
      <c r="B717" s="3">
        <v>6900.5</v>
      </c>
      <c r="C717" s="4">
        <v>85.125</v>
      </c>
      <c r="D717" s="4">
        <v>84.44</v>
      </c>
      <c r="E717" s="5">
        <v>5.25</v>
      </c>
      <c r="F717" s="4">
        <v>203.8</v>
      </c>
      <c r="G717" s="5">
        <v>4.88</v>
      </c>
      <c r="H717" s="4">
        <v>299263</v>
      </c>
      <c r="I717" s="5">
        <v>5.16</v>
      </c>
      <c r="J717">
        <v>844411</v>
      </c>
      <c r="L717" s="5">
        <v>2.59</v>
      </c>
      <c r="N717">
        <f t="shared" ref="N717:N780" si="72">(B717-B705)/B705*100</f>
        <v>5.1697072226540444</v>
      </c>
      <c r="O717">
        <f t="shared" ref="O717:O780" si="73">(C717-C705)/C705*100</f>
        <v>3.3358825885866259</v>
      </c>
      <c r="P717">
        <f t="shared" ref="P717:P780" si="74">(D717-D705)/D705*100</f>
        <v>2.6713519691645522</v>
      </c>
      <c r="Q717">
        <f t="shared" ref="Q717:Q780" si="75">(F718-F706)/F706*100</f>
        <v>2.0120724346076457</v>
      </c>
      <c r="R717">
        <f t="shared" si="70"/>
        <v>0.95953246805771353</v>
      </c>
      <c r="S717">
        <f t="shared" si="68"/>
        <v>3.5906627311560442</v>
      </c>
      <c r="U717">
        <f t="shared" si="71"/>
        <v>0.28047433587165294</v>
      </c>
      <c r="V717">
        <f t="shared" si="69"/>
        <v>-0.29083429176004927</v>
      </c>
    </row>
    <row r="718" spans="1:22" x14ac:dyDescent="0.25">
      <c r="A718" s="2">
        <v>38961</v>
      </c>
      <c r="B718" s="3">
        <v>6928.1</v>
      </c>
      <c r="C718" s="4">
        <v>84.902000000000001</v>
      </c>
      <c r="D718" s="4">
        <v>84.572999999999993</v>
      </c>
      <c r="E718" s="5">
        <v>5.25</v>
      </c>
      <c r="F718" s="4">
        <v>202.8</v>
      </c>
      <c r="G718" s="5">
        <v>4.72</v>
      </c>
      <c r="H718" s="4">
        <v>299554</v>
      </c>
      <c r="I718" s="5">
        <v>4.7699999999999996</v>
      </c>
      <c r="J718">
        <v>844411</v>
      </c>
      <c r="L718" s="5">
        <v>2.4</v>
      </c>
      <c r="N718">
        <f t="shared" si="72"/>
        <v>5.0731011890317879</v>
      </c>
      <c r="O718">
        <f t="shared" si="73"/>
        <v>2.0800269321406288</v>
      </c>
      <c r="P718">
        <f t="shared" si="74"/>
        <v>2.6060054595086397</v>
      </c>
      <c r="Q718">
        <f t="shared" si="75"/>
        <v>1.4063284781516883</v>
      </c>
      <c r="R718">
        <f t="shared" si="70"/>
        <v>0.96406395215710572</v>
      </c>
      <c r="S718">
        <f t="shared" si="68"/>
        <v>2.8894951486358544</v>
      </c>
      <c r="U718">
        <f t="shared" si="71"/>
        <v>0.39997101659300582</v>
      </c>
      <c r="V718">
        <f t="shared" si="69"/>
        <v>0</v>
      </c>
    </row>
    <row r="719" spans="1:22" x14ac:dyDescent="0.25">
      <c r="A719" s="2">
        <v>38991</v>
      </c>
      <c r="B719" s="3">
        <v>6971</v>
      </c>
      <c r="C719" s="4">
        <v>84.701999999999998</v>
      </c>
      <c r="D719" s="4">
        <v>84.725999999999999</v>
      </c>
      <c r="E719" s="5">
        <v>5.25</v>
      </c>
      <c r="F719" s="4">
        <v>201.9</v>
      </c>
      <c r="G719" s="5">
        <v>4.7300000000000004</v>
      </c>
      <c r="H719" s="4">
        <v>299835</v>
      </c>
      <c r="I719" s="5">
        <v>4.97</v>
      </c>
      <c r="J719">
        <v>849621</v>
      </c>
      <c r="L719" s="5">
        <v>2.3199999999999998</v>
      </c>
      <c r="N719">
        <f t="shared" si="72"/>
        <v>5.294162072351031</v>
      </c>
      <c r="O719">
        <f t="shared" si="73"/>
        <v>1.6769701698577413</v>
      </c>
      <c r="P719">
        <f t="shared" si="74"/>
        <v>2.4969151484357899</v>
      </c>
      <c r="Q719">
        <f t="shared" si="75"/>
        <v>1.9687026754164592</v>
      </c>
      <c r="R719">
        <f t="shared" si="70"/>
        <v>0.97137685182381306</v>
      </c>
      <c r="S719">
        <f t="shared" si="68"/>
        <v>3.7126147603719204</v>
      </c>
      <c r="U719">
        <f t="shared" si="71"/>
        <v>0.61921739004921461</v>
      </c>
      <c r="V719">
        <f t="shared" si="69"/>
        <v>0.61699812058345993</v>
      </c>
    </row>
    <row r="720" spans="1:22" x14ac:dyDescent="0.25">
      <c r="A720" s="2">
        <v>39022</v>
      </c>
      <c r="B720" s="3">
        <v>7033.9</v>
      </c>
      <c r="C720" s="4">
        <v>84.730999999999995</v>
      </c>
      <c r="D720" s="4">
        <v>84.766000000000005</v>
      </c>
      <c r="E720" s="5">
        <v>5.25</v>
      </c>
      <c r="F720" s="4">
        <v>202</v>
      </c>
      <c r="G720" s="5">
        <v>4.5999999999999996</v>
      </c>
      <c r="H720" s="4">
        <v>300094</v>
      </c>
      <c r="I720" s="5">
        <v>5.21</v>
      </c>
      <c r="J720">
        <v>858303</v>
      </c>
      <c r="L720" s="5">
        <v>2.2999999999999998</v>
      </c>
      <c r="N720">
        <f t="shared" si="72"/>
        <v>5.5903325076934562</v>
      </c>
      <c r="O720">
        <f t="shared" si="73"/>
        <v>1.9246731063020945</v>
      </c>
      <c r="P720">
        <f t="shared" si="74"/>
        <v>2.2842180203443831</v>
      </c>
      <c r="Q720">
        <f t="shared" si="75"/>
        <v>2.5239777889954569</v>
      </c>
      <c r="R720">
        <f t="shared" si="70"/>
        <v>0.97804196603582005</v>
      </c>
      <c r="S720">
        <f t="shared" si="68"/>
        <v>3.8853694374983356</v>
      </c>
      <c r="U720">
        <f t="shared" si="71"/>
        <v>0.90230956821115527</v>
      </c>
      <c r="V720">
        <f t="shared" si="69"/>
        <v>1.0218673973454047</v>
      </c>
    </row>
    <row r="721" spans="1:22" x14ac:dyDescent="0.25">
      <c r="A721" s="2">
        <v>39052</v>
      </c>
      <c r="B721" s="3">
        <v>7108.9</v>
      </c>
      <c r="C721" s="4">
        <v>85.031999999999996</v>
      </c>
      <c r="D721" s="4">
        <v>84.88</v>
      </c>
      <c r="E721" s="5">
        <v>5.24</v>
      </c>
      <c r="F721" s="4">
        <v>203.1</v>
      </c>
      <c r="G721" s="5">
        <v>4.5599999999999996</v>
      </c>
      <c r="H721" s="4">
        <v>300340</v>
      </c>
      <c r="I721" s="5">
        <v>4.87</v>
      </c>
      <c r="J721">
        <v>862757</v>
      </c>
      <c r="L721" s="5">
        <v>2.31</v>
      </c>
      <c r="N721">
        <f t="shared" si="72"/>
        <v>5.864395169096503</v>
      </c>
      <c r="O721">
        <f t="shared" si="73"/>
        <v>2.2867522344251801</v>
      </c>
      <c r="P721">
        <f t="shared" si="74"/>
        <v>2.3156016827589441</v>
      </c>
      <c r="Q721">
        <f t="shared" si="75"/>
        <v>2.0757651781234321</v>
      </c>
      <c r="R721">
        <f t="shared" si="70"/>
        <v>0.98337964098411879</v>
      </c>
      <c r="S721">
        <f t="shared" si="68"/>
        <v>2.7025643589578765</v>
      </c>
      <c r="U721">
        <f t="shared" si="71"/>
        <v>1.066264803309686</v>
      </c>
      <c r="V721">
        <f t="shared" si="69"/>
        <v>0.5189309602785962</v>
      </c>
    </row>
    <row r="722" spans="1:22" x14ac:dyDescent="0.25">
      <c r="A722" s="2">
        <v>39083</v>
      </c>
      <c r="B722" s="3">
        <v>7107.2</v>
      </c>
      <c r="C722" s="4">
        <v>85.316000000000003</v>
      </c>
      <c r="D722" s="4">
        <v>85.224000000000004</v>
      </c>
      <c r="E722" s="5">
        <v>5.25</v>
      </c>
      <c r="F722" s="4">
        <v>203.43700000000001</v>
      </c>
      <c r="G722" s="5">
        <v>4.76</v>
      </c>
      <c r="H722" s="4">
        <v>300574</v>
      </c>
      <c r="I722" s="5">
        <v>4.9400000000000004</v>
      </c>
      <c r="J722">
        <v>861259</v>
      </c>
      <c r="L722" s="5">
        <v>2.3199999999999998</v>
      </c>
      <c r="N722">
        <f t="shared" si="72"/>
        <v>5.8690341416909968</v>
      </c>
      <c r="O722">
        <f t="shared" si="73"/>
        <v>2.1332631024492978</v>
      </c>
      <c r="P722">
        <f t="shared" si="74"/>
        <v>2.5004510193036356</v>
      </c>
      <c r="Q722">
        <f t="shared" si="75"/>
        <v>2.4202607823470377</v>
      </c>
      <c r="R722">
        <f t="shared" si="70"/>
        <v>0.98974665440114962</v>
      </c>
      <c r="S722">
        <f t="shared" si="68"/>
        <v>2.9550325806686839</v>
      </c>
      <c r="U722">
        <f t="shared" si="71"/>
        <v>-2.3913685661632857E-2</v>
      </c>
      <c r="V722">
        <f t="shared" si="69"/>
        <v>-0.17362942288500702</v>
      </c>
    </row>
    <row r="723" spans="1:22" x14ac:dyDescent="0.25">
      <c r="A723" s="2">
        <v>39114</v>
      </c>
      <c r="B723" s="3">
        <v>7119</v>
      </c>
      <c r="C723" s="4">
        <v>85.581000000000003</v>
      </c>
      <c r="D723" s="4">
        <v>85.408000000000001</v>
      </c>
      <c r="E723" s="5">
        <v>5.26</v>
      </c>
      <c r="F723" s="4">
        <v>204.226</v>
      </c>
      <c r="G723" s="5">
        <v>4.72</v>
      </c>
      <c r="H723" s="4">
        <v>300802</v>
      </c>
      <c r="I723" s="5">
        <v>5.18</v>
      </c>
      <c r="J723">
        <v>867225</v>
      </c>
      <c r="L723" s="5">
        <v>2.36</v>
      </c>
      <c r="N723">
        <f t="shared" si="72"/>
        <v>5.7706593765786049</v>
      </c>
      <c r="O723">
        <f t="shared" si="73"/>
        <v>2.3892132465543643</v>
      </c>
      <c r="P723">
        <f t="shared" si="74"/>
        <v>2.5564668163642756</v>
      </c>
      <c r="Q723">
        <f t="shared" si="75"/>
        <v>2.7981972959439272</v>
      </c>
      <c r="R723">
        <f t="shared" si="70"/>
        <v>0.99342414279004232</v>
      </c>
      <c r="S723">
        <f t="shared" si="68"/>
        <v>4.0082561369338601</v>
      </c>
      <c r="U723">
        <f t="shared" si="71"/>
        <v>0.16602881584871937</v>
      </c>
      <c r="V723">
        <f t="shared" si="69"/>
        <v>0.69270683963825053</v>
      </c>
    </row>
    <row r="724" spans="1:22" x14ac:dyDescent="0.25">
      <c r="A724" s="2">
        <v>39142</v>
      </c>
      <c r="B724" s="3">
        <v>7217.1</v>
      </c>
      <c r="C724" s="4">
        <v>85.894000000000005</v>
      </c>
      <c r="D724" s="4">
        <v>85.494</v>
      </c>
      <c r="E724" s="5">
        <v>5.26</v>
      </c>
      <c r="F724" s="4">
        <v>205.28800000000001</v>
      </c>
      <c r="G724" s="5">
        <v>4.5599999999999996</v>
      </c>
      <c r="H724" s="4">
        <v>301021</v>
      </c>
      <c r="I724" s="5">
        <v>5.21</v>
      </c>
      <c r="J724">
        <v>868371</v>
      </c>
      <c r="L724" s="5">
        <v>2.39</v>
      </c>
      <c r="N724">
        <f t="shared" si="72"/>
        <v>6.0807831378428547</v>
      </c>
      <c r="O724">
        <f t="shared" si="73"/>
        <v>2.5648986220237511</v>
      </c>
      <c r="P724">
        <f t="shared" si="74"/>
        <v>2.3769893065418093</v>
      </c>
      <c r="Q724">
        <f t="shared" si="75"/>
        <v>2.5929247633283548</v>
      </c>
      <c r="R724">
        <f t="shared" si="70"/>
        <v>0.99671115491767825</v>
      </c>
      <c r="S724">
        <f t="shared" si="68"/>
        <v>3.5431690705128207</v>
      </c>
      <c r="U724">
        <f t="shared" si="71"/>
        <v>1.3780025284450115</v>
      </c>
      <c r="V724">
        <f t="shared" si="69"/>
        <v>0.13214563694542938</v>
      </c>
    </row>
    <row r="725" spans="1:22" x14ac:dyDescent="0.25">
      <c r="A725" s="2">
        <v>39173</v>
      </c>
      <c r="B725" s="3">
        <v>7306.2</v>
      </c>
      <c r="C725" s="4">
        <v>86.096000000000004</v>
      </c>
      <c r="D725" s="4">
        <v>85.616</v>
      </c>
      <c r="E725" s="5">
        <v>5.25</v>
      </c>
      <c r="F725" s="4">
        <v>205.904</v>
      </c>
      <c r="G725" s="5">
        <v>4.6900000000000004</v>
      </c>
      <c r="H725" s="4">
        <v>301254</v>
      </c>
      <c r="I725" s="5">
        <v>4.99</v>
      </c>
      <c r="J725">
        <v>867195</v>
      </c>
      <c r="K725" s="4">
        <v>5.875</v>
      </c>
      <c r="L725" s="5">
        <v>2.44</v>
      </c>
      <c r="N725">
        <f t="shared" si="72"/>
        <v>6.3958060288335492</v>
      </c>
      <c r="O725">
        <f t="shared" si="73"/>
        <v>2.3307779164438087</v>
      </c>
      <c r="P725">
        <f t="shared" si="74"/>
        <v>2.2109736879805211</v>
      </c>
      <c r="Q725">
        <f t="shared" si="75"/>
        <v>2.7098857426726202</v>
      </c>
      <c r="R725">
        <f t="shared" si="70"/>
        <v>1.0006834262435678</v>
      </c>
      <c r="S725">
        <f t="shared" si="68"/>
        <v>3.4722835386006818</v>
      </c>
      <c r="U725">
        <f t="shared" si="71"/>
        <v>1.2345679012345603</v>
      </c>
      <c r="V725">
        <f t="shared" si="69"/>
        <v>-0.13542598727963048</v>
      </c>
    </row>
    <row r="726" spans="1:22" x14ac:dyDescent="0.25">
      <c r="A726" s="2">
        <v>39203</v>
      </c>
      <c r="B726" s="3">
        <v>7250.4</v>
      </c>
      <c r="C726" s="4">
        <v>86.346000000000004</v>
      </c>
      <c r="D726" s="4">
        <v>85.716999999999999</v>
      </c>
      <c r="E726" s="5">
        <v>5.25</v>
      </c>
      <c r="F726" s="4">
        <v>206.755</v>
      </c>
      <c r="G726" s="5">
        <v>4.75</v>
      </c>
      <c r="H726" s="4">
        <v>301483</v>
      </c>
      <c r="I726" s="5">
        <v>4.82</v>
      </c>
      <c r="J726">
        <v>875321</v>
      </c>
      <c r="K726" s="4">
        <v>3.625</v>
      </c>
      <c r="L726" s="5">
        <v>2.37</v>
      </c>
      <c r="N726">
        <f t="shared" si="72"/>
        <v>6.538924971346284</v>
      </c>
      <c r="O726">
        <f t="shared" si="73"/>
        <v>2.3529830134777909</v>
      </c>
      <c r="P726">
        <f t="shared" si="74"/>
        <v>2.0756424607616579</v>
      </c>
      <c r="Q726">
        <f t="shared" si="75"/>
        <v>2.6927651139742306</v>
      </c>
      <c r="R726">
        <f t="shared" si="70"/>
        <v>1.0042210759224608</v>
      </c>
      <c r="S726">
        <f t="shared" si="68"/>
        <v>3.9017106039401699</v>
      </c>
      <c r="U726">
        <f t="shared" si="71"/>
        <v>-0.76373491007637595</v>
      </c>
      <c r="V726">
        <f t="shared" si="69"/>
        <v>0.93704414808664716</v>
      </c>
    </row>
    <row r="727" spans="1:22" x14ac:dyDescent="0.25">
      <c r="A727" s="2">
        <v>39234</v>
      </c>
      <c r="B727" s="3">
        <v>7294.5</v>
      </c>
      <c r="C727" s="4">
        <v>86.528999999999996</v>
      </c>
      <c r="D727" s="4">
        <v>85.858999999999995</v>
      </c>
      <c r="E727" s="5">
        <v>5.25</v>
      </c>
      <c r="F727" s="4">
        <v>207.23400000000001</v>
      </c>
      <c r="G727" s="5">
        <v>5.0999999999999996</v>
      </c>
      <c r="H727" s="4">
        <v>301739</v>
      </c>
      <c r="I727" s="5">
        <v>4.5199999999999996</v>
      </c>
      <c r="J727">
        <v>867222</v>
      </c>
      <c r="L727" s="5">
        <v>2.41</v>
      </c>
      <c r="N727">
        <f t="shared" si="72"/>
        <v>6.3462211336599044</v>
      </c>
      <c r="O727">
        <f t="shared" si="73"/>
        <v>2.3176341212500962</v>
      </c>
      <c r="P727">
        <f t="shared" si="74"/>
        <v>1.9872662913073282</v>
      </c>
      <c r="Q727">
        <f t="shared" si="75"/>
        <v>2.3178905864958121</v>
      </c>
      <c r="R727">
        <f t="shared" si="70"/>
        <v>1.006033525532114</v>
      </c>
      <c r="S727">
        <f t="shared" si="68"/>
        <v>2.503906443918595</v>
      </c>
      <c r="U727">
        <f t="shared" si="71"/>
        <v>0.6082423038728948</v>
      </c>
      <c r="V727">
        <f t="shared" si="69"/>
        <v>-0.92526056155398995</v>
      </c>
    </row>
    <row r="728" spans="1:22" x14ac:dyDescent="0.25">
      <c r="A728" s="2">
        <v>39264</v>
      </c>
      <c r="B728" s="3">
        <v>7297.9</v>
      </c>
      <c r="C728" s="4">
        <v>86.661000000000001</v>
      </c>
      <c r="D728" s="4">
        <v>85.988</v>
      </c>
      <c r="E728" s="5">
        <v>5.26</v>
      </c>
      <c r="F728" s="4">
        <v>207.60300000000001</v>
      </c>
      <c r="G728" s="5">
        <v>5</v>
      </c>
      <c r="H728" s="4">
        <v>302004</v>
      </c>
      <c r="I728" s="5">
        <v>4.82</v>
      </c>
      <c r="J728">
        <v>870706</v>
      </c>
      <c r="L728" s="5">
        <v>2.37</v>
      </c>
      <c r="N728">
        <f t="shared" si="72"/>
        <v>6.0556298320060433</v>
      </c>
      <c r="O728">
        <f t="shared" si="73"/>
        <v>2.1247260128685537</v>
      </c>
      <c r="P728">
        <f t="shared" si="74"/>
        <v>2.0411069445103704</v>
      </c>
      <c r="Q728">
        <f t="shared" si="75"/>
        <v>1.8974484789008781</v>
      </c>
      <c r="R728">
        <f t="shared" si="70"/>
        <v>1.0037993336964475</v>
      </c>
      <c r="S728">
        <f t="shared" si="68"/>
        <v>2.8141140240460798</v>
      </c>
      <c r="U728">
        <f t="shared" si="71"/>
        <v>4.6610459935562905E-2</v>
      </c>
      <c r="V728">
        <f t="shared" si="69"/>
        <v>0.40174257571878935</v>
      </c>
    </row>
    <row r="729" spans="1:22" x14ac:dyDescent="0.25">
      <c r="A729" s="2">
        <v>39295</v>
      </c>
      <c r="B729" s="3">
        <v>7357.1</v>
      </c>
      <c r="C729" s="4">
        <v>86.72</v>
      </c>
      <c r="D729" s="4">
        <v>86.116</v>
      </c>
      <c r="E729" s="5">
        <v>5.0199999999999996</v>
      </c>
      <c r="F729" s="4">
        <v>207.667</v>
      </c>
      <c r="G729" s="5">
        <v>4.67</v>
      </c>
      <c r="H729" s="4">
        <v>302267</v>
      </c>
      <c r="I729" s="5">
        <v>4.2</v>
      </c>
      <c r="J729">
        <v>867259</v>
      </c>
      <c r="L729" s="5">
        <v>2.2400000000000002</v>
      </c>
      <c r="N729">
        <f t="shared" si="72"/>
        <v>6.6169118179842101</v>
      </c>
      <c r="O729">
        <f t="shared" si="73"/>
        <v>1.8737151248164452</v>
      </c>
      <c r="P729">
        <f t="shared" si="74"/>
        <v>1.9848413074372357</v>
      </c>
      <c r="Q729">
        <f t="shared" si="75"/>
        <v>2.8338264299802689</v>
      </c>
      <c r="R729">
        <f t="shared" si="70"/>
        <v>0.99881824312144063</v>
      </c>
      <c r="S729">
        <f t="shared" si="68"/>
        <v>2.7057913741057376</v>
      </c>
      <c r="U729">
        <f t="shared" si="71"/>
        <v>0.81119226078735973</v>
      </c>
      <c r="V729">
        <f t="shared" si="69"/>
        <v>-0.39588563763199058</v>
      </c>
    </row>
    <row r="730" spans="1:22" x14ac:dyDescent="0.25">
      <c r="A730" s="2">
        <v>39326</v>
      </c>
      <c r="B730" s="3">
        <v>7377.7</v>
      </c>
      <c r="C730" s="4">
        <v>87.054000000000002</v>
      </c>
      <c r="D730" s="4">
        <v>86.350999999999999</v>
      </c>
      <c r="E730" s="5">
        <v>4.9400000000000004</v>
      </c>
      <c r="F730" s="4">
        <v>208.547</v>
      </c>
      <c r="G730" s="5">
        <v>4.5199999999999996</v>
      </c>
      <c r="H730" s="4">
        <v>302546</v>
      </c>
      <c r="I730" s="5">
        <v>3.78</v>
      </c>
      <c r="J730">
        <v>878776</v>
      </c>
      <c r="L730" s="5">
        <v>2.2599999999999998</v>
      </c>
      <c r="N730">
        <f t="shared" si="72"/>
        <v>6.4895137194901835</v>
      </c>
      <c r="O730">
        <f t="shared" si="73"/>
        <v>2.5346870509528645</v>
      </c>
      <c r="P730">
        <f t="shared" si="74"/>
        <v>2.1023258013786976</v>
      </c>
      <c r="Q730">
        <f t="shared" si="75"/>
        <v>3.6106983655274849</v>
      </c>
      <c r="R730">
        <f t="shared" si="70"/>
        <v>0.9912118331749129</v>
      </c>
      <c r="S730">
        <f t="shared" si="68"/>
        <v>4.0697006552496351</v>
      </c>
      <c r="U730">
        <f t="shared" si="71"/>
        <v>0.28000163107745518</v>
      </c>
      <c r="V730">
        <f t="shared" si="69"/>
        <v>1.327976994185128</v>
      </c>
    </row>
    <row r="731" spans="1:22" x14ac:dyDescent="0.25">
      <c r="A731" s="2">
        <v>39356</v>
      </c>
      <c r="B731" s="3">
        <v>7389.6</v>
      </c>
      <c r="C731" s="4">
        <v>87.317999999999998</v>
      </c>
      <c r="D731" s="4">
        <v>86.575999999999993</v>
      </c>
      <c r="E731" s="5">
        <v>4.76</v>
      </c>
      <c r="F731" s="4">
        <v>209.19</v>
      </c>
      <c r="G731" s="5">
        <v>4.53</v>
      </c>
      <c r="H731" s="4">
        <v>302807</v>
      </c>
      <c r="I731" s="5">
        <v>3.81</v>
      </c>
      <c r="J731">
        <v>877941</v>
      </c>
      <c r="L731" s="5">
        <v>2.33</v>
      </c>
      <c r="N731">
        <f t="shared" si="72"/>
        <v>6.004877349017363</v>
      </c>
      <c r="O731">
        <f t="shared" si="73"/>
        <v>3.088474888432386</v>
      </c>
      <c r="P731">
        <f t="shared" si="74"/>
        <v>2.1835091943441141</v>
      </c>
      <c r="Q731">
        <f t="shared" si="75"/>
        <v>4.3732673267326749</v>
      </c>
      <c r="R731">
        <f t="shared" si="70"/>
        <v>0.98635760794950922</v>
      </c>
      <c r="S731">
        <f t="shared" si="68"/>
        <v>3.3332509436560533</v>
      </c>
      <c r="U731">
        <f t="shared" si="71"/>
        <v>0.16129688114182666</v>
      </c>
      <c r="V731">
        <f t="shared" si="69"/>
        <v>-9.5018525767658651E-2</v>
      </c>
    </row>
    <row r="732" spans="1:22" x14ac:dyDescent="0.25">
      <c r="A732" s="2">
        <v>39387</v>
      </c>
      <c r="B732" s="3">
        <v>7448.7</v>
      </c>
      <c r="C732" s="4">
        <v>87.781000000000006</v>
      </c>
      <c r="D732" s="4">
        <v>86.745999999999995</v>
      </c>
      <c r="E732" s="5">
        <v>4.49</v>
      </c>
      <c r="F732" s="4">
        <v>210.834</v>
      </c>
      <c r="G732" s="5">
        <v>4.1500000000000004</v>
      </c>
      <c r="H732" s="4">
        <v>303054</v>
      </c>
      <c r="I732" s="5">
        <v>3.68</v>
      </c>
      <c r="J732">
        <v>886427</v>
      </c>
      <c r="L732" s="5">
        <v>2.38</v>
      </c>
      <c r="N732">
        <f t="shared" si="72"/>
        <v>5.8971552055047729</v>
      </c>
      <c r="O732">
        <f t="shared" si="73"/>
        <v>3.5996270550330003</v>
      </c>
      <c r="P732">
        <f t="shared" si="74"/>
        <v>2.3358422008824169</v>
      </c>
      <c r="Q732">
        <f t="shared" si="75"/>
        <v>4.1088133924175274</v>
      </c>
      <c r="R732">
        <f t="shared" si="70"/>
        <v>0.98122128254644736</v>
      </c>
      <c r="S732">
        <f t="shared" si="68"/>
        <v>3.2766983221542976</v>
      </c>
      <c r="U732">
        <f t="shared" si="71"/>
        <v>0.7997726534589078</v>
      </c>
      <c r="V732">
        <f t="shared" si="69"/>
        <v>0.96657975877650093</v>
      </c>
    </row>
    <row r="733" spans="1:22" x14ac:dyDescent="0.25">
      <c r="A733" s="2">
        <v>39417</v>
      </c>
      <c r="B733" s="3">
        <v>7516.8</v>
      </c>
      <c r="C733" s="4">
        <v>87.983999999999995</v>
      </c>
      <c r="D733" s="4">
        <v>86.92</v>
      </c>
      <c r="E733" s="5">
        <v>4.24</v>
      </c>
      <c r="F733" s="4">
        <v>211.44499999999999</v>
      </c>
      <c r="G733" s="5">
        <v>4.0999999999999996</v>
      </c>
      <c r="H733" s="4">
        <v>303287</v>
      </c>
      <c r="I733" s="5">
        <v>2.86</v>
      </c>
      <c r="J733">
        <v>885790</v>
      </c>
      <c r="L733" s="5">
        <v>2.31</v>
      </c>
      <c r="N733">
        <f t="shared" si="72"/>
        <v>5.737877871400646</v>
      </c>
      <c r="O733">
        <f t="shared" si="73"/>
        <v>3.4716342082980503</v>
      </c>
      <c r="P733">
        <f t="shared" si="74"/>
        <v>2.4033930254476985</v>
      </c>
      <c r="Q733">
        <f t="shared" si="75"/>
        <v>4.2946956551659703</v>
      </c>
      <c r="R733">
        <f t="shared" si="70"/>
        <v>0.97546693992161659</v>
      </c>
      <c r="S733">
        <f t="shared" si="68"/>
        <v>2.6696972612218737</v>
      </c>
      <c r="U733">
        <f t="shared" si="71"/>
        <v>0.91425349389826915</v>
      </c>
      <c r="V733">
        <f t="shared" si="69"/>
        <v>-7.1861529488609882E-2</v>
      </c>
    </row>
    <row r="734" spans="1:22" x14ac:dyDescent="0.25">
      <c r="A734" s="2">
        <v>39448</v>
      </c>
      <c r="B734" s="3">
        <v>7515</v>
      </c>
      <c r="C734" s="4">
        <v>88.206000000000003</v>
      </c>
      <c r="D734" s="4">
        <v>87.093000000000004</v>
      </c>
      <c r="E734" s="5">
        <v>3.94</v>
      </c>
      <c r="F734" s="4">
        <v>212.17400000000001</v>
      </c>
      <c r="G734" s="5">
        <v>3.74</v>
      </c>
      <c r="H734" s="4">
        <v>303506</v>
      </c>
      <c r="I734" s="5">
        <v>2.74</v>
      </c>
      <c r="J734">
        <v>894808</v>
      </c>
      <c r="L734" s="5">
        <v>2.2799999999999998</v>
      </c>
      <c r="N734">
        <f t="shared" si="72"/>
        <v>5.737843313822605</v>
      </c>
      <c r="O734">
        <f t="shared" si="73"/>
        <v>3.3874068170097056</v>
      </c>
      <c r="P734">
        <f t="shared" si="74"/>
        <v>2.193044212897775</v>
      </c>
      <c r="Q734">
        <f t="shared" si="75"/>
        <v>4.1429592706119758</v>
      </c>
      <c r="R734">
        <f t="shared" si="70"/>
        <v>0.96708133589537304</v>
      </c>
      <c r="S734">
        <f t="shared" si="68"/>
        <v>3.8953439093234441</v>
      </c>
      <c r="U734">
        <f t="shared" si="71"/>
        <v>-2.3946360153259124E-2</v>
      </c>
      <c r="V734">
        <f t="shared" si="69"/>
        <v>1.0180742613937841</v>
      </c>
    </row>
    <row r="735" spans="1:22" x14ac:dyDescent="0.25">
      <c r="A735" s="2">
        <v>39479</v>
      </c>
      <c r="B735" s="3">
        <v>7599</v>
      </c>
      <c r="C735" s="4">
        <v>88.382000000000005</v>
      </c>
      <c r="D735" s="4">
        <v>87.177999999999997</v>
      </c>
      <c r="E735" s="5">
        <v>2.98</v>
      </c>
      <c r="F735" s="4">
        <v>212.68700000000001</v>
      </c>
      <c r="G735" s="5">
        <v>3.74</v>
      </c>
      <c r="H735" s="4">
        <v>303711</v>
      </c>
      <c r="I735" s="5">
        <v>2.27</v>
      </c>
      <c r="J735">
        <v>881700</v>
      </c>
      <c r="L735" s="5">
        <v>2.33</v>
      </c>
      <c r="N735">
        <f t="shared" si="72"/>
        <v>6.7425200168563002</v>
      </c>
      <c r="O735">
        <f t="shared" si="73"/>
        <v>3.2729227281756486</v>
      </c>
      <c r="P735">
        <f t="shared" si="74"/>
        <v>2.0724053952791262</v>
      </c>
      <c r="Q735">
        <f t="shared" si="75"/>
        <v>3.9749035501344432</v>
      </c>
      <c r="R735">
        <f t="shared" si="70"/>
        <v>0.95873709807621399</v>
      </c>
      <c r="S735">
        <f t="shared" si="68"/>
        <v>1.6691170111562743</v>
      </c>
      <c r="U735">
        <f t="shared" si="71"/>
        <v>1.1177644710578842</v>
      </c>
      <c r="V735">
        <f t="shared" si="69"/>
        <v>-1.464895262447363</v>
      </c>
    </row>
    <row r="736" spans="1:22" x14ac:dyDescent="0.25">
      <c r="A736" s="2">
        <v>39508</v>
      </c>
      <c r="B736" s="3">
        <v>7733.6</v>
      </c>
      <c r="C736" s="4">
        <v>88.635000000000005</v>
      </c>
      <c r="D736" s="4">
        <v>87.349000000000004</v>
      </c>
      <c r="E736" s="5">
        <v>2.61</v>
      </c>
      <c r="F736" s="4">
        <v>213.44800000000001</v>
      </c>
      <c r="G736" s="5">
        <v>3.51</v>
      </c>
      <c r="H736" s="4">
        <v>303907</v>
      </c>
      <c r="I736" s="5">
        <v>1.35</v>
      </c>
      <c r="J736">
        <v>890096</v>
      </c>
      <c r="K736" s="4">
        <v>6.0830000000000002</v>
      </c>
      <c r="L736" s="5">
        <v>2.42</v>
      </c>
      <c r="N736">
        <f t="shared" si="72"/>
        <v>7.1566141524989257</v>
      </c>
      <c r="O736">
        <f t="shared" si="73"/>
        <v>3.1911425710759769</v>
      </c>
      <c r="P736">
        <f t="shared" si="74"/>
        <v>2.1697429059349242</v>
      </c>
      <c r="Q736">
        <f t="shared" si="75"/>
        <v>3.9037609759888161</v>
      </c>
      <c r="R736">
        <f t="shared" si="70"/>
        <v>0.95036082508448017</v>
      </c>
      <c r="S736">
        <f t="shared" si="68"/>
        <v>2.5018108619472552</v>
      </c>
      <c r="U736">
        <f t="shared" si="71"/>
        <v>1.7712856954862528</v>
      </c>
      <c r="V736">
        <f t="shared" si="69"/>
        <v>0.95225133265282969</v>
      </c>
    </row>
    <row r="737" spans="1:22" x14ac:dyDescent="0.25">
      <c r="A737" s="2">
        <v>39539</v>
      </c>
      <c r="B737" s="3">
        <v>7781.2</v>
      </c>
      <c r="C737" s="4">
        <v>88.799000000000007</v>
      </c>
      <c r="D737" s="4">
        <v>87.4</v>
      </c>
      <c r="E737" s="5">
        <v>2.2799999999999998</v>
      </c>
      <c r="F737" s="4">
        <v>213.94200000000001</v>
      </c>
      <c r="G737" s="5">
        <v>3.68</v>
      </c>
      <c r="H737" s="4">
        <v>304117</v>
      </c>
      <c r="I737" s="5">
        <v>1.07</v>
      </c>
      <c r="J737">
        <v>886511</v>
      </c>
      <c r="K737" s="4">
        <v>3.75</v>
      </c>
      <c r="L737" s="5">
        <v>2.31</v>
      </c>
      <c r="N737">
        <f t="shared" si="72"/>
        <v>6.5013276395390216</v>
      </c>
      <c r="O737">
        <f t="shared" si="73"/>
        <v>3.139518676825872</v>
      </c>
      <c r="P737">
        <f t="shared" si="74"/>
        <v>2.0837226686600707</v>
      </c>
      <c r="Q737">
        <f t="shared" si="75"/>
        <v>4.0884138231239886</v>
      </c>
      <c r="R737">
        <f t="shared" si="70"/>
        <v>0.94200999724694257</v>
      </c>
      <c r="S737">
        <f t="shared" si="68"/>
        <v>2.2274113665323259</v>
      </c>
      <c r="U737">
        <f t="shared" si="71"/>
        <v>0.61549601737870396</v>
      </c>
      <c r="V737">
        <f t="shared" si="69"/>
        <v>-0.40276554439071738</v>
      </c>
    </row>
    <row r="738" spans="1:22" x14ac:dyDescent="0.25">
      <c r="A738" s="2">
        <v>39569</v>
      </c>
      <c r="B738" s="3">
        <v>7723.3</v>
      </c>
      <c r="C738" s="4">
        <v>89.18</v>
      </c>
      <c r="D738" s="4">
        <v>87.558999999999997</v>
      </c>
      <c r="E738" s="5">
        <v>1.98</v>
      </c>
      <c r="F738" s="4">
        <v>215.208</v>
      </c>
      <c r="G738" s="5">
        <v>3.88</v>
      </c>
      <c r="H738" s="4">
        <v>304323</v>
      </c>
      <c r="I738" s="5">
        <v>1.76</v>
      </c>
      <c r="J738">
        <v>892986</v>
      </c>
      <c r="L738" s="5">
        <v>2.42</v>
      </c>
      <c r="N738">
        <f t="shared" si="72"/>
        <v>6.5223987642061205</v>
      </c>
      <c r="O738">
        <f t="shared" si="73"/>
        <v>3.28214393255044</v>
      </c>
      <c r="P738">
        <f t="shared" si="74"/>
        <v>2.1489319504882332</v>
      </c>
      <c r="Q738">
        <f t="shared" si="75"/>
        <v>4.9359661059478581</v>
      </c>
      <c r="R738">
        <f t="shared" si="70"/>
        <v>0.93358829982203151</v>
      </c>
      <c r="S738">
        <f t="shared" si="68"/>
        <v>2.018116782300436</v>
      </c>
      <c r="U738">
        <f t="shared" si="71"/>
        <v>-0.74410116691512418</v>
      </c>
      <c r="V738">
        <f t="shared" si="69"/>
        <v>0.73039138826252581</v>
      </c>
    </row>
    <row r="739" spans="1:22" x14ac:dyDescent="0.25">
      <c r="A739" s="2">
        <v>39600</v>
      </c>
      <c r="B739" s="3">
        <v>7746.8</v>
      </c>
      <c r="C739" s="4">
        <v>89.826999999999998</v>
      </c>
      <c r="D739" s="4">
        <v>87.76</v>
      </c>
      <c r="E739" s="5">
        <v>2</v>
      </c>
      <c r="F739" s="4">
        <v>217.46299999999999</v>
      </c>
      <c r="G739" s="5">
        <v>4.0999999999999996</v>
      </c>
      <c r="H739" s="4">
        <v>304556</v>
      </c>
      <c r="I739" s="5">
        <v>1.72</v>
      </c>
      <c r="J739">
        <v>895392</v>
      </c>
      <c r="L739" s="5">
        <v>2.4700000000000002</v>
      </c>
      <c r="N739">
        <f t="shared" si="72"/>
        <v>6.2005620673109902</v>
      </c>
      <c r="O739">
        <f t="shared" si="73"/>
        <v>3.8114389395462815</v>
      </c>
      <c r="P739">
        <f t="shared" si="74"/>
        <v>2.2140952025996232</v>
      </c>
      <c r="Q739">
        <f t="shared" si="75"/>
        <v>5.4975120783418259</v>
      </c>
      <c r="R739">
        <f t="shared" si="70"/>
        <v>0.92515330922769234</v>
      </c>
      <c r="S739">
        <f t="shared" si="68"/>
        <v>3.2483032026401544</v>
      </c>
      <c r="U739">
        <f t="shared" si="71"/>
        <v>0.30427407973275672</v>
      </c>
      <c r="V739">
        <f t="shared" si="69"/>
        <v>0.26943311541278364</v>
      </c>
    </row>
    <row r="740" spans="1:22" x14ac:dyDescent="0.25">
      <c r="A740" s="2">
        <v>39630</v>
      </c>
      <c r="B740" s="3">
        <v>7760.9</v>
      </c>
      <c r="C740" s="4">
        <v>90.245000000000005</v>
      </c>
      <c r="D740" s="4">
        <v>87.918000000000006</v>
      </c>
      <c r="E740" s="5">
        <v>2.0099999999999998</v>
      </c>
      <c r="F740" s="4">
        <v>219.01599999999999</v>
      </c>
      <c r="G740" s="5">
        <v>4.01</v>
      </c>
      <c r="H740" s="4">
        <v>304798</v>
      </c>
      <c r="I740" s="5">
        <v>1.6</v>
      </c>
      <c r="J740">
        <v>905993</v>
      </c>
      <c r="L740" s="5">
        <v>2.44</v>
      </c>
      <c r="N740">
        <f t="shared" si="72"/>
        <v>6.344290823387551</v>
      </c>
      <c r="O740">
        <f t="shared" si="73"/>
        <v>4.1356550235976997</v>
      </c>
      <c r="P740">
        <f t="shared" si="74"/>
        <v>2.244499232451048</v>
      </c>
      <c r="Q740">
        <f t="shared" si="75"/>
        <v>5.3080171620912306</v>
      </c>
      <c r="R740">
        <f t="shared" si="70"/>
        <v>0.91905500765879167</v>
      </c>
      <c r="S740">
        <f t="shared" si="68"/>
        <v>4.0526882782477669</v>
      </c>
      <c r="U740">
        <f t="shared" si="71"/>
        <v>0.18201063664996456</v>
      </c>
      <c r="V740">
        <f t="shared" si="69"/>
        <v>1.1839507165576642</v>
      </c>
    </row>
    <row r="741" spans="1:22" x14ac:dyDescent="0.25">
      <c r="A741" s="2">
        <v>39661</v>
      </c>
      <c r="B741" s="3">
        <v>7758.5</v>
      </c>
      <c r="C741" s="4">
        <v>90.171999999999997</v>
      </c>
      <c r="D741" s="4">
        <v>88.025999999999996</v>
      </c>
      <c r="E741" s="5">
        <v>2</v>
      </c>
      <c r="F741" s="4">
        <v>218.69</v>
      </c>
      <c r="G741" s="5">
        <v>3.89</v>
      </c>
      <c r="H741" s="4">
        <v>305045</v>
      </c>
      <c r="I741" s="5">
        <v>1.68</v>
      </c>
      <c r="J741">
        <v>906234</v>
      </c>
      <c r="L741" s="5">
        <v>2.21</v>
      </c>
      <c r="N741">
        <f t="shared" si="72"/>
        <v>5.4559541123540471</v>
      </c>
      <c r="O741">
        <f t="shared" si="73"/>
        <v>3.9806273062730608</v>
      </c>
      <c r="P741">
        <f t="shared" si="74"/>
        <v>2.2179385944539884</v>
      </c>
      <c r="Q741">
        <f t="shared" si="75"/>
        <v>4.9533198751360672</v>
      </c>
      <c r="R741">
        <f t="shared" si="70"/>
        <v>0.91324955543950348</v>
      </c>
      <c r="S741">
        <f t="shared" si="68"/>
        <v>4.49404387847229</v>
      </c>
      <c r="U741">
        <f t="shared" si="71"/>
        <v>-3.0924248476331823E-2</v>
      </c>
      <c r="V741">
        <f t="shared" si="69"/>
        <v>2.6600647024866638E-2</v>
      </c>
    </row>
    <row r="742" spans="1:22" x14ac:dyDescent="0.25">
      <c r="A742" s="2">
        <v>39692</v>
      </c>
      <c r="B742" s="3">
        <v>7828.8</v>
      </c>
      <c r="C742" s="4">
        <v>90.247</v>
      </c>
      <c r="D742" s="4">
        <v>88.116</v>
      </c>
      <c r="E742" s="5">
        <v>1.81</v>
      </c>
      <c r="F742" s="4">
        <v>218.87700000000001</v>
      </c>
      <c r="G742" s="5">
        <v>3.69</v>
      </c>
      <c r="H742" s="4">
        <v>305309</v>
      </c>
      <c r="I742" s="5">
        <v>0.89</v>
      </c>
      <c r="J742">
        <v>1009474</v>
      </c>
      <c r="K742" s="4">
        <v>24.332999999999998</v>
      </c>
      <c r="L742" s="5">
        <v>1.84</v>
      </c>
      <c r="N742">
        <f t="shared" si="72"/>
        <v>6.1143716876533389</v>
      </c>
      <c r="O742">
        <f t="shared" si="73"/>
        <v>3.6678383532060534</v>
      </c>
      <c r="P742">
        <f t="shared" si="74"/>
        <v>2.0439832775532429</v>
      </c>
      <c r="Q742">
        <f t="shared" si="75"/>
        <v>3.7310578899565026</v>
      </c>
      <c r="R742">
        <f t="shared" si="70"/>
        <v>0.90717849983652965</v>
      </c>
      <c r="S742">
        <f t="shared" si="68"/>
        <v>14.872732072792155</v>
      </c>
      <c r="U742">
        <f t="shared" si="71"/>
        <v>0.90610298382419519</v>
      </c>
      <c r="V742">
        <f t="shared" si="69"/>
        <v>11.392201131275145</v>
      </c>
    </row>
    <row r="743" spans="1:22" x14ac:dyDescent="0.25">
      <c r="A743" s="2">
        <v>39722</v>
      </c>
      <c r="B743" s="3">
        <v>7932</v>
      </c>
      <c r="C743" s="4">
        <v>89.650999999999996</v>
      </c>
      <c r="D743" s="4">
        <v>87.991</v>
      </c>
      <c r="E743" s="5">
        <v>0.97</v>
      </c>
      <c r="F743" s="4">
        <v>216.995</v>
      </c>
      <c r="G743" s="5">
        <v>3.81</v>
      </c>
      <c r="H743" s="4">
        <v>305554</v>
      </c>
      <c r="I743" s="5">
        <v>0.28999999999999998</v>
      </c>
      <c r="J743">
        <v>1727615</v>
      </c>
      <c r="K743" s="4">
        <v>24.722000000000001</v>
      </c>
      <c r="L743" s="5">
        <v>1.06</v>
      </c>
      <c r="N743">
        <f t="shared" si="72"/>
        <v>7.3400454693082127</v>
      </c>
      <c r="O743">
        <f t="shared" si="73"/>
        <v>2.6718431480336222</v>
      </c>
      <c r="P743">
        <f t="shared" si="74"/>
        <v>1.634402143781194</v>
      </c>
      <c r="Q743">
        <f t="shared" si="75"/>
        <v>1.0999174706166883</v>
      </c>
      <c r="R743">
        <f t="shared" si="70"/>
        <v>0.90148950352082458</v>
      </c>
      <c r="S743">
        <f t="shared" si="68"/>
        <v>96.780307560530829</v>
      </c>
      <c r="U743">
        <f t="shared" si="71"/>
        <v>1.3182096873083975</v>
      </c>
      <c r="V743">
        <f t="shared" si="69"/>
        <v>71.140118517168347</v>
      </c>
    </row>
    <row r="744" spans="1:22" x14ac:dyDescent="0.25">
      <c r="A744" s="2">
        <v>39753</v>
      </c>
      <c r="B744" s="3">
        <v>8024</v>
      </c>
      <c r="C744" s="4">
        <v>88.593000000000004</v>
      </c>
      <c r="D744" s="4">
        <v>87.951999999999998</v>
      </c>
      <c r="E744" s="5">
        <v>0.39</v>
      </c>
      <c r="F744" s="4">
        <v>213.15299999999999</v>
      </c>
      <c r="G744" s="5">
        <v>3.53</v>
      </c>
      <c r="H744" s="4">
        <v>305786</v>
      </c>
      <c r="I744" s="5">
        <v>0.09</v>
      </c>
      <c r="J744">
        <v>2145078</v>
      </c>
      <c r="K744" s="4">
        <v>24.167000000000002</v>
      </c>
      <c r="L744" s="5">
        <v>0.64</v>
      </c>
      <c r="N744">
        <f t="shared" si="72"/>
        <v>7.7234953750318871</v>
      </c>
      <c r="O744">
        <f t="shared" si="73"/>
        <v>0.92502933436620394</v>
      </c>
      <c r="P744">
        <f t="shared" si="74"/>
        <v>1.3902658335831084</v>
      </c>
      <c r="Q744">
        <f t="shared" si="75"/>
        <v>-2.2228002553854216E-2</v>
      </c>
      <c r="R744">
        <f t="shared" si="70"/>
        <v>0.89585112451242543</v>
      </c>
      <c r="S744">
        <f t="shared" si="68"/>
        <v>141.99150071015436</v>
      </c>
      <c r="U744">
        <f t="shared" si="71"/>
        <v>1.1598587997982854</v>
      </c>
      <c r="V744">
        <f t="shared" si="69"/>
        <v>24.164122214729556</v>
      </c>
    </row>
    <row r="745" spans="1:22" x14ac:dyDescent="0.25">
      <c r="A745" s="2">
        <v>39783</v>
      </c>
      <c r="B745" s="3">
        <v>8244.4</v>
      </c>
      <c r="C745" s="4">
        <v>88.097999999999999</v>
      </c>
      <c r="D745" s="4">
        <v>87.909000000000006</v>
      </c>
      <c r="E745" s="5">
        <v>0.16</v>
      </c>
      <c r="F745" s="4">
        <v>211.398</v>
      </c>
      <c r="G745" s="5">
        <v>2.42</v>
      </c>
      <c r="H745" s="4">
        <v>306004</v>
      </c>
      <c r="I745" s="5">
        <v>0.03</v>
      </c>
      <c r="J745">
        <v>2222737</v>
      </c>
      <c r="K745" s="4">
        <v>25</v>
      </c>
      <c r="L745" s="5">
        <v>0.25</v>
      </c>
      <c r="N745">
        <f t="shared" si="72"/>
        <v>9.6796509152830925</v>
      </c>
      <c r="O745">
        <f t="shared" si="73"/>
        <v>0.12956901254774089</v>
      </c>
      <c r="P745">
        <f t="shared" si="74"/>
        <v>1.1378278877128443</v>
      </c>
      <c r="Q745">
        <f t="shared" si="75"/>
        <v>-0.11358601902212988</v>
      </c>
      <c r="R745">
        <f t="shared" si="70"/>
        <v>0.89026246598090319</v>
      </c>
      <c r="S745">
        <f t="shared" si="68"/>
        <v>150.93272671852245</v>
      </c>
      <c r="U745">
        <f t="shared" si="71"/>
        <v>2.746759720837483</v>
      </c>
      <c r="V745">
        <f t="shared" si="69"/>
        <v>3.6203345519370393</v>
      </c>
    </row>
    <row r="746" spans="1:22" x14ac:dyDescent="0.25">
      <c r="A746" s="2">
        <v>39814</v>
      </c>
      <c r="B746" s="3">
        <v>8292.2999999999993</v>
      </c>
      <c r="C746" s="4">
        <v>88.108000000000004</v>
      </c>
      <c r="D746" s="4">
        <v>87.882000000000005</v>
      </c>
      <c r="E746" s="5">
        <v>0.15</v>
      </c>
      <c r="F746" s="4">
        <v>211.93299999999999</v>
      </c>
      <c r="G746" s="5">
        <v>2.52</v>
      </c>
      <c r="H746" s="4">
        <v>306208</v>
      </c>
      <c r="I746" s="5">
        <v>0.05</v>
      </c>
      <c r="J746">
        <v>2033837</v>
      </c>
      <c r="L746" s="5">
        <v>0.61</v>
      </c>
      <c r="N746">
        <f t="shared" si="72"/>
        <v>10.343313373253483</v>
      </c>
      <c r="O746">
        <f t="shared" si="73"/>
        <v>-0.11110355304627685</v>
      </c>
      <c r="P746">
        <f t="shared" si="74"/>
        <v>0.90592814577520753</v>
      </c>
      <c r="Q746">
        <f t="shared" si="75"/>
        <v>8.4631406715035152E-3</v>
      </c>
      <c r="R746">
        <f t="shared" si="70"/>
        <v>0.88603968904649477</v>
      </c>
      <c r="S746">
        <f t="shared" si="68"/>
        <v>127.29311762970381</v>
      </c>
      <c r="U746">
        <f t="shared" si="71"/>
        <v>0.58100043666003154</v>
      </c>
      <c r="V746">
        <f t="shared" si="69"/>
        <v>-8.4985313152208288</v>
      </c>
    </row>
    <row r="747" spans="1:22" x14ac:dyDescent="0.25">
      <c r="A747" s="2">
        <v>39845</v>
      </c>
      <c r="B747" s="3">
        <v>8321.9</v>
      </c>
      <c r="C747" s="4">
        <v>88.266000000000005</v>
      </c>
      <c r="D747" s="4">
        <v>87.951999999999998</v>
      </c>
      <c r="E747" s="5">
        <v>0.22</v>
      </c>
      <c r="F747" s="4">
        <v>212.70500000000001</v>
      </c>
      <c r="G747" s="5">
        <v>2.87</v>
      </c>
      <c r="H747" s="4">
        <v>306402</v>
      </c>
      <c r="I747" s="5">
        <v>0.22</v>
      </c>
      <c r="J747">
        <v>1881629</v>
      </c>
      <c r="L747" s="5">
        <v>1.1200000000000001</v>
      </c>
      <c r="N747">
        <f t="shared" si="72"/>
        <v>9.5130938281352755</v>
      </c>
      <c r="O747">
        <f t="shared" si="73"/>
        <v>-0.13124844425335436</v>
      </c>
      <c r="P747">
        <f t="shared" si="74"/>
        <v>0.88783867489504331</v>
      </c>
      <c r="Q747">
        <f t="shared" si="75"/>
        <v>-0.44647876766238287</v>
      </c>
      <c r="R747">
        <f t="shared" si="70"/>
        <v>0.88217777148930432</v>
      </c>
      <c r="S747">
        <f t="shared" si="68"/>
        <v>113.40920948168312</v>
      </c>
      <c r="U747">
        <f t="shared" si="71"/>
        <v>0.35695765951545849</v>
      </c>
      <c r="V747">
        <f t="shared" si="69"/>
        <v>-7.4837855737701702</v>
      </c>
    </row>
    <row r="748" spans="1:22" x14ac:dyDescent="0.25">
      <c r="A748" s="2">
        <v>39873</v>
      </c>
      <c r="B748" s="3">
        <v>8458.9</v>
      </c>
      <c r="C748" s="4">
        <v>88.168999999999997</v>
      </c>
      <c r="D748" s="4">
        <v>88.015000000000001</v>
      </c>
      <c r="E748" s="5">
        <v>0.18</v>
      </c>
      <c r="F748" s="4">
        <v>212.495</v>
      </c>
      <c r="G748" s="5">
        <v>2.82</v>
      </c>
      <c r="H748" s="4">
        <v>306588</v>
      </c>
      <c r="I748" s="5">
        <v>0.1</v>
      </c>
      <c r="J748">
        <v>1984832</v>
      </c>
      <c r="L748" s="5">
        <v>1.1100000000000001</v>
      </c>
      <c r="N748">
        <f t="shared" si="72"/>
        <v>9.3785559118650976</v>
      </c>
      <c r="O748">
        <f t="shared" si="73"/>
        <v>-0.52575167823095637</v>
      </c>
      <c r="P748">
        <f t="shared" si="74"/>
        <v>0.7624586429151986</v>
      </c>
      <c r="Q748">
        <f t="shared" si="75"/>
        <v>-0.57632442437670206</v>
      </c>
      <c r="R748">
        <f t="shared" si="70"/>
        <v>0.87795157784668398</v>
      </c>
      <c r="S748">
        <f t="shared" si="68"/>
        <v>122.99077852276608</v>
      </c>
      <c r="U748">
        <f t="shared" si="71"/>
        <v>1.6462586668909744</v>
      </c>
      <c r="V748">
        <f t="shared" si="69"/>
        <v>5.4847687827940579</v>
      </c>
    </row>
    <row r="749" spans="1:22" x14ac:dyDescent="0.25">
      <c r="A749" s="2">
        <v>39904</v>
      </c>
      <c r="B749" s="3">
        <v>8460.1</v>
      </c>
      <c r="C749" s="4">
        <v>88.295000000000002</v>
      </c>
      <c r="D749" s="4">
        <v>88.210999999999999</v>
      </c>
      <c r="E749" s="5">
        <v>0.15</v>
      </c>
      <c r="F749" s="4">
        <v>212.709</v>
      </c>
      <c r="G749" s="5">
        <v>2.93</v>
      </c>
      <c r="H749" s="4">
        <v>306787</v>
      </c>
      <c r="I749" s="5">
        <v>0.1</v>
      </c>
      <c r="J749">
        <v>2123506</v>
      </c>
      <c r="L749" s="5">
        <v>1.36</v>
      </c>
      <c r="N749">
        <f t="shared" si="72"/>
        <v>8.724875340564445</v>
      </c>
      <c r="O749">
        <f t="shared" si="73"/>
        <v>-0.56757395916621234</v>
      </c>
      <c r="P749">
        <f t="shared" si="74"/>
        <v>0.92791762013729151</v>
      </c>
      <c r="Q749">
        <f t="shared" si="75"/>
        <v>-1.0157614958551759</v>
      </c>
      <c r="R749">
        <f t="shared" si="70"/>
        <v>0.87439989747735125</v>
      </c>
      <c r="S749">
        <f t="shared" si="68"/>
        <v>139.5352116330198</v>
      </c>
      <c r="U749">
        <f t="shared" si="71"/>
        <v>1.4186241709923605E-2</v>
      </c>
      <c r="V749">
        <f t="shared" si="69"/>
        <v>6.9866870344694156</v>
      </c>
    </row>
    <row r="750" spans="1:22" x14ac:dyDescent="0.25">
      <c r="A750" s="2">
        <v>39934</v>
      </c>
      <c r="B750" s="3">
        <v>8447.2000000000007</v>
      </c>
      <c r="C750" s="4">
        <v>88.387</v>
      </c>
      <c r="D750" s="4">
        <v>88.278999999999996</v>
      </c>
      <c r="E750" s="5">
        <v>0.18</v>
      </c>
      <c r="F750" s="4">
        <v>213.02199999999999</v>
      </c>
      <c r="G750" s="5">
        <v>3.29</v>
      </c>
      <c r="H750" s="4">
        <v>306984</v>
      </c>
      <c r="I750" s="5">
        <v>0.14000000000000001</v>
      </c>
      <c r="J750">
        <v>2134464</v>
      </c>
      <c r="L750" s="5">
        <v>1.58</v>
      </c>
      <c r="N750">
        <f t="shared" si="72"/>
        <v>9.3729364390869261</v>
      </c>
      <c r="O750">
        <f t="shared" si="73"/>
        <v>-0.88921282798834522</v>
      </c>
      <c r="P750">
        <f t="shared" si="74"/>
        <v>0.82230267590995654</v>
      </c>
      <c r="Q750">
        <f t="shared" si="75"/>
        <v>-1.2291746182109149</v>
      </c>
      <c r="R750">
        <f t="shared" si="70"/>
        <v>0.87011912423331017</v>
      </c>
      <c r="S750">
        <f t="shared" si="68"/>
        <v>139.02547184390349</v>
      </c>
      <c r="U750">
        <f t="shared" si="71"/>
        <v>-0.15248046713395391</v>
      </c>
      <c r="V750">
        <f t="shared" si="69"/>
        <v>0.51603339006341398</v>
      </c>
    </row>
    <row r="751" spans="1:22" x14ac:dyDescent="0.25">
      <c r="A751" s="2">
        <v>39965</v>
      </c>
      <c r="B751" s="3">
        <v>8460.2000000000007</v>
      </c>
      <c r="C751" s="4">
        <v>88.912000000000006</v>
      </c>
      <c r="D751" s="4">
        <v>88.391999999999996</v>
      </c>
      <c r="E751" s="5">
        <v>0.21</v>
      </c>
      <c r="F751" s="4">
        <v>214.79</v>
      </c>
      <c r="G751" s="5">
        <v>3.72</v>
      </c>
      <c r="H751" s="4">
        <v>307206</v>
      </c>
      <c r="I751" s="5">
        <v>0.1</v>
      </c>
      <c r="J751">
        <v>2057023</v>
      </c>
      <c r="L751" s="5">
        <v>1.86</v>
      </c>
      <c r="N751">
        <f t="shared" si="72"/>
        <v>9.2089637011411227</v>
      </c>
      <c r="O751">
        <f t="shared" si="73"/>
        <v>-1.0186246896812674</v>
      </c>
      <c r="P751">
        <f t="shared" si="74"/>
        <v>0.72014585232451089</v>
      </c>
      <c r="Q751">
        <f t="shared" si="75"/>
        <v>-1.9587610037622785</v>
      </c>
      <c r="R751">
        <f t="shared" si="70"/>
        <v>0.86647550180775457</v>
      </c>
      <c r="S751">
        <f t="shared" ref="S751:S814" si="76">(J751-J739)/J739*100</f>
        <v>129.73435098817055</v>
      </c>
      <c r="U751">
        <f t="shared" si="71"/>
        <v>0.15389714935126431</v>
      </c>
      <c r="V751">
        <f t="shared" si="69"/>
        <v>-3.628123969296273</v>
      </c>
    </row>
    <row r="752" spans="1:22" x14ac:dyDescent="0.25">
      <c r="A752" s="2">
        <v>39995</v>
      </c>
      <c r="B752" s="3">
        <v>8426</v>
      </c>
      <c r="C752" s="4">
        <v>88.921999999999997</v>
      </c>
      <c r="D752" s="4">
        <v>88.468000000000004</v>
      </c>
      <c r="E752" s="5">
        <v>0.16</v>
      </c>
      <c r="F752" s="4">
        <v>214.726</v>
      </c>
      <c r="G752" s="5">
        <v>3.56</v>
      </c>
      <c r="H752" s="4">
        <v>307439</v>
      </c>
      <c r="I752" s="5">
        <v>0.15</v>
      </c>
      <c r="J752">
        <v>2022073</v>
      </c>
      <c r="L752" s="5">
        <v>1.74</v>
      </c>
      <c r="N752">
        <f t="shared" si="72"/>
        <v>8.5698823590047599</v>
      </c>
      <c r="O752">
        <f t="shared" si="73"/>
        <v>-1.4660091971854479</v>
      </c>
      <c r="P752">
        <f t="shared" si="74"/>
        <v>0.62558292954798467</v>
      </c>
      <c r="Q752">
        <f t="shared" si="75"/>
        <v>-1.4838355663267659</v>
      </c>
      <c r="R752">
        <f t="shared" si="70"/>
        <v>0.86544608172564697</v>
      </c>
      <c r="S752">
        <f t="shared" si="76"/>
        <v>123.18858975731601</v>
      </c>
      <c r="U752">
        <f t="shared" si="71"/>
        <v>-0.4042457625115331</v>
      </c>
      <c r="V752">
        <f t="shared" si="69"/>
        <v>-1.6990573270206508</v>
      </c>
    </row>
    <row r="753" spans="1:22" x14ac:dyDescent="0.25">
      <c r="A753" s="2">
        <v>40026</v>
      </c>
      <c r="B753" s="3">
        <v>8404.7999999999993</v>
      </c>
      <c r="C753" s="4">
        <v>89.18</v>
      </c>
      <c r="D753" s="4">
        <v>88.599000000000004</v>
      </c>
      <c r="E753" s="5">
        <v>0.16</v>
      </c>
      <c r="F753" s="4">
        <v>215.44499999999999</v>
      </c>
      <c r="G753" s="5">
        <v>3.59</v>
      </c>
      <c r="H753" s="4">
        <v>307685</v>
      </c>
      <c r="I753" s="5">
        <v>0.12</v>
      </c>
      <c r="J753">
        <v>2034911</v>
      </c>
      <c r="L753" s="5">
        <v>1.81</v>
      </c>
      <c r="N753">
        <f t="shared" si="72"/>
        <v>8.3302184700650805</v>
      </c>
      <c r="O753">
        <f t="shared" si="73"/>
        <v>-1.1001197711041013</v>
      </c>
      <c r="P753">
        <f t="shared" si="74"/>
        <v>0.65094403926113598</v>
      </c>
      <c r="Q753">
        <f t="shared" si="75"/>
        <v>-1.3779428628864701</v>
      </c>
      <c r="R753">
        <f t="shared" si="70"/>
        <v>0.86371512140159634</v>
      </c>
      <c r="S753">
        <f t="shared" si="76"/>
        <v>124.54586784428744</v>
      </c>
      <c r="U753">
        <f t="shared" si="71"/>
        <v>-0.25160218371707488</v>
      </c>
      <c r="V753">
        <f t="shared" si="69"/>
        <v>0.63489300336832555</v>
      </c>
    </row>
    <row r="754" spans="1:22" x14ac:dyDescent="0.25">
      <c r="A754" s="2">
        <v>40057</v>
      </c>
      <c r="B754" s="3">
        <v>8412.5</v>
      </c>
      <c r="C754" s="4">
        <v>89.323999999999998</v>
      </c>
      <c r="D754" s="4">
        <v>88.754999999999995</v>
      </c>
      <c r="E754" s="5">
        <v>0.15</v>
      </c>
      <c r="F754" s="4">
        <v>215.86099999999999</v>
      </c>
      <c r="G754" s="5">
        <v>3.4</v>
      </c>
      <c r="H754" s="4">
        <v>307946</v>
      </c>
      <c r="I754" s="5">
        <v>0.06</v>
      </c>
      <c r="J754">
        <v>2122220</v>
      </c>
      <c r="L754" s="5">
        <v>1.76</v>
      </c>
      <c r="N754">
        <f t="shared" si="72"/>
        <v>7.455804210096054</v>
      </c>
      <c r="O754">
        <f t="shared" si="73"/>
        <v>-1.0227486786264384</v>
      </c>
      <c r="P754">
        <f t="shared" si="74"/>
        <v>0.7251804439602294</v>
      </c>
      <c r="Q754">
        <f t="shared" si="75"/>
        <v>-0.22396829420033565</v>
      </c>
      <c r="R754">
        <f t="shared" si="70"/>
        <v>0.86236802660086265</v>
      </c>
      <c r="S754">
        <f t="shared" si="76"/>
        <v>110.23027834297862</v>
      </c>
      <c r="U754">
        <f t="shared" si="71"/>
        <v>9.1614315629172952E-2</v>
      </c>
      <c r="V754">
        <f t="shared" si="69"/>
        <v>4.2905561963152197</v>
      </c>
    </row>
    <row r="755" spans="1:22" x14ac:dyDescent="0.25">
      <c r="A755" s="2">
        <v>40087</v>
      </c>
      <c r="B755" s="3">
        <v>8443.2999999999993</v>
      </c>
      <c r="C755" s="4">
        <v>89.662999999999997</v>
      </c>
      <c r="D755" s="4">
        <v>89.081999999999994</v>
      </c>
      <c r="E755" s="5">
        <v>0.12</v>
      </c>
      <c r="F755" s="4">
        <v>216.50899999999999</v>
      </c>
      <c r="G755" s="5">
        <v>3.39</v>
      </c>
      <c r="H755" s="4">
        <v>308189</v>
      </c>
      <c r="I755" s="5">
        <v>0.04</v>
      </c>
      <c r="J755">
        <v>2173382</v>
      </c>
      <c r="L755" s="5">
        <v>1.9</v>
      </c>
      <c r="N755">
        <f t="shared" si="72"/>
        <v>6.4460413514876356</v>
      </c>
      <c r="O755">
        <f t="shared" si="73"/>
        <v>1.3385238313014306E-2</v>
      </c>
      <c r="P755">
        <f t="shared" si="74"/>
        <v>1.2398995351797275</v>
      </c>
      <c r="Q755">
        <f t="shared" si="75"/>
        <v>1.9145871744709282</v>
      </c>
      <c r="R755">
        <f t="shared" si="70"/>
        <v>0.86073266925235303</v>
      </c>
      <c r="S755">
        <f t="shared" si="76"/>
        <v>25.802450198684312</v>
      </c>
      <c r="U755">
        <f t="shared" si="71"/>
        <v>0.36612184249627661</v>
      </c>
      <c r="V755">
        <f t="shared" si="69"/>
        <v>2.4107773934841816</v>
      </c>
    </row>
    <row r="756" spans="1:22" x14ac:dyDescent="0.25">
      <c r="A756" s="2">
        <v>40118</v>
      </c>
      <c r="B756" s="3">
        <v>8517.5</v>
      </c>
      <c r="C756" s="4">
        <v>89.887</v>
      </c>
      <c r="D756" s="4">
        <v>89.16</v>
      </c>
      <c r="E756" s="5">
        <v>0.12</v>
      </c>
      <c r="F756" s="4">
        <v>217.23400000000001</v>
      </c>
      <c r="G756" s="5">
        <v>3.4</v>
      </c>
      <c r="H756" s="4">
        <v>308418</v>
      </c>
      <c r="I756" s="5">
        <v>0.05</v>
      </c>
      <c r="J756">
        <v>2178796</v>
      </c>
      <c r="L756" s="5">
        <v>2.13</v>
      </c>
      <c r="N756">
        <f t="shared" si="72"/>
        <v>6.1502991026919247</v>
      </c>
      <c r="O756">
        <f t="shared" si="73"/>
        <v>1.4606120122357262</v>
      </c>
      <c r="P756">
        <f t="shared" si="74"/>
        <v>1.3734764416954683</v>
      </c>
      <c r="Q756">
        <f t="shared" si="75"/>
        <v>2.8141231232083617</v>
      </c>
      <c r="R756">
        <f t="shared" si="70"/>
        <v>0.8591390962209644</v>
      </c>
      <c r="S756">
        <f t="shared" si="76"/>
        <v>1.5718775727502683</v>
      </c>
      <c r="U756">
        <f t="shared" si="71"/>
        <v>0.87880331150143576</v>
      </c>
      <c r="V756">
        <f t="shared" si="69"/>
        <v>0.24910485133308366</v>
      </c>
    </row>
    <row r="757" spans="1:22" x14ac:dyDescent="0.25">
      <c r="A757" s="2">
        <v>40148</v>
      </c>
      <c r="B757" s="3">
        <v>8560.2999999999993</v>
      </c>
      <c r="C757" s="4">
        <v>89.938999999999993</v>
      </c>
      <c r="D757" s="4">
        <v>89.236000000000004</v>
      </c>
      <c r="E757" s="5">
        <v>0.12</v>
      </c>
      <c r="F757" s="4">
        <v>217.34700000000001</v>
      </c>
      <c r="G757" s="5">
        <v>3.59</v>
      </c>
      <c r="H757" s="4">
        <v>308633</v>
      </c>
      <c r="I757" s="5">
        <v>0.03</v>
      </c>
      <c r="J757">
        <v>2219218</v>
      </c>
      <c r="K757" s="4">
        <v>0.21</v>
      </c>
      <c r="L757" s="5">
        <v>2.23</v>
      </c>
      <c r="N757">
        <f t="shared" si="72"/>
        <v>3.8316918150502115</v>
      </c>
      <c r="O757">
        <f t="shared" si="73"/>
        <v>2.0897182682921223</v>
      </c>
      <c r="P757">
        <f t="shared" si="74"/>
        <v>1.5095155217326988</v>
      </c>
      <c r="Q757">
        <f t="shared" si="75"/>
        <v>2.6211113889767081</v>
      </c>
      <c r="R757">
        <f t="shared" si="70"/>
        <v>0.8572604242867593</v>
      </c>
      <c r="S757">
        <f t="shared" si="76"/>
        <v>-0.15831832555988404</v>
      </c>
      <c r="U757">
        <f t="shared" si="71"/>
        <v>0.50249486351628148</v>
      </c>
      <c r="V757">
        <f t="shared" si="69"/>
        <v>1.8552448232877241</v>
      </c>
    </row>
    <row r="758" spans="1:22" x14ac:dyDescent="0.25">
      <c r="A758" s="2">
        <v>40179</v>
      </c>
      <c r="B758" s="3">
        <v>8484.5</v>
      </c>
      <c r="C758" s="4">
        <v>90.135999999999996</v>
      </c>
      <c r="D758" s="4">
        <v>89.367999999999995</v>
      </c>
      <c r="E758" s="5">
        <v>0.11</v>
      </c>
      <c r="F758" s="4">
        <v>217.488</v>
      </c>
      <c r="G758" s="5">
        <v>3.73</v>
      </c>
      <c r="H758" s="4">
        <v>308833</v>
      </c>
      <c r="I758" s="5">
        <v>0.02</v>
      </c>
      <c r="J758">
        <v>2256424</v>
      </c>
      <c r="L758" s="5">
        <v>2.36</v>
      </c>
      <c r="N758">
        <f t="shared" si="72"/>
        <v>2.3178129107726533</v>
      </c>
      <c r="O758">
        <f t="shared" si="73"/>
        <v>2.3017206156081076</v>
      </c>
      <c r="P758">
        <f t="shared" si="74"/>
        <v>1.6909037117953507</v>
      </c>
      <c r="Q758">
        <f t="shared" si="75"/>
        <v>2.1513363578665254</v>
      </c>
      <c r="R758">
        <f t="shared" si="70"/>
        <v>0.85671764544617857</v>
      </c>
      <c r="S758">
        <f t="shared" si="76"/>
        <v>10.944190709481635</v>
      </c>
      <c r="U758">
        <f t="shared" si="71"/>
        <v>-0.88548298540938142</v>
      </c>
      <c r="V758">
        <f t="shared" si="69"/>
        <v>1.6765365097074734</v>
      </c>
    </row>
    <row r="759" spans="1:22" x14ac:dyDescent="0.25">
      <c r="A759" s="2">
        <v>40210</v>
      </c>
      <c r="B759" s="3">
        <v>8528.9</v>
      </c>
      <c r="C759" s="4">
        <v>90.134</v>
      </c>
      <c r="D759" s="4">
        <v>89.445999999999998</v>
      </c>
      <c r="E759" s="5">
        <v>0.13</v>
      </c>
      <c r="F759" s="4">
        <v>217.28100000000001</v>
      </c>
      <c r="G759" s="5">
        <v>3.69</v>
      </c>
      <c r="H759" s="4">
        <v>309027</v>
      </c>
      <c r="I759" s="5">
        <v>0.06</v>
      </c>
      <c r="J759">
        <v>2267425</v>
      </c>
      <c r="L759" s="5">
        <v>2.27</v>
      </c>
      <c r="N759">
        <f t="shared" si="72"/>
        <v>2.487412730265925</v>
      </c>
      <c r="O759">
        <f t="shared" si="73"/>
        <v>2.1163301837627118</v>
      </c>
      <c r="P759">
        <f t="shared" si="74"/>
        <v>1.6986538111697285</v>
      </c>
      <c r="Q759">
        <f t="shared" si="75"/>
        <v>2.2861714393279864</v>
      </c>
      <c r="R759">
        <f t="shared" si="70"/>
        <v>0.85587172361605812</v>
      </c>
      <c r="S759">
        <f t="shared" si="76"/>
        <v>20.503297940242206</v>
      </c>
      <c r="U759">
        <f t="shared" si="71"/>
        <v>0.52330720726029389</v>
      </c>
      <c r="V759">
        <f t="shared" si="69"/>
        <v>0.48754134861178572</v>
      </c>
    </row>
    <row r="760" spans="1:22" x14ac:dyDescent="0.25">
      <c r="A760" s="2">
        <v>40238</v>
      </c>
      <c r="B760" s="3">
        <v>8596.2999999999993</v>
      </c>
      <c r="C760" s="4">
        <v>90.260999999999996</v>
      </c>
      <c r="D760" s="4">
        <v>89.578999999999994</v>
      </c>
      <c r="E760" s="5">
        <v>0.16</v>
      </c>
      <c r="F760" s="4">
        <v>217.35300000000001</v>
      </c>
      <c r="G760" s="5">
        <v>3.73</v>
      </c>
      <c r="H760" s="4">
        <v>309212</v>
      </c>
      <c r="I760" s="5">
        <v>0.12</v>
      </c>
      <c r="J760">
        <v>2298183</v>
      </c>
      <c r="L760" s="5">
        <v>2.2200000000000002</v>
      </c>
      <c r="N760">
        <f t="shared" si="72"/>
        <v>1.6243246757852634</v>
      </c>
      <c r="O760">
        <f t="shared" si="73"/>
        <v>2.3727160339801956</v>
      </c>
      <c r="P760">
        <f t="shared" si="74"/>
        <v>1.7769698346872611</v>
      </c>
      <c r="Q760">
        <f t="shared" si="75"/>
        <v>2.206770752530447</v>
      </c>
      <c r="R760">
        <f t="shared" si="70"/>
        <v>0.78367434082930831</v>
      </c>
      <c r="S760">
        <f t="shared" si="76"/>
        <v>15.787280737110244</v>
      </c>
      <c r="U760">
        <f t="shared" si="71"/>
        <v>0.79025431181042849</v>
      </c>
      <c r="V760">
        <f t="shared" si="69"/>
        <v>1.3565167535861165</v>
      </c>
    </row>
    <row r="761" spans="1:22" x14ac:dyDescent="0.25">
      <c r="A761" s="2">
        <v>40269</v>
      </c>
      <c r="B761" s="3">
        <v>8621.7999999999993</v>
      </c>
      <c r="C761" s="4">
        <v>90.31</v>
      </c>
      <c r="D761" s="4">
        <v>89.625</v>
      </c>
      <c r="E761" s="5">
        <v>0.2</v>
      </c>
      <c r="F761" s="4">
        <v>217.40299999999999</v>
      </c>
      <c r="G761" s="5">
        <v>3.85</v>
      </c>
      <c r="H761" s="4">
        <v>309191.21100000001</v>
      </c>
      <c r="I761" s="5">
        <v>0.15</v>
      </c>
      <c r="J761">
        <v>2328737</v>
      </c>
      <c r="L761" s="5">
        <v>2.35</v>
      </c>
      <c r="N761">
        <f t="shared" si="72"/>
        <v>1.9113249252372775</v>
      </c>
      <c r="O761">
        <f t="shared" si="73"/>
        <v>2.2821224304887036</v>
      </c>
      <c r="P761">
        <f t="shared" si="74"/>
        <v>1.602974685696797</v>
      </c>
      <c r="Q761">
        <f t="shared" si="75"/>
        <v>2.0035489292185784</v>
      </c>
      <c r="R761">
        <f t="shared" si="70"/>
        <v>0.77645088994866718</v>
      </c>
      <c r="S761">
        <f t="shared" si="76"/>
        <v>9.6647242814477572</v>
      </c>
      <c r="U761">
        <f t="shared" si="71"/>
        <v>0.29663925177111083</v>
      </c>
      <c r="V761">
        <f t="shared" ref="V761:V824" si="77">(J761-J760)/J760*100</f>
        <v>1.3294850758185923</v>
      </c>
    </row>
    <row r="762" spans="1:22" x14ac:dyDescent="0.25">
      <c r="A762" s="2">
        <v>40299</v>
      </c>
      <c r="B762" s="3">
        <v>8603.2999999999993</v>
      </c>
      <c r="C762" s="4">
        <v>90.338999999999999</v>
      </c>
      <c r="D762" s="4">
        <v>89.724000000000004</v>
      </c>
      <c r="E762" s="5">
        <v>0.2</v>
      </c>
      <c r="F762" s="4">
        <v>217.29</v>
      </c>
      <c r="G762" s="5">
        <v>3.42</v>
      </c>
      <c r="H762" s="4">
        <v>309367.58</v>
      </c>
      <c r="I762" s="5">
        <v>0.15</v>
      </c>
      <c r="J762">
        <v>2336800</v>
      </c>
      <c r="L762" s="5">
        <v>2.11</v>
      </c>
      <c r="N762">
        <f t="shared" si="72"/>
        <v>1.8479496164409335</v>
      </c>
      <c r="O762">
        <f t="shared" si="73"/>
        <v>2.208469571317047</v>
      </c>
      <c r="P762">
        <f t="shared" si="74"/>
        <v>1.6368558773887418</v>
      </c>
      <c r="Q762">
        <f t="shared" si="75"/>
        <v>1.1215605940686346</v>
      </c>
      <c r="R762">
        <f t="shared" si="70"/>
        <v>0.7615590190295739</v>
      </c>
      <c r="S762">
        <f t="shared" si="76"/>
        <v>9.4794758777847736</v>
      </c>
      <c r="U762">
        <f t="shared" si="71"/>
        <v>-0.21457236307963534</v>
      </c>
      <c r="V762">
        <f t="shared" si="77"/>
        <v>0.34623918458804065</v>
      </c>
    </row>
    <row r="763" spans="1:22" x14ac:dyDescent="0.25">
      <c r="A763" s="2">
        <v>40330</v>
      </c>
      <c r="B763" s="3">
        <v>8625.6</v>
      </c>
      <c r="C763" s="4">
        <v>90.301000000000002</v>
      </c>
      <c r="D763" s="4">
        <v>89.766999999999996</v>
      </c>
      <c r="E763" s="5">
        <v>0.18</v>
      </c>
      <c r="F763" s="4">
        <v>217.19900000000001</v>
      </c>
      <c r="G763" s="5">
        <v>3.2</v>
      </c>
      <c r="H763" s="4">
        <v>309545.55499999999</v>
      </c>
      <c r="I763" s="5">
        <v>0.08</v>
      </c>
      <c r="J763">
        <v>2337482</v>
      </c>
      <c r="L763" s="5">
        <v>1.95</v>
      </c>
      <c r="N763">
        <f t="shared" si="72"/>
        <v>1.9550365239592402</v>
      </c>
      <c r="O763">
        <f t="shared" si="73"/>
        <v>1.5622188231059877</v>
      </c>
      <c r="P763">
        <f t="shared" si="74"/>
        <v>1.555570639876912</v>
      </c>
      <c r="Q763">
        <f t="shared" si="75"/>
        <v>1.3407784804820986</v>
      </c>
      <c r="R763">
        <f t="shared" si="70"/>
        <v>0.74885717166656807</v>
      </c>
      <c r="S763">
        <f t="shared" si="76"/>
        <v>13.634217993673381</v>
      </c>
      <c r="U763">
        <f t="shared" si="71"/>
        <v>0.25920286401730841</v>
      </c>
      <c r="V763">
        <f t="shared" si="77"/>
        <v>2.9185210544334133E-2</v>
      </c>
    </row>
    <row r="764" spans="1:22" x14ac:dyDescent="0.25">
      <c r="A764" s="2">
        <v>40360</v>
      </c>
      <c r="B764" s="3">
        <v>8597.7000000000007</v>
      </c>
      <c r="C764" s="4">
        <v>90.378</v>
      </c>
      <c r="D764" s="4">
        <v>89.769000000000005</v>
      </c>
      <c r="E764" s="5">
        <v>0.18</v>
      </c>
      <c r="F764" s="4">
        <v>217.60499999999999</v>
      </c>
      <c r="G764" s="5">
        <v>3.01</v>
      </c>
      <c r="H764" s="4">
        <v>309741.27899999998</v>
      </c>
      <c r="I764" s="5">
        <v>0.16</v>
      </c>
      <c r="J764">
        <v>2332589</v>
      </c>
      <c r="L764" s="5">
        <v>1.77</v>
      </c>
      <c r="N764">
        <f t="shared" si="72"/>
        <v>2.0377403275575685</v>
      </c>
      <c r="O764">
        <f t="shared" si="73"/>
        <v>1.6373900721981096</v>
      </c>
      <c r="P764">
        <f t="shared" si="74"/>
        <v>1.4705882352941197</v>
      </c>
      <c r="Q764">
        <f t="shared" si="75"/>
        <v>1.1501775395112481</v>
      </c>
      <c r="R764">
        <f t="shared" si="70"/>
        <v>0.7367258722394604</v>
      </c>
      <c r="S764">
        <f t="shared" si="76"/>
        <v>15.356319974600325</v>
      </c>
      <c r="U764">
        <f t="shared" si="71"/>
        <v>-0.32345575959932799</v>
      </c>
      <c r="V764">
        <f t="shared" si="77"/>
        <v>-0.20932781514467277</v>
      </c>
    </row>
    <row r="765" spans="1:22" x14ac:dyDescent="0.25">
      <c r="A765" s="2">
        <v>40391</v>
      </c>
      <c r="B765" s="3">
        <v>8626.6</v>
      </c>
      <c r="C765" s="4">
        <v>90.501999999999995</v>
      </c>
      <c r="D765" s="4">
        <v>89.855000000000004</v>
      </c>
      <c r="E765" s="5">
        <v>0.19</v>
      </c>
      <c r="F765" s="4">
        <v>217.923</v>
      </c>
      <c r="G765" s="5">
        <v>2.7</v>
      </c>
      <c r="H765" s="4">
        <v>309951.79499999998</v>
      </c>
      <c r="I765" s="5">
        <v>0.15</v>
      </c>
      <c r="J765">
        <v>2317172</v>
      </c>
      <c r="K765" s="4">
        <v>0.18</v>
      </c>
      <c r="L765" s="5">
        <v>1.68</v>
      </c>
      <c r="N765">
        <f t="shared" si="72"/>
        <v>2.6389682086426935</v>
      </c>
      <c r="O765">
        <f t="shared" si="73"/>
        <v>1.4823951558645305</v>
      </c>
      <c r="P765">
        <f t="shared" si="74"/>
        <v>1.4176232237384172</v>
      </c>
      <c r="Q765">
        <f t="shared" si="75"/>
        <v>1.1183122472331806</v>
      </c>
      <c r="R765">
        <f t="shared" si="70"/>
        <v>0.72185577990945737</v>
      </c>
      <c r="S765">
        <f t="shared" si="76"/>
        <v>13.870926050328492</v>
      </c>
      <c r="U765">
        <f t="shared" si="71"/>
        <v>0.33613640857438193</v>
      </c>
      <c r="V765">
        <f t="shared" si="77"/>
        <v>-0.66093941110071253</v>
      </c>
    </row>
    <row r="766" spans="1:22" x14ac:dyDescent="0.25">
      <c r="A766" s="2">
        <v>40422</v>
      </c>
      <c r="B766" s="3">
        <v>8668.2000000000007</v>
      </c>
      <c r="C766" s="4">
        <v>90.591999999999999</v>
      </c>
      <c r="D766" s="4">
        <v>89.906000000000006</v>
      </c>
      <c r="E766" s="5">
        <v>0.19</v>
      </c>
      <c r="F766" s="4">
        <v>218.27500000000001</v>
      </c>
      <c r="G766" s="5">
        <v>2.65</v>
      </c>
      <c r="H766" s="4">
        <v>310168.92599999998</v>
      </c>
      <c r="I766" s="5">
        <v>0.12</v>
      </c>
      <c r="J766">
        <v>2301948</v>
      </c>
      <c r="L766" s="5">
        <v>1.74</v>
      </c>
      <c r="N766">
        <f t="shared" si="72"/>
        <v>3.0395245170876759</v>
      </c>
      <c r="O766">
        <f t="shared" si="73"/>
        <v>1.4195512964041028</v>
      </c>
      <c r="P766">
        <f t="shared" si="74"/>
        <v>1.296828347698733</v>
      </c>
      <c r="Q766">
        <f t="shared" si="75"/>
        <v>1.1666951489314581</v>
      </c>
      <c r="R766">
        <f t="shared" si="70"/>
        <v>0.71445087267877727</v>
      </c>
      <c r="S766">
        <f t="shared" si="76"/>
        <v>8.4688675066675465</v>
      </c>
      <c r="U766">
        <f t="shared" si="71"/>
        <v>0.48222938353465283</v>
      </c>
      <c r="V766">
        <f t="shared" si="77"/>
        <v>-0.65700776636348102</v>
      </c>
    </row>
    <row r="767" spans="1:22" x14ac:dyDescent="0.25">
      <c r="A767" s="2">
        <v>40452</v>
      </c>
      <c r="B767" s="3">
        <v>8729.5</v>
      </c>
      <c r="C767" s="4">
        <v>90.881</v>
      </c>
      <c r="D767" s="4">
        <v>90.043000000000006</v>
      </c>
      <c r="E767" s="5">
        <v>0.19</v>
      </c>
      <c r="F767" s="4">
        <v>219.035</v>
      </c>
      <c r="G767" s="5">
        <v>2.54</v>
      </c>
      <c r="H767" s="4">
        <v>310390.859</v>
      </c>
      <c r="I767" s="5">
        <v>0.14000000000000001</v>
      </c>
      <c r="J767">
        <v>2304649</v>
      </c>
      <c r="L767" s="5">
        <v>2.02</v>
      </c>
      <c r="N767">
        <f t="shared" si="72"/>
        <v>3.3896699157912282</v>
      </c>
      <c r="O767">
        <f t="shared" si="73"/>
        <v>1.3584198610352136</v>
      </c>
      <c r="P767">
        <f t="shared" si="74"/>
        <v>1.0787813475225216</v>
      </c>
      <c r="Q767">
        <f t="shared" si="75"/>
        <v>1.0845447766003455</v>
      </c>
      <c r="R767">
        <f t="shared" si="70"/>
        <v>0.70265224468092935</v>
      </c>
      <c r="S767">
        <f t="shared" si="76"/>
        <v>6.0397573919357015</v>
      </c>
      <c r="U767">
        <f t="shared" si="71"/>
        <v>0.70718257539049934</v>
      </c>
      <c r="V767">
        <f t="shared" si="77"/>
        <v>0.11733540462251971</v>
      </c>
    </row>
    <row r="768" spans="1:22" x14ac:dyDescent="0.25">
      <c r="A768" s="2">
        <v>40483</v>
      </c>
      <c r="B768" s="3">
        <v>8794.6</v>
      </c>
      <c r="C768" s="4">
        <v>91.061999999999998</v>
      </c>
      <c r="D768" s="4">
        <v>90.16</v>
      </c>
      <c r="E768" s="5">
        <v>0.19</v>
      </c>
      <c r="F768" s="4">
        <v>219.59</v>
      </c>
      <c r="G768" s="5">
        <v>2.76</v>
      </c>
      <c r="H768" s="4">
        <v>310585.10600000003</v>
      </c>
      <c r="I768" s="5">
        <v>0.13</v>
      </c>
      <c r="J768">
        <v>2318470</v>
      </c>
      <c r="L768" s="5">
        <v>2.1</v>
      </c>
      <c r="N768">
        <f t="shared" si="72"/>
        <v>3.253302025242153</v>
      </c>
      <c r="O768">
        <f t="shared" si="73"/>
        <v>1.3071968137772949</v>
      </c>
      <c r="P768">
        <f t="shared" si="74"/>
        <v>1.1215791834903546</v>
      </c>
      <c r="Q768">
        <f t="shared" si="75"/>
        <v>1.4377930222179278</v>
      </c>
      <c r="R768">
        <f t="shared" si="70"/>
        <v>0.69224159438555666</v>
      </c>
      <c r="S768">
        <f t="shared" si="76"/>
        <v>6.4106047560212156</v>
      </c>
      <c r="U768">
        <f t="shared" si="71"/>
        <v>0.74574717910533661</v>
      </c>
      <c r="V768">
        <f t="shared" si="77"/>
        <v>0.59970086551140755</v>
      </c>
    </row>
    <row r="769" spans="1:22" x14ac:dyDescent="0.25">
      <c r="A769" s="2">
        <v>40513</v>
      </c>
      <c r="B769" s="3">
        <v>8878.9</v>
      </c>
      <c r="C769" s="4">
        <v>91.268000000000001</v>
      </c>
      <c r="D769" s="4">
        <v>90.179000000000002</v>
      </c>
      <c r="E769" s="5">
        <v>0.18</v>
      </c>
      <c r="F769" s="4">
        <v>220.47200000000001</v>
      </c>
      <c r="G769" s="5">
        <v>3.29</v>
      </c>
      <c r="H769" s="4">
        <v>310769.48599999998</v>
      </c>
      <c r="I769" s="5">
        <v>0.09</v>
      </c>
      <c r="J769">
        <v>2392692</v>
      </c>
      <c r="L769" s="5">
        <v>2.25</v>
      </c>
      <c r="N769">
        <f t="shared" si="72"/>
        <v>3.7218321787787856</v>
      </c>
      <c r="O769">
        <f t="shared" si="73"/>
        <v>1.4776681973337571</v>
      </c>
      <c r="P769">
        <f t="shared" si="74"/>
        <v>1.0567483975077299</v>
      </c>
      <c r="Q769">
        <f t="shared" si="75"/>
        <v>1.7007834915029849</v>
      </c>
      <c r="R769">
        <f t="shared" si="70"/>
        <v>0.68450003723695318</v>
      </c>
      <c r="S769">
        <f t="shared" si="76"/>
        <v>7.816897663951897</v>
      </c>
      <c r="U769">
        <f t="shared" si="71"/>
        <v>0.95854274213721213</v>
      </c>
      <c r="V769">
        <f t="shared" si="77"/>
        <v>3.2013353634077646</v>
      </c>
    </row>
    <row r="770" spans="1:22" x14ac:dyDescent="0.25">
      <c r="A770" s="2">
        <v>40544</v>
      </c>
      <c r="B770" s="3">
        <v>8872.6</v>
      </c>
      <c r="C770" s="4">
        <v>91.542000000000002</v>
      </c>
      <c r="D770" s="4">
        <v>90.372</v>
      </c>
      <c r="E770" s="5">
        <v>0.17</v>
      </c>
      <c r="F770" s="4">
        <v>221.18700000000001</v>
      </c>
      <c r="G770" s="5">
        <v>3.39</v>
      </c>
      <c r="H770" s="4">
        <v>310946.962</v>
      </c>
      <c r="I770" s="5">
        <v>0.14000000000000001</v>
      </c>
      <c r="J770">
        <v>2443222</v>
      </c>
      <c r="L770" s="5">
        <v>2.33</v>
      </c>
      <c r="N770">
        <f t="shared" si="72"/>
        <v>4.574223584182926</v>
      </c>
      <c r="O770">
        <f t="shared" si="73"/>
        <v>1.5598650927487419</v>
      </c>
      <c r="P770">
        <f t="shared" si="74"/>
        <v>1.1234446334258403</v>
      </c>
      <c r="Q770">
        <f t="shared" si="75"/>
        <v>2.1248981733331447</v>
      </c>
      <c r="R770">
        <f t="shared" ref="R770:R833" si="78">(H771-H759)/H759*100</f>
        <v>0.67018059910622363</v>
      </c>
      <c r="S770">
        <f t="shared" si="76"/>
        <v>8.2784973036982414</v>
      </c>
      <c r="U770">
        <f t="shared" si="71"/>
        <v>-7.0954735383879461E-2</v>
      </c>
      <c r="V770">
        <f t="shared" si="77"/>
        <v>2.1118472415170864</v>
      </c>
    </row>
    <row r="771" spans="1:22" x14ac:dyDescent="0.25">
      <c r="A771" s="2">
        <v>40575</v>
      </c>
      <c r="B771" s="3">
        <v>8909.5</v>
      </c>
      <c r="C771" s="4">
        <v>91.796999999999997</v>
      </c>
      <c r="D771" s="4">
        <v>90.53</v>
      </c>
      <c r="E771" s="5">
        <v>0.16</v>
      </c>
      <c r="F771" s="4">
        <v>221.898</v>
      </c>
      <c r="G771" s="5">
        <v>3.58</v>
      </c>
      <c r="H771" s="4">
        <v>311098.03899999999</v>
      </c>
      <c r="I771" s="5">
        <v>0.11</v>
      </c>
      <c r="J771">
        <v>2502997</v>
      </c>
      <c r="L771" s="5">
        <v>2.34</v>
      </c>
      <c r="N771">
        <f t="shared" si="72"/>
        <v>4.4624746450304311</v>
      </c>
      <c r="O771">
        <f t="shared" si="73"/>
        <v>1.8450307320212092</v>
      </c>
      <c r="P771">
        <f t="shared" si="74"/>
        <v>1.2119043892404391</v>
      </c>
      <c r="Q771">
        <f t="shared" si="75"/>
        <v>2.6192415103541169</v>
      </c>
      <c r="R771">
        <f t="shared" si="78"/>
        <v>0.65861156746827221</v>
      </c>
      <c r="S771">
        <f t="shared" si="76"/>
        <v>10.389406485330275</v>
      </c>
      <c r="U771">
        <f t="shared" si="71"/>
        <v>0.41588711313481541</v>
      </c>
      <c r="V771">
        <f t="shared" si="77"/>
        <v>2.446564413712712</v>
      </c>
    </row>
    <row r="772" spans="1:22" x14ac:dyDescent="0.25">
      <c r="A772" s="2">
        <v>40603</v>
      </c>
      <c r="B772" s="3">
        <v>9024.5</v>
      </c>
      <c r="C772" s="4">
        <v>92.165999999999997</v>
      </c>
      <c r="D772" s="4">
        <v>90.667000000000002</v>
      </c>
      <c r="E772" s="5">
        <v>0.14000000000000001</v>
      </c>
      <c r="F772" s="4">
        <v>223.04599999999999</v>
      </c>
      <c r="G772" s="5">
        <v>3.41</v>
      </c>
      <c r="H772" s="4">
        <v>311248.50599999999</v>
      </c>
      <c r="I772" s="5">
        <v>0.06</v>
      </c>
      <c r="J772">
        <v>2585821</v>
      </c>
      <c r="K772" s="4">
        <v>0.54</v>
      </c>
      <c r="L772" s="5">
        <v>2.4500000000000002</v>
      </c>
      <c r="N772">
        <f t="shared" si="72"/>
        <v>4.9812128473878383</v>
      </c>
      <c r="O772">
        <f t="shared" si="73"/>
        <v>2.1105460830258931</v>
      </c>
      <c r="P772">
        <f t="shared" si="74"/>
        <v>1.2145703792183526</v>
      </c>
      <c r="Q772">
        <f t="shared" si="75"/>
        <v>3.0772344447868698</v>
      </c>
      <c r="R772">
        <f t="shared" si="78"/>
        <v>0.72012752005424763</v>
      </c>
      <c r="S772">
        <f t="shared" si="76"/>
        <v>12.51588755116542</v>
      </c>
      <c r="U772">
        <f t="shared" ref="U772:U835" si="79">(B772-B771)/B771*100</f>
        <v>1.2907570570739098</v>
      </c>
      <c r="V772">
        <f t="shared" si="77"/>
        <v>3.3089931789770426</v>
      </c>
    </row>
    <row r="773" spans="1:22" x14ac:dyDescent="0.25">
      <c r="A773" s="2">
        <v>40634</v>
      </c>
      <c r="B773" s="3">
        <v>9081</v>
      </c>
      <c r="C773" s="4">
        <v>92.557000000000002</v>
      </c>
      <c r="D773" s="4">
        <v>90.875</v>
      </c>
      <c r="E773" s="5">
        <v>0.1</v>
      </c>
      <c r="F773" s="4">
        <v>224.09299999999999</v>
      </c>
      <c r="G773" s="5">
        <v>3.46</v>
      </c>
      <c r="H773" s="4">
        <v>311417.78200000001</v>
      </c>
      <c r="I773" s="5">
        <v>0.03</v>
      </c>
      <c r="J773">
        <v>2672713</v>
      </c>
      <c r="L773" s="5">
        <v>2.59</v>
      </c>
      <c r="N773">
        <f t="shared" si="72"/>
        <v>5.3260340068199303</v>
      </c>
      <c r="O773">
        <f t="shared" si="73"/>
        <v>2.4880965563060569</v>
      </c>
      <c r="P773">
        <f t="shared" si="74"/>
        <v>1.394700139470014</v>
      </c>
      <c r="Q773">
        <f t="shared" si="75"/>
        <v>3.4589718808965069</v>
      </c>
      <c r="R773">
        <f t="shared" si="78"/>
        <v>0.71742585309036178</v>
      </c>
      <c r="S773">
        <f t="shared" si="76"/>
        <v>14.770925183908703</v>
      </c>
      <c r="U773">
        <f t="shared" si="79"/>
        <v>0.62607346667405395</v>
      </c>
      <c r="V773">
        <f t="shared" si="77"/>
        <v>3.3603254053548177</v>
      </c>
    </row>
    <row r="774" spans="1:22" x14ac:dyDescent="0.25">
      <c r="A774" s="2">
        <v>40664</v>
      </c>
      <c r="B774" s="3">
        <v>9052.4</v>
      </c>
      <c r="C774" s="4">
        <v>92.837999999999994</v>
      </c>
      <c r="D774" s="4">
        <v>91.090999999999994</v>
      </c>
      <c r="E774" s="5">
        <v>0.09</v>
      </c>
      <c r="F774" s="4">
        <v>224.80600000000001</v>
      </c>
      <c r="G774" s="5">
        <v>3.17</v>
      </c>
      <c r="H774" s="4">
        <v>311587.06300000002</v>
      </c>
      <c r="I774" s="5">
        <v>0.02</v>
      </c>
      <c r="J774">
        <v>2749065</v>
      </c>
      <c r="L774" s="5">
        <v>2.39</v>
      </c>
      <c r="N774">
        <f t="shared" si="72"/>
        <v>5.2200899654783672</v>
      </c>
      <c r="O774">
        <f t="shared" si="73"/>
        <v>2.7662471357885248</v>
      </c>
      <c r="P774">
        <f t="shared" si="74"/>
        <v>1.5235611430609315</v>
      </c>
      <c r="Q774">
        <f t="shared" si="75"/>
        <v>3.5023181506360523</v>
      </c>
      <c r="R774">
        <f t="shared" si="78"/>
        <v>0.7185026449499472</v>
      </c>
      <c r="S774">
        <f t="shared" si="76"/>
        <v>17.642288599794593</v>
      </c>
      <c r="U774">
        <f t="shared" si="79"/>
        <v>-0.3149432881841247</v>
      </c>
      <c r="V774">
        <f t="shared" si="77"/>
        <v>2.8567227382812894</v>
      </c>
    </row>
    <row r="775" spans="1:22" x14ac:dyDescent="0.25">
      <c r="A775" s="2">
        <v>40695</v>
      </c>
      <c r="B775" s="3">
        <v>9139.2999999999993</v>
      </c>
      <c r="C775" s="4">
        <v>92.819000000000003</v>
      </c>
      <c r="D775" s="4">
        <v>91.191000000000003</v>
      </c>
      <c r="E775" s="5">
        <v>0.09</v>
      </c>
      <c r="F775" s="4">
        <v>224.80600000000001</v>
      </c>
      <c r="G775" s="5">
        <v>3</v>
      </c>
      <c r="H775" s="4">
        <v>311769.64799999999</v>
      </c>
      <c r="I775" s="5">
        <v>0.02</v>
      </c>
      <c r="J775">
        <v>2829826</v>
      </c>
      <c r="K775" s="4">
        <v>0.51500000000000001</v>
      </c>
      <c r="L775" s="5">
        <v>2.25</v>
      </c>
      <c r="N775">
        <f t="shared" si="72"/>
        <v>5.955527731404179</v>
      </c>
      <c r="O775">
        <f t="shared" si="73"/>
        <v>2.7884519551278508</v>
      </c>
      <c r="P775">
        <f t="shared" si="74"/>
        <v>1.5863290518787603</v>
      </c>
      <c r="Q775">
        <f t="shared" si="75"/>
        <v>3.5798809769996192</v>
      </c>
      <c r="R775">
        <f t="shared" si="78"/>
        <v>0.72080641211532204</v>
      </c>
      <c r="S775">
        <f t="shared" si="76"/>
        <v>21.063007116204531</v>
      </c>
      <c r="U775">
        <f t="shared" si="79"/>
        <v>0.95996641774556624</v>
      </c>
      <c r="V775">
        <f t="shared" si="77"/>
        <v>2.9377624756053424</v>
      </c>
    </row>
    <row r="776" spans="1:22" x14ac:dyDescent="0.25">
      <c r="A776" s="2">
        <v>40725</v>
      </c>
      <c r="B776" s="3">
        <v>9288.4</v>
      </c>
      <c r="C776" s="4">
        <v>92.977000000000004</v>
      </c>
      <c r="D776" s="4">
        <v>91.325999999999993</v>
      </c>
      <c r="E776" s="5">
        <v>7.0000000000000007E-2</v>
      </c>
      <c r="F776" s="4">
        <v>225.39500000000001</v>
      </c>
      <c r="G776" s="5">
        <v>3</v>
      </c>
      <c r="H776" s="4">
        <v>311973.91399999999</v>
      </c>
      <c r="I776" s="5">
        <v>0.04</v>
      </c>
      <c r="J776">
        <v>2870764</v>
      </c>
      <c r="L776" s="5">
        <v>2.38</v>
      </c>
      <c r="N776">
        <f t="shared" si="72"/>
        <v>8.033543854751839</v>
      </c>
      <c r="O776">
        <f t="shared" si="73"/>
        <v>2.8756998384562653</v>
      </c>
      <c r="P776">
        <f t="shared" si="74"/>
        <v>1.7344517595160778</v>
      </c>
      <c r="Q776">
        <f t="shared" si="75"/>
        <v>3.754996030708091</v>
      </c>
      <c r="R776">
        <f t="shared" si="78"/>
        <v>0.7190676214667624</v>
      </c>
      <c r="S776">
        <f t="shared" si="76"/>
        <v>23.072002826044365</v>
      </c>
      <c r="U776">
        <f t="shared" si="79"/>
        <v>1.6314159727769129</v>
      </c>
      <c r="V776">
        <f t="shared" si="77"/>
        <v>1.446661384834262</v>
      </c>
    </row>
    <row r="777" spans="1:22" x14ac:dyDescent="0.25">
      <c r="A777" s="2">
        <v>40756</v>
      </c>
      <c r="B777" s="3">
        <v>9479.2999999999993</v>
      </c>
      <c r="C777" s="4">
        <v>93.195999999999998</v>
      </c>
      <c r="D777" s="4">
        <v>91.507999999999996</v>
      </c>
      <c r="E777" s="5">
        <v>0.1</v>
      </c>
      <c r="F777" s="4">
        <v>226.10599999999999</v>
      </c>
      <c r="G777" s="5">
        <v>2.2999999999999998</v>
      </c>
      <c r="H777" s="4">
        <v>312180.55800000002</v>
      </c>
      <c r="I777" s="5">
        <v>0.02</v>
      </c>
      <c r="J777">
        <v>2862173</v>
      </c>
      <c r="K777" s="4">
        <v>0.32200000000000001</v>
      </c>
      <c r="L777" s="5">
        <v>2.17</v>
      </c>
      <c r="N777">
        <f t="shared" si="72"/>
        <v>9.8845431572114038</v>
      </c>
      <c r="O777">
        <f t="shared" si="73"/>
        <v>2.9767297960266101</v>
      </c>
      <c r="P777">
        <f t="shared" si="74"/>
        <v>1.8396305158310515</v>
      </c>
      <c r="Q777">
        <f t="shared" si="75"/>
        <v>3.8126216928186936</v>
      </c>
      <c r="R777">
        <f t="shared" si="78"/>
        <v>0.72015821468846786</v>
      </c>
      <c r="S777">
        <f t="shared" si="76"/>
        <v>23.520092595629499</v>
      </c>
      <c r="U777">
        <f t="shared" si="79"/>
        <v>2.0552517118125797</v>
      </c>
      <c r="V777">
        <f t="shared" si="77"/>
        <v>-0.29925831590475571</v>
      </c>
    </row>
    <row r="778" spans="1:22" x14ac:dyDescent="0.25">
      <c r="A778" s="2">
        <v>40787</v>
      </c>
      <c r="B778" s="3">
        <v>9517.2000000000007</v>
      </c>
      <c r="C778" s="4">
        <v>93.326999999999998</v>
      </c>
      <c r="D778" s="4">
        <v>91.57</v>
      </c>
      <c r="E778" s="5">
        <v>0.08</v>
      </c>
      <c r="F778" s="4">
        <v>226.59700000000001</v>
      </c>
      <c r="G778" s="5">
        <v>1.98</v>
      </c>
      <c r="H778" s="4">
        <v>312402.63299999997</v>
      </c>
      <c r="I778" s="5">
        <v>0.01</v>
      </c>
      <c r="J778">
        <v>2857717</v>
      </c>
      <c r="L778" s="5">
        <v>1.9</v>
      </c>
      <c r="N778">
        <f t="shared" si="72"/>
        <v>9.7944209870561352</v>
      </c>
      <c r="O778">
        <f t="shared" si="73"/>
        <v>3.0190303779583183</v>
      </c>
      <c r="P778">
        <f t="shared" si="74"/>
        <v>1.8508219696126922</v>
      </c>
      <c r="Q778">
        <f t="shared" si="75"/>
        <v>3.5222681306640511</v>
      </c>
      <c r="R778">
        <f t="shared" si="78"/>
        <v>0.71688386931523418</v>
      </c>
      <c r="S778">
        <f t="shared" si="76"/>
        <v>24.14342113722812</v>
      </c>
      <c r="U778">
        <f t="shared" si="79"/>
        <v>0.39981855200280036</v>
      </c>
      <c r="V778">
        <f t="shared" si="77"/>
        <v>-0.15568590717612107</v>
      </c>
    </row>
    <row r="779" spans="1:22" x14ac:dyDescent="0.25">
      <c r="A779" s="2">
        <v>40817</v>
      </c>
      <c r="B779" s="3">
        <v>9566.1</v>
      </c>
      <c r="C779" s="4">
        <v>93.328999999999994</v>
      </c>
      <c r="D779" s="4">
        <v>91.614000000000004</v>
      </c>
      <c r="E779" s="5">
        <v>7.0000000000000007E-2</v>
      </c>
      <c r="F779" s="4">
        <v>226.75</v>
      </c>
      <c r="G779" s="5">
        <v>2.15</v>
      </c>
      <c r="H779" s="4">
        <v>312616.00099999999</v>
      </c>
      <c r="I779" s="5">
        <v>0.01</v>
      </c>
      <c r="J779">
        <v>2854650</v>
      </c>
      <c r="L779" s="5">
        <v>1.97</v>
      </c>
      <c r="N779">
        <f t="shared" si="72"/>
        <v>9.5835958531416505</v>
      </c>
      <c r="O779">
        <f t="shared" si="73"/>
        <v>2.6936323323907012</v>
      </c>
      <c r="P779">
        <f t="shared" si="74"/>
        <v>1.7447219661717157</v>
      </c>
      <c r="Q779">
        <f t="shared" si="75"/>
        <v>3.451432214581724</v>
      </c>
      <c r="R779">
        <f t="shared" si="78"/>
        <v>0.71303580153002699</v>
      </c>
      <c r="S779">
        <f t="shared" si="76"/>
        <v>23.864848833813738</v>
      </c>
      <c r="U779">
        <f t="shared" si="79"/>
        <v>0.51380658176774296</v>
      </c>
      <c r="V779">
        <f t="shared" si="77"/>
        <v>-0.1073234333560671</v>
      </c>
    </row>
    <row r="780" spans="1:22" x14ac:dyDescent="0.25">
      <c r="A780" s="2">
        <v>40848</v>
      </c>
      <c r="B780" s="3">
        <v>9650.2000000000007</v>
      </c>
      <c r="C780" s="4">
        <v>93.52</v>
      </c>
      <c r="D780" s="4">
        <v>91.808000000000007</v>
      </c>
      <c r="E780" s="5">
        <v>0.08</v>
      </c>
      <c r="F780" s="4">
        <v>227.16900000000001</v>
      </c>
      <c r="G780" s="5">
        <v>2.0099999999999998</v>
      </c>
      <c r="H780" s="4">
        <v>312799.68900000001</v>
      </c>
      <c r="I780" s="5">
        <v>0.01</v>
      </c>
      <c r="J780">
        <v>2825922</v>
      </c>
      <c r="L780" s="5">
        <v>2.0099999999999998</v>
      </c>
      <c r="N780">
        <f t="shared" si="72"/>
        <v>9.7286971550724335</v>
      </c>
      <c r="O780">
        <f t="shared" si="73"/>
        <v>2.6992598449408081</v>
      </c>
      <c r="P780">
        <f t="shared" si="74"/>
        <v>1.827861579414386</v>
      </c>
      <c r="Q780">
        <f t="shared" si="75"/>
        <v>3.0620668384193932</v>
      </c>
      <c r="R780">
        <f t="shared" si="78"/>
        <v>0.71072582718112842</v>
      </c>
      <c r="S780">
        <f t="shared" si="76"/>
        <v>21.887365374578923</v>
      </c>
      <c r="U780">
        <f t="shared" si="79"/>
        <v>0.87914615151420494</v>
      </c>
      <c r="V780">
        <f t="shared" si="77"/>
        <v>-1.0063580473963532</v>
      </c>
    </row>
    <row r="781" spans="1:22" x14ac:dyDescent="0.25">
      <c r="A781" s="2">
        <v>40878</v>
      </c>
      <c r="B781" s="3">
        <v>9746.6</v>
      </c>
      <c r="C781" s="4">
        <v>93.573999999999998</v>
      </c>
      <c r="D781" s="4">
        <v>91.96</v>
      </c>
      <c r="E781" s="5">
        <v>7.0000000000000007E-2</v>
      </c>
      <c r="F781" s="4">
        <v>227.22300000000001</v>
      </c>
      <c r="G781" s="5">
        <v>1.98</v>
      </c>
      <c r="H781" s="4">
        <v>312978.20500000002</v>
      </c>
      <c r="I781" s="5">
        <v>0</v>
      </c>
      <c r="J781">
        <v>2891340</v>
      </c>
      <c r="L781" s="5">
        <v>2.0099999999999998</v>
      </c>
      <c r="N781">
        <f t="shared" ref="N781:N844" si="80">(B781-B769)/B769*100</f>
        <v>9.7726069670792644</v>
      </c>
      <c r="O781">
        <f t="shared" ref="O781:O844" si="81">(C781-C769)/C769*100</f>
        <v>2.5266248849541979</v>
      </c>
      <c r="P781">
        <f t="shared" ref="P781:P844" si="82">(D781-D769)/D769*100</f>
        <v>1.9749609110768489</v>
      </c>
      <c r="Q781">
        <f t="shared" ref="Q781:Q844" si="83">(F782-F770)/F770*100</f>
        <v>3.0087663379855059</v>
      </c>
      <c r="R781">
        <f t="shared" si="78"/>
        <v>0.70849220903466303</v>
      </c>
      <c r="S781">
        <f t="shared" si="76"/>
        <v>20.840459198258699</v>
      </c>
      <c r="U781">
        <f t="shared" si="79"/>
        <v>0.9989430270875177</v>
      </c>
      <c r="V781">
        <f t="shared" si="77"/>
        <v>2.3149258896742375</v>
      </c>
    </row>
    <row r="782" spans="1:22" x14ac:dyDescent="0.25">
      <c r="A782" s="2">
        <v>40909</v>
      </c>
      <c r="B782" s="3">
        <v>9779.5</v>
      </c>
      <c r="C782" s="4">
        <v>93.894000000000005</v>
      </c>
      <c r="D782" s="4">
        <v>92.234999999999999</v>
      </c>
      <c r="E782" s="5">
        <v>0.08</v>
      </c>
      <c r="F782" s="4">
        <v>227.84200000000001</v>
      </c>
      <c r="G782" s="5">
        <v>1.97</v>
      </c>
      <c r="H782" s="4">
        <v>313149.99699999997</v>
      </c>
      <c r="I782" s="5">
        <v>0.02</v>
      </c>
      <c r="J782">
        <v>2913952</v>
      </c>
      <c r="L782" s="5">
        <v>2.0699999999999998</v>
      </c>
      <c r="N782">
        <f t="shared" si="80"/>
        <v>10.221355634199666</v>
      </c>
      <c r="O782">
        <f t="shared" si="81"/>
        <v>2.56931244674576</v>
      </c>
      <c r="P782">
        <f t="shared" si="82"/>
        <v>2.0614792192271936</v>
      </c>
      <c r="Q782">
        <f t="shared" si="83"/>
        <v>2.89817844234739</v>
      </c>
      <c r="R782">
        <f t="shared" si="78"/>
        <v>0.70912726004036486</v>
      </c>
      <c r="S782">
        <f t="shared" si="76"/>
        <v>19.266771500911499</v>
      </c>
      <c r="U782">
        <f t="shared" si="79"/>
        <v>0.33755360843781046</v>
      </c>
      <c r="V782">
        <f t="shared" si="77"/>
        <v>0.78205952949151591</v>
      </c>
    </row>
    <row r="783" spans="1:22" x14ac:dyDescent="0.25">
      <c r="A783" s="2">
        <v>40940</v>
      </c>
      <c r="B783" s="3">
        <v>9803.7000000000007</v>
      </c>
      <c r="C783" s="4">
        <v>94.103999999999999</v>
      </c>
      <c r="D783" s="4">
        <v>92.364000000000004</v>
      </c>
      <c r="E783" s="5">
        <v>0.1</v>
      </c>
      <c r="F783" s="4">
        <v>228.32900000000001</v>
      </c>
      <c r="G783" s="5">
        <v>1.97</v>
      </c>
      <c r="H783" s="4">
        <v>313304.12</v>
      </c>
      <c r="I783" s="5">
        <v>0.06</v>
      </c>
      <c r="J783">
        <v>2929930</v>
      </c>
      <c r="L783" s="5">
        <v>2.2200000000000002</v>
      </c>
      <c r="N783">
        <f t="shared" si="80"/>
        <v>10.036477916830359</v>
      </c>
      <c r="O783">
        <f t="shared" si="81"/>
        <v>2.5131540246413309</v>
      </c>
      <c r="P783">
        <f t="shared" si="82"/>
        <v>2.0258477852645567</v>
      </c>
      <c r="Q783">
        <f t="shared" si="83"/>
        <v>2.5828752813320999</v>
      </c>
      <c r="R783">
        <f t="shared" si="78"/>
        <v>0.71143538276132157</v>
      </c>
      <c r="S783">
        <f t="shared" si="76"/>
        <v>17.056872221580768</v>
      </c>
      <c r="U783">
        <f t="shared" si="79"/>
        <v>0.24745641392709983</v>
      </c>
      <c r="V783">
        <f t="shared" si="77"/>
        <v>0.5483274947562623</v>
      </c>
    </row>
    <row r="784" spans="1:22" x14ac:dyDescent="0.25">
      <c r="A784" s="2">
        <v>40969</v>
      </c>
      <c r="B784" s="3">
        <v>9918.9</v>
      </c>
      <c r="C784" s="4">
        <v>94.284000000000006</v>
      </c>
      <c r="D784" s="4">
        <v>92.521000000000001</v>
      </c>
      <c r="E784" s="5">
        <v>0.13</v>
      </c>
      <c r="F784" s="4">
        <v>228.80699999999999</v>
      </c>
      <c r="G784" s="5">
        <v>2.17</v>
      </c>
      <c r="H784" s="4">
        <v>313462.83799999999</v>
      </c>
      <c r="I784" s="5">
        <v>0.06</v>
      </c>
      <c r="J784">
        <v>2887273</v>
      </c>
      <c r="K784" s="4">
        <v>0.54500000000000004</v>
      </c>
      <c r="L784" s="5">
        <v>2.31</v>
      </c>
      <c r="N784">
        <f t="shared" si="80"/>
        <v>9.9107983821818344</v>
      </c>
      <c r="O784">
        <f t="shared" si="81"/>
        <v>2.2980274721697906</v>
      </c>
      <c r="P784">
        <f t="shared" si="82"/>
        <v>2.0448454233624132</v>
      </c>
      <c r="Q784">
        <f t="shared" si="83"/>
        <v>2.2731633741348558</v>
      </c>
      <c r="R784">
        <f t="shared" si="78"/>
        <v>0.71002400241871977</v>
      </c>
      <c r="S784">
        <f t="shared" si="76"/>
        <v>11.657883511658387</v>
      </c>
      <c r="U784">
        <f t="shared" si="79"/>
        <v>1.1750665565041658</v>
      </c>
      <c r="V784">
        <f t="shared" si="77"/>
        <v>-1.4559050898826935</v>
      </c>
    </row>
    <row r="785" spans="1:22" x14ac:dyDescent="0.25">
      <c r="A785" s="2">
        <v>41000</v>
      </c>
      <c r="B785" s="3">
        <v>9964.1</v>
      </c>
      <c r="C785" s="4">
        <v>94.408000000000001</v>
      </c>
      <c r="D785" s="4">
        <v>92.661000000000001</v>
      </c>
      <c r="E785" s="5">
        <v>0.14000000000000001</v>
      </c>
      <c r="F785" s="4">
        <v>229.18700000000001</v>
      </c>
      <c r="G785" s="5">
        <v>2.0499999999999998</v>
      </c>
      <c r="H785" s="4">
        <v>313628.92300000001</v>
      </c>
      <c r="I785" s="5">
        <v>7.0000000000000007E-2</v>
      </c>
      <c r="J785">
        <v>2868677</v>
      </c>
      <c r="L785" s="5">
        <v>2.27</v>
      </c>
      <c r="N785">
        <f t="shared" si="80"/>
        <v>9.724699922915983</v>
      </c>
      <c r="O785">
        <f t="shared" si="81"/>
        <v>1.9998487418563686</v>
      </c>
      <c r="P785">
        <f t="shared" si="82"/>
        <v>1.9653370013755174</v>
      </c>
      <c r="Q785">
        <f t="shared" si="83"/>
        <v>1.7379429374660738</v>
      </c>
      <c r="R785">
        <f t="shared" si="78"/>
        <v>0.70721453541220292</v>
      </c>
      <c r="S785">
        <f t="shared" si="76"/>
        <v>7.3320255485718064</v>
      </c>
      <c r="U785">
        <f t="shared" si="79"/>
        <v>0.45569569206263527</v>
      </c>
      <c r="V785">
        <f t="shared" si="77"/>
        <v>-0.64406794923791411</v>
      </c>
    </row>
    <row r="786" spans="1:22" x14ac:dyDescent="0.25">
      <c r="A786" s="2">
        <v>41030</v>
      </c>
      <c r="B786" s="3">
        <v>9897.2999999999993</v>
      </c>
      <c r="C786" s="4">
        <v>94.302000000000007</v>
      </c>
      <c r="D786" s="4">
        <v>92.754999999999995</v>
      </c>
      <c r="E786" s="5">
        <v>0.16</v>
      </c>
      <c r="F786" s="4">
        <v>228.71299999999999</v>
      </c>
      <c r="G786" s="5">
        <v>1.8</v>
      </c>
      <c r="H786" s="4">
        <v>313790.652</v>
      </c>
      <c r="I786" s="5">
        <v>7.0000000000000007E-2</v>
      </c>
      <c r="J786">
        <v>2856313</v>
      </c>
      <c r="L786" s="5">
        <v>2.14</v>
      </c>
      <c r="N786">
        <f t="shared" si="80"/>
        <v>9.3334364367460516</v>
      </c>
      <c r="O786">
        <f t="shared" si="81"/>
        <v>1.5769404769598796</v>
      </c>
      <c r="P786">
        <f t="shared" si="82"/>
        <v>1.8267446838875427</v>
      </c>
      <c r="Q786">
        <f t="shared" si="83"/>
        <v>1.6538704482976385</v>
      </c>
      <c r="R786">
        <f t="shared" si="78"/>
        <v>0.70769974375441447</v>
      </c>
      <c r="S786">
        <f t="shared" si="76"/>
        <v>3.9012536989849278</v>
      </c>
      <c r="U786">
        <f t="shared" si="79"/>
        <v>-0.67040676026937795</v>
      </c>
      <c r="V786">
        <f t="shared" si="77"/>
        <v>-0.43100007425025549</v>
      </c>
    </row>
    <row r="787" spans="1:22" x14ac:dyDescent="0.25">
      <c r="A787" s="2">
        <v>41061</v>
      </c>
      <c r="B787" s="3">
        <v>9974.2999999999993</v>
      </c>
      <c r="C787" s="4">
        <v>94.254000000000005</v>
      </c>
      <c r="D787" s="4">
        <v>92.85</v>
      </c>
      <c r="E787" s="5">
        <v>0.16</v>
      </c>
      <c r="F787" s="4">
        <v>228.524</v>
      </c>
      <c r="G787" s="5">
        <v>1.62</v>
      </c>
      <c r="H787" s="4">
        <v>313976.04100000003</v>
      </c>
      <c r="I787" s="5">
        <v>0.05</v>
      </c>
      <c r="J787">
        <v>2863871</v>
      </c>
      <c r="L787" s="5">
        <v>2.12</v>
      </c>
      <c r="N787">
        <f t="shared" si="80"/>
        <v>9.1363671178317833</v>
      </c>
      <c r="O787">
        <f t="shared" si="81"/>
        <v>1.5460196726963253</v>
      </c>
      <c r="P787">
        <f t="shared" si="82"/>
        <v>1.8192584794552005</v>
      </c>
      <c r="Q787">
        <f t="shared" si="83"/>
        <v>1.4175114798464887</v>
      </c>
      <c r="R787">
        <f t="shared" si="78"/>
        <v>0.70314981527591103</v>
      </c>
      <c r="S787">
        <f t="shared" si="76"/>
        <v>1.2030775037051749</v>
      </c>
      <c r="U787">
        <f t="shared" si="79"/>
        <v>0.77798995685692063</v>
      </c>
      <c r="V787">
        <f t="shared" si="77"/>
        <v>0.26460685506105247</v>
      </c>
    </row>
    <row r="788" spans="1:22" x14ac:dyDescent="0.25">
      <c r="A788" s="2">
        <v>41091</v>
      </c>
      <c r="B788" s="3">
        <v>10019.6</v>
      </c>
      <c r="C788" s="4">
        <v>94.287999999999997</v>
      </c>
      <c r="D788" s="4">
        <v>92.945999999999998</v>
      </c>
      <c r="E788" s="5">
        <v>0.16</v>
      </c>
      <c r="F788" s="4">
        <v>228.59</v>
      </c>
      <c r="G788" s="5">
        <v>1.53</v>
      </c>
      <c r="H788" s="4">
        <v>314167.55800000002</v>
      </c>
      <c r="I788" s="5">
        <v>7.0000000000000007E-2</v>
      </c>
      <c r="J788">
        <v>2858675</v>
      </c>
      <c r="L788" s="5">
        <v>2.13</v>
      </c>
      <c r="N788">
        <f t="shared" si="80"/>
        <v>7.8721846604366821</v>
      </c>
      <c r="O788">
        <f t="shared" si="81"/>
        <v>1.4100261354958676</v>
      </c>
      <c r="P788">
        <f t="shared" si="82"/>
        <v>1.7738650548584245</v>
      </c>
      <c r="Q788">
        <f t="shared" si="83"/>
        <v>1.6859349154821242</v>
      </c>
      <c r="R788">
        <f t="shared" si="78"/>
        <v>0.70370269502816851</v>
      </c>
      <c r="S788">
        <f t="shared" si="76"/>
        <v>-0.42110741252154477</v>
      </c>
      <c r="U788">
        <f t="shared" si="79"/>
        <v>0.45416720972901448</v>
      </c>
      <c r="V788">
        <f t="shared" si="77"/>
        <v>-0.18143275308140625</v>
      </c>
    </row>
    <row r="789" spans="1:22" x14ac:dyDescent="0.25">
      <c r="A789" s="2">
        <v>41122</v>
      </c>
      <c r="B789" s="3">
        <v>10083.9</v>
      </c>
      <c r="C789" s="4">
        <v>94.605000000000004</v>
      </c>
      <c r="D789" s="4">
        <v>93.004999999999995</v>
      </c>
      <c r="E789" s="5">
        <v>0.13</v>
      </c>
      <c r="F789" s="4">
        <v>229.91800000000001</v>
      </c>
      <c r="G789" s="5">
        <v>1.68</v>
      </c>
      <c r="H789" s="4">
        <v>314377.38099999999</v>
      </c>
      <c r="I789" s="5">
        <v>0.09</v>
      </c>
      <c r="J789">
        <v>2835817</v>
      </c>
      <c r="L789" s="5">
        <v>2.2599999999999998</v>
      </c>
      <c r="N789">
        <f t="shared" si="80"/>
        <v>6.3781080881499737</v>
      </c>
      <c r="O789">
        <f t="shared" si="81"/>
        <v>1.5118674621228445</v>
      </c>
      <c r="P789">
        <f t="shared" si="82"/>
        <v>1.6359225422913843</v>
      </c>
      <c r="Q789">
        <f t="shared" si="83"/>
        <v>1.9497168982819624</v>
      </c>
      <c r="R789">
        <f t="shared" si="78"/>
        <v>0.70339483982518147</v>
      </c>
      <c r="S789">
        <f t="shared" si="76"/>
        <v>-0.92083881722034266</v>
      </c>
      <c r="U789">
        <f t="shared" si="79"/>
        <v>0.64174218531677185</v>
      </c>
      <c r="V789">
        <f t="shared" si="77"/>
        <v>-0.79960121384907346</v>
      </c>
    </row>
    <row r="790" spans="1:22" x14ac:dyDescent="0.25">
      <c r="A790" s="2">
        <v>41153</v>
      </c>
      <c r="B790" s="3">
        <v>10180.9</v>
      </c>
      <c r="C790" s="4">
        <v>94.893000000000001</v>
      </c>
      <c r="D790" s="4">
        <v>93.119</v>
      </c>
      <c r="E790" s="5">
        <v>0.14000000000000001</v>
      </c>
      <c r="F790" s="4">
        <v>231.01499999999999</v>
      </c>
      <c r="G790" s="5">
        <v>1.72</v>
      </c>
      <c r="H790" s="4">
        <v>314600.05699999997</v>
      </c>
      <c r="I790" s="5">
        <v>0.08</v>
      </c>
      <c r="J790">
        <v>2817912</v>
      </c>
      <c r="K790" s="4">
        <v>0.06</v>
      </c>
      <c r="L790" s="5">
        <v>2.44</v>
      </c>
      <c r="N790">
        <f t="shared" si="80"/>
        <v>6.9736897406800198</v>
      </c>
      <c r="O790">
        <f t="shared" si="81"/>
        <v>1.6779710051753538</v>
      </c>
      <c r="P790">
        <f t="shared" si="82"/>
        <v>1.6916020530741582</v>
      </c>
      <c r="Q790">
        <f t="shared" si="83"/>
        <v>2.1556780595369371</v>
      </c>
      <c r="R790">
        <f t="shared" si="78"/>
        <v>0.70039761016583191</v>
      </c>
      <c r="S790">
        <f t="shared" si="76"/>
        <v>-1.3928950977301111</v>
      </c>
      <c r="U790">
        <f t="shared" si="79"/>
        <v>0.96192941223137884</v>
      </c>
      <c r="V790">
        <f t="shared" si="77"/>
        <v>-0.63138770943259026</v>
      </c>
    </row>
    <row r="791" spans="1:22" x14ac:dyDescent="0.25">
      <c r="A791" s="2">
        <v>41183</v>
      </c>
      <c r="B791" s="3">
        <v>10261.299999999999</v>
      </c>
      <c r="C791" s="4">
        <v>95.174000000000007</v>
      </c>
      <c r="D791" s="4">
        <v>93.344999999999999</v>
      </c>
      <c r="E791" s="5">
        <v>0.16</v>
      </c>
      <c r="F791" s="4">
        <v>231.63800000000001</v>
      </c>
      <c r="G791" s="5">
        <v>1.75</v>
      </c>
      <c r="H791" s="4">
        <v>314805.55599999998</v>
      </c>
      <c r="I791" s="5">
        <v>0.11</v>
      </c>
      <c r="J791">
        <v>2826231</v>
      </c>
      <c r="L791" s="5">
        <v>2.4900000000000002</v>
      </c>
      <c r="N791">
        <f t="shared" si="80"/>
        <v>7.2673294236940746</v>
      </c>
      <c r="O791">
        <f t="shared" si="81"/>
        <v>1.9768774978838444</v>
      </c>
      <c r="P791">
        <f t="shared" si="82"/>
        <v>1.8894492108193008</v>
      </c>
      <c r="Q791">
        <f t="shared" si="83"/>
        <v>1.7960197033926213</v>
      </c>
      <c r="R791">
        <f t="shared" si="78"/>
        <v>0.70461035528714067</v>
      </c>
      <c r="S791">
        <f t="shared" si="76"/>
        <v>-0.99553360306867744</v>
      </c>
      <c r="U791">
        <f t="shared" si="79"/>
        <v>0.78971407242974223</v>
      </c>
      <c r="V791">
        <f t="shared" si="77"/>
        <v>0.29521858737959172</v>
      </c>
    </row>
    <row r="792" spans="1:22" x14ac:dyDescent="0.25">
      <c r="A792" s="2">
        <v>41214</v>
      </c>
      <c r="B792" s="3">
        <v>10357.200000000001</v>
      </c>
      <c r="C792" s="4">
        <v>95.108999999999995</v>
      </c>
      <c r="D792" s="4">
        <v>93.444999999999993</v>
      </c>
      <c r="E792" s="5">
        <v>0.16</v>
      </c>
      <c r="F792" s="4">
        <v>231.249</v>
      </c>
      <c r="G792" s="5">
        <v>1.65</v>
      </c>
      <c r="H792" s="4">
        <v>315003.70799999998</v>
      </c>
      <c r="I792" s="5">
        <v>0.12</v>
      </c>
      <c r="J792">
        <v>2857640</v>
      </c>
      <c r="K792" s="4">
        <v>1.18</v>
      </c>
      <c r="L792" s="5">
        <v>2.4300000000000002</v>
      </c>
      <c r="N792">
        <f t="shared" si="80"/>
        <v>7.3262730306107642</v>
      </c>
      <c r="O792">
        <f t="shared" si="81"/>
        <v>1.6991017964071844</v>
      </c>
      <c r="P792">
        <f t="shared" si="82"/>
        <v>1.7830690135935714</v>
      </c>
      <c r="Q792">
        <f t="shared" si="83"/>
        <v>1.7595049796895517</v>
      </c>
      <c r="R792">
        <f t="shared" si="78"/>
        <v>0.70377456474963285</v>
      </c>
      <c r="S792">
        <f t="shared" si="76"/>
        <v>1.1223947440870625</v>
      </c>
      <c r="U792">
        <f t="shared" si="79"/>
        <v>0.93457943925235076</v>
      </c>
      <c r="V792">
        <f t="shared" si="77"/>
        <v>1.1113387405346555</v>
      </c>
    </row>
    <row r="793" spans="1:22" x14ac:dyDescent="0.25">
      <c r="A793" s="2">
        <v>41244</v>
      </c>
      <c r="B793" s="3">
        <v>10546.2</v>
      </c>
      <c r="C793" s="4">
        <v>95.093999999999994</v>
      </c>
      <c r="D793" s="4">
        <v>93.513999999999996</v>
      </c>
      <c r="E793" s="5">
        <v>0.16</v>
      </c>
      <c r="F793" s="4">
        <v>231.221</v>
      </c>
      <c r="G793" s="5">
        <v>1.72</v>
      </c>
      <c r="H793" s="4">
        <v>315180.86599999998</v>
      </c>
      <c r="I793" s="5">
        <v>0.04</v>
      </c>
      <c r="J793">
        <v>2901150</v>
      </c>
      <c r="L793" s="5">
        <v>2.48</v>
      </c>
      <c r="N793">
        <f t="shared" si="80"/>
        <v>8.2038864834916811</v>
      </c>
      <c r="O793">
        <f t="shared" si="81"/>
        <v>1.6243828413875605</v>
      </c>
      <c r="P793">
        <f t="shared" si="82"/>
        <v>1.6898651587646827</v>
      </c>
      <c r="Q793">
        <f t="shared" si="83"/>
        <v>1.6840617620982914</v>
      </c>
      <c r="R793">
        <f t="shared" si="78"/>
        <v>0.69806131915755709</v>
      </c>
      <c r="S793">
        <f t="shared" si="76"/>
        <v>0.33928904936811305</v>
      </c>
      <c r="U793">
        <f t="shared" si="79"/>
        <v>1.824817518248175</v>
      </c>
      <c r="V793">
        <f t="shared" si="77"/>
        <v>1.5225850701977854</v>
      </c>
    </row>
    <row r="794" spans="1:22" x14ac:dyDescent="0.25">
      <c r="A794" s="2">
        <v>41275</v>
      </c>
      <c r="B794" s="3">
        <v>10521.8</v>
      </c>
      <c r="C794" s="4">
        <v>95.275000000000006</v>
      </c>
      <c r="D794" s="4">
        <v>93.703000000000003</v>
      </c>
      <c r="E794" s="5">
        <v>0.14000000000000001</v>
      </c>
      <c r="F794" s="4">
        <v>231.679</v>
      </c>
      <c r="G794" s="5">
        <v>1.91</v>
      </c>
      <c r="H794" s="4">
        <v>315335.97600000002</v>
      </c>
      <c r="I794" s="5">
        <v>0.05</v>
      </c>
      <c r="J794">
        <v>2966026</v>
      </c>
      <c r="L794" s="5">
        <v>2.52</v>
      </c>
      <c r="N794">
        <f t="shared" si="80"/>
        <v>7.590367605705806</v>
      </c>
      <c r="O794">
        <f t="shared" si="81"/>
        <v>1.4708075063369332</v>
      </c>
      <c r="P794">
        <f t="shared" si="82"/>
        <v>1.5915867078657813</v>
      </c>
      <c r="Q794">
        <f t="shared" si="83"/>
        <v>2.0181404902574811</v>
      </c>
      <c r="R794">
        <f t="shared" si="78"/>
        <v>0.68964078736022039</v>
      </c>
      <c r="S794">
        <f t="shared" si="76"/>
        <v>1.7870575767891854</v>
      </c>
      <c r="U794">
        <f t="shared" si="79"/>
        <v>-0.23136295537730606</v>
      </c>
      <c r="V794">
        <f t="shared" si="77"/>
        <v>2.2362166726987573</v>
      </c>
    </row>
    <row r="795" spans="1:22" x14ac:dyDescent="0.25">
      <c r="A795" s="2">
        <v>41306</v>
      </c>
      <c r="B795" s="3">
        <v>10495.5</v>
      </c>
      <c r="C795" s="4">
        <v>95.614000000000004</v>
      </c>
      <c r="D795" s="4">
        <v>93.805000000000007</v>
      </c>
      <c r="E795" s="5">
        <v>0.15</v>
      </c>
      <c r="F795" s="4">
        <v>232.93700000000001</v>
      </c>
      <c r="G795" s="5">
        <v>1.98</v>
      </c>
      <c r="H795" s="4">
        <v>315464.79300000001</v>
      </c>
      <c r="I795" s="5">
        <v>0.08</v>
      </c>
      <c r="J795">
        <v>3068738</v>
      </c>
      <c r="L795" s="5">
        <v>2.5499999999999998</v>
      </c>
      <c r="N795">
        <f t="shared" si="80"/>
        <v>7.0565194773401796</v>
      </c>
      <c r="O795">
        <f t="shared" si="81"/>
        <v>1.6046076681118817</v>
      </c>
      <c r="P795">
        <f t="shared" si="82"/>
        <v>1.5601316530249907</v>
      </c>
      <c r="Q795">
        <f t="shared" si="83"/>
        <v>1.5187472411246259</v>
      </c>
      <c r="R795">
        <f t="shared" si="78"/>
        <v>0.68343125254292969</v>
      </c>
      <c r="S795">
        <f t="shared" si="76"/>
        <v>4.7375875874167637</v>
      </c>
      <c r="U795">
        <f t="shared" si="79"/>
        <v>-0.24995723165237199</v>
      </c>
      <c r="V795">
        <f t="shared" si="77"/>
        <v>3.4629500887719793</v>
      </c>
    </row>
    <row r="796" spans="1:22" x14ac:dyDescent="0.25">
      <c r="A796" s="2">
        <v>41334</v>
      </c>
      <c r="B796" s="3">
        <v>10641.7</v>
      </c>
      <c r="C796" s="4">
        <v>95.488</v>
      </c>
      <c r="D796" s="4">
        <v>93.891000000000005</v>
      </c>
      <c r="E796" s="5">
        <v>0.14000000000000001</v>
      </c>
      <c r="F796" s="4">
        <v>232.28200000000001</v>
      </c>
      <c r="G796" s="5">
        <v>1.96</v>
      </c>
      <c r="H796" s="4">
        <v>315605.141</v>
      </c>
      <c r="I796" s="5">
        <v>0.08</v>
      </c>
      <c r="J796">
        <v>3170836</v>
      </c>
      <c r="L796" s="5">
        <v>2.54</v>
      </c>
      <c r="N796">
        <f t="shared" si="80"/>
        <v>7.2870983677625647</v>
      </c>
      <c r="O796">
        <f t="shared" si="81"/>
        <v>1.2769929150226904</v>
      </c>
      <c r="P796">
        <f t="shared" si="82"/>
        <v>1.480744911965937</v>
      </c>
      <c r="Q796">
        <f t="shared" si="83"/>
        <v>1.1388080475768632</v>
      </c>
      <c r="R796">
        <f t="shared" si="78"/>
        <v>0.67918353308249568</v>
      </c>
      <c r="S796">
        <f t="shared" si="76"/>
        <v>9.8211357221849127</v>
      </c>
      <c r="U796">
        <f t="shared" si="79"/>
        <v>1.3929779429279283</v>
      </c>
      <c r="V796">
        <f t="shared" si="77"/>
        <v>3.3270354132545692</v>
      </c>
    </row>
    <row r="797" spans="1:22" x14ac:dyDescent="0.25">
      <c r="A797" s="2">
        <v>41365</v>
      </c>
      <c r="B797" s="3">
        <v>10669.8</v>
      </c>
      <c r="C797" s="4">
        <v>95.391000000000005</v>
      </c>
      <c r="D797" s="4">
        <v>93.936999999999998</v>
      </c>
      <c r="E797" s="5">
        <v>0.15</v>
      </c>
      <c r="F797" s="4">
        <v>231.797</v>
      </c>
      <c r="G797" s="5">
        <v>1.76</v>
      </c>
      <c r="H797" s="4">
        <v>315759.03899999999</v>
      </c>
      <c r="I797" s="5">
        <v>0.05</v>
      </c>
      <c r="J797">
        <v>3264238</v>
      </c>
      <c r="K797" s="4">
        <v>0.65500000000000003</v>
      </c>
      <c r="L797" s="5">
        <v>2.41</v>
      </c>
      <c r="N797">
        <f t="shared" si="80"/>
        <v>7.082425909013347</v>
      </c>
      <c r="O797">
        <f t="shared" si="81"/>
        <v>1.0412253198881494</v>
      </c>
      <c r="P797">
        <f t="shared" si="82"/>
        <v>1.3770626261318097</v>
      </c>
      <c r="Q797">
        <f t="shared" si="83"/>
        <v>1.3903888279197103</v>
      </c>
      <c r="R797">
        <f t="shared" si="78"/>
        <v>0.67957824314026394</v>
      </c>
      <c r="S797">
        <f t="shared" si="76"/>
        <v>13.788969619096189</v>
      </c>
      <c r="U797">
        <f t="shared" si="79"/>
        <v>0.2640555550334866</v>
      </c>
      <c r="V797">
        <f t="shared" si="77"/>
        <v>2.9456584951098068</v>
      </c>
    </row>
    <row r="798" spans="1:22" x14ac:dyDescent="0.25">
      <c r="A798" s="2">
        <v>41395</v>
      </c>
      <c r="B798" s="3">
        <v>10592.3</v>
      </c>
      <c r="C798" s="4">
        <v>95.460999999999999</v>
      </c>
      <c r="D798" s="4">
        <v>94.046999999999997</v>
      </c>
      <c r="E798" s="5">
        <v>0.11</v>
      </c>
      <c r="F798" s="4">
        <v>231.893</v>
      </c>
      <c r="G798" s="5">
        <v>1.93</v>
      </c>
      <c r="H798" s="4">
        <v>315923.10499999998</v>
      </c>
      <c r="I798" s="5">
        <v>0.02</v>
      </c>
      <c r="J798">
        <v>3355984</v>
      </c>
      <c r="L798" s="5">
        <v>2.2799999999999998</v>
      </c>
      <c r="N798">
        <f t="shared" si="80"/>
        <v>7.0221171430592184</v>
      </c>
      <c r="O798">
        <f t="shared" si="81"/>
        <v>1.229030137218714</v>
      </c>
      <c r="P798">
        <f t="shared" si="82"/>
        <v>1.3929168238908971</v>
      </c>
      <c r="Q798">
        <f t="shared" si="83"/>
        <v>1.7157935271568816</v>
      </c>
      <c r="R798">
        <f t="shared" si="78"/>
        <v>0.67926170200992586</v>
      </c>
      <c r="S798">
        <f t="shared" si="76"/>
        <v>17.493566006246514</v>
      </c>
      <c r="U798">
        <f t="shared" si="79"/>
        <v>-0.72634913494161091</v>
      </c>
      <c r="V798">
        <f t="shared" si="77"/>
        <v>2.8106406456882125</v>
      </c>
    </row>
    <row r="799" spans="1:22" x14ac:dyDescent="0.25">
      <c r="A799" s="2">
        <v>41426</v>
      </c>
      <c r="B799" s="3">
        <v>10656.7</v>
      </c>
      <c r="C799" s="4">
        <v>95.673000000000002</v>
      </c>
      <c r="D799" s="4">
        <v>94.209000000000003</v>
      </c>
      <c r="E799" s="5">
        <v>0.09</v>
      </c>
      <c r="F799" s="4">
        <v>232.44499999999999</v>
      </c>
      <c r="G799" s="5">
        <v>2.2999999999999998</v>
      </c>
      <c r="H799" s="4">
        <v>316108.76</v>
      </c>
      <c r="I799" s="5">
        <v>0.03</v>
      </c>
      <c r="J799">
        <v>3440057</v>
      </c>
      <c r="L799" s="5">
        <v>2.0499999999999998</v>
      </c>
      <c r="N799">
        <f t="shared" si="80"/>
        <v>6.8415828679706996</v>
      </c>
      <c r="O799">
        <f t="shared" si="81"/>
        <v>1.5055063976064642</v>
      </c>
      <c r="P799">
        <f t="shared" si="82"/>
        <v>1.4636510500807851</v>
      </c>
      <c r="Q799">
        <f t="shared" si="83"/>
        <v>1.8854718054158108</v>
      </c>
      <c r="R799">
        <f t="shared" si="78"/>
        <v>0.67709346360962708</v>
      </c>
      <c r="S799">
        <f t="shared" si="76"/>
        <v>20.119132460924391</v>
      </c>
      <c r="U799">
        <f t="shared" si="79"/>
        <v>0.60798882206887517</v>
      </c>
      <c r="V799">
        <f t="shared" si="77"/>
        <v>2.5051668899494159</v>
      </c>
    </row>
    <row r="800" spans="1:22" x14ac:dyDescent="0.25">
      <c r="A800" s="2">
        <v>41456</v>
      </c>
      <c r="B800" s="3">
        <v>10695.2</v>
      </c>
      <c r="C800" s="4">
        <v>95.792000000000002</v>
      </c>
      <c r="D800" s="4">
        <v>94.328999999999994</v>
      </c>
      <c r="E800" s="5">
        <v>0.09</v>
      </c>
      <c r="F800" s="4">
        <v>232.9</v>
      </c>
      <c r="G800" s="5">
        <v>2.58</v>
      </c>
      <c r="H800" s="4">
        <v>316294.766</v>
      </c>
      <c r="I800" s="5">
        <v>0.02</v>
      </c>
      <c r="J800">
        <v>3536214</v>
      </c>
      <c r="L800" s="5">
        <v>2.12</v>
      </c>
      <c r="N800">
        <f t="shared" si="80"/>
        <v>6.7427841430795681</v>
      </c>
      <c r="O800">
        <f t="shared" si="81"/>
        <v>1.595112845749199</v>
      </c>
      <c r="P800">
        <f t="shared" si="82"/>
        <v>1.4879607514040363</v>
      </c>
      <c r="Q800">
        <f t="shared" si="83"/>
        <v>1.5388094886002759</v>
      </c>
      <c r="R800">
        <f t="shared" si="78"/>
        <v>0.67980399645864575</v>
      </c>
      <c r="S800">
        <f t="shared" si="76"/>
        <v>23.701155255494243</v>
      </c>
      <c r="U800">
        <f t="shared" si="79"/>
        <v>0.36127506639015827</v>
      </c>
      <c r="V800">
        <f t="shared" si="77"/>
        <v>2.7952153118393097</v>
      </c>
    </row>
    <row r="801" spans="1:22" x14ac:dyDescent="0.25">
      <c r="A801" s="2">
        <v>41487</v>
      </c>
      <c r="B801" s="3">
        <v>10750.8</v>
      </c>
      <c r="C801" s="4">
        <v>95.933999999999997</v>
      </c>
      <c r="D801" s="4">
        <v>94.430999999999997</v>
      </c>
      <c r="E801" s="5">
        <v>0.08</v>
      </c>
      <c r="F801" s="4">
        <v>233.45599999999999</v>
      </c>
      <c r="G801" s="5">
        <v>2.74</v>
      </c>
      <c r="H801" s="4">
        <v>316514.53100000002</v>
      </c>
      <c r="I801" s="5">
        <v>0.04</v>
      </c>
      <c r="J801">
        <v>3630452</v>
      </c>
      <c r="K801" s="4">
        <v>3.1579999999999999</v>
      </c>
      <c r="L801" s="5">
        <v>2.1800000000000002</v>
      </c>
      <c r="N801">
        <f t="shared" si="80"/>
        <v>6.6135126290423312</v>
      </c>
      <c r="O801">
        <f t="shared" si="81"/>
        <v>1.4047883304265034</v>
      </c>
      <c r="P801">
        <f t="shared" si="82"/>
        <v>1.5332509004892232</v>
      </c>
      <c r="Q801">
        <f t="shared" si="83"/>
        <v>1.0947341081748048</v>
      </c>
      <c r="R801">
        <f t="shared" si="78"/>
        <v>0.67974749286203517</v>
      </c>
      <c r="S801">
        <f t="shared" si="76"/>
        <v>28.021377966208682</v>
      </c>
      <c r="U801">
        <f t="shared" si="79"/>
        <v>0.51985937616873501</v>
      </c>
      <c r="V801">
        <f t="shared" si="77"/>
        <v>2.6649405267893855</v>
      </c>
    </row>
    <row r="802" spans="1:22" x14ac:dyDescent="0.25">
      <c r="A802" s="2">
        <v>41518</v>
      </c>
      <c r="B802" s="3">
        <v>10818.7</v>
      </c>
      <c r="C802" s="4">
        <v>95.975999999999999</v>
      </c>
      <c r="D802" s="4">
        <v>94.543000000000006</v>
      </c>
      <c r="E802" s="5">
        <v>0.08</v>
      </c>
      <c r="F802" s="4">
        <v>233.54400000000001</v>
      </c>
      <c r="G802" s="5">
        <v>2.81</v>
      </c>
      <c r="H802" s="4">
        <v>316738.54300000001</v>
      </c>
      <c r="I802" s="5">
        <v>0.02</v>
      </c>
      <c r="J802">
        <v>3693107</v>
      </c>
      <c r="K802" s="4">
        <v>19.158000000000001</v>
      </c>
      <c r="L802" s="5">
        <v>2.15</v>
      </c>
      <c r="N802">
        <f t="shared" si="80"/>
        <v>6.2646720820359798</v>
      </c>
      <c r="O802">
        <f t="shared" si="81"/>
        <v>1.1412854478201748</v>
      </c>
      <c r="P802">
        <f t="shared" si="82"/>
        <v>1.5292260440941232</v>
      </c>
      <c r="Q802">
        <f t="shared" si="83"/>
        <v>0.87679914349113963</v>
      </c>
      <c r="R802">
        <f t="shared" si="78"/>
        <v>0.68211915548277224</v>
      </c>
      <c r="S802">
        <f t="shared" si="76"/>
        <v>31.058280031455915</v>
      </c>
      <c r="U802">
        <f t="shared" si="79"/>
        <v>0.63158090560703817</v>
      </c>
      <c r="V802">
        <f t="shared" si="77"/>
        <v>1.7258181625869178</v>
      </c>
    </row>
    <row r="803" spans="1:22" x14ac:dyDescent="0.25">
      <c r="A803" s="2">
        <v>41548</v>
      </c>
      <c r="B803" s="3">
        <v>10945.6</v>
      </c>
      <c r="C803" s="4">
        <v>96.102999999999994</v>
      </c>
      <c r="D803" s="4">
        <v>94.703000000000003</v>
      </c>
      <c r="E803" s="5">
        <v>0.09</v>
      </c>
      <c r="F803" s="4">
        <v>233.66900000000001</v>
      </c>
      <c r="G803" s="5">
        <v>2.62</v>
      </c>
      <c r="H803" s="4">
        <v>316952.90500000003</v>
      </c>
      <c r="I803" s="5">
        <v>0.11</v>
      </c>
      <c r="J803">
        <v>3800416</v>
      </c>
      <c r="K803" s="4">
        <v>4.0529999999999999</v>
      </c>
      <c r="L803" s="5">
        <v>2.19</v>
      </c>
      <c r="N803">
        <f t="shared" si="80"/>
        <v>6.6687456754992169</v>
      </c>
      <c r="O803">
        <f t="shared" si="81"/>
        <v>0.97610691995711829</v>
      </c>
      <c r="P803">
        <f t="shared" si="82"/>
        <v>1.4548181477315381</v>
      </c>
      <c r="Q803">
        <f t="shared" si="83"/>
        <v>1.2328701961954427</v>
      </c>
      <c r="R803">
        <f t="shared" si="78"/>
        <v>0.68353735061429988</v>
      </c>
      <c r="S803">
        <f t="shared" si="76"/>
        <v>34.469404659420974</v>
      </c>
      <c r="U803">
        <f t="shared" si="79"/>
        <v>1.17296902585338</v>
      </c>
      <c r="V803">
        <f t="shared" si="77"/>
        <v>2.9056564025900142</v>
      </c>
    </row>
    <row r="804" spans="1:22" x14ac:dyDescent="0.25">
      <c r="A804" s="2">
        <v>41579</v>
      </c>
      <c r="B804" s="3">
        <v>10990.3</v>
      </c>
      <c r="C804" s="4">
        <v>96.245999999999995</v>
      </c>
      <c r="D804" s="4">
        <v>94.86</v>
      </c>
      <c r="E804" s="5">
        <v>0.08</v>
      </c>
      <c r="F804" s="4">
        <v>234.1</v>
      </c>
      <c r="G804" s="5">
        <v>2.72</v>
      </c>
      <c r="H804" s="4">
        <v>317156.87599999999</v>
      </c>
      <c r="I804" s="5">
        <v>0.05</v>
      </c>
      <c r="J804">
        <v>3897886</v>
      </c>
      <c r="K804" s="4">
        <v>4.63</v>
      </c>
      <c r="L804" s="5">
        <v>2.17</v>
      </c>
      <c r="N804">
        <f t="shared" si="80"/>
        <v>6.1126559301741636</v>
      </c>
      <c r="O804">
        <f t="shared" si="81"/>
        <v>1.1954704602088135</v>
      </c>
      <c r="P804">
        <f t="shared" si="82"/>
        <v>1.5142597249719154</v>
      </c>
      <c r="Q804">
        <f t="shared" si="83"/>
        <v>1.5128383667573404</v>
      </c>
      <c r="R804">
        <f t="shared" si="78"/>
        <v>0.68460723120167055</v>
      </c>
      <c r="S804">
        <f t="shared" si="76"/>
        <v>36.402276003975309</v>
      </c>
      <c r="U804">
        <f t="shared" si="79"/>
        <v>0.40838327729863061</v>
      </c>
      <c r="V804">
        <f t="shared" si="77"/>
        <v>2.5647192307368458</v>
      </c>
    </row>
    <row r="805" spans="1:22" x14ac:dyDescent="0.25">
      <c r="A805" s="2">
        <v>41609</v>
      </c>
      <c r="B805" s="3">
        <v>11117.3</v>
      </c>
      <c r="C805" s="4">
        <v>96.414000000000001</v>
      </c>
      <c r="D805" s="4">
        <v>94.960999999999999</v>
      </c>
      <c r="E805" s="5">
        <v>0.09</v>
      </c>
      <c r="F805" s="4">
        <v>234.71899999999999</v>
      </c>
      <c r="G805" s="5">
        <v>2.9</v>
      </c>
      <c r="H805" s="4">
        <v>317338.61700000003</v>
      </c>
      <c r="I805" s="5">
        <v>0.02</v>
      </c>
      <c r="J805">
        <v>3991805</v>
      </c>
      <c r="K805" s="4">
        <v>34.716999999999999</v>
      </c>
      <c r="L805" s="5">
        <v>2.16</v>
      </c>
      <c r="N805">
        <f t="shared" si="80"/>
        <v>5.4152206481955441</v>
      </c>
      <c r="O805">
        <f t="shared" si="81"/>
        <v>1.3881001955959447</v>
      </c>
      <c r="P805">
        <f t="shared" si="82"/>
        <v>1.5473618923369792</v>
      </c>
      <c r="Q805">
        <f t="shared" si="83"/>
        <v>1.5577587955749157</v>
      </c>
      <c r="R805">
        <f t="shared" si="78"/>
        <v>0.69235043450924894</v>
      </c>
      <c r="S805">
        <f t="shared" si="76"/>
        <v>37.59388518346173</v>
      </c>
      <c r="U805">
        <f t="shared" si="79"/>
        <v>1.1555644522897466</v>
      </c>
      <c r="V805">
        <f t="shared" si="77"/>
        <v>2.4094855519119851</v>
      </c>
    </row>
    <row r="806" spans="1:22" x14ac:dyDescent="0.25">
      <c r="A806" s="2">
        <v>41640</v>
      </c>
      <c r="B806" s="3">
        <v>11113.7</v>
      </c>
      <c r="C806" s="4">
        <v>96.614000000000004</v>
      </c>
      <c r="D806" s="4">
        <v>95.063999999999993</v>
      </c>
      <c r="E806" s="5">
        <v>7.0000000000000007E-2</v>
      </c>
      <c r="F806" s="4">
        <v>235.28800000000001</v>
      </c>
      <c r="G806" s="5">
        <v>2.86</v>
      </c>
      <c r="H806" s="4">
        <v>317519.20600000001</v>
      </c>
      <c r="I806" s="5">
        <v>0.02</v>
      </c>
      <c r="J806">
        <v>4064681</v>
      </c>
      <c r="K806" s="4">
        <v>72.998000000000005</v>
      </c>
      <c r="L806" s="5">
        <v>2.23</v>
      </c>
      <c r="N806">
        <f t="shared" si="80"/>
        <v>5.62546332376591</v>
      </c>
      <c r="O806">
        <f t="shared" si="81"/>
        <v>1.4054054054054039</v>
      </c>
      <c r="P806">
        <f t="shared" si="82"/>
        <v>1.4524615006990065</v>
      </c>
      <c r="Q806">
        <f t="shared" si="83"/>
        <v>1.1204746347724857</v>
      </c>
      <c r="R806">
        <f t="shared" si="78"/>
        <v>0.70137493916793914</v>
      </c>
      <c r="S806">
        <f t="shared" si="76"/>
        <v>37.041313865758426</v>
      </c>
      <c r="U806">
        <f t="shared" si="79"/>
        <v>-3.2381963246458631E-2</v>
      </c>
      <c r="V806">
        <f t="shared" si="77"/>
        <v>1.8256402805247249</v>
      </c>
    </row>
    <row r="807" spans="1:22" x14ac:dyDescent="0.25">
      <c r="A807" s="2">
        <v>41671</v>
      </c>
      <c r="B807" s="3">
        <v>11165.7</v>
      </c>
      <c r="C807" s="4">
        <v>96.66</v>
      </c>
      <c r="D807" s="4">
        <v>95.108999999999995</v>
      </c>
      <c r="E807" s="5">
        <v>7.0000000000000007E-2</v>
      </c>
      <c r="F807" s="4">
        <v>235.547</v>
      </c>
      <c r="G807" s="5">
        <v>2.71</v>
      </c>
      <c r="H807" s="4">
        <v>317677.38400000002</v>
      </c>
      <c r="I807" s="5">
        <v>0.05</v>
      </c>
      <c r="J807">
        <v>4134489</v>
      </c>
      <c r="K807" s="4">
        <v>98.995999999999995</v>
      </c>
      <c r="L807" s="5">
        <v>2.16</v>
      </c>
      <c r="N807">
        <f t="shared" si="80"/>
        <v>6.3855938259254037</v>
      </c>
      <c r="O807">
        <f t="shared" si="81"/>
        <v>1.0939820528374424</v>
      </c>
      <c r="P807">
        <f t="shared" si="82"/>
        <v>1.3901177975587524</v>
      </c>
      <c r="Q807">
        <f t="shared" si="83"/>
        <v>1.6126949139408049</v>
      </c>
      <c r="R807">
        <f t="shared" si="78"/>
        <v>0.70777649341269144</v>
      </c>
      <c r="S807">
        <f t="shared" si="76"/>
        <v>34.729292627783799</v>
      </c>
      <c r="U807">
        <f t="shared" si="79"/>
        <v>0.46789098140133345</v>
      </c>
      <c r="V807">
        <f t="shared" si="77"/>
        <v>1.7174287477910322</v>
      </c>
    </row>
    <row r="808" spans="1:22" x14ac:dyDescent="0.25">
      <c r="A808" s="2">
        <v>41699</v>
      </c>
      <c r="B808" s="3">
        <v>11289.6</v>
      </c>
      <c r="C808" s="4">
        <v>96.814999999999998</v>
      </c>
      <c r="D808" s="4">
        <v>95.25</v>
      </c>
      <c r="E808" s="5">
        <v>0.08</v>
      </c>
      <c r="F808" s="4">
        <v>236.02799999999999</v>
      </c>
      <c r="G808" s="5">
        <v>2.72</v>
      </c>
      <c r="H808" s="4">
        <v>317838.92</v>
      </c>
      <c r="I808" s="5">
        <v>0.05</v>
      </c>
      <c r="J808">
        <v>4200544</v>
      </c>
      <c r="K808" s="4">
        <v>86.224999999999994</v>
      </c>
      <c r="L808" s="5">
        <v>2.17</v>
      </c>
      <c r="N808">
        <f t="shared" si="80"/>
        <v>6.0883129575161821</v>
      </c>
      <c r="O808">
        <f t="shared" si="81"/>
        <v>1.389703418230561</v>
      </c>
      <c r="P808">
        <f t="shared" si="82"/>
        <v>1.4474230756941502</v>
      </c>
      <c r="Q808">
        <f t="shared" si="83"/>
        <v>2.0151253036061694</v>
      </c>
      <c r="R808">
        <f t="shared" si="78"/>
        <v>0.71260509505160696</v>
      </c>
      <c r="S808">
        <f t="shared" si="76"/>
        <v>32.474337997928622</v>
      </c>
      <c r="U808">
        <f t="shared" si="79"/>
        <v>1.1096482979123532</v>
      </c>
      <c r="V808">
        <f t="shared" si="77"/>
        <v>1.5976581386478474</v>
      </c>
    </row>
    <row r="809" spans="1:22" x14ac:dyDescent="0.25">
      <c r="A809" s="2">
        <v>41730</v>
      </c>
      <c r="B809" s="3">
        <v>11342.5</v>
      </c>
      <c r="C809" s="4">
        <v>96.986999999999995</v>
      </c>
      <c r="D809" s="4">
        <v>95.412999999999997</v>
      </c>
      <c r="E809" s="5">
        <v>0.09</v>
      </c>
      <c r="F809" s="4">
        <v>236.46799999999999</v>
      </c>
      <c r="G809" s="5">
        <v>2.71</v>
      </c>
      <c r="H809" s="4">
        <v>318009.15399999998</v>
      </c>
      <c r="I809" s="5">
        <v>0.02</v>
      </c>
      <c r="J809">
        <v>4271397</v>
      </c>
      <c r="K809" s="4">
        <v>120.27800000000001</v>
      </c>
      <c r="L809" s="5">
        <v>2.16</v>
      </c>
      <c r="N809">
        <f t="shared" si="80"/>
        <v>6.3047104912931902</v>
      </c>
      <c r="O809">
        <f t="shared" si="81"/>
        <v>1.6731138157687719</v>
      </c>
      <c r="P809">
        <f t="shared" si="82"/>
        <v>1.5712658483877484</v>
      </c>
      <c r="Q809">
        <f t="shared" si="83"/>
        <v>2.1669476870798192</v>
      </c>
      <c r="R809">
        <f t="shared" si="78"/>
        <v>0.71680512256297757</v>
      </c>
      <c r="S809">
        <f t="shared" si="76"/>
        <v>30.854337214382038</v>
      </c>
      <c r="U809">
        <f t="shared" si="79"/>
        <v>0.46857284580498543</v>
      </c>
      <c r="V809">
        <f t="shared" si="77"/>
        <v>1.6867577151911752</v>
      </c>
    </row>
    <row r="810" spans="1:22" x14ac:dyDescent="0.25">
      <c r="A810" s="2">
        <v>41760</v>
      </c>
      <c r="B810" s="3">
        <v>11285.3</v>
      </c>
      <c r="C810" s="4">
        <v>97.147000000000006</v>
      </c>
      <c r="D810" s="4">
        <v>95.573999999999998</v>
      </c>
      <c r="E810" s="5">
        <v>0.09</v>
      </c>
      <c r="F810" s="4">
        <v>236.91800000000001</v>
      </c>
      <c r="G810" s="5">
        <v>2.56</v>
      </c>
      <c r="H810" s="4">
        <v>318187.658</v>
      </c>
      <c r="I810" s="5">
        <v>0.03</v>
      </c>
      <c r="J810">
        <v>4322502</v>
      </c>
      <c r="K810" s="4">
        <v>190.9</v>
      </c>
      <c r="L810" s="5">
        <v>2.19</v>
      </c>
      <c r="N810">
        <f t="shared" si="80"/>
        <v>6.5424884113931823</v>
      </c>
      <c r="O810">
        <f t="shared" si="81"/>
        <v>1.7661662878034037</v>
      </c>
      <c r="P810">
        <f t="shared" si="82"/>
        <v>1.6236562569778952</v>
      </c>
      <c r="Q810">
        <f t="shared" si="83"/>
        <v>2.0589816945944208</v>
      </c>
      <c r="R810">
        <f t="shared" si="78"/>
        <v>0.71866436096234687</v>
      </c>
      <c r="S810">
        <f t="shared" si="76"/>
        <v>28.799839331772738</v>
      </c>
      <c r="U810">
        <f t="shared" si="79"/>
        <v>-0.5042979942693474</v>
      </c>
      <c r="V810">
        <f t="shared" si="77"/>
        <v>1.1964469703939951</v>
      </c>
    </row>
    <row r="811" spans="1:22" x14ac:dyDescent="0.25">
      <c r="A811" s="2">
        <v>41791</v>
      </c>
      <c r="B811" s="3">
        <v>11346.9</v>
      </c>
      <c r="C811" s="4">
        <v>97.253</v>
      </c>
      <c r="D811" s="4">
        <v>95.682000000000002</v>
      </c>
      <c r="E811" s="5">
        <v>0.1</v>
      </c>
      <c r="F811" s="4">
        <v>237.23099999999999</v>
      </c>
      <c r="G811" s="5">
        <v>2.6</v>
      </c>
      <c r="H811" s="4">
        <v>318380.52100000001</v>
      </c>
      <c r="I811" s="5">
        <v>0.02</v>
      </c>
      <c r="J811">
        <v>4352084</v>
      </c>
      <c r="K811" s="4">
        <v>116.833</v>
      </c>
      <c r="L811" s="5">
        <v>2.23</v>
      </c>
      <c r="N811">
        <f t="shared" si="80"/>
        <v>6.4766766447399178</v>
      </c>
      <c r="O811">
        <f t="shared" si="81"/>
        <v>1.6514586142380798</v>
      </c>
      <c r="P811">
        <f t="shared" si="82"/>
        <v>1.563544884246727</v>
      </c>
      <c r="Q811">
        <f t="shared" si="83"/>
        <v>1.9742378703306074</v>
      </c>
      <c r="R811">
        <f t="shared" si="78"/>
        <v>0.72153865486348678</v>
      </c>
      <c r="S811">
        <f t="shared" si="76"/>
        <v>26.511973493462467</v>
      </c>
      <c r="U811">
        <f t="shared" si="79"/>
        <v>0.54584282207828205</v>
      </c>
      <c r="V811">
        <f t="shared" si="77"/>
        <v>0.6843721529799176</v>
      </c>
    </row>
    <row r="812" spans="1:22" x14ac:dyDescent="0.25">
      <c r="A812" s="2">
        <v>41821</v>
      </c>
      <c r="B812" s="3">
        <v>11402.7</v>
      </c>
      <c r="C812" s="4">
        <v>97.391000000000005</v>
      </c>
      <c r="D812" s="4">
        <v>95.847999999999999</v>
      </c>
      <c r="E812" s="5">
        <v>0.09</v>
      </c>
      <c r="F812" s="4">
        <v>237.49799999999999</v>
      </c>
      <c r="G812" s="5">
        <v>2.54</v>
      </c>
      <c r="H812" s="4">
        <v>318576.95500000002</v>
      </c>
      <c r="I812" s="5">
        <v>0.02</v>
      </c>
      <c r="J812">
        <v>4395203</v>
      </c>
      <c r="K812" s="4">
        <v>121.291</v>
      </c>
      <c r="L812" s="5">
        <v>2.2599999999999998</v>
      </c>
      <c r="N812">
        <f t="shared" si="80"/>
        <v>6.6151170618595252</v>
      </c>
      <c r="O812">
        <f t="shared" si="81"/>
        <v>1.6692416903290503</v>
      </c>
      <c r="P812">
        <f t="shared" si="82"/>
        <v>1.6103213221808834</v>
      </c>
      <c r="Q812">
        <f t="shared" si="83"/>
        <v>1.7150983482969036</v>
      </c>
      <c r="R812">
        <f t="shared" si="78"/>
        <v>0.72413736985743626</v>
      </c>
      <c r="S812">
        <f t="shared" si="76"/>
        <v>24.291205226832989</v>
      </c>
      <c r="U812">
        <f t="shared" si="79"/>
        <v>0.4917642704174805</v>
      </c>
      <c r="V812">
        <f t="shared" si="77"/>
        <v>0.9907667223334844</v>
      </c>
    </row>
    <row r="813" spans="1:22" x14ac:dyDescent="0.25">
      <c r="A813" s="2">
        <v>41852</v>
      </c>
      <c r="B813" s="3">
        <v>11433.1</v>
      </c>
      <c r="C813" s="4">
        <v>97.379000000000005</v>
      </c>
      <c r="D813" s="4">
        <v>95.885000000000005</v>
      </c>
      <c r="E813" s="5">
        <v>0.09</v>
      </c>
      <c r="F813" s="4">
        <v>237.46</v>
      </c>
      <c r="G813" s="5">
        <v>2.42</v>
      </c>
      <c r="H813" s="4">
        <v>318806.53100000002</v>
      </c>
      <c r="I813" s="5">
        <v>0.03</v>
      </c>
      <c r="J813">
        <v>4417174</v>
      </c>
      <c r="K813" s="4">
        <v>136.77500000000001</v>
      </c>
      <c r="L813" s="5">
        <v>2.2000000000000002</v>
      </c>
      <c r="N813">
        <f t="shared" si="80"/>
        <v>6.3465044461807603</v>
      </c>
      <c r="O813">
        <f t="shared" si="81"/>
        <v>1.5062438759980896</v>
      </c>
      <c r="P813">
        <f t="shared" si="82"/>
        <v>1.5397485995065261</v>
      </c>
      <c r="Q813">
        <f t="shared" si="83"/>
        <v>1.6840509711232112</v>
      </c>
      <c r="R813">
        <f t="shared" si="78"/>
        <v>0.72541124242022115</v>
      </c>
      <c r="S813">
        <f t="shared" si="76"/>
        <v>21.670084055649269</v>
      </c>
      <c r="U813">
        <f t="shared" si="79"/>
        <v>0.26660352372683338</v>
      </c>
      <c r="V813">
        <f t="shared" si="77"/>
        <v>0.49988589833052083</v>
      </c>
    </row>
    <row r="814" spans="1:22" x14ac:dyDescent="0.25">
      <c r="A814" s="2">
        <v>41883</v>
      </c>
      <c r="B814" s="3">
        <v>11480.6</v>
      </c>
      <c r="C814" s="4">
        <v>97.412999999999997</v>
      </c>
      <c r="D814" s="4">
        <v>96.013000000000005</v>
      </c>
      <c r="E814" s="5">
        <v>0.09</v>
      </c>
      <c r="F814" s="4">
        <v>237.477</v>
      </c>
      <c r="G814" s="5">
        <v>2.5299999999999998</v>
      </c>
      <c r="H814" s="4">
        <v>319036.2</v>
      </c>
      <c r="I814" s="5">
        <v>0.01</v>
      </c>
      <c r="J814">
        <v>4436408</v>
      </c>
      <c r="K814" s="4">
        <v>169.49</v>
      </c>
      <c r="L814" s="5">
        <v>2.0699999999999998</v>
      </c>
      <c r="N814">
        <f t="shared" si="80"/>
        <v>6.1181103090020024</v>
      </c>
      <c r="O814">
        <f t="shared" si="81"/>
        <v>1.4972493123280795</v>
      </c>
      <c r="P814">
        <f t="shared" si="82"/>
        <v>1.554848058555365</v>
      </c>
      <c r="Q814">
        <f t="shared" si="83"/>
        <v>1.6095417021513319</v>
      </c>
      <c r="R814">
        <f t="shared" si="78"/>
        <v>0.72878145729567323</v>
      </c>
      <c r="S814">
        <f t="shared" si="76"/>
        <v>20.126711736215604</v>
      </c>
      <c r="U814">
        <f t="shared" si="79"/>
        <v>0.41546037382687107</v>
      </c>
      <c r="V814">
        <f t="shared" si="77"/>
        <v>0.43543677473425318</v>
      </c>
    </row>
    <row r="815" spans="1:22" x14ac:dyDescent="0.25">
      <c r="A815" s="2">
        <v>41913</v>
      </c>
      <c r="B815" s="3">
        <v>11547.9</v>
      </c>
      <c r="C815" s="4">
        <v>97.384</v>
      </c>
      <c r="D815" s="4">
        <v>96.096000000000004</v>
      </c>
      <c r="E815" s="5">
        <v>0.09</v>
      </c>
      <c r="F815" s="4">
        <v>237.43</v>
      </c>
      <c r="G815" s="5">
        <v>2.2999999999999998</v>
      </c>
      <c r="H815" s="4">
        <v>319262.799</v>
      </c>
      <c r="I815" s="5">
        <v>0.02</v>
      </c>
      <c r="J815">
        <v>4469679</v>
      </c>
      <c r="K815" s="4">
        <v>150.23400000000001</v>
      </c>
      <c r="L815" s="5">
        <v>1.92</v>
      </c>
      <c r="N815">
        <f t="shared" si="80"/>
        <v>5.5026677386346954</v>
      </c>
      <c r="O815">
        <f t="shared" si="81"/>
        <v>1.3329448612426313</v>
      </c>
      <c r="P815">
        <f t="shared" si="82"/>
        <v>1.4709143321753277</v>
      </c>
      <c r="Q815">
        <f t="shared" si="83"/>
        <v>1.2315249893208071</v>
      </c>
      <c r="R815">
        <f t="shared" si="78"/>
        <v>0.72978364183408351</v>
      </c>
      <c r="S815">
        <f t="shared" ref="S815:S878" si="84">(J815-J803)/J803*100</f>
        <v>17.610256350883695</v>
      </c>
      <c r="U815">
        <f t="shared" si="79"/>
        <v>0.58620629583819028</v>
      </c>
      <c r="V815">
        <f t="shared" si="77"/>
        <v>0.74995356603811014</v>
      </c>
    </row>
    <row r="816" spans="1:22" x14ac:dyDescent="0.25">
      <c r="A816" s="2">
        <v>41944</v>
      </c>
      <c r="B816" s="3">
        <v>11624.3</v>
      </c>
      <c r="C816" s="4">
        <v>97.290999999999997</v>
      </c>
      <c r="D816" s="4">
        <v>96.180999999999997</v>
      </c>
      <c r="E816" s="5">
        <v>0.09</v>
      </c>
      <c r="F816" s="4">
        <v>236.983</v>
      </c>
      <c r="G816" s="5">
        <v>2.33</v>
      </c>
      <c r="H816" s="4">
        <v>319471.435</v>
      </c>
      <c r="I816" s="5">
        <v>0.04</v>
      </c>
      <c r="J816">
        <v>4488543</v>
      </c>
      <c r="K816" s="4">
        <v>132.13499999999999</v>
      </c>
      <c r="L816" s="5">
        <v>1.88</v>
      </c>
      <c r="N816">
        <f t="shared" si="80"/>
        <v>5.7687233287535378</v>
      </c>
      <c r="O816">
        <f t="shared" si="81"/>
        <v>1.0857594081831992</v>
      </c>
      <c r="P816">
        <f t="shared" si="82"/>
        <v>1.3925785367910584</v>
      </c>
      <c r="Q816">
        <f t="shared" si="83"/>
        <v>0.65312139196231045</v>
      </c>
      <c r="R816">
        <f t="shared" si="78"/>
        <v>0.7288504695285789</v>
      </c>
      <c r="S816">
        <f t="shared" si="84"/>
        <v>15.153265128841634</v>
      </c>
      <c r="U816">
        <f t="shared" si="79"/>
        <v>0.66159215095384993</v>
      </c>
      <c r="V816">
        <f t="shared" si="77"/>
        <v>0.42204373065716799</v>
      </c>
    </row>
    <row r="817" spans="1:22" x14ac:dyDescent="0.25">
      <c r="A817" s="2">
        <v>41974</v>
      </c>
      <c r="B817" s="3">
        <v>11770</v>
      </c>
      <c r="C817" s="4">
        <v>97.12</v>
      </c>
      <c r="D817" s="4">
        <v>96.248999999999995</v>
      </c>
      <c r="E817" s="5">
        <v>0.12</v>
      </c>
      <c r="F817" s="4">
        <v>236.25200000000001</v>
      </c>
      <c r="G817" s="5">
        <v>2.21</v>
      </c>
      <c r="H817" s="4">
        <v>319651.54100000003</v>
      </c>
      <c r="I817" s="5">
        <v>0.03</v>
      </c>
      <c r="J817">
        <v>4496885</v>
      </c>
      <c r="K817" s="4">
        <v>87.963999999999999</v>
      </c>
      <c r="L817" s="5">
        <v>1.7</v>
      </c>
      <c r="N817">
        <f t="shared" si="80"/>
        <v>5.8710298363811431</v>
      </c>
      <c r="O817">
        <f t="shared" si="81"/>
        <v>0.73225880058912929</v>
      </c>
      <c r="P817">
        <f t="shared" si="82"/>
        <v>1.3563462895293823</v>
      </c>
      <c r="Q817">
        <f t="shared" si="83"/>
        <v>-0.22993097820543201</v>
      </c>
      <c r="R817">
        <f t="shared" si="78"/>
        <v>0.72845483242988351</v>
      </c>
      <c r="S817">
        <f t="shared" si="84"/>
        <v>12.652922675331086</v>
      </c>
      <c r="U817">
        <f t="shared" si="79"/>
        <v>1.2534088074120657</v>
      </c>
      <c r="V817">
        <f t="shared" si="77"/>
        <v>0.18585095430744453</v>
      </c>
    </row>
    <row r="818" spans="1:22" x14ac:dyDescent="0.25">
      <c r="A818" s="2">
        <v>42005</v>
      </c>
      <c r="B818" s="3">
        <v>11768.9</v>
      </c>
      <c r="C818" s="4">
        <v>96.653999999999996</v>
      </c>
      <c r="D818" s="4">
        <v>96.213999999999999</v>
      </c>
      <c r="E818" s="5">
        <v>0.11</v>
      </c>
      <c r="F818" s="4">
        <v>234.74700000000001</v>
      </c>
      <c r="G818" s="5">
        <v>1.88</v>
      </c>
      <c r="H818" s="4">
        <v>319832.19</v>
      </c>
      <c r="I818" s="5">
        <v>0.02</v>
      </c>
      <c r="J818">
        <v>4507150</v>
      </c>
      <c r="K818" s="4">
        <v>133.976</v>
      </c>
      <c r="L818" s="5">
        <v>1.61</v>
      </c>
      <c r="N818">
        <f t="shared" si="80"/>
        <v>5.8954263656567916</v>
      </c>
      <c r="O818">
        <f t="shared" si="81"/>
        <v>4.1401867224203574E-2</v>
      </c>
      <c r="P818">
        <f t="shared" si="82"/>
        <v>1.2097113523521057</v>
      </c>
      <c r="Q818">
        <f t="shared" si="83"/>
        <v>-8.7031462935203627E-2</v>
      </c>
      <c r="R818">
        <f t="shared" si="78"/>
        <v>0.72363634170444091</v>
      </c>
      <c r="S818">
        <f t="shared" si="84"/>
        <v>10.885700501466166</v>
      </c>
      <c r="U818">
        <f t="shared" si="79"/>
        <v>-9.3457943925264551E-3</v>
      </c>
      <c r="V818">
        <f t="shared" si="77"/>
        <v>0.22826912407144057</v>
      </c>
    </row>
    <row r="819" spans="1:22" x14ac:dyDescent="0.25">
      <c r="A819" s="2">
        <v>42036</v>
      </c>
      <c r="B819" s="3">
        <v>11857</v>
      </c>
      <c r="C819" s="4">
        <v>96.825000000000003</v>
      </c>
      <c r="D819" s="4">
        <v>96.323999999999998</v>
      </c>
      <c r="E819" s="5">
        <v>0.11</v>
      </c>
      <c r="F819" s="4">
        <v>235.34200000000001</v>
      </c>
      <c r="G819" s="5">
        <v>1.98</v>
      </c>
      <c r="H819" s="4">
        <v>319976.21299999999</v>
      </c>
      <c r="I819" s="5">
        <v>0.02</v>
      </c>
      <c r="J819">
        <v>4496402</v>
      </c>
      <c r="K819" s="4">
        <v>132.25899999999999</v>
      </c>
      <c r="L819" s="5">
        <v>1.72</v>
      </c>
      <c r="N819">
        <f t="shared" si="80"/>
        <v>6.1912822304020283</v>
      </c>
      <c r="O819">
        <f t="shared" si="81"/>
        <v>0.17070142768467439</v>
      </c>
      <c r="P819">
        <f t="shared" si="82"/>
        <v>1.2774816263445137</v>
      </c>
      <c r="Q819">
        <f t="shared" si="83"/>
        <v>-2.2031284423878736E-2</v>
      </c>
      <c r="R819">
        <f t="shared" si="78"/>
        <v>0.7210337865482378</v>
      </c>
      <c r="S819">
        <f t="shared" si="84"/>
        <v>8.7535122236387615</v>
      </c>
      <c r="U819">
        <f t="shared" si="79"/>
        <v>0.74858313011411748</v>
      </c>
      <c r="V819">
        <f t="shared" si="77"/>
        <v>-0.23846554918296484</v>
      </c>
    </row>
    <row r="820" spans="1:22" x14ac:dyDescent="0.25">
      <c r="A820" s="2">
        <v>42064</v>
      </c>
      <c r="B820" s="3">
        <v>11966.1</v>
      </c>
      <c r="C820" s="4">
        <v>97.007999999999996</v>
      </c>
      <c r="D820" s="4">
        <v>96.47</v>
      </c>
      <c r="E820" s="5">
        <v>0.11</v>
      </c>
      <c r="F820" s="4">
        <v>235.976</v>
      </c>
      <c r="G820" s="5">
        <v>2.04</v>
      </c>
      <c r="H820" s="4">
        <v>320130.64600000001</v>
      </c>
      <c r="I820" s="5">
        <v>0.02</v>
      </c>
      <c r="J820">
        <v>4488338</v>
      </c>
      <c r="K820" s="4">
        <v>96.168999999999997</v>
      </c>
      <c r="L820" s="5">
        <v>1.76</v>
      </c>
      <c r="N820">
        <f t="shared" si="80"/>
        <v>5.9922406462585034</v>
      </c>
      <c r="O820">
        <f t="shared" si="81"/>
        <v>0.19934927438929698</v>
      </c>
      <c r="P820">
        <f t="shared" si="82"/>
        <v>1.2808398950131221</v>
      </c>
      <c r="Q820">
        <f t="shared" si="83"/>
        <v>-0.1040309893939057</v>
      </c>
      <c r="R820">
        <f t="shared" si="78"/>
        <v>0.72046982647550861</v>
      </c>
      <c r="S820">
        <f t="shared" si="84"/>
        <v>6.8513506821973529</v>
      </c>
      <c r="U820">
        <f t="shared" si="79"/>
        <v>0.9201315678502181</v>
      </c>
      <c r="V820">
        <f t="shared" si="77"/>
        <v>-0.17934339500783072</v>
      </c>
    </row>
    <row r="821" spans="1:22" x14ac:dyDescent="0.25">
      <c r="A821" s="2">
        <v>42095</v>
      </c>
      <c r="B821" s="3">
        <v>12014.1</v>
      </c>
      <c r="C821" s="4">
        <v>97.093999999999994</v>
      </c>
      <c r="D821" s="4">
        <v>96.647999999999996</v>
      </c>
      <c r="E821" s="5">
        <v>0.12</v>
      </c>
      <c r="F821" s="4">
        <v>236.22200000000001</v>
      </c>
      <c r="G821" s="5">
        <v>1.94</v>
      </c>
      <c r="H821" s="4">
        <v>320300.31400000001</v>
      </c>
      <c r="I821" s="5">
        <v>0.02</v>
      </c>
      <c r="J821">
        <v>4482356</v>
      </c>
      <c r="K821" s="4">
        <v>94.454999999999998</v>
      </c>
      <c r="L821" s="5">
        <v>1.86</v>
      </c>
      <c r="N821">
        <f t="shared" si="80"/>
        <v>5.9210932334141537</v>
      </c>
      <c r="O821">
        <f t="shared" si="81"/>
        <v>0.11032406404982041</v>
      </c>
      <c r="P821">
        <f t="shared" si="82"/>
        <v>1.2943728841981694</v>
      </c>
      <c r="Q821">
        <f t="shared" si="83"/>
        <v>3.5033218244286381E-2</v>
      </c>
      <c r="R821">
        <f t="shared" si="78"/>
        <v>0.72048331931215304</v>
      </c>
      <c r="S821">
        <f t="shared" si="84"/>
        <v>4.9388759696183708</v>
      </c>
      <c r="U821">
        <f t="shared" si="79"/>
        <v>0.40113320129365454</v>
      </c>
      <c r="V821">
        <f t="shared" si="77"/>
        <v>-0.13327873257317074</v>
      </c>
    </row>
    <row r="822" spans="1:22" x14ac:dyDescent="0.25">
      <c r="A822" s="2">
        <v>42125</v>
      </c>
      <c r="B822" s="3">
        <v>11917.3</v>
      </c>
      <c r="C822" s="4">
        <v>97.326999999999998</v>
      </c>
      <c r="D822" s="4">
        <v>96.766000000000005</v>
      </c>
      <c r="E822" s="5">
        <v>0.12</v>
      </c>
      <c r="F822" s="4">
        <v>237.001</v>
      </c>
      <c r="G822" s="5">
        <v>2.2000000000000002</v>
      </c>
      <c r="H822" s="4">
        <v>320480.147</v>
      </c>
      <c r="I822" s="5">
        <v>0.01</v>
      </c>
      <c r="J822">
        <v>4479564</v>
      </c>
      <c r="K822" s="4">
        <v>107.291</v>
      </c>
      <c r="L822" s="5">
        <v>1.87</v>
      </c>
      <c r="N822">
        <f t="shared" si="80"/>
        <v>5.6002055771667569</v>
      </c>
      <c r="O822">
        <f t="shared" si="81"/>
        <v>0.18528621573490955</v>
      </c>
      <c r="P822">
        <f t="shared" si="82"/>
        <v>1.2472011216439693</v>
      </c>
      <c r="Q822">
        <f t="shared" si="83"/>
        <v>0.17957180975505568</v>
      </c>
      <c r="R822">
        <f t="shared" si="78"/>
        <v>0.7184384248180864</v>
      </c>
      <c r="S822">
        <f t="shared" si="84"/>
        <v>3.6335899902417625</v>
      </c>
      <c r="U822">
        <f t="shared" si="79"/>
        <v>-0.80571994573044248</v>
      </c>
      <c r="V822">
        <f t="shared" si="77"/>
        <v>-6.2288671404056258E-2</v>
      </c>
    </row>
    <row r="823" spans="1:22" x14ac:dyDescent="0.25">
      <c r="A823" s="2">
        <v>42156</v>
      </c>
      <c r="B823" s="3">
        <v>11972.9</v>
      </c>
      <c r="C823" s="4">
        <v>97.516000000000005</v>
      </c>
      <c r="D823" s="4">
        <v>96.882000000000005</v>
      </c>
      <c r="E823" s="5">
        <v>0.13</v>
      </c>
      <c r="F823" s="4">
        <v>237.65700000000001</v>
      </c>
      <c r="G823" s="5">
        <v>2.36</v>
      </c>
      <c r="H823" s="4">
        <v>320667.88900000002</v>
      </c>
      <c r="I823" s="5">
        <v>0.01</v>
      </c>
      <c r="J823">
        <v>4479059</v>
      </c>
      <c r="K823" s="4">
        <v>110.28700000000001</v>
      </c>
      <c r="L823" s="5">
        <v>1.87</v>
      </c>
      <c r="N823">
        <f t="shared" si="80"/>
        <v>5.5169253276225225</v>
      </c>
      <c r="O823">
        <f t="shared" si="81"/>
        <v>0.27042867572209106</v>
      </c>
      <c r="P823">
        <f t="shared" si="82"/>
        <v>1.2541543864049693</v>
      </c>
      <c r="Q823">
        <f t="shared" si="83"/>
        <v>0.22568611104093567</v>
      </c>
      <c r="R823">
        <f t="shared" si="78"/>
        <v>0.71999809276850013</v>
      </c>
      <c r="S823">
        <f t="shared" si="84"/>
        <v>2.9175677675338987</v>
      </c>
      <c r="U823">
        <f t="shared" si="79"/>
        <v>0.46654863098185301</v>
      </c>
      <c r="V823">
        <f t="shared" si="77"/>
        <v>-1.1273418573771912E-2</v>
      </c>
    </row>
    <row r="824" spans="1:22" x14ac:dyDescent="0.25">
      <c r="A824" s="2">
        <v>42186</v>
      </c>
      <c r="B824" s="3">
        <v>12024</v>
      </c>
      <c r="C824" s="4">
        <v>97.605000000000004</v>
      </c>
      <c r="D824" s="4">
        <v>96.977999999999994</v>
      </c>
      <c r="E824" s="5">
        <v>0.13</v>
      </c>
      <c r="F824" s="4">
        <v>238.03399999999999</v>
      </c>
      <c r="G824" s="5">
        <v>2.3199999999999998</v>
      </c>
      <c r="H824" s="4">
        <v>320870.70299999998</v>
      </c>
      <c r="I824" s="5">
        <v>0.03</v>
      </c>
      <c r="J824">
        <v>4488001</v>
      </c>
      <c r="K824" s="4">
        <v>116.059</v>
      </c>
      <c r="L824" s="5">
        <v>1.82</v>
      </c>
      <c r="N824">
        <f t="shared" si="80"/>
        <v>5.4487095161672165</v>
      </c>
      <c r="O824">
        <f t="shared" si="81"/>
        <v>0.21973282952223372</v>
      </c>
      <c r="P824">
        <f t="shared" si="82"/>
        <v>1.1789500041732697</v>
      </c>
      <c r="Q824">
        <f t="shared" si="83"/>
        <v>0.2413037985344812</v>
      </c>
      <c r="R824">
        <f t="shared" si="78"/>
        <v>0.71721585904397889</v>
      </c>
      <c r="S824">
        <f t="shared" si="84"/>
        <v>2.1113473029573377</v>
      </c>
      <c r="U824">
        <f t="shared" si="79"/>
        <v>0.42679718363972274</v>
      </c>
      <c r="V824">
        <f t="shared" si="77"/>
        <v>0.19964014762922302</v>
      </c>
    </row>
    <row r="825" spans="1:22" x14ac:dyDescent="0.25">
      <c r="A825" s="2">
        <v>42217</v>
      </c>
      <c r="B825" s="3">
        <v>12080.9</v>
      </c>
      <c r="C825" s="4">
        <v>97.611999999999995</v>
      </c>
      <c r="D825" s="4">
        <v>97.055999999999997</v>
      </c>
      <c r="E825" s="5">
        <v>0.14000000000000001</v>
      </c>
      <c r="F825" s="4">
        <v>238.03299999999999</v>
      </c>
      <c r="G825" s="5">
        <v>2.17</v>
      </c>
      <c r="H825" s="4">
        <v>321093.06199999998</v>
      </c>
      <c r="I825" s="5">
        <v>0.04</v>
      </c>
      <c r="J825">
        <v>4484473</v>
      </c>
      <c r="K825" s="4">
        <v>83.349000000000004</v>
      </c>
      <c r="L825" s="5">
        <v>1.61</v>
      </c>
      <c r="N825">
        <f t="shared" si="80"/>
        <v>5.6660048455799323</v>
      </c>
      <c r="O825">
        <f t="shared" si="81"/>
        <v>0.23927130079379522</v>
      </c>
      <c r="P825">
        <f t="shared" si="82"/>
        <v>1.2212546279397112</v>
      </c>
      <c r="Q825">
        <f t="shared" si="83"/>
        <v>8.8429616341736596E-3</v>
      </c>
      <c r="R825">
        <f t="shared" si="78"/>
        <v>0.71469883354929198</v>
      </c>
      <c r="S825">
        <f t="shared" si="84"/>
        <v>1.5235759333908965</v>
      </c>
      <c r="U825">
        <f t="shared" si="79"/>
        <v>0.47322022621423515</v>
      </c>
      <c r="V825">
        <f t="shared" ref="V825:V888" si="85">(J825-J824)/J824*100</f>
        <v>-7.8609608152939367E-2</v>
      </c>
    </row>
    <row r="826" spans="1:22" x14ac:dyDescent="0.25">
      <c r="A826" s="2">
        <v>42248</v>
      </c>
      <c r="B826" s="3">
        <v>12147.7</v>
      </c>
      <c r="C826" s="4">
        <v>97.477000000000004</v>
      </c>
      <c r="D826" s="4">
        <v>97.195999999999998</v>
      </c>
      <c r="E826" s="5">
        <v>0.14000000000000001</v>
      </c>
      <c r="F826" s="4">
        <v>237.49799999999999</v>
      </c>
      <c r="G826" s="5">
        <v>2.17</v>
      </c>
      <c r="H826" s="4">
        <v>321316.348</v>
      </c>
      <c r="I826" s="5">
        <v>0.01</v>
      </c>
      <c r="J826">
        <v>4484701</v>
      </c>
      <c r="K826" s="4">
        <v>94.135000000000005</v>
      </c>
      <c r="L826" s="5">
        <v>1.52</v>
      </c>
      <c r="N826">
        <f t="shared" si="80"/>
        <v>5.8106719161019491</v>
      </c>
      <c r="O826">
        <f t="shared" si="81"/>
        <v>6.5699649944059996E-2</v>
      </c>
      <c r="P826">
        <f t="shared" si="82"/>
        <v>1.2321248164311005</v>
      </c>
      <c r="Q826">
        <f t="shared" si="83"/>
        <v>0.12761656067051227</v>
      </c>
      <c r="R826">
        <f t="shared" si="78"/>
        <v>0.71323092046186243</v>
      </c>
      <c r="S826">
        <f t="shared" si="84"/>
        <v>1.0885608357031185</v>
      </c>
      <c r="U826">
        <f t="shared" si="79"/>
        <v>0.5529389366686347</v>
      </c>
      <c r="V826">
        <f t="shared" si="85"/>
        <v>5.084209448914064E-3</v>
      </c>
    </row>
    <row r="827" spans="1:22" x14ac:dyDescent="0.25">
      <c r="A827" s="2">
        <v>42278</v>
      </c>
      <c r="B827" s="3">
        <v>12181.8</v>
      </c>
      <c r="C827" s="4">
        <v>97.477000000000004</v>
      </c>
      <c r="D827" s="4">
        <v>97.227999999999994</v>
      </c>
      <c r="E827" s="5">
        <v>0.12</v>
      </c>
      <c r="F827" s="4">
        <v>237.733</v>
      </c>
      <c r="G827" s="5">
        <v>2.0699999999999998</v>
      </c>
      <c r="H827" s="4">
        <v>321539.88</v>
      </c>
      <c r="I827" s="5">
        <v>0.01</v>
      </c>
      <c r="J827">
        <v>4495400</v>
      </c>
      <c r="K827" s="4">
        <v>135.81399999999999</v>
      </c>
      <c r="L827" s="5">
        <v>1.5</v>
      </c>
      <c r="N827">
        <f t="shared" si="80"/>
        <v>5.4893097446288905</v>
      </c>
      <c r="O827">
        <f t="shared" si="81"/>
        <v>9.5498233796109749E-2</v>
      </c>
      <c r="P827">
        <f t="shared" si="82"/>
        <v>1.1779886779886684</v>
      </c>
      <c r="Q827">
        <f t="shared" si="83"/>
        <v>0.43631821691850969</v>
      </c>
      <c r="R827">
        <f t="shared" si="78"/>
        <v>0.71049012566648528</v>
      </c>
      <c r="S827">
        <f t="shared" si="84"/>
        <v>0.57545519488088515</v>
      </c>
      <c r="U827">
        <f t="shared" si="79"/>
        <v>0.28071157503065225</v>
      </c>
      <c r="V827">
        <f t="shared" si="85"/>
        <v>0.23856662907961981</v>
      </c>
    </row>
    <row r="828" spans="1:22" x14ac:dyDescent="0.25">
      <c r="A828" s="2">
        <v>42309</v>
      </c>
      <c r="B828" s="3">
        <v>12309</v>
      </c>
      <c r="C828" s="4">
        <v>97.537999999999997</v>
      </c>
      <c r="D828" s="4">
        <v>97.331999999999994</v>
      </c>
      <c r="E828" s="5">
        <v>0.12</v>
      </c>
      <c r="F828" s="4">
        <v>238.017</v>
      </c>
      <c r="G828" s="5">
        <v>2.2599999999999998</v>
      </c>
      <c r="H828" s="4">
        <v>321741.24800000002</v>
      </c>
      <c r="I828" s="5">
        <v>7.0000000000000007E-2</v>
      </c>
      <c r="J828">
        <v>4486381</v>
      </c>
      <c r="K828" s="4">
        <v>99.873000000000005</v>
      </c>
      <c r="L828" s="5">
        <v>1.57</v>
      </c>
      <c r="N828">
        <f t="shared" si="80"/>
        <v>5.8902471546673842</v>
      </c>
      <c r="O828">
        <f t="shared" si="81"/>
        <v>0.2538775426298423</v>
      </c>
      <c r="P828">
        <f t="shared" si="82"/>
        <v>1.1967020513406974</v>
      </c>
      <c r="Q828">
        <f t="shared" si="83"/>
        <v>0.638724751536489</v>
      </c>
      <c r="R828">
        <f t="shared" si="78"/>
        <v>0.71159894705465776</v>
      </c>
      <c r="S828">
        <f t="shared" si="84"/>
        <v>-4.816707782458584E-2</v>
      </c>
      <c r="U828">
        <f t="shared" si="79"/>
        <v>1.0441806629562194</v>
      </c>
      <c r="V828">
        <f t="shared" si="85"/>
        <v>-0.20062730791475727</v>
      </c>
    </row>
    <row r="829" spans="1:22" x14ac:dyDescent="0.25">
      <c r="A829" s="2">
        <v>42339</v>
      </c>
      <c r="B829" s="3">
        <v>12438.3</v>
      </c>
      <c r="C829" s="4">
        <v>97.456000000000003</v>
      </c>
      <c r="D829" s="4">
        <v>97.396000000000001</v>
      </c>
      <c r="E829" s="5">
        <v>0.24</v>
      </c>
      <c r="F829" s="4">
        <v>237.761</v>
      </c>
      <c r="G829" s="5">
        <v>2.2400000000000002</v>
      </c>
      <c r="H829" s="4">
        <v>321926.17800000001</v>
      </c>
      <c r="I829" s="5">
        <v>0.17</v>
      </c>
      <c r="J829">
        <v>4486242</v>
      </c>
      <c r="K829" s="4">
        <v>141.13399999999999</v>
      </c>
      <c r="L829" s="5">
        <v>1.52</v>
      </c>
      <c r="N829">
        <f t="shared" si="80"/>
        <v>5.6779949022939622</v>
      </c>
      <c r="O829">
        <f t="shared" si="81"/>
        <v>0.34596375617792269</v>
      </c>
      <c r="P829">
        <f t="shared" si="82"/>
        <v>1.1917006929942189</v>
      </c>
      <c r="Q829">
        <f t="shared" si="83"/>
        <v>1.2375025026943784</v>
      </c>
      <c r="R829">
        <f t="shared" si="78"/>
        <v>0.71346914768021952</v>
      </c>
      <c r="S829">
        <f t="shared" si="84"/>
        <v>-0.23667494276593684</v>
      </c>
      <c r="U829">
        <f t="shared" si="79"/>
        <v>1.0504508895929747</v>
      </c>
      <c r="V829">
        <f t="shared" si="85"/>
        <v>-3.0982656176548537E-3</v>
      </c>
    </row>
    <row r="830" spans="1:22" x14ac:dyDescent="0.25">
      <c r="A830" s="2">
        <v>42370</v>
      </c>
      <c r="B830" s="3">
        <v>12489.5</v>
      </c>
      <c r="C830" s="4">
        <v>97.495999999999995</v>
      </c>
      <c r="D830" s="4">
        <v>97.566999999999993</v>
      </c>
      <c r="E830" s="5">
        <v>0.34</v>
      </c>
      <c r="F830" s="4">
        <v>237.65199999999999</v>
      </c>
      <c r="G830" s="5">
        <v>2.09</v>
      </c>
      <c r="H830" s="4">
        <v>322114.09399999998</v>
      </c>
      <c r="I830" s="5">
        <v>0.23</v>
      </c>
      <c r="J830">
        <v>4489873</v>
      </c>
      <c r="K830" s="4">
        <v>101.492</v>
      </c>
      <c r="L830" s="5">
        <v>1.42</v>
      </c>
      <c r="N830">
        <f t="shared" si="80"/>
        <v>6.1229171800253246</v>
      </c>
      <c r="O830">
        <f t="shared" si="81"/>
        <v>0.87114863326918579</v>
      </c>
      <c r="P830">
        <f t="shared" si="82"/>
        <v>1.4062402560957807</v>
      </c>
      <c r="Q830">
        <f t="shared" si="83"/>
        <v>0.84727757901267076</v>
      </c>
      <c r="R830">
        <f t="shared" si="78"/>
        <v>0.71919033556410406</v>
      </c>
      <c r="S830">
        <f t="shared" si="84"/>
        <v>-0.38332427365408295</v>
      </c>
      <c r="U830">
        <f t="shared" si="79"/>
        <v>0.41163181463705434</v>
      </c>
      <c r="V830">
        <f t="shared" si="85"/>
        <v>8.0936338253709897E-2</v>
      </c>
    </row>
    <row r="831" spans="1:22" x14ac:dyDescent="0.25">
      <c r="A831" s="2">
        <v>42401</v>
      </c>
      <c r="B831" s="3">
        <v>12528.3</v>
      </c>
      <c r="C831" s="4">
        <v>97.444999999999993</v>
      </c>
      <c r="D831" s="4">
        <v>97.736000000000004</v>
      </c>
      <c r="E831" s="5">
        <v>0.38</v>
      </c>
      <c r="F831" s="4">
        <v>237.33600000000001</v>
      </c>
      <c r="G831" s="5">
        <v>1.78</v>
      </c>
      <c r="H831" s="4">
        <v>322277.451</v>
      </c>
      <c r="I831" s="5">
        <v>0.26</v>
      </c>
      <c r="J831">
        <v>4485800</v>
      </c>
      <c r="K831" s="4">
        <v>55.487000000000002</v>
      </c>
      <c r="L831" s="5">
        <v>1.31</v>
      </c>
      <c r="N831">
        <f t="shared" si="80"/>
        <v>5.661634477523819</v>
      </c>
      <c r="O831">
        <f t="shared" si="81"/>
        <v>0.64033049315774881</v>
      </c>
      <c r="P831">
        <f t="shared" si="82"/>
        <v>1.4658859681906962</v>
      </c>
      <c r="Q831">
        <f t="shared" si="83"/>
        <v>0.89161609655219742</v>
      </c>
      <c r="R831">
        <f t="shared" si="78"/>
        <v>0.71792470627758032</v>
      </c>
      <c r="S831">
        <f t="shared" si="84"/>
        <v>-0.23578852602592026</v>
      </c>
      <c r="U831">
        <f t="shared" si="79"/>
        <v>0.3106609552023642</v>
      </c>
      <c r="V831">
        <f t="shared" si="85"/>
        <v>-9.0715260765727682E-2</v>
      </c>
    </row>
    <row r="832" spans="1:22" x14ac:dyDescent="0.25">
      <c r="A832" s="2">
        <v>42430</v>
      </c>
      <c r="B832" s="3">
        <v>12695.9</v>
      </c>
      <c r="C832" s="4">
        <v>97.673000000000002</v>
      </c>
      <c r="D832" s="4">
        <v>97.876000000000005</v>
      </c>
      <c r="E832" s="5">
        <v>0.36</v>
      </c>
      <c r="F832" s="4">
        <v>238.08</v>
      </c>
      <c r="G832" s="5">
        <v>1.89</v>
      </c>
      <c r="H832" s="4">
        <v>322428.94300000003</v>
      </c>
      <c r="I832" s="5">
        <v>0.25</v>
      </c>
      <c r="J832">
        <v>4484320</v>
      </c>
      <c r="K832" s="4">
        <v>68.364000000000004</v>
      </c>
      <c r="L832" s="5">
        <v>1.55</v>
      </c>
      <c r="N832">
        <f t="shared" si="80"/>
        <v>6.0988960480022669</v>
      </c>
      <c r="O832">
        <f t="shared" si="81"/>
        <v>0.68551047336302806</v>
      </c>
      <c r="P832">
        <f t="shared" si="82"/>
        <v>1.4574479112677579</v>
      </c>
      <c r="Q832">
        <f t="shared" si="83"/>
        <v>1.1726257503534734</v>
      </c>
      <c r="R832">
        <f t="shared" si="78"/>
        <v>0.71698181351142698</v>
      </c>
      <c r="S832">
        <f t="shared" si="84"/>
        <v>-8.9520887241558003E-2</v>
      </c>
      <c r="U832">
        <f t="shared" si="79"/>
        <v>1.3377712858089315</v>
      </c>
      <c r="V832">
        <f t="shared" si="85"/>
        <v>-3.2993000133755404E-2</v>
      </c>
    </row>
    <row r="833" spans="1:22" x14ac:dyDescent="0.25">
      <c r="A833" s="2">
        <v>42461</v>
      </c>
      <c r="B833" s="3">
        <v>12789.5</v>
      </c>
      <c r="C833" s="4">
        <v>97.992999999999995</v>
      </c>
      <c r="D833" s="4">
        <v>98.117000000000004</v>
      </c>
      <c r="E833" s="5">
        <v>0.37</v>
      </c>
      <c r="F833" s="4">
        <v>238.99199999999999</v>
      </c>
      <c r="G833" s="5">
        <v>1.81</v>
      </c>
      <c r="H833" s="4">
        <v>322596.80900000001</v>
      </c>
      <c r="I833" s="5">
        <v>0.19</v>
      </c>
      <c r="J833">
        <v>4487149</v>
      </c>
      <c r="K833" s="4">
        <v>34.475999999999999</v>
      </c>
      <c r="L833" s="5">
        <v>1.61</v>
      </c>
      <c r="N833">
        <f t="shared" si="80"/>
        <v>6.4540831190018366</v>
      </c>
      <c r="O833">
        <f t="shared" si="81"/>
        <v>0.92590685315261601</v>
      </c>
      <c r="P833">
        <f t="shared" si="82"/>
        <v>1.5199486797450628</v>
      </c>
      <c r="Q833">
        <f t="shared" si="83"/>
        <v>1.0784764621246252</v>
      </c>
      <c r="R833">
        <f t="shared" si="78"/>
        <v>0.71566585995106302</v>
      </c>
      <c r="S833">
        <f t="shared" si="84"/>
        <v>0.10693037322336736</v>
      </c>
      <c r="U833">
        <f t="shared" si="79"/>
        <v>0.73724588252900825</v>
      </c>
      <c r="V833">
        <f t="shared" si="85"/>
        <v>6.3086488029400228E-2</v>
      </c>
    </row>
    <row r="834" spans="1:22" x14ac:dyDescent="0.25">
      <c r="A834" s="2">
        <v>42491</v>
      </c>
      <c r="B834" s="3">
        <v>12720.9</v>
      </c>
      <c r="C834" s="4">
        <v>98.153000000000006</v>
      </c>
      <c r="D834" s="4">
        <v>98.284000000000006</v>
      </c>
      <c r="E834" s="5">
        <v>0.37</v>
      </c>
      <c r="F834" s="4">
        <v>239.55699999999999</v>
      </c>
      <c r="G834" s="5">
        <v>1.81</v>
      </c>
      <c r="H834" s="4">
        <v>322773.71399999998</v>
      </c>
      <c r="I834" s="5">
        <v>0.23</v>
      </c>
      <c r="J834">
        <v>4472633</v>
      </c>
      <c r="K834" s="4">
        <v>44.832000000000001</v>
      </c>
      <c r="L834" s="5">
        <v>1.59</v>
      </c>
      <c r="N834">
        <f t="shared" si="80"/>
        <v>6.7431381269247259</v>
      </c>
      <c r="O834">
        <f t="shared" si="81"/>
        <v>0.84868535966382153</v>
      </c>
      <c r="P834">
        <f t="shared" si="82"/>
        <v>1.568732819378708</v>
      </c>
      <c r="Q834">
        <f t="shared" si="83"/>
        <v>1.0792865347959444</v>
      </c>
      <c r="R834">
        <f t="shared" ref="R834:R897" si="86">(H835-H823)/H823*100</f>
        <v>0.71488916684139314</v>
      </c>
      <c r="S834">
        <f t="shared" si="84"/>
        <v>-0.15472487947487745</v>
      </c>
      <c r="U834">
        <f t="shared" si="79"/>
        <v>-0.53637749716564653</v>
      </c>
      <c r="V834">
        <f t="shared" si="85"/>
        <v>-0.32350162653390824</v>
      </c>
    </row>
    <row r="835" spans="1:22" x14ac:dyDescent="0.25">
      <c r="A835" s="2">
        <v>42522</v>
      </c>
      <c r="B835" s="3">
        <v>12801.1</v>
      </c>
      <c r="C835" s="4">
        <v>98.325000000000003</v>
      </c>
      <c r="D835" s="4">
        <v>98.385999999999996</v>
      </c>
      <c r="E835" s="5">
        <v>0.38</v>
      </c>
      <c r="F835" s="4">
        <v>240.22200000000001</v>
      </c>
      <c r="G835" s="5">
        <v>1.64</v>
      </c>
      <c r="H835" s="4">
        <v>322960.30900000001</v>
      </c>
      <c r="I835" s="5">
        <v>0.22</v>
      </c>
      <c r="J835">
        <v>4469249</v>
      </c>
      <c r="K835" s="4">
        <v>77.427000000000007</v>
      </c>
      <c r="L835" s="5">
        <v>1.47</v>
      </c>
      <c r="N835">
        <f t="shared" si="80"/>
        <v>6.9172882092057968</v>
      </c>
      <c r="O835">
        <f t="shared" si="81"/>
        <v>0.82960744903400208</v>
      </c>
      <c r="P835">
        <f t="shared" si="82"/>
        <v>1.5524039553270892</v>
      </c>
      <c r="Q835">
        <f t="shared" si="83"/>
        <v>0.86836334305183605</v>
      </c>
      <c r="R835">
        <f t="shared" si="86"/>
        <v>0.71377909500201997</v>
      </c>
      <c r="S835">
        <f t="shared" si="84"/>
        <v>-0.21901921809915878</v>
      </c>
      <c r="U835">
        <f t="shared" si="79"/>
        <v>0.63045853673875851</v>
      </c>
      <c r="V835">
        <f t="shared" si="85"/>
        <v>-7.5660131291791666E-2</v>
      </c>
    </row>
    <row r="836" spans="1:22" x14ac:dyDescent="0.25">
      <c r="A836" s="2">
        <v>42552</v>
      </c>
      <c r="B836" s="3">
        <v>12862.4</v>
      </c>
      <c r="C836" s="4">
        <v>98.341999999999999</v>
      </c>
      <c r="D836" s="4">
        <v>98.528999999999996</v>
      </c>
      <c r="E836" s="5">
        <v>0.39</v>
      </c>
      <c r="F836" s="4">
        <v>240.101</v>
      </c>
      <c r="G836" s="5">
        <v>1.5</v>
      </c>
      <c r="H836" s="4">
        <v>323161.011</v>
      </c>
      <c r="I836" s="5">
        <v>0.26</v>
      </c>
      <c r="J836">
        <v>4472070</v>
      </c>
      <c r="K836" s="4">
        <v>69.828999999999994</v>
      </c>
      <c r="L836" s="5">
        <v>1.47</v>
      </c>
      <c r="N836">
        <f t="shared" si="80"/>
        <v>6.972721224218227</v>
      </c>
      <c r="O836">
        <f t="shared" si="81"/>
        <v>0.75508426822395858</v>
      </c>
      <c r="P836">
        <f t="shared" si="82"/>
        <v>1.5993318072140095</v>
      </c>
      <c r="Q836">
        <f t="shared" si="83"/>
        <v>1.0553158595656909</v>
      </c>
      <c r="R836">
        <f t="shared" si="86"/>
        <v>0.7089424436084667</v>
      </c>
      <c r="S836">
        <f t="shared" si="84"/>
        <v>-0.35496872661124629</v>
      </c>
      <c r="U836">
        <f t="shared" ref="U836:U899" si="87">(B836-B835)/B835*100</f>
        <v>0.47886509753067524</v>
      </c>
      <c r="V836">
        <f t="shared" si="85"/>
        <v>6.3120224449342607E-2</v>
      </c>
    </row>
    <row r="837" spans="1:22" x14ac:dyDescent="0.25">
      <c r="A837" s="2">
        <v>42583</v>
      </c>
      <c r="B837" s="3">
        <v>12959.2</v>
      </c>
      <c r="C837" s="4">
        <v>98.478999999999999</v>
      </c>
      <c r="D837" s="4">
        <v>98.703000000000003</v>
      </c>
      <c r="E837" s="5">
        <v>0.4</v>
      </c>
      <c r="F837" s="4">
        <v>240.54499999999999</v>
      </c>
      <c r="G837" s="5">
        <v>1.56</v>
      </c>
      <c r="H837" s="4">
        <v>323369.42700000003</v>
      </c>
      <c r="I837" s="5">
        <v>0.26</v>
      </c>
      <c r="J837">
        <v>4466789</v>
      </c>
      <c r="K837" s="4">
        <v>82.581000000000003</v>
      </c>
      <c r="L837" s="5">
        <v>1.47</v>
      </c>
      <c r="N837">
        <f t="shared" si="80"/>
        <v>7.2701537137133911</v>
      </c>
      <c r="O837">
        <f t="shared" si="81"/>
        <v>0.88821046592632513</v>
      </c>
      <c r="P837">
        <f t="shared" si="82"/>
        <v>1.6969584569732996</v>
      </c>
      <c r="Q837">
        <f t="shared" si="83"/>
        <v>1.5486446201652213</v>
      </c>
      <c r="R837">
        <f t="shared" si="86"/>
        <v>0.70325211090722028</v>
      </c>
      <c r="S837">
        <f t="shared" si="84"/>
        <v>-0.39433842059033469</v>
      </c>
      <c r="U837">
        <f t="shared" si="87"/>
        <v>0.75258116681180098</v>
      </c>
      <c r="V837">
        <f t="shared" si="85"/>
        <v>-0.11808849145921239</v>
      </c>
    </row>
    <row r="838" spans="1:22" x14ac:dyDescent="0.25">
      <c r="A838" s="2">
        <v>42614</v>
      </c>
      <c r="B838" s="3">
        <v>13024.8</v>
      </c>
      <c r="C838" s="4">
        <v>98.665999999999997</v>
      </c>
      <c r="D838" s="4">
        <v>98.834000000000003</v>
      </c>
      <c r="E838" s="5">
        <v>0.4</v>
      </c>
      <c r="F838" s="4">
        <v>241.17599999999999</v>
      </c>
      <c r="G838" s="5">
        <v>1.63</v>
      </c>
      <c r="H838" s="4">
        <v>323576.01199999999</v>
      </c>
      <c r="I838" s="5">
        <v>0.19</v>
      </c>
      <c r="J838">
        <v>4466516</v>
      </c>
      <c r="K838" s="4">
        <v>148.232</v>
      </c>
      <c r="L838" s="5">
        <v>1.51</v>
      </c>
      <c r="N838">
        <f t="shared" si="80"/>
        <v>7.2202968463165744</v>
      </c>
      <c r="O838">
        <f t="shared" si="81"/>
        <v>1.2197749212634703</v>
      </c>
      <c r="P838">
        <f t="shared" si="82"/>
        <v>1.6852545372237595</v>
      </c>
      <c r="Q838">
        <f t="shared" si="83"/>
        <v>1.6859249662436471</v>
      </c>
      <c r="R838">
        <f t="shared" si="86"/>
        <v>0.69792493546990753</v>
      </c>
      <c r="S838">
        <f t="shared" si="84"/>
        <v>-0.40548968593446921</v>
      </c>
      <c r="U838">
        <f t="shared" si="87"/>
        <v>0.50620408667200556</v>
      </c>
      <c r="V838">
        <f t="shared" si="85"/>
        <v>-6.1117729089061523E-3</v>
      </c>
    </row>
    <row r="839" spans="1:22" x14ac:dyDescent="0.25">
      <c r="A839" s="2">
        <v>42644</v>
      </c>
      <c r="B839" s="3">
        <v>13083</v>
      </c>
      <c r="C839" s="4">
        <v>98.867999999999995</v>
      </c>
      <c r="D839" s="4">
        <v>98.960999999999999</v>
      </c>
      <c r="E839" s="5">
        <v>0.4</v>
      </c>
      <c r="F839" s="4">
        <v>241.74100000000001</v>
      </c>
      <c r="G839" s="5">
        <v>1.76</v>
      </c>
      <c r="H839" s="4">
        <v>323783.98700000002</v>
      </c>
      <c r="I839" s="5">
        <v>0.24</v>
      </c>
      <c r="J839">
        <v>4459703</v>
      </c>
      <c r="K839" s="4">
        <v>191.74199999999999</v>
      </c>
      <c r="L839" s="5">
        <v>1.67</v>
      </c>
      <c r="N839">
        <f t="shared" si="80"/>
        <v>7.3979214894350651</v>
      </c>
      <c r="O839">
        <f t="shared" si="81"/>
        <v>1.4270032930845133</v>
      </c>
      <c r="P839">
        <f t="shared" si="82"/>
        <v>1.782408359731769</v>
      </c>
      <c r="Q839">
        <f t="shared" si="83"/>
        <v>1.6843334719788983</v>
      </c>
      <c r="R839">
        <f t="shared" si="86"/>
        <v>0.69236817282438146</v>
      </c>
      <c r="S839">
        <f t="shared" si="84"/>
        <v>-0.79407839124438317</v>
      </c>
      <c r="U839">
        <f t="shared" si="87"/>
        <v>0.44683987470057684</v>
      </c>
      <c r="V839">
        <f t="shared" si="85"/>
        <v>-0.15253499595658004</v>
      </c>
    </row>
    <row r="840" spans="1:22" x14ac:dyDescent="0.25">
      <c r="A840" s="2">
        <v>42675</v>
      </c>
      <c r="B840" s="3">
        <v>13194.5</v>
      </c>
      <c r="C840" s="4">
        <v>98.900999999999996</v>
      </c>
      <c r="D840" s="4">
        <v>99.004999999999995</v>
      </c>
      <c r="E840" s="5">
        <v>0.41</v>
      </c>
      <c r="F840" s="4">
        <v>242.02600000000001</v>
      </c>
      <c r="G840" s="5">
        <v>2.14</v>
      </c>
      <c r="H840" s="4">
        <v>323968.88199999998</v>
      </c>
      <c r="I840" s="5">
        <v>0.3</v>
      </c>
      <c r="J840">
        <v>4454779</v>
      </c>
      <c r="K840" s="4">
        <v>131.31399999999999</v>
      </c>
      <c r="L840" s="5">
        <v>1.82</v>
      </c>
      <c r="N840">
        <f t="shared" si="80"/>
        <v>7.1939231456657735</v>
      </c>
      <c r="O840">
        <f t="shared" si="81"/>
        <v>1.3974040886628796</v>
      </c>
      <c r="P840">
        <f t="shared" si="82"/>
        <v>1.7188591624542824</v>
      </c>
      <c r="Q840">
        <f t="shared" si="83"/>
        <v>2.0507989115119822</v>
      </c>
      <c r="R840">
        <f t="shared" si="86"/>
        <v>0.6862402472904755</v>
      </c>
      <c r="S840">
        <f t="shared" si="84"/>
        <v>-0.70439848956207696</v>
      </c>
      <c r="U840">
        <f t="shared" si="87"/>
        <v>0.85225101276465642</v>
      </c>
      <c r="V840">
        <f t="shared" si="85"/>
        <v>-0.11041093992133558</v>
      </c>
    </row>
    <row r="841" spans="1:22" x14ac:dyDescent="0.25">
      <c r="A841" s="2">
        <v>42705</v>
      </c>
      <c r="B841" s="3">
        <v>13302.8</v>
      </c>
      <c r="C841" s="4">
        <v>99.070999999999998</v>
      </c>
      <c r="D841" s="4">
        <v>99.12</v>
      </c>
      <c r="E841" s="5">
        <v>0.54</v>
      </c>
      <c r="F841" s="4">
        <v>242.637</v>
      </c>
      <c r="G841" s="5">
        <v>2.4900000000000002</v>
      </c>
      <c r="H841" s="4">
        <v>324135.36499999999</v>
      </c>
      <c r="I841" s="5">
        <v>0.42</v>
      </c>
      <c r="J841">
        <v>4460033</v>
      </c>
      <c r="K841" s="4">
        <v>242.75200000000001</v>
      </c>
      <c r="L841" s="5">
        <v>1.94</v>
      </c>
      <c r="N841">
        <f t="shared" si="80"/>
        <v>6.9503067139400079</v>
      </c>
      <c r="O841">
        <f t="shared" si="81"/>
        <v>1.6571581021178734</v>
      </c>
      <c r="P841">
        <f t="shared" si="82"/>
        <v>1.7700932276479564</v>
      </c>
      <c r="Q841">
        <f t="shared" si="83"/>
        <v>2.5103933482571188</v>
      </c>
      <c r="R841">
        <f t="shared" si="86"/>
        <v>0.67760214180507172</v>
      </c>
      <c r="S841">
        <f t="shared" si="84"/>
        <v>-0.5842083418594004</v>
      </c>
      <c r="U841">
        <f t="shared" si="87"/>
        <v>0.82079654401454594</v>
      </c>
      <c r="V841">
        <f t="shared" si="85"/>
        <v>0.11794075531019609</v>
      </c>
    </row>
    <row r="842" spans="1:22" x14ac:dyDescent="0.25">
      <c r="A842" s="2">
        <v>42736</v>
      </c>
      <c r="B842" s="3">
        <v>13284.6</v>
      </c>
      <c r="C842" s="4">
        <v>99.450999999999993</v>
      </c>
      <c r="D842" s="4">
        <v>99.385000000000005</v>
      </c>
      <c r="E842" s="5">
        <v>0.65</v>
      </c>
      <c r="F842" s="4">
        <v>243.61799999999999</v>
      </c>
      <c r="G842" s="5">
        <v>2.4300000000000002</v>
      </c>
      <c r="H842" s="4">
        <v>324296.74599999998</v>
      </c>
      <c r="I842" s="5">
        <v>0.5</v>
      </c>
      <c r="J842">
        <v>4454802</v>
      </c>
      <c r="K842" s="4">
        <v>156.57900000000001</v>
      </c>
      <c r="L842" s="5">
        <v>2.0099999999999998</v>
      </c>
      <c r="N842">
        <f t="shared" si="80"/>
        <v>6.3661475639537235</v>
      </c>
      <c r="O842">
        <f t="shared" si="81"/>
        <v>2.0052104701731337</v>
      </c>
      <c r="P842">
        <f t="shared" si="82"/>
        <v>1.8633349390675249</v>
      </c>
      <c r="Q842">
        <f t="shared" si="83"/>
        <v>2.8103616813294181</v>
      </c>
      <c r="R842">
        <f t="shared" si="86"/>
        <v>0.66710624442664446</v>
      </c>
      <c r="S842">
        <f t="shared" si="84"/>
        <v>-0.78111340788481098</v>
      </c>
      <c r="U842">
        <f t="shared" si="87"/>
        <v>-0.13681330246263124</v>
      </c>
      <c r="V842">
        <f t="shared" si="85"/>
        <v>-0.11728612770353941</v>
      </c>
    </row>
    <row r="843" spans="1:22" x14ac:dyDescent="0.25">
      <c r="A843" s="2">
        <v>42767</v>
      </c>
      <c r="B843" s="3">
        <v>13308.8</v>
      </c>
      <c r="C843" s="4">
        <v>99.585999999999999</v>
      </c>
      <c r="D843" s="4">
        <v>99.561000000000007</v>
      </c>
      <c r="E843" s="5">
        <v>0.66</v>
      </c>
      <c r="F843" s="4">
        <v>244.006</v>
      </c>
      <c r="G843" s="5">
        <v>2.42</v>
      </c>
      <c r="H843" s="4">
        <v>324427.38400000002</v>
      </c>
      <c r="I843" s="5">
        <v>0.48</v>
      </c>
      <c r="J843">
        <v>4458374</v>
      </c>
      <c r="K843" s="4">
        <v>131.113</v>
      </c>
      <c r="L843" s="5">
        <v>2.02</v>
      </c>
      <c r="N843">
        <f t="shared" si="80"/>
        <v>6.2298955165505303</v>
      </c>
      <c r="O843">
        <f t="shared" si="81"/>
        <v>2.1971368464261944</v>
      </c>
      <c r="P843">
        <f t="shared" si="82"/>
        <v>1.8672751084554338</v>
      </c>
      <c r="Q843">
        <f t="shared" si="83"/>
        <v>2.4411962365591329</v>
      </c>
      <c r="R843">
        <f t="shared" si="86"/>
        <v>0.66093818382798908</v>
      </c>
      <c r="S843">
        <f t="shared" si="84"/>
        <v>-0.61139596058674039</v>
      </c>
      <c r="U843">
        <f t="shared" si="87"/>
        <v>0.18216581605768264</v>
      </c>
      <c r="V843">
        <f t="shared" si="85"/>
        <v>8.018313720789387E-2</v>
      </c>
    </row>
    <row r="844" spans="1:22" x14ac:dyDescent="0.25">
      <c r="A844" s="2">
        <v>42795</v>
      </c>
      <c r="B844" s="3">
        <v>13495.1</v>
      </c>
      <c r="C844" s="4">
        <v>99.534999999999997</v>
      </c>
      <c r="D844" s="4">
        <v>99.519000000000005</v>
      </c>
      <c r="E844" s="5">
        <v>0.79</v>
      </c>
      <c r="F844" s="4">
        <v>243.892</v>
      </c>
      <c r="G844" s="5">
        <v>2.48</v>
      </c>
      <c r="H844" s="4">
        <v>324559.99900000001</v>
      </c>
      <c r="I844" s="5">
        <v>0.66</v>
      </c>
      <c r="J844">
        <v>4467058</v>
      </c>
      <c r="K844" s="4">
        <v>223.114</v>
      </c>
      <c r="L844" s="5">
        <v>2</v>
      </c>
      <c r="N844">
        <f t="shared" si="80"/>
        <v>6.2949456123630521</v>
      </c>
      <c r="O844">
        <f t="shared" si="81"/>
        <v>1.9063610209576798</v>
      </c>
      <c r="P844">
        <f t="shared" si="82"/>
        <v>1.6786546242183995</v>
      </c>
      <c r="Q844">
        <f t="shared" si="83"/>
        <v>2.176223471915387</v>
      </c>
      <c r="R844">
        <f t="shared" si="86"/>
        <v>0.65339517973967154</v>
      </c>
      <c r="S844">
        <f t="shared" si="84"/>
        <v>-0.38494130659720982</v>
      </c>
      <c r="U844">
        <f t="shared" si="87"/>
        <v>1.399825679249828</v>
      </c>
      <c r="V844">
        <f t="shared" si="85"/>
        <v>0.19477953173062645</v>
      </c>
    </row>
    <row r="845" spans="1:22" x14ac:dyDescent="0.25">
      <c r="A845" s="2">
        <v>42826</v>
      </c>
      <c r="B845" s="3">
        <v>13568.6</v>
      </c>
      <c r="C845" s="4">
        <v>99.724999999999994</v>
      </c>
      <c r="D845" s="4">
        <v>99.722999999999999</v>
      </c>
      <c r="E845" s="5">
        <v>0.9</v>
      </c>
      <c r="F845" s="4">
        <v>244.19300000000001</v>
      </c>
      <c r="G845" s="5">
        <v>2.2999999999999998</v>
      </c>
      <c r="H845" s="4">
        <v>324704.641</v>
      </c>
      <c r="I845" s="5">
        <v>0.75</v>
      </c>
      <c r="J845">
        <v>4477135</v>
      </c>
      <c r="K845" s="4">
        <v>134.17599999999999</v>
      </c>
      <c r="L845" s="5">
        <v>1.91</v>
      </c>
      <c r="N845">
        <f t="shared" ref="N845:N908" si="88">(B845-B833)/B833*100</f>
        <v>6.0917158606669561</v>
      </c>
      <c r="O845">
        <f t="shared" ref="O845:O908" si="89">(C845-C833)/C833*100</f>
        <v>1.7674731868602851</v>
      </c>
      <c r="P845">
        <f t="shared" ref="P845:P908" si="90">(D845-D833)/D833*100</f>
        <v>1.6368213459441223</v>
      </c>
      <c r="Q845">
        <f t="shared" ref="Q845:Q908" si="91">(F846-F834)/F834*100</f>
        <v>1.8563431667619825</v>
      </c>
      <c r="R845">
        <f t="shared" si="86"/>
        <v>0.64676951977570696</v>
      </c>
      <c r="S845">
        <f t="shared" si="84"/>
        <v>-0.22317065914236414</v>
      </c>
      <c r="U845">
        <f t="shared" si="87"/>
        <v>0.5446421293654734</v>
      </c>
      <c r="V845">
        <f t="shared" si="85"/>
        <v>0.2255847136974716</v>
      </c>
    </row>
    <row r="846" spans="1:22" x14ac:dyDescent="0.25">
      <c r="A846" s="2">
        <v>42856</v>
      </c>
      <c r="B846" s="3">
        <v>13478</v>
      </c>
      <c r="C846" s="4">
        <v>99.682000000000002</v>
      </c>
      <c r="D846" s="4">
        <v>99.802999999999997</v>
      </c>
      <c r="E846" s="5">
        <v>0.91</v>
      </c>
      <c r="F846" s="4">
        <v>244.00399999999999</v>
      </c>
      <c r="G846" s="5">
        <v>2.2999999999999998</v>
      </c>
      <c r="H846" s="4">
        <v>324861.31599999999</v>
      </c>
      <c r="I846" s="5">
        <v>0.73</v>
      </c>
      <c r="J846">
        <v>4468516</v>
      </c>
      <c r="K846" s="4">
        <v>175.19800000000001</v>
      </c>
      <c r="L846" s="5">
        <v>1.84</v>
      </c>
      <c r="N846">
        <f t="shared" si="88"/>
        <v>5.9516229197619692</v>
      </c>
      <c r="O846">
        <f t="shared" si="89"/>
        <v>1.5577720497590457</v>
      </c>
      <c r="P846">
        <f t="shared" si="90"/>
        <v>1.5455211428106215</v>
      </c>
      <c r="Q846">
        <f t="shared" si="91"/>
        <v>1.640565809959122</v>
      </c>
      <c r="R846">
        <f t="shared" si="86"/>
        <v>0.63992600403413491</v>
      </c>
      <c r="S846">
        <f t="shared" si="84"/>
        <v>-9.2048688099381284E-2</v>
      </c>
      <c r="U846">
        <f t="shared" si="87"/>
        <v>-0.66771811388057989</v>
      </c>
      <c r="V846">
        <f t="shared" si="85"/>
        <v>-0.19251150568388042</v>
      </c>
    </row>
    <row r="847" spans="1:22" x14ac:dyDescent="0.25">
      <c r="A847" s="2">
        <v>42887</v>
      </c>
      <c r="B847" s="3">
        <v>13526.7</v>
      </c>
      <c r="C847" s="4">
        <v>99.766000000000005</v>
      </c>
      <c r="D847" s="4">
        <v>99.936999999999998</v>
      </c>
      <c r="E847" s="5">
        <v>1.04</v>
      </c>
      <c r="F847" s="4">
        <v>244.16300000000001</v>
      </c>
      <c r="G847" s="5">
        <v>2.19</v>
      </c>
      <c r="H847" s="4">
        <v>325027.016</v>
      </c>
      <c r="I847" s="5">
        <v>0.84</v>
      </c>
      <c r="J847">
        <v>4469079</v>
      </c>
      <c r="K847" s="4">
        <v>190.643</v>
      </c>
      <c r="L847" s="5">
        <v>1.73</v>
      </c>
      <c r="N847">
        <f t="shared" si="88"/>
        <v>5.6682628836584383</v>
      </c>
      <c r="O847">
        <f t="shared" si="89"/>
        <v>1.4655479277904933</v>
      </c>
      <c r="P847">
        <f t="shared" si="90"/>
        <v>1.5764438029801007</v>
      </c>
      <c r="Q847">
        <f t="shared" si="91"/>
        <v>1.7251073506565968</v>
      </c>
      <c r="R847">
        <f t="shared" si="86"/>
        <v>0.63281736669651323</v>
      </c>
      <c r="S847">
        <f t="shared" si="84"/>
        <v>-3.8037710586275235E-3</v>
      </c>
      <c r="U847">
        <f t="shared" si="87"/>
        <v>0.36132957412079481</v>
      </c>
      <c r="V847">
        <f t="shared" si="85"/>
        <v>1.2599261141730276E-2</v>
      </c>
    </row>
    <row r="848" spans="1:22" x14ac:dyDescent="0.25">
      <c r="A848" s="2">
        <v>42917</v>
      </c>
      <c r="B848" s="3">
        <v>13589.8</v>
      </c>
      <c r="C848" s="4">
        <v>99.802999999999997</v>
      </c>
      <c r="D848" s="4">
        <v>100.01</v>
      </c>
      <c r="E848" s="5">
        <v>1.1499999999999999</v>
      </c>
      <c r="F848" s="4">
        <v>244.24299999999999</v>
      </c>
      <c r="G848" s="5">
        <v>2.3199999999999998</v>
      </c>
      <c r="H848" s="4">
        <v>325206.03000000003</v>
      </c>
      <c r="I848" s="5">
        <v>0.97</v>
      </c>
      <c r="J848">
        <v>4469040</v>
      </c>
      <c r="K848" s="4">
        <v>153.59</v>
      </c>
      <c r="L848" s="5">
        <v>1.77</v>
      </c>
      <c r="N848">
        <f t="shared" si="88"/>
        <v>5.6552431894514212</v>
      </c>
      <c r="O848">
        <f t="shared" si="89"/>
        <v>1.4856317748266239</v>
      </c>
      <c r="P848">
        <f t="shared" si="90"/>
        <v>1.5031107592688537</v>
      </c>
      <c r="Q848">
        <f t="shared" si="91"/>
        <v>1.9281215572969739</v>
      </c>
      <c r="R848">
        <f t="shared" si="86"/>
        <v>0.62375408173635705</v>
      </c>
      <c r="S848">
        <f t="shared" si="84"/>
        <v>-6.7753858951223919E-2</v>
      </c>
      <c r="U848">
        <f t="shared" si="87"/>
        <v>0.46648480412812093</v>
      </c>
      <c r="V848">
        <f t="shared" si="85"/>
        <v>-8.7266302520049434E-4</v>
      </c>
    </row>
    <row r="849" spans="1:22" x14ac:dyDescent="0.25">
      <c r="A849" s="2">
        <v>42948</v>
      </c>
      <c r="B849" s="3">
        <v>13659.6</v>
      </c>
      <c r="C849" s="4">
        <v>100.027</v>
      </c>
      <c r="D849" s="4">
        <v>100.11799999999999</v>
      </c>
      <c r="E849" s="5">
        <v>1.1599999999999999</v>
      </c>
      <c r="F849" s="4">
        <v>245.18299999999999</v>
      </c>
      <c r="G849" s="5">
        <v>2.21</v>
      </c>
      <c r="H849" s="4">
        <v>325386.45699999999</v>
      </c>
      <c r="I849" s="5">
        <v>0.98</v>
      </c>
      <c r="J849">
        <v>4462999</v>
      </c>
      <c r="K849" s="4">
        <v>116.732</v>
      </c>
      <c r="L849" s="5">
        <v>1.78</v>
      </c>
      <c r="N849">
        <f t="shared" si="88"/>
        <v>5.4046546083091522</v>
      </c>
      <c r="O849">
        <f t="shared" si="89"/>
        <v>1.5719087318108449</v>
      </c>
      <c r="P849">
        <f t="shared" si="90"/>
        <v>1.4335937104241938</v>
      </c>
      <c r="Q849">
        <f t="shared" si="91"/>
        <v>2.1805652303711875</v>
      </c>
      <c r="R849">
        <f t="shared" si="86"/>
        <v>0.61478012158701589</v>
      </c>
      <c r="S849">
        <f t="shared" si="84"/>
        <v>-8.4848422434997489E-2</v>
      </c>
      <c r="U849">
        <f t="shared" si="87"/>
        <v>0.51362050949977989</v>
      </c>
      <c r="V849">
        <f t="shared" si="85"/>
        <v>-0.13517444462345379</v>
      </c>
    </row>
    <row r="850" spans="1:22" x14ac:dyDescent="0.25">
      <c r="A850" s="2">
        <v>42979</v>
      </c>
      <c r="B850" s="3">
        <v>13711.9</v>
      </c>
      <c r="C850" s="4">
        <v>100.4</v>
      </c>
      <c r="D850" s="4">
        <v>100.24</v>
      </c>
      <c r="E850" s="5">
        <v>1.1499999999999999</v>
      </c>
      <c r="F850" s="4">
        <v>246.435</v>
      </c>
      <c r="G850" s="5">
        <v>2.2000000000000002</v>
      </c>
      <c r="H850" s="4">
        <v>325565.29300000001</v>
      </c>
      <c r="I850" s="5">
        <v>0.99</v>
      </c>
      <c r="J850">
        <v>4459721</v>
      </c>
      <c r="K850" s="4">
        <v>153.68600000000001</v>
      </c>
      <c r="L850" s="5">
        <v>1.83</v>
      </c>
      <c r="N850">
        <f t="shared" si="88"/>
        <v>5.2753209262330358</v>
      </c>
      <c r="O850">
        <f t="shared" si="89"/>
        <v>1.7574443070561379</v>
      </c>
      <c r="P850">
        <f t="shared" si="90"/>
        <v>1.4225873687192583</v>
      </c>
      <c r="Q850">
        <f t="shared" si="91"/>
        <v>2.020757753132481</v>
      </c>
      <c r="R850">
        <f t="shared" si="86"/>
        <v>0.60461791768595363</v>
      </c>
      <c r="S850">
        <f t="shared" si="84"/>
        <v>-0.15213199728826673</v>
      </c>
      <c r="U850">
        <f t="shared" si="87"/>
        <v>0.38288090427244775</v>
      </c>
      <c r="V850">
        <f t="shared" si="85"/>
        <v>-7.3448369582874665E-2</v>
      </c>
    </row>
    <row r="851" spans="1:22" x14ac:dyDescent="0.25">
      <c r="A851" s="2">
        <v>43009</v>
      </c>
      <c r="B851" s="3">
        <v>13757.6</v>
      </c>
      <c r="C851" s="4">
        <v>100.53100000000001</v>
      </c>
      <c r="D851" s="4">
        <v>100.486</v>
      </c>
      <c r="E851" s="5">
        <v>1.1499999999999999</v>
      </c>
      <c r="F851" s="4">
        <v>246.626</v>
      </c>
      <c r="G851" s="5">
        <v>2.36</v>
      </c>
      <c r="H851" s="4">
        <v>325741.64299999998</v>
      </c>
      <c r="I851" s="5">
        <v>1</v>
      </c>
      <c r="J851">
        <v>4462669</v>
      </c>
      <c r="K851" s="4">
        <v>121.592</v>
      </c>
      <c r="L851" s="5">
        <v>1.86</v>
      </c>
      <c r="N851">
        <f t="shared" si="88"/>
        <v>5.1563097148971977</v>
      </c>
      <c r="O851">
        <f t="shared" si="89"/>
        <v>1.6820407007323006</v>
      </c>
      <c r="P851">
        <f t="shared" si="90"/>
        <v>1.5410111053849553</v>
      </c>
      <c r="Q851">
        <f t="shared" si="91"/>
        <v>2.1724938642955638</v>
      </c>
      <c r="R851">
        <f t="shared" si="86"/>
        <v>0.59572820330319431</v>
      </c>
      <c r="S851">
        <f t="shared" si="84"/>
        <v>6.6506670959927155E-2</v>
      </c>
      <c r="U851">
        <f t="shared" si="87"/>
        <v>0.33328714474289289</v>
      </c>
      <c r="V851">
        <f t="shared" si="85"/>
        <v>6.6102789838198395E-2</v>
      </c>
    </row>
    <row r="852" spans="1:22" x14ac:dyDescent="0.25">
      <c r="A852" s="2">
        <v>43040</v>
      </c>
      <c r="B852" s="3">
        <v>13827</v>
      </c>
      <c r="C852" s="4">
        <v>100.675</v>
      </c>
      <c r="D852" s="4">
        <v>100.535</v>
      </c>
      <c r="E852" s="5">
        <v>1.1599999999999999</v>
      </c>
      <c r="F852" s="4">
        <v>247.28399999999999</v>
      </c>
      <c r="G852" s="5">
        <v>2.35</v>
      </c>
      <c r="H852" s="4">
        <v>325898.85600000003</v>
      </c>
      <c r="I852" s="5">
        <v>1.0900000000000001</v>
      </c>
      <c r="J852">
        <v>4450387</v>
      </c>
      <c r="K852" s="4">
        <v>51.826999999999998</v>
      </c>
      <c r="L852" s="5">
        <v>1.86</v>
      </c>
      <c r="N852">
        <f t="shared" si="88"/>
        <v>4.7936640266777824</v>
      </c>
      <c r="O852">
        <f t="shared" si="89"/>
        <v>1.7937129048240168</v>
      </c>
      <c r="P852">
        <f t="shared" si="90"/>
        <v>1.5453764961365599</v>
      </c>
      <c r="Q852">
        <f t="shared" si="91"/>
        <v>2.1299307195522554</v>
      </c>
      <c r="R852">
        <f t="shared" si="86"/>
        <v>0.58659782464649757</v>
      </c>
      <c r="S852">
        <f t="shared" si="84"/>
        <v>-9.8590749395200072E-2</v>
      </c>
      <c r="U852">
        <f t="shared" si="87"/>
        <v>0.50444845031109808</v>
      </c>
      <c r="V852">
        <f t="shared" si="85"/>
        <v>-0.2752164679925847</v>
      </c>
    </row>
    <row r="853" spans="1:22" x14ac:dyDescent="0.25">
      <c r="A853" s="2">
        <v>43070</v>
      </c>
      <c r="B853" s="3">
        <v>13952.4</v>
      </c>
      <c r="C853" s="4">
        <v>100.821</v>
      </c>
      <c r="D853" s="4">
        <v>100.68300000000001</v>
      </c>
      <c r="E853" s="5">
        <v>1.3</v>
      </c>
      <c r="F853" s="4">
        <v>247.80500000000001</v>
      </c>
      <c r="G853" s="5">
        <v>2.4</v>
      </c>
      <c r="H853" s="4">
        <v>326036.73599999998</v>
      </c>
      <c r="I853" s="5">
        <v>1.2</v>
      </c>
      <c r="J853">
        <v>4446506</v>
      </c>
      <c r="K853" s="4">
        <v>115.68899999999999</v>
      </c>
      <c r="L853" s="5">
        <v>1.9</v>
      </c>
      <c r="N853">
        <f t="shared" si="88"/>
        <v>4.8831824878972876</v>
      </c>
      <c r="O853">
        <f t="shared" si="89"/>
        <v>1.7664099484208293</v>
      </c>
      <c r="P853">
        <f t="shared" si="90"/>
        <v>1.5768765133171936</v>
      </c>
      <c r="Q853">
        <f t="shared" si="91"/>
        <v>2.1513188680639419</v>
      </c>
      <c r="R853">
        <f t="shared" si="86"/>
        <v>0.57555834988242305</v>
      </c>
      <c r="S853">
        <f t="shared" si="84"/>
        <v>-0.30329372002404464</v>
      </c>
      <c r="U853">
        <f t="shared" si="87"/>
        <v>0.90692124105011662</v>
      </c>
      <c r="V853">
        <f t="shared" si="85"/>
        <v>-8.7205899172364112E-2</v>
      </c>
    </row>
    <row r="854" spans="1:22" x14ac:dyDescent="0.25">
      <c r="A854" s="2">
        <v>43101</v>
      </c>
      <c r="B854" s="3">
        <v>13870.6</v>
      </c>
      <c r="C854" s="4">
        <v>101.199</v>
      </c>
      <c r="D854" s="4">
        <v>101.00700000000001</v>
      </c>
      <c r="E854" s="5">
        <v>1.41</v>
      </c>
      <c r="F854" s="4">
        <v>248.85900000000001</v>
      </c>
      <c r="G854" s="5">
        <v>2.58</v>
      </c>
      <c r="H854" s="4">
        <v>326163.26299999998</v>
      </c>
      <c r="I854" s="5">
        <v>1.3</v>
      </c>
      <c r="J854">
        <v>4437893</v>
      </c>
      <c r="K854" s="4">
        <v>47.116</v>
      </c>
      <c r="L854" s="5">
        <v>2.04</v>
      </c>
      <c r="N854">
        <f t="shared" si="88"/>
        <v>4.4111226532978032</v>
      </c>
      <c r="O854">
        <f t="shared" si="89"/>
        <v>1.7576494957315711</v>
      </c>
      <c r="P854">
        <f t="shared" si="90"/>
        <v>1.6320370277204808</v>
      </c>
      <c r="Q854">
        <f t="shared" si="91"/>
        <v>2.263468931091857</v>
      </c>
      <c r="R854">
        <f t="shared" si="86"/>
        <v>0.56761854603492745</v>
      </c>
      <c r="S854">
        <f t="shared" si="84"/>
        <v>-0.37956793590377308</v>
      </c>
      <c r="U854">
        <f t="shared" si="87"/>
        <v>-0.58627906310025002</v>
      </c>
      <c r="V854">
        <f t="shared" si="85"/>
        <v>-0.19370265102532191</v>
      </c>
    </row>
    <row r="855" spans="1:22" x14ac:dyDescent="0.25">
      <c r="A855" s="2">
        <v>43132</v>
      </c>
      <c r="B855" s="3">
        <v>13857.2</v>
      </c>
      <c r="C855" s="4">
        <v>101.416</v>
      </c>
      <c r="D855" s="4">
        <v>101.19799999999999</v>
      </c>
      <c r="E855" s="5">
        <v>1.42</v>
      </c>
      <c r="F855" s="4">
        <v>249.529</v>
      </c>
      <c r="G855" s="5">
        <v>2.86</v>
      </c>
      <c r="H855" s="4">
        <v>326268.89399999997</v>
      </c>
      <c r="I855" s="5">
        <v>1.38</v>
      </c>
      <c r="J855">
        <v>4415167</v>
      </c>
      <c r="K855" s="4">
        <v>35.598999999999997</v>
      </c>
      <c r="L855" s="5">
        <v>2.1</v>
      </c>
      <c r="N855">
        <f t="shared" si="88"/>
        <v>4.1205818706419919</v>
      </c>
      <c r="O855">
        <f t="shared" si="89"/>
        <v>1.8376076958608625</v>
      </c>
      <c r="P855">
        <f t="shared" si="90"/>
        <v>1.6442181175359689</v>
      </c>
      <c r="Q855">
        <f t="shared" si="91"/>
        <v>2.3309497646499278</v>
      </c>
      <c r="R855">
        <f t="shared" si="86"/>
        <v>0.55988846610761756</v>
      </c>
      <c r="S855">
        <f t="shared" si="84"/>
        <v>-0.96912013213786008</v>
      </c>
      <c r="U855">
        <f t="shared" si="87"/>
        <v>-9.6607212377255752E-2</v>
      </c>
      <c r="V855">
        <f t="shared" si="85"/>
        <v>-0.51208985885869718</v>
      </c>
    </row>
    <row r="856" spans="1:22" x14ac:dyDescent="0.25">
      <c r="A856" s="2">
        <v>43160</v>
      </c>
      <c r="B856" s="3">
        <v>14039.6</v>
      </c>
      <c r="C856" s="4">
        <v>101.524</v>
      </c>
      <c r="D856" s="4">
        <v>101.419</v>
      </c>
      <c r="E856" s="5">
        <v>1.51</v>
      </c>
      <c r="F856" s="4">
        <v>249.577</v>
      </c>
      <c r="G856" s="5">
        <v>2.84</v>
      </c>
      <c r="H856" s="4">
        <v>326377.17300000001</v>
      </c>
      <c r="I856" s="5">
        <v>1.64</v>
      </c>
      <c r="J856">
        <v>4399194</v>
      </c>
      <c r="K856" s="4">
        <v>9.9830000000000005</v>
      </c>
      <c r="L856" s="5">
        <v>2.09</v>
      </c>
      <c r="N856">
        <f t="shared" si="88"/>
        <v>4.0347978155034045</v>
      </c>
      <c r="O856">
        <f t="shared" si="89"/>
        <v>1.9982920580700301</v>
      </c>
      <c r="P856">
        <f t="shared" si="90"/>
        <v>1.9091831710527549</v>
      </c>
      <c r="Q856">
        <f t="shared" si="91"/>
        <v>2.4709963021052985</v>
      </c>
      <c r="R856">
        <f t="shared" si="86"/>
        <v>0.55194991807954941</v>
      </c>
      <c r="S856">
        <f t="shared" si="84"/>
        <v>-1.519210182630268</v>
      </c>
      <c r="U856">
        <f t="shared" si="87"/>
        <v>1.3162832318217217</v>
      </c>
      <c r="V856">
        <f t="shared" si="85"/>
        <v>-0.36177567009356615</v>
      </c>
    </row>
    <row r="857" spans="1:22" x14ac:dyDescent="0.25">
      <c r="A857" s="2">
        <v>43191</v>
      </c>
      <c r="B857" s="3">
        <v>14078.1</v>
      </c>
      <c r="C857" s="4">
        <v>101.76600000000001</v>
      </c>
      <c r="D857" s="4">
        <v>101.602</v>
      </c>
      <c r="E857" s="5">
        <v>1.69</v>
      </c>
      <c r="F857" s="4">
        <v>250.227</v>
      </c>
      <c r="G857" s="5">
        <v>2.87</v>
      </c>
      <c r="H857" s="4">
        <v>326496.848</v>
      </c>
      <c r="I857" s="5">
        <v>1.66</v>
      </c>
      <c r="J857">
        <v>4382144</v>
      </c>
      <c r="K857" s="4">
        <v>6.4960000000000004</v>
      </c>
      <c r="L857" s="5">
        <v>2.13</v>
      </c>
      <c r="N857">
        <f t="shared" si="88"/>
        <v>3.7549931459398902</v>
      </c>
      <c r="O857">
        <f t="shared" si="89"/>
        <v>2.0466282276259826</v>
      </c>
      <c r="P857">
        <f t="shared" si="90"/>
        <v>1.8842192874261754</v>
      </c>
      <c r="Q857">
        <f t="shared" si="91"/>
        <v>2.7819216078424991</v>
      </c>
      <c r="R857">
        <f t="shared" si="86"/>
        <v>0.54408016989009367</v>
      </c>
      <c r="S857">
        <f t="shared" si="84"/>
        <v>-2.121691662190218</v>
      </c>
      <c r="U857">
        <f t="shared" si="87"/>
        <v>0.27422433687569442</v>
      </c>
      <c r="V857">
        <f t="shared" si="85"/>
        <v>-0.38757099595971445</v>
      </c>
    </row>
    <row r="858" spans="1:22" x14ac:dyDescent="0.25">
      <c r="A858" s="2">
        <v>43221</v>
      </c>
      <c r="B858" s="3">
        <v>13989.7</v>
      </c>
      <c r="C858" s="4">
        <v>101.941</v>
      </c>
      <c r="D858" s="4">
        <v>101.78</v>
      </c>
      <c r="E858" s="5">
        <v>1.7</v>
      </c>
      <c r="F858" s="4">
        <v>250.792</v>
      </c>
      <c r="G858" s="5">
        <v>2.98</v>
      </c>
      <c r="H858" s="4">
        <v>326628.82199999999</v>
      </c>
      <c r="I858" s="5">
        <v>1.71</v>
      </c>
      <c r="J858">
        <v>4343353</v>
      </c>
      <c r="K858" s="4">
        <v>4.726</v>
      </c>
      <c r="L858" s="5">
        <v>2.14</v>
      </c>
      <c r="N858">
        <f t="shared" si="88"/>
        <v>3.7965573527229615</v>
      </c>
      <c r="O858">
        <f t="shared" si="89"/>
        <v>2.2662065367869832</v>
      </c>
      <c r="P858">
        <f t="shared" si="90"/>
        <v>1.9809023776840413</v>
      </c>
      <c r="Q858">
        <f t="shared" si="91"/>
        <v>2.8075506935940289</v>
      </c>
      <c r="R858">
        <f t="shared" si="86"/>
        <v>0.53617389146507777</v>
      </c>
      <c r="S858">
        <f t="shared" si="84"/>
        <v>-2.8009970200397629</v>
      </c>
      <c r="U858">
        <f t="shared" si="87"/>
        <v>-0.62792564337516876</v>
      </c>
      <c r="V858">
        <f t="shared" si="85"/>
        <v>-0.88520596310846922</v>
      </c>
    </row>
    <row r="859" spans="1:22" x14ac:dyDescent="0.25">
      <c r="A859" s="2">
        <v>43252</v>
      </c>
      <c r="B859" s="3">
        <v>14084.9</v>
      </c>
      <c r="C859" s="4">
        <v>102.029</v>
      </c>
      <c r="D859" s="4">
        <v>101.872</v>
      </c>
      <c r="E859" s="5">
        <v>1.82</v>
      </c>
      <c r="F859" s="4">
        <v>251.018</v>
      </c>
      <c r="G859" s="5">
        <v>2.91</v>
      </c>
      <c r="H859" s="4">
        <v>326769.72600000002</v>
      </c>
      <c r="I859" s="5">
        <v>1.81</v>
      </c>
      <c r="J859">
        <v>4316371</v>
      </c>
      <c r="K859" s="4">
        <v>11.090999999999999</v>
      </c>
      <c r="L859" s="5">
        <v>2.12</v>
      </c>
      <c r="N859">
        <f t="shared" si="88"/>
        <v>4.1266532117959214</v>
      </c>
      <c r="O859">
        <f t="shared" si="89"/>
        <v>2.2683078403464014</v>
      </c>
      <c r="P859">
        <f t="shared" si="90"/>
        <v>1.9362198184856481</v>
      </c>
      <c r="Q859">
        <f t="shared" si="91"/>
        <v>2.8541247855619214</v>
      </c>
      <c r="R859">
        <f t="shared" si="86"/>
        <v>0.52826388243784905</v>
      </c>
      <c r="S859">
        <f t="shared" si="84"/>
        <v>-3.4169903910850534</v>
      </c>
      <c r="U859">
        <f t="shared" si="87"/>
        <v>0.68050065405261662</v>
      </c>
      <c r="V859">
        <f t="shared" si="85"/>
        <v>-0.62122512261840102</v>
      </c>
    </row>
    <row r="860" spans="1:22" x14ac:dyDescent="0.25">
      <c r="A860" s="2">
        <v>43282</v>
      </c>
      <c r="B860" s="3">
        <v>14121.2</v>
      </c>
      <c r="C860" s="4">
        <v>102.137</v>
      </c>
      <c r="D860" s="4">
        <v>102.006</v>
      </c>
      <c r="E860" s="5">
        <v>1.91</v>
      </c>
      <c r="F860" s="4">
        <v>251.214</v>
      </c>
      <c r="G860" s="5">
        <v>2.89</v>
      </c>
      <c r="H860" s="4">
        <v>326923.97600000002</v>
      </c>
      <c r="I860" s="5">
        <v>1.89</v>
      </c>
      <c r="J860">
        <v>4287565</v>
      </c>
      <c r="K860" s="4">
        <v>4.4939999999999998</v>
      </c>
      <c r="L860" s="5">
        <v>2.11</v>
      </c>
      <c r="N860">
        <f t="shared" si="88"/>
        <v>3.9102856554180452</v>
      </c>
      <c r="O860">
        <f t="shared" si="89"/>
        <v>2.3386070559001264</v>
      </c>
      <c r="P860">
        <f t="shared" si="90"/>
        <v>1.9958004199579993</v>
      </c>
      <c r="Q860">
        <f t="shared" si="91"/>
        <v>2.6429238568742606</v>
      </c>
      <c r="R860">
        <f t="shared" si="86"/>
        <v>0.52257122674284795</v>
      </c>
      <c r="S860">
        <f t="shared" si="84"/>
        <v>-4.0607155004206721</v>
      </c>
      <c r="U860">
        <f t="shared" si="87"/>
        <v>0.25772280953362176</v>
      </c>
      <c r="V860">
        <f t="shared" si="85"/>
        <v>-0.66736617403832987</v>
      </c>
    </row>
    <row r="861" spans="1:22" x14ac:dyDescent="0.25">
      <c r="A861" s="2">
        <v>43313</v>
      </c>
      <c r="B861" s="3">
        <v>14177.5</v>
      </c>
      <c r="C861" s="4">
        <v>102.208</v>
      </c>
      <c r="D861" s="4">
        <v>102.01600000000001</v>
      </c>
      <c r="E861" s="5">
        <v>1.91</v>
      </c>
      <c r="F861" s="4">
        <v>251.66300000000001</v>
      </c>
      <c r="G861" s="5">
        <v>2.89</v>
      </c>
      <c r="H861" s="4">
        <v>327086.83299999998</v>
      </c>
      <c r="I861" s="5">
        <v>1.94</v>
      </c>
      <c r="J861">
        <v>4238068</v>
      </c>
      <c r="K861" s="4">
        <v>1.629</v>
      </c>
      <c r="L861" s="5">
        <v>2.1</v>
      </c>
      <c r="N861">
        <f t="shared" si="88"/>
        <v>3.7914726639140208</v>
      </c>
      <c r="O861">
        <f t="shared" si="89"/>
        <v>2.18041128895198</v>
      </c>
      <c r="P861">
        <f t="shared" si="90"/>
        <v>1.8957629996604113</v>
      </c>
      <c r="Q861">
        <f t="shared" si="91"/>
        <v>2.3320551058088284</v>
      </c>
      <c r="R861">
        <f t="shared" si="86"/>
        <v>0.51689600709372097</v>
      </c>
      <c r="S861">
        <f t="shared" si="84"/>
        <v>-5.0399070221615556</v>
      </c>
      <c r="U861">
        <f t="shared" si="87"/>
        <v>0.39869132934877538</v>
      </c>
      <c r="V861">
        <f t="shared" si="85"/>
        <v>-1.1544314780067475</v>
      </c>
    </row>
    <row r="862" spans="1:22" x14ac:dyDescent="0.25">
      <c r="A862" s="2">
        <v>43344</v>
      </c>
      <c r="B862" s="3">
        <v>14212.9</v>
      </c>
      <c r="C862" s="4">
        <v>102.41800000000001</v>
      </c>
      <c r="D862" s="4">
        <v>102.205</v>
      </c>
      <c r="E862" s="5">
        <v>1.95</v>
      </c>
      <c r="F862" s="4">
        <v>252.18199999999999</v>
      </c>
      <c r="G862" s="5">
        <v>3</v>
      </c>
      <c r="H862" s="4">
        <v>327248.12699999998</v>
      </c>
      <c r="I862" s="5">
        <v>2.04</v>
      </c>
      <c r="J862">
        <v>4205069</v>
      </c>
      <c r="K862" s="4">
        <v>8.3729999999999993</v>
      </c>
      <c r="L862" s="5">
        <v>2.12</v>
      </c>
      <c r="N862">
        <f t="shared" si="88"/>
        <v>3.6537606021047413</v>
      </c>
      <c r="O862">
        <f t="shared" si="89"/>
        <v>2.0099601593625502</v>
      </c>
      <c r="P862">
        <f t="shared" si="90"/>
        <v>1.9602952913008815</v>
      </c>
      <c r="Q862">
        <f t="shared" si="91"/>
        <v>2.4920324702180574</v>
      </c>
      <c r="R862">
        <f t="shared" si="86"/>
        <v>0.51125210294344636</v>
      </c>
      <c r="S862">
        <f t="shared" si="84"/>
        <v>-5.7100432964304266</v>
      </c>
      <c r="U862">
        <f t="shared" si="87"/>
        <v>0.2496914124493009</v>
      </c>
      <c r="V862">
        <f t="shared" si="85"/>
        <v>-0.77863309413629045</v>
      </c>
    </row>
    <row r="863" spans="1:22" x14ac:dyDescent="0.25">
      <c r="A863" s="2">
        <v>43374</v>
      </c>
      <c r="B863" s="3">
        <v>14214.7</v>
      </c>
      <c r="C863" s="4">
        <v>102.595</v>
      </c>
      <c r="D863" s="4">
        <v>102.366</v>
      </c>
      <c r="E863" s="5">
        <v>2.19</v>
      </c>
      <c r="F863" s="4">
        <v>252.77199999999999</v>
      </c>
      <c r="G863" s="5">
        <v>3.15</v>
      </c>
      <c r="H863" s="4">
        <v>327407.00400000002</v>
      </c>
      <c r="I863" s="5">
        <v>2.17</v>
      </c>
      <c r="J863">
        <v>4167971</v>
      </c>
      <c r="K863" s="4">
        <v>2.8889999999999998</v>
      </c>
      <c r="L863" s="5">
        <v>2.11</v>
      </c>
      <c r="N863">
        <f t="shared" si="88"/>
        <v>3.3225271849741258</v>
      </c>
      <c r="O863">
        <f t="shared" si="89"/>
        <v>2.0530980493579021</v>
      </c>
      <c r="P863">
        <f t="shared" si="90"/>
        <v>1.8709073900841862</v>
      </c>
      <c r="Q863">
        <f t="shared" si="91"/>
        <v>2.1473285776677837</v>
      </c>
      <c r="R863">
        <f t="shared" si="86"/>
        <v>0.50566117973729841</v>
      </c>
      <c r="S863">
        <f t="shared" si="84"/>
        <v>-6.6036266637745253</v>
      </c>
      <c r="U863">
        <f t="shared" si="87"/>
        <v>1.2664551217563561E-2</v>
      </c>
      <c r="V863">
        <f t="shared" si="85"/>
        <v>-0.88222095761092156</v>
      </c>
    </row>
    <row r="864" spans="1:22" x14ac:dyDescent="0.25">
      <c r="A864" s="2">
        <v>43405</v>
      </c>
      <c r="B864" s="3">
        <v>14268.7</v>
      </c>
      <c r="C864" s="4">
        <v>102.63</v>
      </c>
      <c r="D864" s="4">
        <v>102.556</v>
      </c>
      <c r="E864" s="5">
        <v>2.2000000000000002</v>
      </c>
      <c r="F864" s="4">
        <v>252.59399999999999</v>
      </c>
      <c r="G864" s="5">
        <v>3.12</v>
      </c>
      <c r="H864" s="4">
        <v>327546.8</v>
      </c>
      <c r="I864" s="5">
        <v>2.2400000000000002</v>
      </c>
      <c r="J864">
        <v>4122799</v>
      </c>
      <c r="K864" s="4">
        <v>5.1020000000000003</v>
      </c>
      <c r="L864" s="5">
        <v>2</v>
      </c>
      <c r="N864">
        <f t="shared" si="88"/>
        <v>3.1944745787227937</v>
      </c>
      <c r="O864">
        <f t="shared" si="89"/>
        <v>1.9418922274646124</v>
      </c>
      <c r="P864">
        <f t="shared" si="90"/>
        <v>2.0102451882429011</v>
      </c>
      <c r="Q864">
        <f t="shared" si="91"/>
        <v>2.0023809043401015</v>
      </c>
      <c r="R864">
        <f t="shared" si="86"/>
        <v>0.50020713003334594</v>
      </c>
      <c r="S864">
        <f t="shared" si="84"/>
        <v>-7.3608879407566121</v>
      </c>
      <c r="U864">
        <f t="shared" si="87"/>
        <v>0.37988842536247686</v>
      </c>
      <c r="V864">
        <f t="shared" si="85"/>
        <v>-1.0837887307757179</v>
      </c>
    </row>
    <row r="865" spans="1:22" x14ac:dyDescent="0.25">
      <c r="A865" s="2">
        <v>43435</v>
      </c>
      <c r="B865" s="3">
        <v>14463.6</v>
      </c>
      <c r="C865" s="4">
        <v>102.70099999999999</v>
      </c>
      <c r="D865" s="4">
        <v>102.735</v>
      </c>
      <c r="E865" s="5">
        <v>2.27</v>
      </c>
      <c r="F865" s="4">
        <v>252.767</v>
      </c>
      <c r="G865" s="5">
        <v>2.83</v>
      </c>
      <c r="H865" s="4">
        <v>327667.59499999997</v>
      </c>
      <c r="I865" s="5">
        <v>2.37</v>
      </c>
      <c r="J865">
        <v>4083567</v>
      </c>
      <c r="K865" s="4">
        <v>5.68</v>
      </c>
      <c r="L865" s="5">
        <v>1.82</v>
      </c>
      <c r="N865">
        <f t="shared" si="88"/>
        <v>3.6638857830910867</v>
      </c>
      <c r="O865">
        <f t="shared" si="89"/>
        <v>1.8646908878110668</v>
      </c>
      <c r="P865">
        <f t="shared" si="90"/>
        <v>2.0380799141861012</v>
      </c>
      <c r="Q865">
        <f t="shared" si="91"/>
        <v>1.4875893578291313</v>
      </c>
      <c r="R865">
        <f t="shared" si="86"/>
        <v>0.49462284169019038</v>
      </c>
      <c r="S865">
        <f t="shared" si="84"/>
        <v>-8.1623413979425639</v>
      </c>
      <c r="U865">
        <f t="shared" si="87"/>
        <v>1.3659268188412372</v>
      </c>
      <c r="V865">
        <f t="shared" si="85"/>
        <v>-0.95158653138316951</v>
      </c>
    </row>
    <row r="866" spans="1:22" x14ac:dyDescent="0.25">
      <c r="A866" s="2">
        <v>43466</v>
      </c>
      <c r="B866" s="3">
        <v>14439.8</v>
      </c>
      <c r="C866" s="4">
        <v>102.648</v>
      </c>
      <c r="D866" s="4">
        <v>102.87</v>
      </c>
      <c r="E866" s="5">
        <v>2.4</v>
      </c>
      <c r="F866" s="4">
        <v>252.56100000000001</v>
      </c>
      <c r="G866" s="5">
        <v>2.71</v>
      </c>
      <c r="H866" s="4">
        <v>327776.54100000003</v>
      </c>
      <c r="I866" s="5">
        <v>2.4</v>
      </c>
      <c r="J866">
        <v>4050343</v>
      </c>
      <c r="K866" s="4">
        <v>5.0129999999999999</v>
      </c>
      <c r="L866" s="5">
        <v>1.79</v>
      </c>
      <c r="N866">
        <f t="shared" si="88"/>
        <v>4.1036436779951755</v>
      </c>
      <c r="O866">
        <f t="shared" si="89"/>
        <v>1.4318323303589937</v>
      </c>
      <c r="P866">
        <f t="shared" si="90"/>
        <v>1.8444266238973532</v>
      </c>
      <c r="Q866">
        <f t="shared" si="91"/>
        <v>1.5188615351321859</v>
      </c>
      <c r="R866">
        <f t="shared" si="86"/>
        <v>0.49133185218693382</v>
      </c>
      <c r="S866">
        <f t="shared" si="84"/>
        <v>-8.7327477251028807</v>
      </c>
      <c r="U866">
        <f t="shared" si="87"/>
        <v>-0.16455101081335968</v>
      </c>
      <c r="V866">
        <f t="shared" si="85"/>
        <v>-0.81360242160836338</v>
      </c>
    </row>
    <row r="867" spans="1:22" x14ac:dyDescent="0.25">
      <c r="A867" s="2">
        <v>43497</v>
      </c>
      <c r="B867" s="3">
        <v>14418.4</v>
      </c>
      <c r="C867" s="4">
        <v>102.836</v>
      </c>
      <c r="D867" s="4">
        <v>102.96299999999999</v>
      </c>
      <c r="E867" s="5">
        <v>2.4</v>
      </c>
      <c r="F867" s="4">
        <v>253.31899999999999</v>
      </c>
      <c r="G867" s="5">
        <v>2.68</v>
      </c>
      <c r="H867" s="4">
        <v>327871.95699999999</v>
      </c>
      <c r="I867" s="5">
        <v>2.4300000000000002</v>
      </c>
      <c r="J867">
        <v>4002698</v>
      </c>
      <c r="K867" s="4">
        <v>2.4340000000000002</v>
      </c>
      <c r="L867" s="5">
        <v>1.88</v>
      </c>
      <c r="N867">
        <f t="shared" si="88"/>
        <v>4.0498802066795525</v>
      </c>
      <c r="O867">
        <f t="shared" si="89"/>
        <v>1.400173542636272</v>
      </c>
      <c r="P867">
        <f t="shared" si="90"/>
        <v>1.7441056147354699</v>
      </c>
      <c r="Q867">
        <f t="shared" si="91"/>
        <v>1.883186351306406</v>
      </c>
      <c r="R867">
        <f t="shared" si="86"/>
        <v>0.48803872689957051</v>
      </c>
      <c r="S867">
        <f t="shared" si="84"/>
        <v>-9.3420928358995248</v>
      </c>
      <c r="U867">
        <f t="shared" si="87"/>
        <v>-0.14820149863571266</v>
      </c>
      <c r="V867">
        <f t="shared" si="85"/>
        <v>-1.1763201289372283</v>
      </c>
    </row>
    <row r="868" spans="1:22" x14ac:dyDescent="0.25">
      <c r="A868" s="2">
        <v>43525</v>
      </c>
      <c r="B868" s="3">
        <v>14590</v>
      </c>
      <c r="C868" s="4">
        <v>103.069</v>
      </c>
      <c r="D868" s="4">
        <v>103.05800000000001</v>
      </c>
      <c r="E868" s="5">
        <v>2.41</v>
      </c>
      <c r="F868" s="4">
        <v>254.27699999999999</v>
      </c>
      <c r="G868" s="5">
        <v>2.57</v>
      </c>
      <c r="H868" s="4">
        <v>327970.02</v>
      </c>
      <c r="I868" s="5">
        <v>2.4500000000000002</v>
      </c>
      <c r="J868">
        <v>3964765</v>
      </c>
      <c r="K868" s="4">
        <v>1.1819999999999999</v>
      </c>
      <c r="L868" s="5">
        <v>1.91</v>
      </c>
      <c r="N868">
        <f t="shared" si="88"/>
        <v>3.9203396108151205</v>
      </c>
      <c r="O868">
        <f t="shared" si="89"/>
        <v>1.5218076513927759</v>
      </c>
      <c r="P868">
        <f t="shared" si="90"/>
        <v>1.6160679951488479</v>
      </c>
      <c r="Q868">
        <f t="shared" si="91"/>
        <v>2.0005834702090506</v>
      </c>
      <c r="R868">
        <f t="shared" si="86"/>
        <v>0.48472902868575324</v>
      </c>
      <c r="S868">
        <f t="shared" si="84"/>
        <v>-9.8751953198699578</v>
      </c>
      <c r="U868">
        <f t="shared" si="87"/>
        <v>1.1901459246518362</v>
      </c>
      <c r="V868">
        <f t="shared" si="85"/>
        <v>-0.94768578593738517</v>
      </c>
    </row>
    <row r="869" spans="1:22" x14ac:dyDescent="0.25">
      <c r="A869" s="2">
        <v>43556</v>
      </c>
      <c r="B869" s="3">
        <v>14640.3</v>
      </c>
      <c r="C869" s="4">
        <v>103.36</v>
      </c>
      <c r="D869" s="4">
        <v>103.265</v>
      </c>
      <c r="E869" s="5">
        <v>2.42</v>
      </c>
      <c r="F869" s="4">
        <v>255.233</v>
      </c>
      <c r="G869" s="5">
        <v>2.5299999999999998</v>
      </c>
      <c r="H869" s="4">
        <v>328079.473</v>
      </c>
      <c r="I869" s="5">
        <v>2.4300000000000002</v>
      </c>
      <c r="J869">
        <v>3933098</v>
      </c>
      <c r="K869" s="4">
        <v>1.1719999999999999</v>
      </c>
      <c r="L869" s="5">
        <v>1.94</v>
      </c>
      <c r="N869">
        <f t="shared" si="88"/>
        <v>3.9934366143158444</v>
      </c>
      <c r="O869">
        <f t="shared" si="89"/>
        <v>1.5663384627478665</v>
      </c>
      <c r="P869">
        <f t="shared" si="90"/>
        <v>1.6367788035668556</v>
      </c>
      <c r="Q869">
        <f t="shared" si="91"/>
        <v>1.7959105553606141</v>
      </c>
      <c r="R869">
        <f t="shared" si="86"/>
        <v>0.4814097514027742</v>
      </c>
      <c r="S869">
        <f t="shared" si="84"/>
        <v>-10.24717581165749</v>
      </c>
      <c r="U869">
        <f t="shared" si="87"/>
        <v>0.34475668265935072</v>
      </c>
      <c r="V869">
        <f t="shared" si="85"/>
        <v>-0.79871064237098544</v>
      </c>
    </row>
    <row r="870" spans="1:22" x14ac:dyDescent="0.25">
      <c r="A870" s="2">
        <v>43586</v>
      </c>
      <c r="B870" s="3">
        <v>14592.2</v>
      </c>
      <c r="C870" s="4">
        <v>103.435</v>
      </c>
      <c r="D870" s="4">
        <v>103.371</v>
      </c>
      <c r="E870" s="5">
        <v>2.39</v>
      </c>
      <c r="F870" s="4">
        <v>255.29599999999999</v>
      </c>
      <c r="G870" s="5">
        <v>2.4</v>
      </c>
      <c r="H870" s="4">
        <v>328201.245</v>
      </c>
      <c r="I870" s="5">
        <v>2.4</v>
      </c>
      <c r="J870">
        <v>3871707</v>
      </c>
      <c r="K870" s="4">
        <v>2.153</v>
      </c>
      <c r="L870" s="5">
        <v>1.83</v>
      </c>
      <c r="N870">
        <f t="shared" si="88"/>
        <v>4.306739958683889</v>
      </c>
      <c r="O870">
        <f t="shared" si="89"/>
        <v>1.465553604535957</v>
      </c>
      <c r="P870">
        <f t="shared" si="90"/>
        <v>1.5631754765179739</v>
      </c>
      <c r="Q870">
        <f t="shared" si="91"/>
        <v>1.671194894390041</v>
      </c>
      <c r="R870">
        <f t="shared" si="86"/>
        <v>0.47808070200481123</v>
      </c>
      <c r="S870">
        <f t="shared" si="84"/>
        <v>-10.859029878529331</v>
      </c>
      <c r="U870">
        <f t="shared" si="87"/>
        <v>-0.32854518008509764</v>
      </c>
      <c r="V870">
        <f t="shared" si="85"/>
        <v>-1.5608815239284657</v>
      </c>
    </row>
    <row r="871" spans="1:22" x14ac:dyDescent="0.25">
      <c r="A871" s="2">
        <v>43617</v>
      </c>
      <c r="B871" s="3">
        <v>14752.1</v>
      </c>
      <c r="C871" s="4">
        <v>103.48399999999999</v>
      </c>
      <c r="D871" s="4">
        <v>103.56</v>
      </c>
      <c r="E871" s="5">
        <v>2.38</v>
      </c>
      <c r="F871" s="4">
        <v>255.21299999999999</v>
      </c>
      <c r="G871" s="5">
        <v>2.0699999999999998</v>
      </c>
      <c r="H871" s="4">
        <v>328331.94900000002</v>
      </c>
      <c r="I871" s="5">
        <v>2.2200000000000002</v>
      </c>
      <c r="J871">
        <v>3842108</v>
      </c>
      <c r="K871" s="4">
        <v>9.7750000000000004</v>
      </c>
      <c r="L871" s="5">
        <v>1.7</v>
      </c>
      <c r="N871">
        <f t="shared" si="88"/>
        <v>4.7369878380393242</v>
      </c>
      <c r="O871">
        <f t="shared" si="89"/>
        <v>1.4260651383430185</v>
      </c>
      <c r="P871">
        <f t="shared" si="90"/>
        <v>1.6569813098790662</v>
      </c>
      <c r="Q871">
        <f t="shared" si="91"/>
        <v>1.8263313350370576</v>
      </c>
      <c r="R871">
        <f t="shared" si="86"/>
        <v>0.47473483559982066</v>
      </c>
      <c r="S871">
        <f t="shared" si="84"/>
        <v>-10.987540227658837</v>
      </c>
      <c r="U871">
        <f t="shared" si="87"/>
        <v>1.0957909019887313</v>
      </c>
      <c r="V871">
        <f t="shared" si="85"/>
        <v>-0.76449483393242301</v>
      </c>
    </row>
    <row r="872" spans="1:22" x14ac:dyDescent="0.25">
      <c r="A872" s="2">
        <v>43647</v>
      </c>
      <c r="B872" s="3">
        <v>14832.3</v>
      </c>
      <c r="C872" s="4">
        <v>103.622</v>
      </c>
      <c r="D872" s="4">
        <v>103.678</v>
      </c>
      <c r="E872" s="5">
        <v>2.4</v>
      </c>
      <c r="F872" s="4">
        <v>255.80199999999999</v>
      </c>
      <c r="G872" s="5">
        <v>2.06</v>
      </c>
      <c r="H872" s="4">
        <v>328475.99800000002</v>
      </c>
      <c r="I872" s="5">
        <v>2.15</v>
      </c>
      <c r="J872">
        <v>3803777</v>
      </c>
      <c r="K872" s="4">
        <v>7.5110000000000001</v>
      </c>
      <c r="L872" s="5">
        <v>1.75</v>
      </c>
      <c r="N872">
        <f t="shared" si="88"/>
        <v>5.0356910177605201</v>
      </c>
      <c r="O872">
        <f t="shared" si="89"/>
        <v>1.4539295260287648</v>
      </c>
      <c r="P872">
        <f t="shared" si="90"/>
        <v>1.6391192674940662</v>
      </c>
      <c r="Q872">
        <f t="shared" si="91"/>
        <v>1.7376412106666417</v>
      </c>
      <c r="R872">
        <f t="shared" si="86"/>
        <v>0.47668901425941362</v>
      </c>
      <c r="S872">
        <f t="shared" si="84"/>
        <v>-11.283514069174462</v>
      </c>
      <c r="U872">
        <f t="shared" si="87"/>
        <v>0.54365141234128644</v>
      </c>
      <c r="V872">
        <f t="shared" si="85"/>
        <v>-0.99765545372488218</v>
      </c>
    </row>
    <row r="873" spans="1:22" x14ac:dyDescent="0.25">
      <c r="A873" s="2">
        <v>43678</v>
      </c>
      <c r="B873" s="3">
        <v>14914.6</v>
      </c>
      <c r="C873" s="4">
        <v>103.67</v>
      </c>
      <c r="D873" s="4">
        <v>103.797</v>
      </c>
      <c r="E873" s="5">
        <v>2.13</v>
      </c>
      <c r="F873" s="4">
        <v>256.036</v>
      </c>
      <c r="G873" s="5">
        <v>1.63</v>
      </c>
      <c r="H873" s="4">
        <v>328646.02</v>
      </c>
      <c r="I873" s="5">
        <v>2.0699999999999998</v>
      </c>
      <c r="J873">
        <v>3773093</v>
      </c>
      <c r="K873" s="4">
        <v>6.548</v>
      </c>
      <c r="L873" s="5">
        <v>1.59</v>
      </c>
      <c r="N873">
        <f t="shared" si="88"/>
        <v>5.1990830541350759</v>
      </c>
      <c r="O873">
        <f t="shared" si="89"/>
        <v>1.4304164057608049</v>
      </c>
      <c r="P873">
        <f t="shared" si="90"/>
        <v>1.7458045796737685</v>
      </c>
      <c r="Q873">
        <f t="shared" si="91"/>
        <v>1.6844977040391538</v>
      </c>
      <c r="R873">
        <f t="shared" si="86"/>
        <v>0.4786435339934012</v>
      </c>
      <c r="S873">
        <f t="shared" si="84"/>
        <v>-10.971390737477549</v>
      </c>
      <c r="U873">
        <f t="shared" si="87"/>
        <v>0.55487011454731294</v>
      </c>
      <c r="V873">
        <f t="shared" si="85"/>
        <v>-0.80667189480350709</v>
      </c>
    </row>
    <row r="874" spans="1:22" x14ac:dyDescent="0.25">
      <c r="A874" s="2">
        <v>43709</v>
      </c>
      <c r="B874" s="3">
        <v>15006.1</v>
      </c>
      <c r="C874" s="4">
        <v>103.733</v>
      </c>
      <c r="D874" s="4">
        <v>103.873</v>
      </c>
      <c r="E874" s="5">
        <v>2.04</v>
      </c>
      <c r="F874" s="4">
        <v>256.43</v>
      </c>
      <c r="G874" s="5">
        <v>1.7</v>
      </c>
      <c r="H874" s="4">
        <v>328814.47899999999</v>
      </c>
      <c r="I874" s="5">
        <v>1.99</v>
      </c>
      <c r="J874">
        <v>3808398</v>
      </c>
      <c r="K874" s="4">
        <v>4.1029999999999998</v>
      </c>
      <c r="L874" s="5">
        <v>1.59</v>
      </c>
      <c r="N874">
        <f t="shared" si="88"/>
        <v>5.5808455698696307</v>
      </c>
      <c r="O874">
        <f t="shared" si="89"/>
        <v>1.2839539924622601</v>
      </c>
      <c r="P874">
        <f t="shared" si="90"/>
        <v>1.6320140893302737</v>
      </c>
      <c r="Q874">
        <f t="shared" si="91"/>
        <v>1.7339736996186215</v>
      </c>
      <c r="R874">
        <f t="shared" si="86"/>
        <v>0.48059937043985879</v>
      </c>
      <c r="S874">
        <f t="shared" si="84"/>
        <v>-9.4331626900771433</v>
      </c>
      <c r="U874">
        <f t="shared" si="87"/>
        <v>0.61349281911683851</v>
      </c>
      <c r="V874">
        <f t="shared" si="85"/>
        <v>0.93570447375667642</v>
      </c>
    </row>
    <row r="875" spans="1:22" x14ac:dyDescent="0.25">
      <c r="A875" s="2">
        <v>43739</v>
      </c>
      <c r="B875" s="3">
        <v>15132.1</v>
      </c>
      <c r="C875" s="4">
        <v>103.917</v>
      </c>
      <c r="D875" s="4">
        <v>104.02800000000001</v>
      </c>
      <c r="E875" s="5">
        <v>1.83</v>
      </c>
      <c r="F875" s="4">
        <v>257.15499999999997</v>
      </c>
      <c r="G875" s="5">
        <v>1.71</v>
      </c>
      <c r="H875" s="4">
        <v>328980.52</v>
      </c>
      <c r="I875" s="5">
        <v>1.73</v>
      </c>
      <c r="J875">
        <v>3970156</v>
      </c>
      <c r="K875" s="4">
        <v>5.25</v>
      </c>
      <c r="L875" s="5">
        <v>1.56</v>
      </c>
      <c r="N875">
        <f t="shared" si="88"/>
        <v>6.4538822486580756</v>
      </c>
      <c r="O875">
        <f t="shared" si="89"/>
        <v>1.2885618207515013</v>
      </c>
      <c r="P875">
        <f t="shared" si="90"/>
        <v>1.62358595627455</v>
      </c>
      <c r="Q875">
        <f t="shared" si="91"/>
        <v>2.0922903948629128</v>
      </c>
      <c r="R875">
        <f t="shared" si="86"/>
        <v>0.48258264162556569</v>
      </c>
      <c r="S875">
        <f t="shared" si="84"/>
        <v>-4.7460742889046008</v>
      </c>
      <c r="U875">
        <f t="shared" si="87"/>
        <v>0.83965853886086328</v>
      </c>
      <c r="V875">
        <f t="shared" si="85"/>
        <v>4.2474027136869621</v>
      </c>
    </row>
    <row r="876" spans="1:22" x14ac:dyDescent="0.25">
      <c r="A876" s="2">
        <v>43770</v>
      </c>
      <c r="B876" s="3">
        <v>15280</v>
      </c>
      <c r="C876" s="4">
        <v>104.024</v>
      </c>
      <c r="D876" s="4">
        <v>104.092</v>
      </c>
      <c r="E876" s="5">
        <v>1.55</v>
      </c>
      <c r="F876" s="4">
        <v>257.87900000000002</v>
      </c>
      <c r="G876" s="5">
        <v>1.81</v>
      </c>
      <c r="H876" s="4">
        <v>329127.484</v>
      </c>
      <c r="I876" s="5">
        <v>1.58</v>
      </c>
      <c r="J876">
        <v>4042612</v>
      </c>
      <c r="K876" s="4">
        <v>6.57</v>
      </c>
      <c r="L876" s="5">
        <v>1.64</v>
      </c>
      <c r="N876">
        <f t="shared" si="88"/>
        <v>7.0875412616426106</v>
      </c>
      <c r="O876">
        <f t="shared" si="89"/>
        <v>1.3582773068303668</v>
      </c>
      <c r="P876">
        <f t="shared" si="90"/>
        <v>1.4977183197472614</v>
      </c>
      <c r="Q876">
        <f t="shared" si="91"/>
        <v>2.3195274699624555</v>
      </c>
      <c r="R876">
        <f t="shared" si="86"/>
        <v>0.4845914042858116</v>
      </c>
      <c r="S876">
        <f t="shared" si="84"/>
        <v>-1.9449650589320508</v>
      </c>
      <c r="U876">
        <f t="shared" si="87"/>
        <v>0.97739243066064607</v>
      </c>
      <c r="V876">
        <f t="shared" si="85"/>
        <v>1.8250164477164119</v>
      </c>
    </row>
    <row r="877" spans="1:22" x14ac:dyDescent="0.25">
      <c r="A877" s="2">
        <v>43800</v>
      </c>
      <c r="B877" s="3">
        <v>15433.3</v>
      </c>
      <c r="C877" s="4">
        <v>104.307</v>
      </c>
      <c r="D877" s="4">
        <v>104.322</v>
      </c>
      <c r="E877" s="5">
        <v>1.55</v>
      </c>
      <c r="F877" s="4">
        <v>258.63</v>
      </c>
      <c r="G877" s="5">
        <v>1.86</v>
      </c>
      <c r="H877" s="4">
        <v>329255.44400000002</v>
      </c>
      <c r="I877" s="5">
        <v>1.55</v>
      </c>
      <c r="J877">
        <v>4115958</v>
      </c>
      <c r="K877" s="4">
        <v>6.0330000000000004</v>
      </c>
      <c r="L877" s="5">
        <v>1.72</v>
      </c>
      <c r="N877">
        <f t="shared" si="88"/>
        <v>6.7044166044414863</v>
      </c>
      <c r="O877">
        <f t="shared" si="89"/>
        <v>1.5637627676458932</v>
      </c>
      <c r="P877">
        <f t="shared" si="90"/>
        <v>1.5447510585486963</v>
      </c>
      <c r="Q877">
        <f t="shared" si="91"/>
        <v>2.5997679768451989</v>
      </c>
      <c r="R877">
        <f t="shared" si="86"/>
        <v>0.48661749713198099</v>
      </c>
      <c r="S877">
        <f t="shared" si="84"/>
        <v>0.79320358892115639</v>
      </c>
      <c r="U877">
        <f t="shared" si="87"/>
        <v>1.0032722513088959</v>
      </c>
      <c r="V877">
        <f t="shared" si="85"/>
        <v>1.814322027441664</v>
      </c>
    </row>
    <row r="878" spans="1:22" x14ac:dyDescent="0.25">
      <c r="A878" s="2">
        <v>43831</v>
      </c>
      <c r="B878" s="3">
        <v>15418.4</v>
      </c>
      <c r="C878" s="4">
        <v>104.419</v>
      </c>
      <c r="D878" s="4">
        <v>104.488</v>
      </c>
      <c r="E878" s="5">
        <v>1.55</v>
      </c>
      <c r="F878" s="4">
        <v>259.12700000000001</v>
      </c>
      <c r="G878" s="5">
        <v>1.76</v>
      </c>
      <c r="H878" s="4">
        <v>329371.55900000001</v>
      </c>
      <c r="I878" s="5">
        <v>1.53</v>
      </c>
      <c r="J878">
        <v>4159312</v>
      </c>
      <c r="K878" s="4">
        <v>4.0140000000000002</v>
      </c>
      <c r="L878" s="5">
        <v>1.72</v>
      </c>
      <c r="N878">
        <f t="shared" si="88"/>
        <v>6.777102175930418</v>
      </c>
      <c r="O878">
        <f t="shared" si="89"/>
        <v>1.7253136933988007</v>
      </c>
      <c r="P878">
        <f t="shared" si="90"/>
        <v>1.5728589481870274</v>
      </c>
      <c r="Q878">
        <f t="shared" si="91"/>
        <v>2.3413166797595175</v>
      </c>
      <c r="R878">
        <f t="shared" si="86"/>
        <v>0.48865996795206362</v>
      </c>
      <c r="S878">
        <f t="shared" si="84"/>
        <v>2.6903647419490149</v>
      </c>
      <c r="U878">
        <f t="shared" si="87"/>
        <v>-9.6544484977287015E-2</v>
      </c>
      <c r="V878">
        <f t="shared" si="85"/>
        <v>1.0533149269258821</v>
      </c>
    </row>
    <row r="879" spans="1:22" x14ac:dyDescent="0.25">
      <c r="A879" s="2">
        <v>43862</v>
      </c>
      <c r="B879" s="3">
        <v>15404.4</v>
      </c>
      <c r="C879" s="4">
        <v>104.541</v>
      </c>
      <c r="D879" s="4">
        <v>104.684</v>
      </c>
      <c r="E879" s="5">
        <v>1.58</v>
      </c>
      <c r="F879" s="4">
        <v>259.25</v>
      </c>
      <c r="G879" s="5">
        <v>1.5</v>
      </c>
      <c r="H879" s="4">
        <v>329474.136</v>
      </c>
      <c r="I879" s="5">
        <v>1.58</v>
      </c>
      <c r="J879">
        <v>4169901</v>
      </c>
      <c r="K879" s="4">
        <v>2.0449999999999999</v>
      </c>
      <c r="L879" s="5">
        <v>1.62</v>
      </c>
      <c r="N879">
        <f t="shared" si="88"/>
        <v>6.838484159130001</v>
      </c>
      <c r="O879">
        <f t="shared" si="89"/>
        <v>1.6579796958263626</v>
      </c>
      <c r="P879">
        <f t="shared" si="90"/>
        <v>1.6714742188941694</v>
      </c>
      <c r="Q879">
        <f t="shared" si="91"/>
        <v>1.494039964290925</v>
      </c>
      <c r="R879">
        <f t="shared" si="86"/>
        <v>0.49069668014167539</v>
      </c>
      <c r="S879">
        <f t="shared" ref="S879:S942" si="92">(J879-J867)/J867*100</f>
        <v>4.1772574398568167</v>
      </c>
      <c r="U879">
        <f t="shared" si="87"/>
        <v>-9.0800601878275308E-2</v>
      </c>
      <c r="V879">
        <f t="shared" si="85"/>
        <v>0.25458537373488693</v>
      </c>
    </row>
    <row r="880" spans="1:22" x14ac:dyDescent="0.25">
      <c r="A880" s="2">
        <v>43891</v>
      </c>
      <c r="B880" s="3">
        <v>16070.5</v>
      </c>
      <c r="C880" s="4">
        <v>104.252</v>
      </c>
      <c r="D880" s="4">
        <v>104.596</v>
      </c>
      <c r="E880" s="5">
        <v>0.65</v>
      </c>
      <c r="F880" s="4">
        <v>258.07600000000002</v>
      </c>
      <c r="G880" s="5">
        <v>0.87</v>
      </c>
      <c r="H880" s="4">
        <v>329579.35800000001</v>
      </c>
      <c r="I880" s="5">
        <v>0.37</v>
      </c>
      <c r="J880">
        <v>4618977</v>
      </c>
      <c r="K880" s="4">
        <v>50.484000000000002</v>
      </c>
      <c r="L880" s="5">
        <v>0.99</v>
      </c>
      <c r="N880">
        <f t="shared" si="88"/>
        <v>10.147361206305689</v>
      </c>
      <c r="O880">
        <f t="shared" si="89"/>
        <v>1.1477747916444252</v>
      </c>
      <c r="P880">
        <f t="shared" si="90"/>
        <v>1.4923635234528099</v>
      </c>
      <c r="Q880">
        <f t="shared" si="91"/>
        <v>0.31304729404112253</v>
      </c>
      <c r="R880">
        <f t="shared" si="86"/>
        <v>1.1226145806446197</v>
      </c>
      <c r="S880">
        <f t="shared" si="92"/>
        <v>16.500650101582313</v>
      </c>
      <c r="U880">
        <f t="shared" si="87"/>
        <v>4.3240892212614606</v>
      </c>
      <c r="V880">
        <f t="shared" si="85"/>
        <v>10.76946431102321</v>
      </c>
    </row>
    <row r="881" spans="1:22" x14ac:dyDescent="0.25">
      <c r="A881" s="2">
        <v>43922</v>
      </c>
      <c r="B881" s="3">
        <v>17112.900000000001</v>
      </c>
      <c r="C881" s="4">
        <v>103.81699999999999</v>
      </c>
      <c r="D881" s="4">
        <v>104.256</v>
      </c>
      <c r="E881" s="5">
        <v>0.05</v>
      </c>
      <c r="F881" s="4">
        <v>256.03199999999998</v>
      </c>
      <c r="G881" s="5">
        <v>0.66</v>
      </c>
      <c r="H881" s="4">
        <v>331762.54100000003</v>
      </c>
      <c r="I881" s="5">
        <v>0.11</v>
      </c>
      <c r="J881">
        <v>6298340</v>
      </c>
      <c r="K881" s="4">
        <v>44.607999999999997</v>
      </c>
      <c r="L881" s="5">
        <v>1.1000000000000001</v>
      </c>
      <c r="N881">
        <f t="shared" si="88"/>
        <v>16.888998176266895</v>
      </c>
      <c r="O881">
        <f t="shared" si="89"/>
        <v>0.44214396284829105</v>
      </c>
      <c r="P881">
        <f t="shared" si="90"/>
        <v>0.95966687648283511</v>
      </c>
      <c r="Q881">
        <f t="shared" si="91"/>
        <v>0.19820130358485843</v>
      </c>
      <c r="R881">
        <f t="shared" si="86"/>
        <v>1.0774907328581245</v>
      </c>
      <c r="S881">
        <f t="shared" si="92"/>
        <v>60.136869205903331</v>
      </c>
      <c r="U881">
        <f t="shared" si="87"/>
        <v>6.4864192153324502</v>
      </c>
      <c r="V881">
        <f t="shared" si="85"/>
        <v>36.357899162520184</v>
      </c>
    </row>
    <row r="882" spans="1:22" x14ac:dyDescent="0.25">
      <c r="A882" s="2">
        <v>43952</v>
      </c>
      <c r="B882" s="3">
        <v>17779.7</v>
      </c>
      <c r="C882" s="4">
        <v>103.914</v>
      </c>
      <c r="D882" s="4">
        <v>104.37</v>
      </c>
      <c r="E882" s="5">
        <v>0.05</v>
      </c>
      <c r="F882" s="4">
        <v>255.80199999999999</v>
      </c>
      <c r="G882" s="5">
        <v>0.67</v>
      </c>
      <c r="H882" s="4">
        <v>331737.58299999998</v>
      </c>
      <c r="I882" s="5">
        <v>0.1</v>
      </c>
      <c r="J882">
        <v>6947555</v>
      </c>
      <c r="K882" s="4">
        <v>2.0979999999999999</v>
      </c>
      <c r="L882" s="5">
        <v>1.1200000000000001</v>
      </c>
      <c r="N882">
        <f t="shared" si="88"/>
        <v>21.843861789175037</v>
      </c>
      <c r="O882">
        <f t="shared" si="89"/>
        <v>0.46309276357132423</v>
      </c>
      <c r="P882">
        <f t="shared" si="90"/>
        <v>0.96642191717213677</v>
      </c>
      <c r="Q882">
        <f t="shared" si="91"/>
        <v>0.71665628318305863</v>
      </c>
      <c r="R882">
        <f t="shared" si="86"/>
        <v>1.045712429282962</v>
      </c>
      <c r="S882">
        <f t="shared" si="92"/>
        <v>79.444234803924985</v>
      </c>
      <c r="U882">
        <f t="shared" si="87"/>
        <v>3.8964757580538611</v>
      </c>
      <c r="V882">
        <f t="shared" si="85"/>
        <v>10.307716001359088</v>
      </c>
    </row>
    <row r="883" spans="1:22" x14ac:dyDescent="0.25">
      <c r="A883" s="2">
        <v>43983</v>
      </c>
      <c r="B883" s="3">
        <v>18117.5</v>
      </c>
      <c r="C883" s="4">
        <v>104.233</v>
      </c>
      <c r="D883" s="4">
        <v>104.53100000000001</v>
      </c>
      <c r="E883" s="5">
        <v>0.08</v>
      </c>
      <c r="F883" s="4">
        <v>257.04199999999997</v>
      </c>
      <c r="G883" s="5">
        <v>0.73</v>
      </c>
      <c r="H883" s="4">
        <v>331765.35700000002</v>
      </c>
      <c r="I883" s="5">
        <v>0.13</v>
      </c>
      <c r="J883">
        <v>7127786</v>
      </c>
      <c r="K883" s="4">
        <v>0.41299999999999998</v>
      </c>
      <c r="L883" s="5">
        <v>1.27</v>
      </c>
      <c r="N883">
        <f t="shared" si="88"/>
        <v>22.813023230590897</v>
      </c>
      <c r="O883">
        <f t="shared" si="89"/>
        <v>0.7237833868037663</v>
      </c>
      <c r="P883">
        <f t="shared" si="90"/>
        <v>0.9376207029741247</v>
      </c>
      <c r="Q883">
        <f t="shared" si="91"/>
        <v>0.99686476258980894</v>
      </c>
      <c r="R883">
        <f t="shared" si="86"/>
        <v>1.0192571208810075</v>
      </c>
      <c r="S883">
        <f t="shared" si="92"/>
        <v>85.517585658706111</v>
      </c>
      <c r="U883">
        <f t="shared" si="87"/>
        <v>1.8999195711963603</v>
      </c>
      <c r="V883">
        <f t="shared" si="85"/>
        <v>2.5941644218721551</v>
      </c>
    </row>
    <row r="884" spans="1:22" x14ac:dyDescent="0.25">
      <c r="A884" s="2">
        <v>44013</v>
      </c>
      <c r="B884" s="3">
        <v>18266</v>
      </c>
      <c r="C884" s="4">
        <v>104.56399999999999</v>
      </c>
      <c r="D884" s="4">
        <v>104.9</v>
      </c>
      <c r="E884" s="5">
        <v>0.09</v>
      </c>
      <c r="F884" s="4">
        <v>258.35199999999998</v>
      </c>
      <c r="G884" s="5">
        <v>0.62</v>
      </c>
      <c r="H884" s="4">
        <v>331824.01299999998</v>
      </c>
      <c r="I884" s="5">
        <v>0.11</v>
      </c>
      <c r="J884">
        <v>6960429</v>
      </c>
      <c r="K884" s="4">
        <v>2.1000000000000001E-2</v>
      </c>
      <c r="L884" s="5">
        <v>1.46</v>
      </c>
      <c r="N884">
        <f t="shared" si="88"/>
        <v>23.150152033062984</v>
      </c>
      <c r="O884">
        <f t="shared" si="89"/>
        <v>0.90907336279939888</v>
      </c>
      <c r="P884">
        <f t="shared" si="90"/>
        <v>1.1786492794999985</v>
      </c>
      <c r="Q884">
        <f t="shared" si="91"/>
        <v>1.281069849552396</v>
      </c>
      <c r="R884">
        <f t="shared" si="86"/>
        <v>0.98976887047042583</v>
      </c>
      <c r="S884">
        <f t="shared" si="92"/>
        <v>82.987304460803031</v>
      </c>
      <c r="U884">
        <f t="shared" si="87"/>
        <v>0.81964951014212772</v>
      </c>
      <c r="V884">
        <f t="shared" si="85"/>
        <v>-2.3479520849812268</v>
      </c>
    </row>
    <row r="885" spans="1:22" x14ac:dyDescent="0.25">
      <c r="A885" s="2">
        <v>44044</v>
      </c>
      <c r="B885" s="3">
        <v>18331.7</v>
      </c>
      <c r="C885" s="4">
        <v>104.887</v>
      </c>
      <c r="D885" s="4">
        <v>105.235</v>
      </c>
      <c r="E885" s="5">
        <v>0.1</v>
      </c>
      <c r="F885" s="4">
        <v>259.31599999999997</v>
      </c>
      <c r="G885" s="5">
        <v>0.65</v>
      </c>
      <c r="H885" s="4">
        <v>331898.85600000003</v>
      </c>
      <c r="I885" s="5">
        <v>0.08</v>
      </c>
      <c r="J885">
        <v>6975892</v>
      </c>
      <c r="K885" s="4">
        <v>2.8000000000000001E-2</v>
      </c>
      <c r="L885" s="5">
        <v>1.66</v>
      </c>
      <c r="N885">
        <f t="shared" si="88"/>
        <v>22.911107237203815</v>
      </c>
      <c r="O885">
        <f t="shared" si="89"/>
        <v>1.1739172373878641</v>
      </c>
      <c r="P885">
        <f t="shared" si="90"/>
        <v>1.3853964950817483</v>
      </c>
      <c r="Q885">
        <f t="shared" si="91"/>
        <v>1.3910228912373777</v>
      </c>
      <c r="R885">
        <f t="shared" si="86"/>
        <v>0.96068823052040331</v>
      </c>
      <c r="S885">
        <f t="shared" si="92"/>
        <v>84.885238715292729</v>
      </c>
      <c r="U885">
        <f t="shared" si="87"/>
        <v>0.35968466002409244</v>
      </c>
      <c r="V885">
        <f t="shared" si="85"/>
        <v>0.22215584700310859</v>
      </c>
    </row>
    <row r="886" spans="1:22" x14ac:dyDescent="0.25">
      <c r="A886" s="2">
        <v>44075</v>
      </c>
      <c r="B886" s="3">
        <v>18553.2</v>
      </c>
      <c r="C886" s="4">
        <v>105.04600000000001</v>
      </c>
      <c r="D886" s="4">
        <v>105.395</v>
      </c>
      <c r="E886" s="5">
        <v>0.09</v>
      </c>
      <c r="F886" s="4">
        <v>259.99700000000001</v>
      </c>
      <c r="G886" s="5">
        <v>0.68</v>
      </c>
      <c r="H886" s="4">
        <v>331973.36099999998</v>
      </c>
      <c r="I886" s="5">
        <v>0.09</v>
      </c>
      <c r="J886">
        <v>7048374</v>
      </c>
      <c r="K886" s="4">
        <v>0.11</v>
      </c>
      <c r="L886" s="5">
        <v>1.66</v>
      </c>
      <c r="N886">
        <f t="shared" si="88"/>
        <v>23.637720660264826</v>
      </c>
      <c r="O886">
        <f t="shared" si="89"/>
        <v>1.2657495686040143</v>
      </c>
      <c r="P886">
        <f t="shared" si="90"/>
        <v>1.4652508351544591</v>
      </c>
      <c r="Q886">
        <f t="shared" si="91"/>
        <v>1.2303863428671598</v>
      </c>
      <c r="R886">
        <f t="shared" si="86"/>
        <v>0.93606332678906234</v>
      </c>
      <c r="S886">
        <f t="shared" si="92"/>
        <v>85.074511645053903</v>
      </c>
      <c r="U886">
        <f t="shared" si="87"/>
        <v>1.2082894657887704</v>
      </c>
      <c r="V886">
        <f t="shared" si="85"/>
        <v>1.0390355813994827</v>
      </c>
    </row>
    <row r="887" spans="1:22" x14ac:dyDescent="0.25">
      <c r="A887" s="2">
        <v>44105</v>
      </c>
      <c r="B887" s="3">
        <v>18695.900000000001</v>
      </c>
      <c r="C887" s="4">
        <v>105.10599999999999</v>
      </c>
      <c r="D887" s="4">
        <v>105.47</v>
      </c>
      <c r="E887" s="5">
        <v>0.09</v>
      </c>
      <c r="F887" s="4">
        <v>260.31900000000002</v>
      </c>
      <c r="G887" s="5">
        <v>0.79</v>
      </c>
      <c r="H887" s="4">
        <v>332059.98599999998</v>
      </c>
      <c r="I887" s="5">
        <v>0.09</v>
      </c>
      <c r="J887">
        <v>7137412</v>
      </c>
      <c r="K887" s="4">
        <v>1.2E-2</v>
      </c>
      <c r="L887" s="5">
        <v>1.7</v>
      </c>
      <c r="N887">
        <f t="shared" si="88"/>
        <v>23.551258582747938</v>
      </c>
      <c r="O887">
        <f t="shared" si="89"/>
        <v>1.144182376319556</v>
      </c>
      <c r="P887">
        <f t="shared" si="90"/>
        <v>1.386165263198363</v>
      </c>
      <c r="Q887">
        <f t="shared" si="91"/>
        <v>1.1757452138405928</v>
      </c>
      <c r="R887">
        <f t="shared" si="86"/>
        <v>0.9102132594918716</v>
      </c>
      <c r="S887">
        <f t="shared" si="92"/>
        <v>79.776613311920244</v>
      </c>
      <c r="U887">
        <f t="shared" si="87"/>
        <v>0.76913955544057477</v>
      </c>
      <c r="V887">
        <f t="shared" si="85"/>
        <v>1.2632417065269237</v>
      </c>
    </row>
    <row r="888" spans="1:22" x14ac:dyDescent="0.25">
      <c r="A888" s="2">
        <v>44136</v>
      </c>
      <c r="B888" s="3">
        <v>18982.7</v>
      </c>
      <c r="C888" s="4">
        <v>105.22499999999999</v>
      </c>
      <c r="D888" s="4">
        <v>105.578</v>
      </c>
      <c r="E888" s="5">
        <v>0.09</v>
      </c>
      <c r="F888" s="4">
        <v>260.911</v>
      </c>
      <c r="G888" s="5">
        <v>0.87</v>
      </c>
      <c r="H888" s="4">
        <v>332123.24599999998</v>
      </c>
      <c r="I888" s="5">
        <v>0.09</v>
      </c>
      <c r="J888">
        <v>7198114</v>
      </c>
      <c r="K888" s="4">
        <v>0.13700000000000001</v>
      </c>
      <c r="L888" s="5">
        <v>1.71</v>
      </c>
      <c r="N888">
        <f t="shared" si="88"/>
        <v>24.232329842931939</v>
      </c>
      <c r="O888">
        <f t="shared" si="89"/>
        <v>1.1545412597092914</v>
      </c>
      <c r="P888">
        <f t="shared" si="90"/>
        <v>1.4275832917034972</v>
      </c>
      <c r="Q888">
        <f t="shared" si="91"/>
        <v>1.3204191315779377</v>
      </c>
      <c r="R888">
        <f t="shared" si="86"/>
        <v>0.87467862794091467</v>
      </c>
      <c r="S888">
        <f t="shared" si="92"/>
        <v>78.056019227172925</v>
      </c>
      <c r="U888">
        <f t="shared" si="87"/>
        <v>1.5340261768623027</v>
      </c>
      <c r="V888">
        <f t="shared" si="85"/>
        <v>0.85047633511978848</v>
      </c>
    </row>
    <row r="889" spans="1:22" x14ac:dyDescent="0.25">
      <c r="A889" s="2">
        <v>44166</v>
      </c>
      <c r="B889" s="3">
        <v>19246</v>
      </c>
      <c r="C889" s="4">
        <v>105.69</v>
      </c>
      <c r="D889" s="4">
        <v>105.904</v>
      </c>
      <c r="E889" s="5">
        <v>0.09</v>
      </c>
      <c r="F889" s="4">
        <v>262.04500000000002</v>
      </c>
      <c r="G889" s="5">
        <v>0.93</v>
      </c>
      <c r="H889" s="4">
        <v>332135.37099999998</v>
      </c>
      <c r="I889" s="5">
        <v>0.08</v>
      </c>
      <c r="J889">
        <v>7319011</v>
      </c>
      <c r="K889" s="4">
        <v>0.60699999999999998</v>
      </c>
      <c r="L889" s="5">
        <v>1.92</v>
      </c>
      <c r="N889">
        <f t="shared" si="88"/>
        <v>24.704373011604783</v>
      </c>
      <c r="O889">
        <f t="shared" si="89"/>
        <v>1.3258937559320041</v>
      </c>
      <c r="P889">
        <f t="shared" si="90"/>
        <v>1.5164586568508978</v>
      </c>
      <c r="Q889">
        <f t="shared" si="91"/>
        <v>1.355319978234611</v>
      </c>
      <c r="R889">
        <f t="shared" si="86"/>
        <v>0.82544528381699356</v>
      </c>
      <c r="S889">
        <f t="shared" si="92"/>
        <v>77.820351908352805</v>
      </c>
      <c r="U889">
        <f t="shared" si="87"/>
        <v>1.3870524214152846</v>
      </c>
      <c r="V889">
        <f t="shared" ref="V889:V942" si="93">(J889-J888)/J888*100</f>
        <v>1.6795649527084455</v>
      </c>
    </row>
    <row r="890" spans="1:22" x14ac:dyDescent="0.25">
      <c r="A890" s="2">
        <v>44197</v>
      </c>
      <c r="B890" s="3">
        <v>19367.7</v>
      </c>
      <c r="C890" s="4">
        <v>106.083</v>
      </c>
      <c r="D890" s="4">
        <v>106.244</v>
      </c>
      <c r="E890" s="5">
        <v>0.09</v>
      </c>
      <c r="F890" s="4">
        <v>262.63900000000001</v>
      </c>
      <c r="G890" s="5">
        <v>1.08</v>
      </c>
      <c r="H890" s="4">
        <v>332090.34100000001</v>
      </c>
      <c r="I890" s="5">
        <v>0.08</v>
      </c>
      <c r="J890">
        <v>7372161</v>
      </c>
      <c r="K890" s="4">
        <v>0.96599999999999997</v>
      </c>
      <c r="L890" s="5">
        <v>2.08</v>
      </c>
      <c r="N890">
        <f t="shared" si="88"/>
        <v>25.614201214133768</v>
      </c>
      <c r="O890">
        <f t="shared" si="89"/>
        <v>1.5935797125044306</v>
      </c>
      <c r="P890">
        <f t="shared" si="90"/>
        <v>1.6805757598958735</v>
      </c>
      <c r="Q890">
        <f t="shared" si="91"/>
        <v>1.6675024108003775</v>
      </c>
      <c r="R890">
        <f t="shared" si="86"/>
        <v>0.77459160557599183</v>
      </c>
      <c r="S890">
        <f t="shared" si="92"/>
        <v>77.244722204056828</v>
      </c>
      <c r="U890">
        <f t="shared" si="87"/>
        <v>0.63233918736361172</v>
      </c>
      <c r="V890">
        <f t="shared" si="93"/>
        <v>0.7261910113265303</v>
      </c>
    </row>
    <row r="891" spans="1:22" x14ac:dyDescent="0.25">
      <c r="A891" s="2">
        <v>44228</v>
      </c>
      <c r="B891" s="3">
        <v>19514.599999999999</v>
      </c>
      <c r="C891" s="4">
        <v>106.471</v>
      </c>
      <c r="D891" s="4">
        <v>106.477</v>
      </c>
      <c r="E891" s="5">
        <v>0.08</v>
      </c>
      <c r="F891" s="4">
        <v>263.57299999999998</v>
      </c>
      <c r="G891" s="5">
        <v>1.26</v>
      </c>
      <c r="H891" s="4">
        <v>332026.21500000003</v>
      </c>
      <c r="I891" s="5">
        <v>0.04</v>
      </c>
      <c r="J891">
        <v>7500084</v>
      </c>
      <c r="K891" s="4">
        <v>1.242</v>
      </c>
      <c r="L891" s="5">
        <v>2.1800000000000002</v>
      </c>
      <c r="N891">
        <f t="shared" si="88"/>
        <v>26.681986964763311</v>
      </c>
      <c r="O891">
        <f t="shared" si="89"/>
        <v>1.846165619230739</v>
      </c>
      <c r="P891">
        <f t="shared" si="90"/>
        <v>1.712773680791722</v>
      </c>
      <c r="Q891">
        <f t="shared" si="91"/>
        <v>2.6236457477642081</v>
      </c>
      <c r="R891">
        <f t="shared" si="86"/>
        <v>0.74725978439463214</v>
      </c>
      <c r="S891">
        <f t="shared" si="92"/>
        <v>79.862399610926019</v>
      </c>
      <c r="U891">
        <f t="shared" si="87"/>
        <v>0.75847932382264194</v>
      </c>
      <c r="V891">
        <f t="shared" si="93"/>
        <v>1.7352171229033115</v>
      </c>
    </row>
    <row r="892" spans="1:22" x14ac:dyDescent="0.25">
      <c r="A892" s="2">
        <v>44256</v>
      </c>
      <c r="B892" s="3">
        <v>19932.599999999999</v>
      </c>
      <c r="C892" s="4">
        <v>107.032</v>
      </c>
      <c r="D892" s="4">
        <v>106.898</v>
      </c>
      <c r="E892" s="5">
        <v>7.0000000000000007E-2</v>
      </c>
      <c r="F892" s="4">
        <v>264.84699999999998</v>
      </c>
      <c r="G892" s="5">
        <v>1.61</v>
      </c>
      <c r="H892" s="4">
        <v>332042.17200000002</v>
      </c>
      <c r="I892" s="5">
        <v>0.02</v>
      </c>
      <c r="J892">
        <v>7647908</v>
      </c>
      <c r="K892" s="4">
        <v>18.798999999999999</v>
      </c>
      <c r="L892" s="5">
        <v>2.2799999999999998</v>
      </c>
      <c r="N892">
        <f t="shared" si="88"/>
        <v>24.03223297346068</v>
      </c>
      <c r="O892">
        <f t="shared" si="89"/>
        <v>2.6666155085753762</v>
      </c>
      <c r="P892">
        <f t="shared" si="90"/>
        <v>2.20084898084056</v>
      </c>
      <c r="Q892">
        <f t="shared" si="91"/>
        <v>4.1373734533183422</v>
      </c>
      <c r="R892">
        <f t="shared" si="86"/>
        <v>0.10352494858664435</v>
      </c>
      <c r="S892">
        <f t="shared" si="92"/>
        <v>65.575797411418151</v>
      </c>
      <c r="U892">
        <f t="shared" si="87"/>
        <v>2.1419860002254723</v>
      </c>
      <c r="V892">
        <f t="shared" si="93"/>
        <v>1.9709645918632377</v>
      </c>
    </row>
    <row r="893" spans="1:22" x14ac:dyDescent="0.25">
      <c r="A893" s="2">
        <v>44287</v>
      </c>
      <c r="B893" s="3">
        <v>20253.2</v>
      </c>
      <c r="C893" s="4">
        <v>107.63200000000001</v>
      </c>
      <c r="D893" s="4">
        <v>107.54900000000001</v>
      </c>
      <c r="E893" s="5">
        <v>7.0000000000000007E-2</v>
      </c>
      <c r="F893" s="4">
        <v>266.625</v>
      </c>
      <c r="G893" s="5">
        <v>1.64</v>
      </c>
      <c r="H893" s="4">
        <v>332105.99800000002</v>
      </c>
      <c r="I893" s="5">
        <v>0.02</v>
      </c>
      <c r="J893">
        <v>7775974</v>
      </c>
      <c r="K893" s="4">
        <v>69.472999999999999</v>
      </c>
      <c r="L893" s="5">
        <v>2.35</v>
      </c>
      <c r="N893">
        <f t="shared" si="88"/>
        <v>18.350484137697286</v>
      </c>
      <c r="O893">
        <f t="shared" si="89"/>
        <v>3.6747353516283576</v>
      </c>
      <c r="P893">
        <f t="shared" si="90"/>
        <v>3.158571209330884</v>
      </c>
      <c r="Q893">
        <f t="shared" si="91"/>
        <v>4.9264665639830829</v>
      </c>
      <c r="R893">
        <f t="shared" si="86"/>
        <v>0.13164562062899984</v>
      </c>
      <c r="S893">
        <f t="shared" si="92"/>
        <v>23.460689642032662</v>
      </c>
      <c r="U893">
        <f t="shared" si="87"/>
        <v>1.608420376669387</v>
      </c>
      <c r="V893">
        <f t="shared" si="93"/>
        <v>1.6745232813993056</v>
      </c>
    </row>
    <row r="894" spans="1:22" x14ac:dyDescent="0.25">
      <c r="A894" s="2">
        <v>44317</v>
      </c>
      <c r="B894" s="3">
        <v>20300.8</v>
      </c>
      <c r="C894" s="4">
        <v>108.184</v>
      </c>
      <c r="D894" s="4">
        <v>108.10299999999999</v>
      </c>
      <c r="E894" s="5">
        <v>0.06</v>
      </c>
      <c r="F894" s="4">
        <v>268.404</v>
      </c>
      <c r="G894" s="5">
        <v>1.62</v>
      </c>
      <c r="H894" s="4">
        <v>332174.30099999998</v>
      </c>
      <c r="I894" s="5">
        <v>0.01</v>
      </c>
      <c r="J894">
        <v>7866893</v>
      </c>
      <c r="K894" s="4">
        <v>275.483</v>
      </c>
      <c r="L894" s="5">
        <v>2.4700000000000002</v>
      </c>
      <c r="N894">
        <f t="shared" si="88"/>
        <v>14.179654324876115</v>
      </c>
      <c r="O894">
        <f t="shared" si="89"/>
        <v>4.1091671959504934</v>
      </c>
      <c r="P894">
        <f t="shared" si="90"/>
        <v>3.576698284947772</v>
      </c>
      <c r="Q894">
        <f t="shared" si="91"/>
        <v>5.3174189432077279</v>
      </c>
      <c r="R894">
        <f t="shared" si="86"/>
        <v>0.14578767487167438</v>
      </c>
      <c r="S894">
        <f t="shared" si="92"/>
        <v>13.232540080647077</v>
      </c>
      <c r="U894">
        <f t="shared" si="87"/>
        <v>0.23502458870696255</v>
      </c>
      <c r="V894">
        <f t="shared" si="93"/>
        <v>1.1692297325068217</v>
      </c>
    </row>
    <row r="895" spans="1:22" x14ac:dyDescent="0.25">
      <c r="A895" s="2">
        <v>44348</v>
      </c>
      <c r="B895" s="3">
        <v>20416.7</v>
      </c>
      <c r="C895" s="4">
        <v>108.748</v>
      </c>
      <c r="D895" s="4">
        <v>108.595</v>
      </c>
      <c r="E895" s="5">
        <v>0.08</v>
      </c>
      <c r="F895" s="4">
        <v>270.70999999999998</v>
      </c>
      <c r="G895" s="5">
        <v>1.52</v>
      </c>
      <c r="H895" s="4">
        <v>332249.03000000003</v>
      </c>
      <c r="I895" s="5">
        <v>0.03</v>
      </c>
      <c r="J895">
        <v>8026555</v>
      </c>
      <c r="K895" s="4">
        <v>642.09900000000005</v>
      </c>
      <c r="L895" s="5">
        <v>2.34</v>
      </c>
      <c r="N895">
        <f t="shared" si="88"/>
        <v>12.690492617634888</v>
      </c>
      <c r="O895">
        <f t="shared" si="89"/>
        <v>4.3316416106223565</v>
      </c>
      <c r="P895">
        <f t="shared" si="90"/>
        <v>3.887841884225725</v>
      </c>
      <c r="Q895">
        <f t="shared" si="91"/>
        <v>5.2691676472409732</v>
      </c>
      <c r="R895">
        <f t="shared" si="86"/>
        <v>0.15839329867908009</v>
      </c>
      <c r="S895">
        <f t="shared" si="92"/>
        <v>12.609371269002745</v>
      </c>
      <c r="U895">
        <f t="shared" si="87"/>
        <v>0.57091346153846867</v>
      </c>
      <c r="V895">
        <f t="shared" si="93"/>
        <v>2.0295433025465073</v>
      </c>
    </row>
    <row r="896" spans="1:22" x14ac:dyDescent="0.25">
      <c r="A896" s="2">
        <v>44378</v>
      </c>
      <c r="B896" s="3">
        <v>20570</v>
      </c>
      <c r="C896" s="4">
        <v>109.27500000000001</v>
      </c>
      <c r="D896" s="4">
        <v>109.062</v>
      </c>
      <c r="E896" s="5">
        <v>0.1</v>
      </c>
      <c r="F896" s="4">
        <v>271.96499999999997</v>
      </c>
      <c r="G896" s="5">
        <v>1.32</v>
      </c>
      <c r="H896" s="4">
        <v>332349.59999999998</v>
      </c>
      <c r="I896" s="5">
        <v>0.05</v>
      </c>
      <c r="J896">
        <v>8190357</v>
      </c>
      <c r="K896" s="4">
        <v>848.36699999999996</v>
      </c>
      <c r="L896" s="5">
        <v>2.33</v>
      </c>
      <c r="N896">
        <f t="shared" si="88"/>
        <v>12.613599036461185</v>
      </c>
      <c r="O896">
        <f t="shared" si="89"/>
        <v>4.5053746987491037</v>
      </c>
      <c r="P896">
        <f t="shared" si="90"/>
        <v>3.9675881792182954</v>
      </c>
      <c r="Q896">
        <f t="shared" si="91"/>
        <v>5.1813231732712355</v>
      </c>
      <c r="R896">
        <f t="shared" si="86"/>
        <v>0.19904798948748928</v>
      </c>
      <c r="S896">
        <f t="shared" si="92"/>
        <v>17.670290150219188</v>
      </c>
      <c r="U896">
        <f t="shared" si="87"/>
        <v>0.75085591696992782</v>
      </c>
      <c r="V896">
        <f t="shared" si="93"/>
        <v>2.040750982208432</v>
      </c>
    </row>
    <row r="897" spans="1:22" x14ac:dyDescent="0.25">
      <c r="A897" s="2">
        <v>44409</v>
      </c>
      <c r="B897" s="3">
        <v>20761.8</v>
      </c>
      <c r="C897" s="4">
        <v>109.72</v>
      </c>
      <c r="D897" s="4">
        <v>109.43600000000001</v>
      </c>
      <c r="E897" s="5">
        <v>0.09</v>
      </c>
      <c r="F897" s="4">
        <v>272.75200000000001</v>
      </c>
      <c r="G897" s="5">
        <v>1.28</v>
      </c>
      <c r="H897" s="4">
        <v>332559.49400000001</v>
      </c>
      <c r="I897" s="5">
        <v>0.04</v>
      </c>
      <c r="J897">
        <v>8291893</v>
      </c>
      <c r="K897" s="4">
        <v>1052.7349999999999</v>
      </c>
      <c r="L897" s="5">
        <v>2.35</v>
      </c>
      <c r="N897">
        <f t="shared" si="88"/>
        <v>13.256271922407626</v>
      </c>
      <c r="O897">
        <f t="shared" si="89"/>
        <v>4.6078160305852949</v>
      </c>
      <c r="P897">
        <f t="shared" si="90"/>
        <v>3.9920178647788358</v>
      </c>
      <c r="Q897">
        <f t="shared" si="91"/>
        <v>5.3635234252702881</v>
      </c>
      <c r="R897">
        <f t="shared" si="86"/>
        <v>0.22720166393110403</v>
      </c>
      <c r="S897">
        <f t="shared" si="92"/>
        <v>18.864985295070507</v>
      </c>
      <c r="U897">
        <f t="shared" si="87"/>
        <v>0.93242586290714269</v>
      </c>
      <c r="V897">
        <f t="shared" si="93"/>
        <v>1.2397017614738892</v>
      </c>
    </row>
    <row r="898" spans="1:22" x14ac:dyDescent="0.25">
      <c r="A898" s="2">
        <v>44440</v>
      </c>
      <c r="B898" s="3">
        <v>20935.099999999999</v>
      </c>
      <c r="C898" s="4">
        <v>110.047</v>
      </c>
      <c r="D898" s="4">
        <v>109.657</v>
      </c>
      <c r="E898" s="5">
        <v>0.08</v>
      </c>
      <c r="F898" s="4">
        <v>273.94200000000001</v>
      </c>
      <c r="G898" s="5">
        <v>1.37</v>
      </c>
      <c r="H898" s="4">
        <v>332727.61</v>
      </c>
      <c r="I898" s="5">
        <v>0.05</v>
      </c>
      <c r="J898">
        <v>8418612</v>
      </c>
      <c r="K898" s="4">
        <v>1210.8879999999999</v>
      </c>
      <c r="L898" s="5">
        <v>2.34</v>
      </c>
      <c r="N898">
        <f t="shared" si="88"/>
        <v>12.83821658797403</v>
      </c>
      <c r="O898">
        <f t="shared" si="89"/>
        <v>4.7607714715457901</v>
      </c>
      <c r="P898">
        <f t="shared" si="90"/>
        <v>4.0438350965415824</v>
      </c>
      <c r="Q898">
        <f t="shared" si="91"/>
        <v>6.2265912207714385</v>
      </c>
      <c r="R898">
        <f t="shared" ref="R898:R948" si="94">(H899-H887)/H887*100</f>
        <v>0.24774740549439223</v>
      </c>
      <c r="S898">
        <f t="shared" si="92"/>
        <v>19.440483720075015</v>
      </c>
      <c r="U898">
        <f t="shared" si="87"/>
        <v>0.83470604668188353</v>
      </c>
      <c r="V898">
        <f t="shared" si="93"/>
        <v>1.5282276314950036</v>
      </c>
    </row>
    <row r="899" spans="1:22" x14ac:dyDescent="0.25">
      <c r="A899" s="2">
        <v>44470</v>
      </c>
      <c r="B899" s="3">
        <v>21099.9</v>
      </c>
      <c r="C899" s="4">
        <v>110.741</v>
      </c>
      <c r="D899" s="4">
        <v>110.184</v>
      </c>
      <c r="E899" s="5">
        <v>0.08</v>
      </c>
      <c r="F899" s="4">
        <v>276.52800000000002</v>
      </c>
      <c r="G899" s="5">
        <v>1.58</v>
      </c>
      <c r="H899" s="4">
        <v>332882.65600000002</v>
      </c>
      <c r="I899" s="5">
        <v>0.06</v>
      </c>
      <c r="J899">
        <v>8516525</v>
      </c>
      <c r="K899" s="4">
        <v>1425.761</v>
      </c>
      <c r="L899" s="5">
        <v>2.54</v>
      </c>
      <c r="N899">
        <f t="shared" si="88"/>
        <v>12.858434202151273</v>
      </c>
      <c r="O899">
        <f t="shared" si="89"/>
        <v>5.3612543527486585</v>
      </c>
      <c r="P899">
        <f t="shared" si="90"/>
        <v>4.4695173983123153</v>
      </c>
      <c r="Q899">
        <f t="shared" si="91"/>
        <v>6.8655595202961965</v>
      </c>
      <c r="R899">
        <f t="shared" si="94"/>
        <v>0.27590330127028695</v>
      </c>
      <c r="S899">
        <f t="shared" si="92"/>
        <v>19.32231178471973</v>
      </c>
      <c r="U899">
        <f t="shared" si="87"/>
        <v>0.78719471127438101</v>
      </c>
      <c r="V899">
        <f t="shared" si="93"/>
        <v>1.1630539571131204</v>
      </c>
    </row>
    <row r="900" spans="1:22" x14ac:dyDescent="0.25">
      <c r="A900" s="2">
        <v>44501</v>
      </c>
      <c r="B900" s="3">
        <v>21334.3</v>
      </c>
      <c r="C900" s="4">
        <v>111.51</v>
      </c>
      <c r="D900" s="4">
        <v>110.792</v>
      </c>
      <c r="E900" s="5">
        <v>0.08</v>
      </c>
      <c r="F900" s="4">
        <v>278.82400000000001</v>
      </c>
      <c r="G900" s="5">
        <v>1.56</v>
      </c>
      <c r="H900" s="4">
        <v>333039.58500000002</v>
      </c>
      <c r="I900" s="5">
        <v>7.0000000000000007E-2</v>
      </c>
      <c r="J900">
        <v>8648682</v>
      </c>
      <c r="K900" s="4">
        <v>1444.9</v>
      </c>
      <c r="L900" s="5">
        <v>2.62</v>
      </c>
      <c r="N900">
        <f t="shared" si="88"/>
        <v>12.388121816179986</v>
      </c>
      <c r="O900">
        <f t="shared" si="89"/>
        <v>5.9729151817533968</v>
      </c>
      <c r="P900">
        <f t="shared" si="90"/>
        <v>4.9385288601792023</v>
      </c>
      <c r="Q900">
        <f t="shared" si="91"/>
        <v>7.1594573451124672</v>
      </c>
      <c r="R900">
        <f t="shared" si="94"/>
        <v>0.31871492542719948</v>
      </c>
      <c r="S900">
        <f t="shared" si="92"/>
        <v>20.152056497021302</v>
      </c>
      <c r="U900">
        <f t="shared" ref="U900:U943" si="95">(B900-B899)/B899*100</f>
        <v>1.1109057388897474</v>
      </c>
      <c r="V900">
        <f t="shared" si="93"/>
        <v>1.5517714091134587</v>
      </c>
    </row>
    <row r="901" spans="1:22" x14ac:dyDescent="0.25">
      <c r="A901" s="2">
        <v>44531</v>
      </c>
      <c r="B901" s="3">
        <v>21657.200000000001</v>
      </c>
      <c r="C901" s="4">
        <v>112.221</v>
      </c>
      <c r="D901" s="4">
        <v>111.458</v>
      </c>
      <c r="E901" s="5">
        <v>0.08</v>
      </c>
      <c r="F901" s="4">
        <v>280.80599999999998</v>
      </c>
      <c r="G901" s="5">
        <v>1.47</v>
      </c>
      <c r="H901" s="4">
        <v>333193.93599999999</v>
      </c>
      <c r="I901" s="5">
        <v>0.04</v>
      </c>
      <c r="J901">
        <v>8723909</v>
      </c>
      <c r="K901" s="4">
        <v>1599.896</v>
      </c>
      <c r="L901" s="5">
        <v>2.46</v>
      </c>
      <c r="N901">
        <f t="shared" si="88"/>
        <v>12.528317572482598</v>
      </c>
      <c r="O901">
        <f t="shared" si="89"/>
        <v>6.1793925631564068</v>
      </c>
      <c r="P901">
        <f t="shared" si="90"/>
        <v>5.2443722616709492</v>
      </c>
      <c r="Q901">
        <f t="shared" si="91"/>
        <v>7.5780824630005306</v>
      </c>
      <c r="R901">
        <f t="shared" si="94"/>
        <v>0.37234777629378835</v>
      </c>
      <c r="S901">
        <f t="shared" si="92"/>
        <v>19.195189076775538</v>
      </c>
      <c r="U901">
        <f t="shared" si="95"/>
        <v>1.5135251683908142</v>
      </c>
      <c r="V901">
        <f t="shared" si="93"/>
        <v>0.86980883329968661</v>
      </c>
    </row>
    <row r="902" spans="1:22" x14ac:dyDescent="0.25">
      <c r="A902" s="2">
        <v>44562</v>
      </c>
      <c r="B902" s="3">
        <v>21641.1</v>
      </c>
      <c r="C902" s="4">
        <v>112.776</v>
      </c>
      <c r="D902" s="4">
        <v>111.988</v>
      </c>
      <c r="E902" s="5">
        <v>0.08</v>
      </c>
      <c r="F902" s="4">
        <v>282.54199999999997</v>
      </c>
      <c r="G902" s="5">
        <v>1.76</v>
      </c>
      <c r="H902" s="4">
        <v>333326.87199999997</v>
      </c>
      <c r="I902" s="5">
        <v>0.05</v>
      </c>
      <c r="J902">
        <v>8820580</v>
      </c>
      <c r="K902" s="4">
        <v>1589.39</v>
      </c>
      <c r="L902" s="5">
        <v>2.4500000000000002</v>
      </c>
      <c r="N902">
        <f t="shared" si="88"/>
        <v>11.738100032528372</v>
      </c>
      <c r="O902">
        <f t="shared" si="89"/>
        <v>6.3092107123667294</v>
      </c>
      <c r="P902">
        <f t="shared" si="90"/>
        <v>5.4064229509431119</v>
      </c>
      <c r="Q902">
        <f t="shared" si="91"/>
        <v>7.9492208989539908</v>
      </c>
      <c r="R902">
        <f t="shared" si="94"/>
        <v>0.41175814987981002</v>
      </c>
      <c r="S902">
        <f t="shared" si="92"/>
        <v>19.647142811992303</v>
      </c>
      <c r="U902">
        <f t="shared" si="95"/>
        <v>-7.4340173244935553E-2</v>
      </c>
      <c r="V902">
        <f t="shared" si="93"/>
        <v>1.1081156394455742</v>
      </c>
    </row>
    <row r="903" spans="1:22" x14ac:dyDescent="0.25">
      <c r="A903" s="2">
        <v>44593</v>
      </c>
      <c r="B903" s="3">
        <v>21592.1</v>
      </c>
      <c r="C903" s="4">
        <v>113.489</v>
      </c>
      <c r="D903" s="4">
        <v>112.492</v>
      </c>
      <c r="E903" s="5">
        <v>0.08</v>
      </c>
      <c r="F903" s="4">
        <v>284.52499999999998</v>
      </c>
      <c r="G903" s="5">
        <v>1.93</v>
      </c>
      <c r="H903" s="4">
        <v>333393.36</v>
      </c>
      <c r="I903" s="5">
        <v>0.04</v>
      </c>
      <c r="J903">
        <v>8897596</v>
      </c>
      <c r="K903" s="4">
        <v>1647.395</v>
      </c>
      <c r="L903" s="5">
        <v>2.46</v>
      </c>
      <c r="N903">
        <f t="shared" si="88"/>
        <v>10.645875395857461</v>
      </c>
      <c r="O903">
        <f t="shared" si="89"/>
        <v>6.5914662208488695</v>
      </c>
      <c r="P903">
        <f t="shared" si="90"/>
        <v>5.6491073189515104</v>
      </c>
      <c r="Q903">
        <f t="shared" si="91"/>
        <v>8.5407801485385928</v>
      </c>
      <c r="R903">
        <f t="shared" si="94"/>
        <v>0.44503684309111274</v>
      </c>
      <c r="S903">
        <f t="shared" si="92"/>
        <v>18.633284640545359</v>
      </c>
      <c r="U903">
        <f t="shared" si="95"/>
        <v>-0.2264210229609401</v>
      </c>
      <c r="V903">
        <f t="shared" si="93"/>
        <v>0.8731398615510545</v>
      </c>
    </row>
    <row r="904" spans="1:22" x14ac:dyDescent="0.25">
      <c r="A904" s="2">
        <v>44621</v>
      </c>
      <c r="B904" s="3">
        <v>21863.599999999999</v>
      </c>
      <c r="C904" s="4">
        <v>114.489</v>
      </c>
      <c r="D904" s="4">
        <v>112.916</v>
      </c>
      <c r="E904" s="5">
        <v>0.2</v>
      </c>
      <c r="F904" s="4">
        <v>287.46699999999998</v>
      </c>
      <c r="G904" s="5">
        <v>2.13</v>
      </c>
      <c r="H904" s="4">
        <v>333519.88199999998</v>
      </c>
      <c r="I904" s="5">
        <v>0.18</v>
      </c>
      <c r="J904">
        <v>8933825</v>
      </c>
      <c r="K904" s="4">
        <v>1638.1369999999999</v>
      </c>
      <c r="L904" s="5">
        <v>2.85</v>
      </c>
      <c r="N904">
        <f t="shared" si="88"/>
        <v>9.6876473716424361</v>
      </c>
      <c r="O904">
        <f t="shared" si="89"/>
        <v>6.9670752672098146</v>
      </c>
      <c r="P904">
        <f t="shared" si="90"/>
        <v>5.6296656625942489</v>
      </c>
      <c r="Q904">
        <f t="shared" si="91"/>
        <v>8.235161744022502</v>
      </c>
      <c r="R904">
        <f t="shared" si="94"/>
        <v>0.48003860502391904</v>
      </c>
      <c r="S904">
        <f t="shared" si="92"/>
        <v>16.813970565545507</v>
      </c>
      <c r="U904">
        <f t="shared" si="95"/>
        <v>1.2574043284349368</v>
      </c>
      <c r="V904">
        <f t="shared" si="93"/>
        <v>0.40717739937843889</v>
      </c>
    </row>
    <row r="905" spans="1:22" x14ac:dyDescent="0.25">
      <c r="A905" s="2">
        <v>44652</v>
      </c>
      <c r="B905" s="3">
        <v>21853.5</v>
      </c>
      <c r="C905" s="4">
        <v>114.845</v>
      </c>
      <c r="D905" s="4">
        <v>113.301</v>
      </c>
      <c r="E905" s="5">
        <v>0.33</v>
      </c>
      <c r="F905" s="4">
        <v>288.58199999999999</v>
      </c>
      <c r="G905" s="5">
        <v>2.75</v>
      </c>
      <c r="H905" s="4">
        <v>333700.23499999999</v>
      </c>
      <c r="I905" s="5">
        <v>0.31</v>
      </c>
      <c r="J905">
        <v>8949532</v>
      </c>
      <c r="K905" s="4">
        <v>1772.569</v>
      </c>
      <c r="L905" s="5">
        <v>2.88</v>
      </c>
      <c r="N905">
        <f t="shared" si="88"/>
        <v>7.9014674224320069</v>
      </c>
      <c r="O905">
        <f t="shared" si="89"/>
        <v>6.7015385758882049</v>
      </c>
      <c r="P905">
        <f t="shared" si="90"/>
        <v>5.348259862946187</v>
      </c>
      <c r="Q905">
        <f t="shared" si="91"/>
        <v>8.5300517130892164</v>
      </c>
      <c r="R905">
        <f t="shared" si="94"/>
        <v>0.51467407167059831</v>
      </c>
      <c r="S905">
        <f t="shared" si="92"/>
        <v>15.092102931414123</v>
      </c>
      <c r="U905">
        <f t="shared" si="95"/>
        <v>-4.6195503027857014E-2</v>
      </c>
      <c r="V905">
        <f t="shared" si="93"/>
        <v>0.17581495048313572</v>
      </c>
    </row>
    <row r="906" spans="1:22" x14ac:dyDescent="0.25">
      <c r="A906" s="2">
        <v>44682</v>
      </c>
      <c r="B906" s="3">
        <v>21557</v>
      </c>
      <c r="C906" s="4">
        <v>115.542</v>
      </c>
      <c r="D906" s="4">
        <v>113.709</v>
      </c>
      <c r="E906" s="5">
        <v>0.77</v>
      </c>
      <c r="F906" s="4">
        <v>291.29899999999998</v>
      </c>
      <c r="G906" s="5">
        <v>2.9</v>
      </c>
      <c r="H906" s="4">
        <v>333883.91600000003</v>
      </c>
      <c r="I906" s="5">
        <v>0.57999999999999996</v>
      </c>
      <c r="J906">
        <v>8935540</v>
      </c>
      <c r="K906" s="4">
        <v>1912.0830000000001</v>
      </c>
      <c r="L906" s="5">
        <v>2.69</v>
      </c>
      <c r="N906">
        <f t="shared" si="88"/>
        <v>6.1879334804539763</v>
      </c>
      <c r="O906">
        <f t="shared" si="89"/>
        <v>6.8013754344450241</v>
      </c>
      <c r="P906">
        <f t="shared" si="90"/>
        <v>5.1857950288151198</v>
      </c>
      <c r="Q906">
        <f t="shared" si="91"/>
        <v>8.9992981419231004</v>
      </c>
      <c r="R906">
        <f t="shared" si="94"/>
        <v>0.54753267451223619</v>
      </c>
      <c r="S906">
        <f t="shared" si="92"/>
        <v>13.58410493189624</v>
      </c>
      <c r="U906">
        <f t="shared" si="95"/>
        <v>-1.3567620747248723</v>
      </c>
      <c r="V906">
        <f t="shared" si="93"/>
        <v>-0.156343370804194</v>
      </c>
    </row>
    <row r="907" spans="1:22" x14ac:dyDescent="0.25">
      <c r="A907" s="2">
        <v>44713</v>
      </c>
      <c r="B907" s="3">
        <v>21580.400000000001</v>
      </c>
      <c r="C907" s="4">
        <v>116.631</v>
      </c>
      <c r="D907" s="4">
        <v>114.376</v>
      </c>
      <c r="E907" s="5">
        <v>1.21</v>
      </c>
      <c r="F907" s="4">
        <v>295.072</v>
      </c>
      <c r="G907" s="5">
        <v>3.14</v>
      </c>
      <c r="H907" s="4">
        <v>334068.20199999999</v>
      </c>
      <c r="I907" s="5">
        <v>1.06</v>
      </c>
      <c r="J907">
        <v>8922725</v>
      </c>
      <c r="K907" s="4">
        <v>2162.2130000000002</v>
      </c>
      <c r="L907" s="5">
        <v>2.62</v>
      </c>
      <c r="N907">
        <f t="shared" si="88"/>
        <v>5.6997457963333966</v>
      </c>
      <c r="O907">
        <f t="shared" si="89"/>
        <v>7.2488689447162207</v>
      </c>
      <c r="P907">
        <f t="shared" si="90"/>
        <v>5.3234495142502007</v>
      </c>
      <c r="Q907">
        <f t="shared" si="91"/>
        <v>8.4477782067545562</v>
      </c>
      <c r="R907">
        <f t="shared" si="94"/>
        <v>0.57692652556223945</v>
      </c>
      <c r="S907">
        <f t="shared" si="92"/>
        <v>11.165063965798527</v>
      </c>
      <c r="U907">
        <f t="shared" si="95"/>
        <v>0.10854942710025262</v>
      </c>
      <c r="V907">
        <f t="shared" si="93"/>
        <v>-0.14341606662831793</v>
      </c>
    </row>
    <row r="908" spans="1:22" x14ac:dyDescent="0.25">
      <c r="A908" s="2">
        <v>44743</v>
      </c>
      <c r="B908" s="3">
        <v>21575.1</v>
      </c>
      <c r="C908" s="4">
        <v>116.66200000000001</v>
      </c>
      <c r="D908" s="4">
        <v>114.63800000000001</v>
      </c>
      <c r="E908" s="5">
        <v>1.68</v>
      </c>
      <c r="F908" s="4">
        <v>294.94</v>
      </c>
      <c r="G908" s="5">
        <v>2.9</v>
      </c>
      <c r="H908" s="4">
        <v>334267.01299999998</v>
      </c>
      <c r="I908" s="5">
        <v>1.85</v>
      </c>
      <c r="J908">
        <v>8894234</v>
      </c>
      <c r="K908" s="4">
        <v>2193.5680000000002</v>
      </c>
      <c r="L908" s="5">
        <v>2.36</v>
      </c>
      <c r="N908">
        <f t="shared" si="88"/>
        <v>4.8862421001458367</v>
      </c>
      <c r="O908">
        <f t="shared" si="89"/>
        <v>6.7600091512239766</v>
      </c>
      <c r="P908">
        <f t="shared" si="90"/>
        <v>5.1126881957052017</v>
      </c>
      <c r="Q908">
        <f t="shared" si="91"/>
        <v>8.2162550595412576</v>
      </c>
      <c r="R908">
        <f t="shared" si="94"/>
        <v>0.58907925810110529</v>
      </c>
      <c r="S908">
        <f t="shared" si="92"/>
        <v>8.5939721553040975</v>
      </c>
      <c r="U908">
        <f t="shared" si="95"/>
        <v>-2.4559322348070053E-2</v>
      </c>
      <c r="V908">
        <f t="shared" si="93"/>
        <v>-0.31930828306375014</v>
      </c>
    </row>
    <row r="909" spans="1:22" x14ac:dyDescent="0.25">
      <c r="A909" s="2">
        <v>44774</v>
      </c>
      <c r="B909" s="3">
        <v>21547</v>
      </c>
      <c r="C909" s="4">
        <v>117.002</v>
      </c>
      <c r="D909" s="4">
        <v>115.298</v>
      </c>
      <c r="E909" s="5">
        <v>2.33</v>
      </c>
      <c r="F909" s="4">
        <v>295.16199999999998</v>
      </c>
      <c r="G909" s="5">
        <v>2.9</v>
      </c>
      <c r="H909" s="4">
        <v>334518.533</v>
      </c>
      <c r="I909" s="5">
        <v>2.2799999999999998</v>
      </c>
      <c r="J909">
        <v>8856210</v>
      </c>
      <c r="K909" s="4">
        <v>2199.0700000000002</v>
      </c>
      <c r="L909" s="5">
        <v>2.5099999999999998</v>
      </c>
      <c r="N909">
        <f t="shared" ref="N909:N942" si="96">(B909-B897)/B897*100</f>
        <v>3.7819456887167813</v>
      </c>
      <c r="O909">
        <f t="shared" ref="O909:O942" si="97">(C909-C897)/C897*100</f>
        <v>6.6368939117754255</v>
      </c>
      <c r="P909">
        <f t="shared" ref="P909:P942" si="98">(D909-D897)/D897*100</f>
        <v>5.3565554296575115</v>
      </c>
      <c r="Q909">
        <f t="shared" ref="Q909:Q941" si="99">(F910-F898)/F898*100</f>
        <v>8.2057515824517537</v>
      </c>
      <c r="R909">
        <f t="shared" si="94"/>
        <v>0.61874546569790911</v>
      </c>
      <c r="S909">
        <f t="shared" si="92"/>
        <v>6.8056473955947094</v>
      </c>
      <c r="U909">
        <f t="shared" si="95"/>
        <v>-0.1302427335215065</v>
      </c>
      <c r="V909">
        <f t="shared" si="93"/>
        <v>-0.42751292578989936</v>
      </c>
    </row>
    <row r="910" spans="1:22" x14ac:dyDescent="0.25">
      <c r="A910" s="2">
        <v>44805</v>
      </c>
      <c r="B910" s="3">
        <v>21467.8</v>
      </c>
      <c r="C910" s="4">
        <v>117.377</v>
      </c>
      <c r="D910" s="4">
        <v>115.80500000000001</v>
      </c>
      <c r="E910" s="5">
        <v>2.56</v>
      </c>
      <c r="F910" s="4">
        <v>296.42099999999999</v>
      </c>
      <c r="G910" s="5">
        <v>3.52</v>
      </c>
      <c r="H910" s="4">
        <v>334786.34700000001</v>
      </c>
      <c r="I910" s="5">
        <v>2.61</v>
      </c>
      <c r="J910">
        <v>8816882</v>
      </c>
      <c r="K910" s="4">
        <v>2257.8040000000001</v>
      </c>
      <c r="L910" s="5">
        <v>2.38</v>
      </c>
      <c r="N910">
        <f t="shared" si="96"/>
        <v>2.5445304775233972</v>
      </c>
      <c r="O910">
        <f t="shared" si="97"/>
        <v>6.6607903895608223</v>
      </c>
      <c r="P910">
        <f t="shared" si="98"/>
        <v>5.6065732237796126</v>
      </c>
      <c r="Q910">
        <f t="shared" si="99"/>
        <v>7.7572614708094525</v>
      </c>
      <c r="R910">
        <f t="shared" si="94"/>
        <v>0.64764173234666444</v>
      </c>
      <c r="S910">
        <f t="shared" si="92"/>
        <v>4.7308273620402037</v>
      </c>
      <c r="U910">
        <f t="shared" si="95"/>
        <v>-0.36756857103077334</v>
      </c>
      <c r="V910">
        <f t="shared" si="93"/>
        <v>-0.44407257732145017</v>
      </c>
    </row>
    <row r="911" spans="1:22" x14ac:dyDescent="0.25">
      <c r="A911" s="2">
        <v>44835</v>
      </c>
      <c r="B911" s="3">
        <v>21371.5</v>
      </c>
      <c r="C911" s="4">
        <v>117.89100000000001</v>
      </c>
      <c r="D911" s="4">
        <v>116.2</v>
      </c>
      <c r="E911" s="5">
        <v>3.08</v>
      </c>
      <c r="F911" s="4">
        <v>297.97899999999998</v>
      </c>
      <c r="G911" s="5">
        <v>3.98</v>
      </c>
      <c r="H911" s="4">
        <v>335038.54300000001</v>
      </c>
      <c r="I911" s="5">
        <v>3.32</v>
      </c>
      <c r="J911">
        <v>8746259</v>
      </c>
      <c r="K911" s="4">
        <v>2224.451</v>
      </c>
      <c r="L911" s="5">
        <v>2.39</v>
      </c>
      <c r="N911">
        <f t="shared" si="96"/>
        <v>1.2872098919900024</v>
      </c>
      <c r="O911">
        <f t="shared" si="97"/>
        <v>6.4565066235630937</v>
      </c>
      <c r="P911">
        <f t="shared" si="98"/>
        <v>5.4599578886226725</v>
      </c>
      <c r="Q911">
        <f t="shared" si="99"/>
        <v>7.1313803689782853</v>
      </c>
      <c r="R911">
        <f t="shared" si="94"/>
        <v>0.67008040500650168</v>
      </c>
      <c r="S911">
        <f t="shared" si="92"/>
        <v>2.6975086669739126</v>
      </c>
      <c r="U911">
        <f t="shared" si="95"/>
        <v>-0.44857880174027737</v>
      </c>
      <c r="V911">
        <f t="shared" si="93"/>
        <v>-0.8009974501189876</v>
      </c>
    </row>
    <row r="912" spans="1:22" x14ac:dyDescent="0.25">
      <c r="A912" s="2">
        <v>44866</v>
      </c>
      <c r="B912" s="3">
        <v>21371.9</v>
      </c>
      <c r="C912" s="4">
        <v>118.221</v>
      </c>
      <c r="D912" s="4">
        <v>116.554</v>
      </c>
      <c r="E912" s="5">
        <v>3.78</v>
      </c>
      <c r="F912" s="4">
        <v>298.70800000000003</v>
      </c>
      <c r="G912" s="5">
        <v>3.89</v>
      </c>
      <c r="H912" s="4">
        <v>335271.21799999999</v>
      </c>
      <c r="I912" s="5">
        <v>3.87</v>
      </c>
      <c r="J912">
        <v>8637468</v>
      </c>
      <c r="K912" s="4">
        <v>2146.8290000000002</v>
      </c>
      <c r="L912" s="5">
        <v>2.37</v>
      </c>
      <c r="N912">
        <f t="shared" si="96"/>
        <v>0.17624201403374934</v>
      </c>
      <c r="O912">
        <f t="shared" si="97"/>
        <v>6.0182943233790676</v>
      </c>
      <c r="P912">
        <f t="shared" si="98"/>
        <v>5.2007365152718608</v>
      </c>
      <c r="Q912">
        <f t="shared" si="99"/>
        <v>6.4108316773858141</v>
      </c>
      <c r="R912">
        <f t="shared" si="94"/>
        <v>0.6924666840275393</v>
      </c>
      <c r="S912">
        <f t="shared" si="92"/>
        <v>-0.1296613749933227</v>
      </c>
      <c r="U912">
        <f t="shared" si="95"/>
        <v>1.8716514984977901E-3</v>
      </c>
      <c r="V912">
        <f t="shared" si="93"/>
        <v>-1.2438575166822752</v>
      </c>
    </row>
    <row r="913" spans="1:22" x14ac:dyDescent="0.25">
      <c r="A913" s="2">
        <v>44896</v>
      </c>
      <c r="B913" s="3">
        <v>21400.400000000001</v>
      </c>
      <c r="C913" s="4">
        <v>118.40300000000001</v>
      </c>
      <c r="D913" s="4">
        <v>116.977</v>
      </c>
      <c r="E913" s="5">
        <v>4.0999999999999996</v>
      </c>
      <c r="F913" s="4">
        <v>298.80799999999999</v>
      </c>
      <c r="G913" s="5">
        <v>3.62</v>
      </c>
      <c r="H913" s="4">
        <v>335501.19300000003</v>
      </c>
      <c r="I913" s="5">
        <v>3.9</v>
      </c>
      <c r="J913">
        <v>8570432</v>
      </c>
      <c r="K913" s="4">
        <v>2184.6999999999998</v>
      </c>
      <c r="L913" s="5">
        <v>2.2599999999999998</v>
      </c>
      <c r="N913">
        <f t="shared" si="96"/>
        <v>-1.1857488502668825</v>
      </c>
      <c r="O913">
        <f t="shared" si="97"/>
        <v>5.508772867823315</v>
      </c>
      <c r="P913">
        <f t="shared" si="98"/>
        <v>4.9516409768702161</v>
      </c>
      <c r="Q913">
        <f t="shared" si="99"/>
        <v>6.3402963099291592</v>
      </c>
      <c r="R913">
        <f t="shared" si="94"/>
        <v>0.71389743818794871</v>
      </c>
      <c r="S913">
        <f t="shared" si="92"/>
        <v>-1.7592686948018372</v>
      </c>
      <c r="U913">
        <f t="shared" si="95"/>
        <v>0.13335267337017298</v>
      </c>
      <c r="V913">
        <f t="shared" si="93"/>
        <v>-0.77610707211882002</v>
      </c>
    </row>
    <row r="914" spans="1:22" x14ac:dyDescent="0.25">
      <c r="A914" s="2">
        <v>44927</v>
      </c>
      <c r="B914" s="3">
        <v>21258.7</v>
      </c>
      <c r="C914" s="4">
        <v>119.00700000000001</v>
      </c>
      <c r="D914" s="4">
        <v>117.526</v>
      </c>
      <c r="E914" s="5">
        <v>4.33</v>
      </c>
      <c r="F914" s="4">
        <v>300.45600000000002</v>
      </c>
      <c r="G914" s="5">
        <v>3.53</v>
      </c>
      <c r="H914" s="4">
        <v>335706.484</v>
      </c>
      <c r="I914" s="5">
        <v>4.5199999999999996</v>
      </c>
      <c r="J914">
        <v>8493903</v>
      </c>
      <c r="K914" s="4">
        <v>2131.0839999999998</v>
      </c>
      <c r="L914" s="5">
        <v>2.2400000000000002</v>
      </c>
      <c r="N914">
        <f t="shared" si="96"/>
        <v>-1.7670081465359793</v>
      </c>
      <c r="O914">
        <f t="shared" si="97"/>
        <v>5.5251117258991354</v>
      </c>
      <c r="P914">
        <f t="shared" si="98"/>
        <v>4.9451726970746837</v>
      </c>
      <c r="Q914">
        <f t="shared" si="99"/>
        <v>5.9576487127669004</v>
      </c>
      <c r="R914">
        <f t="shared" si="94"/>
        <v>0.75426277235995676</v>
      </c>
      <c r="S914">
        <f t="shared" si="92"/>
        <v>-3.7035773157774203</v>
      </c>
      <c r="U914">
        <f t="shared" si="95"/>
        <v>-0.6621371563148386</v>
      </c>
      <c r="V914">
        <f t="shared" si="93"/>
        <v>-0.89294215274095867</v>
      </c>
    </row>
    <row r="915" spans="1:22" x14ac:dyDescent="0.25">
      <c r="A915" s="2">
        <v>44958</v>
      </c>
      <c r="B915" s="3">
        <v>21107.5</v>
      </c>
      <c r="C915" s="4">
        <v>119.401</v>
      </c>
      <c r="D915" s="4">
        <v>117.96299999999999</v>
      </c>
      <c r="E915" s="5">
        <v>4.57</v>
      </c>
      <c r="F915" s="4">
        <v>301.476</v>
      </c>
      <c r="G915" s="5">
        <v>3.75</v>
      </c>
      <c r="H915" s="4">
        <v>335908.022</v>
      </c>
      <c r="I915" s="5">
        <v>4.6399999999999997</v>
      </c>
      <c r="J915">
        <v>8408984</v>
      </c>
      <c r="K915" s="4">
        <v>2079.4520000000002</v>
      </c>
      <c r="L915" s="5">
        <v>2.33</v>
      </c>
      <c r="N915">
        <f t="shared" si="96"/>
        <v>-2.2443393648602896</v>
      </c>
      <c r="O915">
        <f t="shared" si="97"/>
        <v>5.2093154402629258</v>
      </c>
      <c r="P915">
        <f t="shared" si="98"/>
        <v>4.8634569569391513</v>
      </c>
      <c r="Q915">
        <f t="shared" si="99"/>
        <v>4.9313486417571371</v>
      </c>
      <c r="R915">
        <f t="shared" si="94"/>
        <v>0.77990792764793704</v>
      </c>
      <c r="S915">
        <f t="shared" si="92"/>
        <v>-5.4915057954980204</v>
      </c>
      <c r="U915">
        <f t="shared" si="95"/>
        <v>-0.71123822246892199</v>
      </c>
      <c r="V915">
        <f t="shared" si="93"/>
        <v>-0.99976418379159726</v>
      </c>
    </row>
    <row r="916" spans="1:22" x14ac:dyDescent="0.25">
      <c r="A916" s="2">
        <v>44986</v>
      </c>
      <c r="B916" s="3">
        <v>21013.599999999999</v>
      </c>
      <c r="C916" s="4">
        <v>119.553</v>
      </c>
      <c r="D916" s="4">
        <v>118.304</v>
      </c>
      <c r="E916" s="5">
        <v>4.6500000000000004</v>
      </c>
      <c r="F916" s="4">
        <v>301.64299999999997</v>
      </c>
      <c r="G916" s="5">
        <v>3.66</v>
      </c>
      <c r="H916" s="4">
        <v>336121.03</v>
      </c>
      <c r="I916" s="5">
        <v>4.49</v>
      </c>
      <c r="J916">
        <v>8552199</v>
      </c>
      <c r="K916" s="4">
        <v>2185.6840000000002</v>
      </c>
      <c r="L916" s="5">
        <v>2.2999999999999998</v>
      </c>
      <c r="N916">
        <f t="shared" si="96"/>
        <v>-3.8877403538301101</v>
      </c>
      <c r="O916">
        <f t="shared" si="97"/>
        <v>4.4231323533265146</v>
      </c>
      <c r="P916">
        <f t="shared" si="98"/>
        <v>4.771688688936913</v>
      </c>
      <c r="Q916">
        <f t="shared" si="99"/>
        <v>4.9469474880623219</v>
      </c>
      <c r="R916">
        <f t="shared" si="94"/>
        <v>0.7917998619329748</v>
      </c>
      <c r="S916">
        <f t="shared" si="92"/>
        <v>-4.2716977330538715</v>
      </c>
      <c r="U916">
        <f t="shared" si="95"/>
        <v>-0.44486556911051262</v>
      </c>
      <c r="V916">
        <f t="shared" si="93"/>
        <v>1.7031189499230821</v>
      </c>
    </row>
    <row r="917" spans="1:22" x14ac:dyDescent="0.25">
      <c r="A917" s="2">
        <v>45017</v>
      </c>
      <c r="B917" s="3">
        <v>20828.900000000001</v>
      </c>
      <c r="C917" s="4">
        <v>119.97</v>
      </c>
      <c r="D917" s="4">
        <v>118.715</v>
      </c>
      <c r="E917" s="5">
        <v>4.83</v>
      </c>
      <c r="F917" s="4">
        <v>302.858</v>
      </c>
      <c r="G917" s="5">
        <v>3.46</v>
      </c>
      <c r="H917" s="4">
        <v>336342.473</v>
      </c>
      <c r="I917" s="5">
        <v>4.17</v>
      </c>
      <c r="J917">
        <v>8600803</v>
      </c>
      <c r="K917" s="4">
        <v>2268.1039999999998</v>
      </c>
      <c r="L917" s="5">
        <v>2.27</v>
      </c>
      <c r="N917">
        <f t="shared" si="96"/>
        <v>-4.6884938339396367</v>
      </c>
      <c r="O917">
        <f t="shared" si="97"/>
        <v>4.4625364621881669</v>
      </c>
      <c r="P917">
        <f t="shared" si="98"/>
        <v>4.7784220792402552</v>
      </c>
      <c r="Q917">
        <f t="shared" si="99"/>
        <v>4.1253145393564683</v>
      </c>
      <c r="R917">
        <f t="shared" si="94"/>
        <v>0.80153067331340744</v>
      </c>
      <c r="S917">
        <f t="shared" si="92"/>
        <v>-3.8966171638919218</v>
      </c>
      <c r="U917">
        <f t="shared" si="95"/>
        <v>-0.87895458179463348</v>
      </c>
      <c r="V917">
        <f t="shared" si="93"/>
        <v>0.56832166791254513</v>
      </c>
    </row>
    <row r="918" spans="1:22" x14ac:dyDescent="0.25">
      <c r="A918" s="2">
        <v>45047</v>
      </c>
      <c r="B918" s="3">
        <v>20694.599999999999</v>
      </c>
      <c r="C918" s="4">
        <v>120.14</v>
      </c>
      <c r="D918" s="4">
        <v>119.063</v>
      </c>
      <c r="E918" s="5">
        <v>5.0599999999999996</v>
      </c>
      <c r="F918" s="4">
        <v>303.31599999999997</v>
      </c>
      <c r="G918" s="5">
        <v>3.57</v>
      </c>
      <c r="H918" s="4">
        <v>336560.098</v>
      </c>
      <c r="I918" s="5">
        <v>5.49</v>
      </c>
      <c r="J918">
        <v>8457176</v>
      </c>
      <c r="K918" s="4">
        <v>2233.5569999999998</v>
      </c>
      <c r="L918" s="5">
        <v>2.21</v>
      </c>
      <c r="N918">
        <f t="shared" si="96"/>
        <v>-4.0005566637287258</v>
      </c>
      <c r="O918">
        <f t="shared" si="97"/>
        <v>3.9795052881203365</v>
      </c>
      <c r="P918">
        <f t="shared" si="98"/>
        <v>4.7085103202033256</v>
      </c>
      <c r="Q918">
        <f t="shared" si="99"/>
        <v>3.0592533347793034</v>
      </c>
      <c r="R918">
        <f t="shared" si="94"/>
        <v>0.81722863285264846</v>
      </c>
      <c r="S918">
        <f t="shared" si="92"/>
        <v>-5.3534985014895575</v>
      </c>
      <c r="U918">
        <f t="shared" si="95"/>
        <v>-0.64477720859000187</v>
      </c>
      <c r="V918">
        <f t="shared" si="93"/>
        <v>-1.6699254709124252</v>
      </c>
    </row>
    <row r="919" spans="1:22" x14ac:dyDescent="0.25">
      <c r="A919" s="2">
        <v>45078</v>
      </c>
      <c r="B919" s="3">
        <v>20730.099999999999</v>
      </c>
      <c r="C919" s="4">
        <v>120.435</v>
      </c>
      <c r="D919" s="4">
        <v>119.37</v>
      </c>
      <c r="E919" s="5">
        <v>5.08</v>
      </c>
      <c r="F919" s="4">
        <v>304.09899999999999</v>
      </c>
      <c r="G919" s="5">
        <v>3.75</v>
      </c>
      <c r="H919" s="4">
        <v>336798.30300000001</v>
      </c>
      <c r="I919" s="5">
        <v>5.2</v>
      </c>
      <c r="J919">
        <v>8370156</v>
      </c>
      <c r="K919" s="4">
        <v>2053.83</v>
      </c>
      <c r="L919" s="5">
        <v>2.2000000000000002</v>
      </c>
      <c r="N919">
        <f t="shared" si="96"/>
        <v>-3.94014939482124</v>
      </c>
      <c r="O919">
        <f t="shared" si="97"/>
        <v>3.2615685366669256</v>
      </c>
      <c r="P919">
        <f t="shared" si="98"/>
        <v>4.3663006225082182</v>
      </c>
      <c r="Q919">
        <f t="shared" si="99"/>
        <v>3.2803282023462437</v>
      </c>
      <c r="R919">
        <f t="shared" si="94"/>
        <v>0.83306335704744439</v>
      </c>
      <c r="S919">
        <f t="shared" si="92"/>
        <v>-6.1928278636851406</v>
      </c>
      <c r="U919">
        <f t="shared" si="95"/>
        <v>0.17154233471533636</v>
      </c>
      <c r="V919">
        <f t="shared" si="93"/>
        <v>-1.0289486703362918</v>
      </c>
    </row>
    <row r="920" spans="1:22" x14ac:dyDescent="0.25">
      <c r="A920" s="2">
        <v>45108</v>
      </c>
      <c r="B920" s="3">
        <v>20708.2</v>
      </c>
      <c r="C920" s="4">
        <v>120.598</v>
      </c>
      <c r="D920" s="4">
        <v>119.536</v>
      </c>
      <c r="E920" s="5">
        <v>5.12</v>
      </c>
      <c r="F920" s="4">
        <v>304.61500000000001</v>
      </c>
      <c r="G920" s="5">
        <v>3.9</v>
      </c>
      <c r="H920" s="4">
        <v>337051.66899999999</v>
      </c>
      <c r="I920" s="5">
        <v>5.39</v>
      </c>
      <c r="J920">
        <v>8278283</v>
      </c>
      <c r="K920" s="4">
        <v>1778.3789999999999</v>
      </c>
      <c r="L920" s="5">
        <v>2.2999999999999998</v>
      </c>
      <c r="N920">
        <f t="shared" si="96"/>
        <v>-4.0180578537295206</v>
      </c>
      <c r="O920">
        <f t="shared" si="97"/>
        <v>3.3738492396838669</v>
      </c>
      <c r="P920">
        <f t="shared" si="98"/>
        <v>4.272579772850186</v>
      </c>
      <c r="Q920">
        <f t="shared" si="99"/>
        <v>3.7186358677607547</v>
      </c>
      <c r="R920">
        <f t="shared" si="94"/>
        <v>0.8460753951709995</v>
      </c>
      <c r="S920">
        <f t="shared" si="92"/>
        <v>-6.9252844033561525</v>
      </c>
      <c r="U920">
        <f t="shared" si="95"/>
        <v>-0.10564348459485395</v>
      </c>
      <c r="V920">
        <f t="shared" si="93"/>
        <v>-1.0976258984898251</v>
      </c>
    </row>
    <row r="921" spans="1:22" x14ac:dyDescent="0.25">
      <c r="A921" s="2">
        <v>45139</v>
      </c>
      <c r="B921" s="3">
        <v>20681.900000000001</v>
      </c>
      <c r="C921" s="4">
        <v>120.965</v>
      </c>
      <c r="D921" s="4">
        <v>119.658</v>
      </c>
      <c r="E921" s="5">
        <v>5.33</v>
      </c>
      <c r="F921" s="4">
        <v>306.13799999999998</v>
      </c>
      <c r="G921" s="5">
        <v>4.17</v>
      </c>
      <c r="H921" s="4">
        <v>337348.81199999998</v>
      </c>
      <c r="I921" s="5">
        <v>5.54</v>
      </c>
      <c r="J921">
        <v>8164223</v>
      </c>
      <c r="K921" s="4">
        <v>1764.1289999999999</v>
      </c>
      <c r="L921" s="5">
        <v>2.34</v>
      </c>
      <c r="N921">
        <f t="shared" si="96"/>
        <v>-4.0149440757413961</v>
      </c>
      <c r="O921">
        <f t="shared" si="97"/>
        <v>3.3871215876651752</v>
      </c>
      <c r="P921">
        <f t="shared" si="98"/>
        <v>3.7815053166577037</v>
      </c>
      <c r="Q921">
        <f t="shared" si="99"/>
        <v>3.6950823322234365</v>
      </c>
      <c r="R921">
        <f t="shared" si="94"/>
        <v>0.85637303482988758</v>
      </c>
      <c r="S921">
        <f t="shared" si="92"/>
        <v>-7.8135793979591721</v>
      </c>
      <c r="U921">
        <f t="shared" si="95"/>
        <v>-0.12700282979688854</v>
      </c>
      <c r="V921">
        <f t="shared" si="93"/>
        <v>-1.37782194689406</v>
      </c>
    </row>
    <row r="922" spans="1:22" x14ac:dyDescent="0.25">
      <c r="A922" s="2">
        <v>45170</v>
      </c>
      <c r="B922" s="3">
        <v>20658.900000000001</v>
      </c>
      <c r="C922" s="4">
        <v>121.387</v>
      </c>
      <c r="D922" s="4">
        <v>120.04</v>
      </c>
      <c r="E922" s="5">
        <v>5.33</v>
      </c>
      <c r="F922" s="4">
        <v>307.37400000000002</v>
      </c>
      <c r="G922" s="5">
        <v>4.38</v>
      </c>
      <c r="H922" s="4">
        <v>337653.36700000003</v>
      </c>
      <c r="I922" s="5">
        <v>5.53</v>
      </c>
      <c r="J922">
        <v>8056563</v>
      </c>
      <c r="K922" s="4">
        <v>1494.836</v>
      </c>
      <c r="L922" s="5">
        <v>2.34</v>
      </c>
      <c r="N922">
        <f t="shared" si="96"/>
        <v>-3.7679687718350174</v>
      </c>
      <c r="O922">
        <f t="shared" si="97"/>
        <v>3.4163422135512116</v>
      </c>
      <c r="P922">
        <f t="shared" si="98"/>
        <v>3.657009628254392</v>
      </c>
      <c r="Q922">
        <f t="shared" si="99"/>
        <v>3.2465375076767269</v>
      </c>
      <c r="R922">
        <f t="shared" si="94"/>
        <v>0.86796163031308127</v>
      </c>
      <c r="S922">
        <f t="shared" si="92"/>
        <v>-8.623445340427601</v>
      </c>
      <c r="U922">
        <f t="shared" si="95"/>
        <v>-0.11120835126366532</v>
      </c>
      <c r="V922">
        <f t="shared" si="93"/>
        <v>-1.3186802957244064</v>
      </c>
    </row>
    <row r="923" spans="1:22" x14ac:dyDescent="0.25">
      <c r="A923" s="2">
        <v>45200</v>
      </c>
      <c r="B923" s="3">
        <v>20626</v>
      </c>
      <c r="C923" s="4">
        <v>121.42100000000001</v>
      </c>
      <c r="D923" s="4">
        <v>120.2</v>
      </c>
      <c r="E923" s="5">
        <v>5.33</v>
      </c>
      <c r="F923" s="4">
        <v>307.65300000000002</v>
      </c>
      <c r="G923" s="5">
        <v>4.8</v>
      </c>
      <c r="H923" s="4">
        <v>337946.549</v>
      </c>
      <c r="I923" s="5">
        <v>5.57</v>
      </c>
      <c r="J923">
        <v>7937207</v>
      </c>
      <c r="K923" s="4">
        <v>1180.2249999999999</v>
      </c>
      <c r="L923" s="5">
        <v>2.39</v>
      </c>
      <c r="N923">
        <f t="shared" si="96"/>
        <v>-3.4882904803125654</v>
      </c>
      <c r="O923">
        <f t="shared" si="97"/>
        <v>2.9942913369129118</v>
      </c>
      <c r="P923">
        <f t="shared" si="98"/>
        <v>3.4423407917383817</v>
      </c>
      <c r="Q923">
        <f t="shared" si="99"/>
        <v>3.1398556449776911</v>
      </c>
      <c r="R923">
        <f t="shared" si="94"/>
        <v>0.8823948615833842</v>
      </c>
      <c r="S923">
        <f t="shared" si="92"/>
        <v>-9.2502634554956575</v>
      </c>
      <c r="U923">
        <f t="shared" si="95"/>
        <v>-0.15925339684107795</v>
      </c>
      <c r="V923">
        <f t="shared" si="93"/>
        <v>-1.4814754132748666</v>
      </c>
    </row>
    <row r="924" spans="1:22" x14ac:dyDescent="0.25">
      <c r="A924" s="2">
        <v>45231</v>
      </c>
      <c r="B924" s="3">
        <v>20703.8</v>
      </c>
      <c r="C924" s="4">
        <v>121.41500000000001</v>
      </c>
      <c r="D924" s="4">
        <v>120.309</v>
      </c>
      <c r="E924" s="5">
        <v>5.33</v>
      </c>
      <c r="F924" s="4">
        <v>308.08699999999999</v>
      </c>
      <c r="G924" s="5">
        <v>4.5</v>
      </c>
      <c r="H924" s="4">
        <v>338229.63400000002</v>
      </c>
      <c r="I924" s="5">
        <v>5.53</v>
      </c>
      <c r="J924">
        <v>7829861</v>
      </c>
      <c r="K924" s="4">
        <v>969.17100000000005</v>
      </c>
      <c r="L924" s="5">
        <v>2.2999999999999998</v>
      </c>
      <c r="N924">
        <f t="shared" si="96"/>
        <v>-3.1260674062671177</v>
      </c>
      <c r="O924">
        <f t="shared" si="97"/>
        <v>2.7017196606355913</v>
      </c>
      <c r="P924">
        <f t="shared" si="98"/>
        <v>3.2216826535339802</v>
      </c>
      <c r="Q924">
        <f t="shared" si="99"/>
        <v>3.3222002088297571</v>
      </c>
      <c r="R924">
        <f t="shared" si="94"/>
        <v>0.89458877125363023</v>
      </c>
      <c r="S924">
        <f t="shared" si="92"/>
        <v>-9.3500433228811968</v>
      </c>
      <c r="U924">
        <f t="shared" si="95"/>
        <v>0.37719383302627396</v>
      </c>
      <c r="V924">
        <f t="shared" si="93"/>
        <v>-1.3524404743381393</v>
      </c>
    </row>
    <row r="925" spans="1:22" x14ac:dyDescent="0.25">
      <c r="A925" s="2">
        <v>45261</v>
      </c>
      <c r="B925" s="3">
        <v>20862.400000000001</v>
      </c>
      <c r="C925" s="4">
        <v>121.602</v>
      </c>
      <c r="D925" s="4">
        <v>120.52800000000001</v>
      </c>
      <c r="E925" s="5">
        <v>5.33</v>
      </c>
      <c r="F925" s="4">
        <v>308.73500000000001</v>
      </c>
      <c r="G925" s="5">
        <v>4.0199999999999996</v>
      </c>
      <c r="H925" s="4">
        <v>338502.549</v>
      </c>
      <c r="I925" s="5">
        <v>5.54</v>
      </c>
      <c r="J925">
        <v>7728449</v>
      </c>
      <c r="K925" s="4">
        <v>807.65700000000004</v>
      </c>
      <c r="L925" s="5">
        <v>2.1800000000000002</v>
      </c>
      <c r="N925">
        <f t="shared" si="96"/>
        <v>-2.5139717014635239</v>
      </c>
      <c r="O925">
        <f t="shared" si="97"/>
        <v>2.7017896506000674</v>
      </c>
      <c r="P925">
        <f t="shared" si="98"/>
        <v>3.0356394846850252</v>
      </c>
      <c r="Q925">
        <f t="shared" si="99"/>
        <v>3.1079425939238905</v>
      </c>
      <c r="R925">
        <f t="shared" si="94"/>
        <v>0.90641174508861466</v>
      </c>
      <c r="S925">
        <f t="shared" si="92"/>
        <v>-9.824277235966635</v>
      </c>
      <c r="U925">
        <f t="shared" si="95"/>
        <v>0.76604294863745881</v>
      </c>
      <c r="V925">
        <f t="shared" si="93"/>
        <v>-1.2951954064063207</v>
      </c>
    </row>
    <row r="926" spans="1:22" x14ac:dyDescent="0.25">
      <c r="A926" s="2">
        <v>45292</v>
      </c>
      <c r="B926" s="3">
        <v>20831.7</v>
      </c>
      <c r="C926" s="4">
        <v>122.11499999999999</v>
      </c>
      <c r="D926" s="4">
        <v>121.128</v>
      </c>
      <c r="E926" s="5">
        <v>5.33</v>
      </c>
      <c r="F926" s="4">
        <v>309.79399999999998</v>
      </c>
      <c r="G926" s="5">
        <v>4.0599999999999996</v>
      </c>
      <c r="H926" s="4">
        <v>338749.36700000003</v>
      </c>
      <c r="I926" s="5">
        <v>5.54</v>
      </c>
      <c r="J926">
        <v>7669766</v>
      </c>
      <c r="K926" s="4">
        <v>632.79700000000003</v>
      </c>
      <c r="L926" s="5">
        <v>2.27</v>
      </c>
      <c r="N926">
        <f t="shared" si="96"/>
        <v>-2.0085894245650016</v>
      </c>
      <c r="O926">
        <f t="shared" si="97"/>
        <v>2.611611081701068</v>
      </c>
      <c r="P926">
        <f t="shared" si="98"/>
        <v>3.0648537344927966</v>
      </c>
      <c r="Q926">
        <f t="shared" si="99"/>
        <v>3.1664212076583187</v>
      </c>
      <c r="R926">
        <f t="shared" si="94"/>
        <v>0.9157090032223173</v>
      </c>
      <c r="S926">
        <f t="shared" si="92"/>
        <v>-9.7026890935768861</v>
      </c>
      <c r="U926">
        <f t="shared" si="95"/>
        <v>-0.14715468977682686</v>
      </c>
      <c r="V926">
        <f t="shared" si="93"/>
        <v>-0.75931147375107211</v>
      </c>
    </row>
    <row r="927" spans="1:22" x14ac:dyDescent="0.25">
      <c r="A927" s="2">
        <v>45323</v>
      </c>
      <c r="B927" s="3">
        <v>20803.599999999999</v>
      </c>
      <c r="C927" s="4">
        <v>122.494</v>
      </c>
      <c r="D927" s="4">
        <v>121.41800000000001</v>
      </c>
      <c r="E927" s="5">
        <v>5.33</v>
      </c>
      <c r="F927" s="4">
        <v>311.02199999999999</v>
      </c>
      <c r="G927" s="5">
        <v>4.21</v>
      </c>
      <c r="H927" s="4">
        <v>338983.962</v>
      </c>
      <c r="I927" s="5">
        <v>5.49</v>
      </c>
      <c r="J927">
        <v>7603666</v>
      </c>
      <c r="K927" s="4">
        <v>539.55700000000002</v>
      </c>
      <c r="L927" s="5">
        <v>2.2799999999999998</v>
      </c>
      <c r="N927">
        <f t="shared" si="96"/>
        <v>-1.4397725926803338</v>
      </c>
      <c r="O927">
        <f t="shared" si="97"/>
        <v>2.5904305659081612</v>
      </c>
      <c r="P927">
        <f t="shared" si="98"/>
        <v>2.9288844807270182</v>
      </c>
      <c r="Q927">
        <f t="shared" si="99"/>
        <v>3.4690014354717515</v>
      </c>
      <c r="R927">
        <f t="shared" si="94"/>
        <v>0.92916560442528229</v>
      </c>
      <c r="S927">
        <f t="shared" si="92"/>
        <v>-9.5768763503414913</v>
      </c>
      <c r="U927">
        <f t="shared" si="95"/>
        <v>-0.13489057542112351</v>
      </c>
      <c r="V927">
        <f t="shared" si="93"/>
        <v>-0.86182551071310387</v>
      </c>
    </row>
    <row r="928" spans="1:22" x14ac:dyDescent="0.25">
      <c r="A928" s="2">
        <v>45352</v>
      </c>
      <c r="B928" s="3">
        <v>21045.9</v>
      </c>
      <c r="C928" s="4">
        <v>122.91200000000001</v>
      </c>
      <c r="D928" s="4">
        <v>121.82899999999999</v>
      </c>
      <c r="E928" s="5">
        <v>5.33</v>
      </c>
      <c r="F928" s="4">
        <v>312.10700000000003</v>
      </c>
      <c r="G928" s="5">
        <v>4.21</v>
      </c>
      <c r="H928" s="4">
        <v>339244.15100000001</v>
      </c>
      <c r="I928" s="5">
        <v>5.51</v>
      </c>
      <c r="J928">
        <v>7519978</v>
      </c>
      <c r="K928" s="4">
        <v>472.21600000000001</v>
      </c>
      <c r="L928" s="5">
        <v>2.31</v>
      </c>
      <c r="N928">
        <f t="shared" si="96"/>
        <v>0.15370997829978161</v>
      </c>
      <c r="O928">
        <f t="shared" si="97"/>
        <v>2.8096325479076301</v>
      </c>
      <c r="P928">
        <f t="shared" si="98"/>
        <v>2.979611847443866</v>
      </c>
      <c r="Q928">
        <f t="shared" si="99"/>
        <v>3.3540471111874264</v>
      </c>
      <c r="R928">
        <f t="shared" si="94"/>
        <v>0.94211800601228768</v>
      </c>
      <c r="S928">
        <f t="shared" si="92"/>
        <v>-12.069656003093474</v>
      </c>
      <c r="U928">
        <f t="shared" si="95"/>
        <v>1.1647022630698673</v>
      </c>
      <c r="V928">
        <f t="shared" si="93"/>
        <v>-1.1006269870349381</v>
      </c>
    </row>
    <row r="929" spans="1:22" x14ac:dyDescent="0.25">
      <c r="A929" s="2">
        <v>45383</v>
      </c>
      <c r="B929" s="3">
        <v>21031</v>
      </c>
      <c r="C929" s="4">
        <v>123.23399999999999</v>
      </c>
      <c r="D929" s="4">
        <v>122.14</v>
      </c>
      <c r="E929" s="5">
        <v>5.33</v>
      </c>
      <c r="F929" s="4">
        <v>313.01600000000002</v>
      </c>
      <c r="G929" s="5">
        <v>4.54</v>
      </c>
      <c r="H929" s="4">
        <v>339511.21600000001</v>
      </c>
      <c r="I929" s="5">
        <v>5.48</v>
      </c>
      <c r="J929">
        <v>7421419</v>
      </c>
      <c r="K929" s="4">
        <v>436.71899999999999</v>
      </c>
      <c r="L929" s="5">
        <v>2.39</v>
      </c>
      <c r="N929">
        <f t="shared" si="96"/>
        <v>0.97028647696229053</v>
      </c>
      <c r="O929">
        <f t="shared" si="97"/>
        <v>2.720680170042507</v>
      </c>
      <c r="P929">
        <f t="shared" si="98"/>
        <v>2.8850608600429575</v>
      </c>
      <c r="Q929">
        <f t="shared" si="99"/>
        <v>3.238866396761138</v>
      </c>
      <c r="R929">
        <f t="shared" si="94"/>
        <v>0.95789727277772041</v>
      </c>
      <c r="S929">
        <f t="shared" si="92"/>
        <v>-13.712487078241415</v>
      </c>
      <c r="U929">
        <f t="shared" si="95"/>
        <v>-7.0797637544611797E-2</v>
      </c>
      <c r="V929">
        <f t="shared" si="93"/>
        <v>-1.3106288342864834</v>
      </c>
    </row>
    <row r="930" spans="1:22" x14ac:dyDescent="0.25">
      <c r="A930" s="2">
        <v>45413</v>
      </c>
      <c r="B930" s="3">
        <v>20902.400000000001</v>
      </c>
      <c r="C930" s="4">
        <v>123.224</v>
      </c>
      <c r="D930" s="4">
        <v>122.239</v>
      </c>
      <c r="E930" s="5">
        <v>5.33</v>
      </c>
      <c r="F930" s="4">
        <v>313.14</v>
      </c>
      <c r="G930" s="5">
        <v>4.4800000000000004</v>
      </c>
      <c r="H930" s="4">
        <v>339783.99800000002</v>
      </c>
      <c r="I930" s="5">
        <v>5.5</v>
      </c>
      <c r="J930">
        <v>7320808</v>
      </c>
      <c r="K930" s="4">
        <v>459.49299999999999</v>
      </c>
      <c r="L930" s="5">
        <v>2.33</v>
      </c>
      <c r="N930">
        <f t="shared" si="96"/>
        <v>1.0041266803900675</v>
      </c>
      <c r="O930">
        <f t="shared" si="97"/>
        <v>2.5670051606459157</v>
      </c>
      <c r="P930">
        <f t="shared" si="98"/>
        <v>2.6674953595995414</v>
      </c>
      <c r="Q930">
        <f t="shared" si="99"/>
        <v>2.9700853998204475</v>
      </c>
      <c r="R930">
        <f t="shared" si="94"/>
        <v>0.97133238821573931</v>
      </c>
      <c r="S930">
        <f t="shared" si="92"/>
        <v>-13.436731126323965</v>
      </c>
      <c r="U930">
        <f t="shared" si="95"/>
        <v>-0.61147829394702369</v>
      </c>
      <c r="V930">
        <f t="shared" si="93"/>
        <v>-1.3556841353385383</v>
      </c>
    </row>
    <row r="931" spans="1:22" x14ac:dyDescent="0.25">
      <c r="A931" s="2">
        <v>45444</v>
      </c>
      <c r="B931" s="3">
        <v>21011.8</v>
      </c>
      <c r="C931" s="4">
        <v>123.369</v>
      </c>
      <c r="D931" s="4">
        <v>122.51</v>
      </c>
      <c r="E931" s="5">
        <v>5.33</v>
      </c>
      <c r="F931" s="4">
        <v>313.13099999999997</v>
      </c>
      <c r="G931" s="5">
        <v>4.3099999999999996</v>
      </c>
      <c r="H931" s="4">
        <v>340069.734</v>
      </c>
      <c r="I931" s="5">
        <v>5.46</v>
      </c>
      <c r="J931">
        <v>7249592</v>
      </c>
      <c r="K931" s="4">
        <v>426.79300000000001</v>
      </c>
      <c r="L931" s="5">
        <v>2.2599999999999998</v>
      </c>
      <c r="N931">
        <f t="shared" si="96"/>
        <v>1.3588935895147671</v>
      </c>
      <c r="O931">
        <f t="shared" si="97"/>
        <v>2.4361688877817889</v>
      </c>
      <c r="P931">
        <f t="shared" si="98"/>
        <v>2.6304766691798611</v>
      </c>
      <c r="Q931">
        <f t="shared" si="99"/>
        <v>2.9384633061405263</v>
      </c>
      <c r="R931">
        <f t="shared" si="94"/>
        <v>0.98033960484556726</v>
      </c>
      <c r="S931">
        <f t="shared" si="92"/>
        <v>-13.387611891582427</v>
      </c>
      <c r="U931">
        <f t="shared" si="95"/>
        <v>0.52338487446416593</v>
      </c>
      <c r="V931">
        <f t="shared" si="93"/>
        <v>-0.97278879599082513</v>
      </c>
    </row>
    <row r="932" spans="1:22" x14ac:dyDescent="0.25">
      <c r="A932" s="2">
        <v>45474</v>
      </c>
      <c r="B932" s="3">
        <v>21026.799999999999</v>
      </c>
      <c r="C932" s="4">
        <v>123.575</v>
      </c>
      <c r="D932" s="4">
        <v>122.72199999999999</v>
      </c>
      <c r="E932" s="5">
        <v>5.33</v>
      </c>
      <c r="F932" s="4">
        <v>313.56599999999997</v>
      </c>
      <c r="G932" s="5">
        <v>4.25</v>
      </c>
      <c r="H932" s="4">
        <v>340355.92</v>
      </c>
      <c r="I932" s="5">
        <v>5.48</v>
      </c>
      <c r="J932">
        <v>7207538</v>
      </c>
      <c r="K932" s="4">
        <v>403.87900000000002</v>
      </c>
      <c r="L932" s="5">
        <v>2.27</v>
      </c>
      <c r="N932">
        <f t="shared" si="96"/>
        <v>1.5385209723684268</v>
      </c>
      <c r="O932">
        <f t="shared" si="97"/>
        <v>2.4685318164480372</v>
      </c>
      <c r="P932">
        <f t="shared" si="98"/>
        <v>2.6653058492838917</v>
      </c>
      <c r="Q932">
        <f t="shared" si="99"/>
        <v>2.6109140322338278</v>
      </c>
      <c r="R932">
        <f t="shared" si="94"/>
        <v>0.94576707743083555</v>
      </c>
      <c r="S932">
        <f t="shared" si="92"/>
        <v>-12.934385065115556</v>
      </c>
      <c r="U932">
        <f t="shared" si="95"/>
        <v>7.1388457914124445E-2</v>
      </c>
      <c r="V932">
        <f t="shared" si="93"/>
        <v>-0.58008781735579051</v>
      </c>
    </row>
    <row r="933" spans="1:22" x14ac:dyDescent="0.25">
      <c r="A933" s="2">
        <v>45505</v>
      </c>
      <c r="B933" s="3">
        <v>21117.9</v>
      </c>
      <c r="C933" s="4">
        <v>123.727</v>
      </c>
      <c r="D933" s="4">
        <v>122.926</v>
      </c>
      <c r="E933" s="5">
        <v>5.33</v>
      </c>
      <c r="F933" s="4">
        <v>314.13099999999997</v>
      </c>
      <c r="G933" s="5">
        <v>3.87</v>
      </c>
      <c r="H933" s="4">
        <v>340539.34600000002</v>
      </c>
      <c r="I933" s="5">
        <v>5.5</v>
      </c>
      <c r="J933">
        <v>7154034</v>
      </c>
      <c r="K933" s="4">
        <v>332.505</v>
      </c>
      <c r="L933" s="5">
        <v>2.11</v>
      </c>
      <c r="N933">
        <f t="shared" si="96"/>
        <v>2.1081235283025253</v>
      </c>
      <c r="O933">
        <f t="shared" si="97"/>
        <v>2.283305088248667</v>
      </c>
      <c r="P933">
        <f t="shared" si="98"/>
        <v>2.7311170168313028</v>
      </c>
      <c r="Q933">
        <f t="shared" si="99"/>
        <v>2.4325414641446494</v>
      </c>
      <c r="R933">
        <f t="shared" si="94"/>
        <v>0.91241619397206997</v>
      </c>
      <c r="S933">
        <f t="shared" si="92"/>
        <v>-12.37336363791141</v>
      </c>
      <c r="U933">
        <f t="shared" si="95"/>
        <v>0.43325660585539494</v>
      </c>
      <c r="V933">
        <f t="shared" si="93"/>
        <v>-0.74233392872850623</v>
      </c>
    </row>
    <row r="934" spans="1:22" x14ac:dyDescent="0.25">
      <c r="A934" s="2">
        <v>45536</v>
      </c>
      <c r="B934" s="3">
        <v>21201.200000000001</v>
      </c>
      <c r="C934" s="4">
        <v>123.93899999999999</v>
      </c>
      <c r="D934" s="4">
        <v>123.23399999999999</v>
      </c>
      <c r="E934" s="5">
        <v>5.13</v>
      </c>
      <c r="F934" s="4">
        <v>314.851</v>
      </c>
      <c r="G934" s="5">
        <v>3.72</v>
      </c>
      <c r="H934" s="4">
        <v>340734.17099999997</v>
      </c>
      <c r="I934" s="5">
        <v>5.0599999999999996</v>
      </c>
      <c r="J934">
        <v>7104191</v>
      </c>
      <c r="K934" s="4">
        <v>333.74599999999998</v>
      </c>
      <c r="L934" s="5">
        <v>2.11</v>
      </c>
      <c r="N934">
        <f t="shared" si="96"/>
        <v>2.6250187570490162</v>
      </c>
      <c r="O934">
        <f t="shared" si="97"/>
        <v>2.1023668102844559</v>
      </c>
      <c r="P934">
        <f t="shared" si="98"/>
        <v>2.6607797400866282</v>
      </c>
      <c r="Q934">
        <f t="shared" si="99"/>
        <v>2.5714034967967163</v>
      </c>
      <c r="R934">
        <f t="shared" si="94"/>
        <v>0.8788182654293023</v>
      </c>
      <c r="S934">
        <f t="shared" si="92"/>
        <v>-11.821070597970872</v>
      </c>
      <c r="U934">
        <f t="shared" si="95"/>
        <v>0.3944520998773518</v>
      </c>
      <c r="V934">
        <f t="shared" si="93"/>
        <v>-0.69671181322314091</v>
      </c>
    </row>
    <row r="935" spans="1:22" x14ac:dyDescent="0.25">
      <c r="A935" s="2">
        <v>45566</v>
      </c>
      <c r="B935" s="3">
        <v>21254</v>
      </c>
      <c r="C935" s="4">
        <v>124.265</v>
      </c>
      <c r="D935" s="4">
        <v>123.595</v>
      </c>
      <c r="E935" s="5">
        <v>4.83</v>
      </c>
      <c r="F935" s="4">
        <v>315.56400000000002</v>
      </c>
      <c r="G935" s="5">
        <v>4.0999999999999996</v>
      </c>
      <c r="H935" s="4">
        <v>340916.48499999999</v>
      </c>
      <c r="I935" s="5">
        <v>4.92</v>
      </c>
      <c r="J935">
        <v>7035189</v>
      </c>
      <c r="K935" s="4">
        <v>285.54599999999999</v>
      </c>
      <c r="L935" s="5">
        <v>2.29</v>
      </c>
      <c r="N935">
        <f t="shared" si="96"/>
        <v>3.0447008629884609</v>
      </c>
      <c r="O935">
        <f t="shared" si="97"/>
        <v>2.3422636940891559</v>
      </c>
      <c r="P935">
        <f t="shared" si="98"/>
        <v>2.8244592346089816</v>
      </c>
      <c r="Q935">
        <f t="shared" si="99"/>
        <v>2.7141684004842865</v>
      </c>
      <c r="R935">
        <f t="shared" si="94"/>
        <v>0.84523285739060328</v>
      </c>
      <c r="S935">
        <f t="shared" si="92"/>
        <v>-11.364425798646803</v>
      </c>
      <c r="U935">
        <f t="shared" si="95"/>
        <v>0.24904250702790062</v>
      </c>
      <c r="V935">
        <f t="shared" si="93"/>
        <v>-0.97128582269254871</v>
      </c>
    </row>
    <row r="936" spans="1:22" x14ac:dyDescent="0.25">
      <c r="A936" s="2">
        <v>45597</v>
      </c>
      <c r="B936" s="3">
        <v>21434.3</v>
      </c>
      <c r="C936" s="4">
        <v>124.399</v>
      </c>
      <c r="D936" s="4">
        <v>123.71599999999999</v>
      </c>
      <c r="E936" s="5">
        <v>4.6399999999999997</v>
      </c>
      <c r="F936" s="4">
        <v>316.44900000000001</v>
      </c>
      <c r="G936" s="5">
        <v>4.3600000000000003</v>
      </c>
      <c r="H936" s="4">
        <v>341088.462</v>
      </c>
      <c r="I936" s="5">
        <v>4.71</v>
      </c>
      <c r="J936">
        <v>6947570</v>
      </c>
      <c r="K936" s="4">
        <v>183.697</v>
      </c>
      <c r="L936" s="5">
        <v>2.3199999999999998</v>
      </c>
      <c r="N936">
        <f t="shared" si="96"/>
        <v>3.5283377930621431</v>
      </c>
      <c r="O936">
        <f t="shared" si="97"/>
        <v>2.4576864473088125</v>
      </c>
      <c r="P936">
        <f t="shared" si="98"/>
        <v>2.8318745895984478</v>
      </c>
      <c r="Q936">
        <f t="shared" si="99"/>
        <v>2.8723662688065801</v>
      </c>
      <c r="R936">
        <f t="shared" si="94"/>
        <v>0.81159772891399429</v>
      </c>
      <c r="S936">
        <f t="shared" si="92"/>
        <v>-11.268284328419112</v>
      </c>
      <c r="U936">
        <f t="shared" si="95"/>
        <v>0.84831090618236216</v>
      </c>
      <c r="V936">
        <f t="shared" si="93"/>
        <v>-1.2454391772559346</v>
      </c>
    </row>
    <row r="937" spans="1:22" x14ac:dyDescent="0.25">
      <c r="A937" s="2">
        <v>45627</v>
      </c>
      <c r="B937" s="3">
        <v>21601</v>
      </c>
      <c r="C937" s="4">
        <v>124.76900000000001</v>
      </c>
      <c r="D937" s="4">
        <v>123.98</v>
      </c>
      <c r="E937" s="5">
        <v>4.4800000000000004</v>
      </c>
      <c r="F937" s="4">
        <v>317.60300000000001</v>
      </c>
      <c r="G937" s="5">
        <v>4.3899999999999997</v>
      </c>
      <c r="H937" s="4">
        <v>341249.82799999998</v>
      </c>
      <c r="I937" s="5">
        <v>4.5</v>
      </c>
      <c r="J937">
        <v>6892152</v>
      </c>
      <c r="K937" s="4">
        <v>171.38499999999999</v>
      </c>
      <c r="L937" s="5">
        <v>2.2999999999999998</v>
      </c>
      <c r="N937">
        <f t="shared" si="96"/>
        <v>3.5403405169107991</v>
      </c>
      <c r="O937">
        <f t="shared" si="97"/>
        <v>2.6043979539810214</v>
      </c>
      <c r="P937">
        <f t="shared" si="98"/>
        <v>2.864064781627504</v>
      </c>
      <c r="Q937">
        <f t="shared" si="99"/>
        <v>2.9994125128311171</v>
      </c>
      <c r="R937">
        <f t="shared" si="94"/>
        <v>0.7796516413859288</v>
      </c>
      <c r="S937">
        <f t="shared" si="92"/>
        <v>-10.821019844990889</v>
      </c>
      <c r="U937">
        <f t="shared" si="95"/>
        <v>0.77772542140401479</v>
      </c>
      <c r="V937">
        <f t="shared" si="93"/>
        <v>-0.79766018910208891</v>
      </c>
    </row>
    <row r="938" spans="1:22" x14ac:dyDescent="0.25">
      <c r="A938" s="2">
        <v>45658</v>
      </c>
      <c r="B938" s="3">
        <v>21575.3</v>
      </c>
      <c r="C938" s="4">
        <v>125.239</v>
      </c>
      <c r="D938" s="4">
        <v>124.407</v>
      </c>
      <c r="E938" s="5">
        <v>4.33</v>
      </c>
      <c r="F938" s="4">
        <v>319.08600000000001</v>
      </c>
      <c r="G938" s="5">
        <v>4.63</v>
      </c>
      <c r="H938" s="4">
        <v>341390.43199999997</v>
      </c>
      <c r="I938" s="5">
        <v>4.42</v>
      </c>
      <c r="J938">
        <v>6838012</v>
      </c>
      <c r="K938" s="4">
        <v>153.55500000000001</v>
      </c>
      <c r="L938" s="5">
        <v>2.4</v>
      </c>
      <c r="N938">
        <f t="shared" si="96"/>
        <v>3.5695598534925064</v>
      </c>
      <c r="O938">
        <f t="shared" si="97"/>
        <v>2.5582442779347412</v>
      </c>
      <c r="P938">
        <f t="shared" si="98"/>
        <v>2.7070536952645106</v>
      </c>
      <c r="Q938">
        <f t="shared" si="99"/>
        <v>2.8142703731568783</v>
      </c>
      <c r="R938">
        <f t="shared" si="94"/>
        <v>0.74712472680343878</v>
      </c>
      <c r="S938">
        <f t="shared" si="92"/>
        <v>-10.844581177574387</v>
      </c>
      <c r="U938">
        <f t="shared" si="95"/>
        <v>-0.11897597333457122</v>
      </c>
      <c r="V938">
        <f t="shared" si="93"/>
        <v>-0.78553113744444414</v>
      </c>
    </row>
    <row r="939" spans="1:22" x14ac:dyDescent="0.25">
      <c r="A939" s="2">
        <v>45689</v>
      </c>
      <c r="B939" s="3">
        <v>21528.400000000001</v>
      </c>
      <c r="C939" s="4">
        <v>125.77200000000001</v>
      </c>
      <c r="D939" s="4">
        <v>124.999</v>
      </c>
      <c r="E939" s="5">
        <v>4.33</v>
      </c>
      <c r="F939" s="4">
        <v>319.77499999999998</v>
      </c>
      <c r="G939" s="5">
        <v>4.45</v>
      </c>
      <c r="H939" s="4">
        <v>341516.59499999997</v>
      </c>
      <c r="I939" s="5">
        <v>4.37</v>
      </c>
      <c r="J939">
        <v>6793220</v>
      </c>
      <c r="K939" s="4">
        <v>95.076999999999998</v>
      </c>
      <c r="L939" s="5">
        <v>2.42</v>
      </c>
      <c r="N939">
        <f t="shared" si="96"/>
        <v>3.4840123824722782</v>
      </c>
      <c r="O939">
        <f t="shared" si="97"/>
        <v>2.6760494391562082</v>
      </c>
      <c r="P939">
        <f t="shared" si="98"/>
        <v>2.9493155874746648</v>
      </c>
      <c r="Q939">
        <f t="shared" si="99"/>
        <v>2.4055852640280357</v>
      </c>
      <c r="R939">
        <f t="shared" si="94"/>
        <v>0.71175670763443566</v>
      </c>
      <c r="S939">
        <f t="shared" si="92"/>
        <v>-10.65862177533837</v>
      </c>
      <c r="U939">
        <f t="shared" si="95"/>
        <v>-0.2173782056332835</v>
      </c>
      <c r="V939">
        <f t="shared" si="93"/>
        <v>-0.65504418535679665</v>
      </c>
    </row>
    <row r="940" spans="1:22" x14ac:dyDescent="0.25">
      <c r="A940" s="2">
        <v>45717</v>
      </c>
      <c r="B940" s="3">
        <v>21818</v>
      </c>
      <c r="C940" s="4">
        <v>125.791</v>
      </c>
      <c r="D940" s="4">
        <v>125.11799999999999</v>
      </c>
      <c r="E940" s="5">
        <v>4.33</v>
      </c>
      <c r="F940" s="4">
        <v>319.61500000000001</v>
      </c>
      <c r="G940" s="5">
        <v>4.28</v>
      </c>
      <c r="H940" s="4">
        <v>341658.74400000001</v>
      </c>
      <c r="I940" s="5">
        <v>4.37</v>
      </c>
      <c r="J940">
        <v>6753143</v>
      </c>
      <c r="K940" s="4">
        <v>178.739</v>
      </c>
      <c r="L940" s="5">
        <v>2.33</v>
      </c>
      <c r="N940">
        <f t="shared" si="96"/>
        <v>3.6686480502140491</v>
      </c>
      <c r="O940">
        <f t="shared" si="97"/>
        <v>2.3423262171309478</v>
      </c>
      <c r="P940">
        <f t="shared" si="98"/>
        <v>2.6996856249333097</v>
      </c>
      <c r="Q940">
        <f t="shared" si="99"/>
        <v>2.3337465177498933</v>
      </c>
      <c r="R940">
        <f t="shared" si="94"/>
        <v>0.6738949678763968</v>
      </c>
      <c r="S940">
        <f t="shared" si="92"/>
        <v>-10.197303768707835</v>
      </c>
      <c r="U940">
        <f t="shared" si="95"/>
        <v>1.3451998290629983</v>
      </c>
      <c r="V940">
        <f t="shared" si="93"/>
        <v>-0.58995586776226894</v>
      </c>
    </row>
    <row r="941" spans="1:22" x14ac:dyDescent="0.25">
      <c r="A941" s="2">
        <v>45748</v>
      </c>
      <c r="B941" s="3">
        <v>21909.1</v>
      </c>
      <c r="C941" s="4">
        <v>125.99</v>
      </c>
      <c r="D941" s="4">
        <v>125.343</v>
      </c>
      <c r="E941" s="5">
        <v>4.33</v>
      </c>
      <c r="F941" s="4">
        <v>320.32100000000003</v>
      </c>
      <c r="G941" s="5">
        <v>4.28</v>
      </c>
      <c r="H941" s="4">
        <v>341799.16499999998</v>
      </c>
      <c r="I941" s="5">
        <v>4.3499999999999996</v>
      </c>
      <c r="J941">
        <v>6722838</v>
      </c>
      <c r="K941" s="4">
        <v>145.51</v>
      </c>
      <c r="L941" s="5">
        <v>2.2400000000000002</v>
      </c>
      <c r="N941">
        <f t="shared" si="96"/>
        <v>4.1752650848747024</v>
      </c>
      <c r="O941">
        <f t="shared" si="97"/>
        <v>2.2363957998604285</v>
      </c>
      <c r="P941">
        <f t="shared" si="98"/>
        <v>2.6224005239888677</v>
      </c>
      <c r="Q941">
        <f t="shared" si="99"/>
        <v>2.3759340869898442</v>
      </c>
      <c r="R941">
        <f t="shared" si="94"/>
        <v>0.63716420218234049</v>
      </c>
      <c r="S941">
        <f t="shared" si="92"/>
        <v>-9.4130381265361791</v>
      </c>
      <c r="U941">
        <f t="shared" si="95"/>
        <v>0.41754514620954508</v>
      </c>
      <c r="V941">
        <f t="shared" si="93"/>
        <v>-0.44875400979958519</v>
      </c>
    </row>
    <row r="942" spans="1:22" x14ac:dyDescent="0.25">
      <c r="A942" s="2">
        <v>45778</v>
      </c>
      <c r="B942" s="3">
        <v>21787.5</v>
      </c>
      <c r="C942" s="4">
        <v>126.20099999999999</v>
      </c>
      <c r="D942" s="4">
        <v>125.61</v>
      </c>
      <c r="E942" s="5">
        <v>4.33</v>
      </c>
      <c r="F942" s="4">
        <v>320.58</v>
      </c>
      <c r="G942" s="5">
        <v>4.42</v>
      </c>
      <c r="H942" s="4">
        <v>341948.98</v>
      </c>
      <c r="I942" s="5">
        <v>4.37</v>
      </c>
      <c r="J942">
        <v>6696532</v>
      </c>
      <c r="K942" s="4">
        <v>157.13300000000001</v>
      </c>
      <c r="L942" s="5">
        <v>2.31</v>
      </c>
      <c r="N942">
        <f t="shared" si="96"/>
        <v>4.2344419779546776</v>
      </c>
      <c r="O942">
        <f t="shared" si="97"/>
        <v>2.4159254690644594</v>
      </c>
      <c r="P942">
        <f t="shared" si="98"/>
        <v>2.7577123503955323</v>
      </c>
      <c r="Q942">
        <f>(F942-F930)/F930*100</f>
        <v>2.3759340869898442</v>
      </c>
      <c r="R942">
        <f t="shared" si="94"/>
        <v>0.60119875295929615</v>
      </c>
      <c r="S942">
        <f t="shared" si="92"/>
        <v>-8.5274193777517446</v>
      </c>
      <c r="U942">
        <f t="shared" si="95"/>
        <v>-0.55502051658899065</v>
      </c>
      <c r="V942">
        <f t="shared" si="93"/>
        <v>-0.39129308188000367</v>
      </c>
    </row>
    <row r="943" spans="1:22" x14ac:dyDescent="0.25">
      <c r="A943" s="2">
        <v>45809</v>
      </c>
      <c r="B943" s="3">
        <v>21960.7</v>
      </c>
      <c r="C943" s="4">
        <v>126.55500000000001</v>
      </c>
      <c r="D943" s="4">
        <v>125.932</v>
      </c>
      <c r="E943" s="5">
        <v>4.33</v>
      </c>
      <c r="F943" s="4">
        <v>321.5</v>
      </c>
      <c r="G943" s="5">
        <v>4.38</v>
      </c>
      <c r="H943" s="4">
        <v>342114.22899999999</v>
      </c>
      <c r="I943" s="5">
        <v>4.24</v>
      </c>
      <c r="J943">
        <v>6673324</v>
      </c>
      <c r="K943" s="4">
        <v>194.607</v>
      </c>
      <c r="L943" s="5">
        <v>2.2999999999999998</v>
      </c>
      <c r="N943">
        <f>(B943-B931)/B931*100</f>
        <v>4.5160338476475195</v>
      </c>
      <c r="O943">
        <f>(C943-C931)/C931*100</f>
        <v>2.5824964131994319</v>
      </c>
      <c r="P943">
        <f>(D943-D931)/D931*100</f>
        <v>2.7932413680515853</v>
      </c>
      <c r="Q943">
        <f>(F943-F931)/F931*100</f>
        <v>2.6726833178446174</v>
      </c>
      <c r="R943">
        <f t="shared" si="94"/>
        <v>0.56512723504266293</v>
      </c>
      <c r="S943">
        <f>(J943-J931)/J931*100</f>
        <v>-7.9489714731532475</v>
      </c>
      <c r="U943">
        <f t="shared" si="95"/>
        <v>0.79495123350545371</v>
      </c>
      <c r="V943">
        <f>(J943-J942)/J942*100</f>
        <v>-0.34656744715025628</v>
      </c>
    </row>
    <row r="944" spans="1:22" x14ac:dyDescent="0.25">
      <c r="A944" s="2">
        <v>45839</v>
      </c>
      <c r="E944" s="5">
        <v>4.33</v>
      </c>
      <c r="G944" s="5">
        <v>4.3899999999999997</v>
      </c>
      <c r="H944" s="4">
        <v>342279.364</v>
      </c>
      <c r="I944" s="5">
        <v>4.37</v>
      </c>
      <c r="J944">
        <v>6656215</v>
      </c>
      <c r="K944" s="4">
        <v>196.68799999999999</v>
      </c>
      <c r="L944" s="5">
        <v>2.38</v>
      </c>
      <c r="R944" s="10">
        <f t="shared" si="94"/>
        <v>0.5638972478674924</v>
      </c>
      <c r="S944">
        <f>(J944-J932)/J932*100</f>
        <v>-7.6492555432937026</v>
      </c>
    </row>
    <row r="945" spans="1:18" x14ac:dyDescent="0.25">
      <c r="A945" s="2">
        <v>45870</v>
      </c>
      <c r="H945" s="4">
        <v>342459.63799999998</v>
      </c>
      <c r="I945" s="9"/>
      <c r="R945" s="10">
        <f t="shared" si="94"/>
        <v>0.56264888090723553</v>
      </c>
    </row>
    <row r="946" spans="1:18" x14ac:dyDescent="0.25">
      <c r="A946" s="2">
        <v>45901</v>
      </c>
      <c r="H946" s="4">
        <v>342651.30800000002</v>
      </c>
      <c r="I946" s="9"/>
      <c r="R946" s="10">
        <f t="shared" si="94"/>
        <v>0.56141432996413387</v>
      </c>
    </row>
    <row r="947" spans="1:18" x14ac:dyDescent="0.25">
      <c r="A947" s="2">
        <v>45931</v>
      </c>
      <c r="H947" s="4">
        <v>342830.43900000001</v>
      </c>
      <c r="I947" s="9"/>
      <c r="R947" s="10">
        <f t="shared" si="94"/>
        <v>0.56020892316199755</v>
      </c>
    </row>
    <row r="948" spans="1:18" x14ac:dyDescent="0.25">
      <c r="A948" s="2">
        <v>45962</v>
      </c>
      <c r="H948" s="4">
        <v>342999.27</v>
      </c>
      <c r="I948" s="9"/>
      <c r="R948" s="10">
        <f t="shared" si="94"/>
        <v>0.55901039164773803</v>
      </c>
    </row>
    <row r="949" spans="1:18" x14ac:dyDescent="0.25">
      <c r="A949" s="2">
        <v>45992</v>
      </c>
      <c r="H949" s="4">
        <v>343157.45</v>
      </c>
      <c r="I94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DAA2-07A1-479E-A9C0-7A20EB352BAC}">
  <sheetPr>
    <tabColor rgb="FFC00000"/>
  </sheetPr>
  <dimension ref="A1:K315"/>
  <sheetViews>
    <sheetView topLeftCell="A292" workbookViewId="0">
      <selection activeCell="M309" sqref="M309"/>
    </sheetView>
  </sheetViews>
  <sheetFormatPr defaultRowHeight="15" x14ac:dyDescent="0.25"/>
  <cols>
    <col min="1" max="1" width="16.5703125" bestFit="1" customWidth="1"/>
    <col min="2" max="2" width="12.28515625" style="3" bestFit="1" customWidth="1"/>
    <col min="3" max="4" width="9.5703125" bestFit="1" customWidth="1"/>
    <col min="5" max="5" width="7.7109375" style="8" bestFit="1" customWidth="1"/>
  </cols>
  <sheetData>
    <row r="1" spans="1:8" x14ac:dyDescent="0.25">
      <c r="A1" s="1" t="s">
        <v>0</v>
      </c>
      <c r="B1" s="1" t="s">
        <v>12</v>
      </c>
      <c r="C1" s="1" t="s">
        <v>15</v>
      </c>
      <c r="D1" s="1" t="s">
        <v>16</v>
      </c>
      <c r="E1" s="7" t="s">
        <v>5</v>
      </c>
      <c r="F1" s="1" t="str">
        <f>B1</f>
        <v>Labor Productivity</v>
      </c>
      <c r="G1" s="1" t="str">
        <f>C1</f>
        <v>GDPC1</v>
      </c>
      <c r="H1" s="1" t="str">
        <f>D1</f>
        <v>GDP</v>
      </c>
    </row>
    <row r="2" spans="1:8" x14ac:dyDescent="0.25">
      <c r="A2" s="2">
        <v>17168</v>
      </c>
      <c r="B2" s="6"/>
      <c r="C2" s="4">
        <v>2182.681</v>
      </c>
      <c r="D2" s="4">
        <v>243.16399999999999</v>
      </c>
      <c r="F2" t="e">
        <f>(B2-B1)/B1*100</f>
        <v>#VALUE!</v>
      </c>
      <c r="G2" t="e">
        <f>(C2-C1)/C1*100</f>
        <v>#VALUE!</v>
      </c>
      <c r="H2" t="e">
        <f>(D2-D1)/D1*100</f>
        <v>#VALUE!</v>
      </c>
    </row>
    <row r="3" spans="1:8" x14ac:dyDescent="0.25">
      <c r="A3" s="2">
        <v>17258</v>
      </c>
      <c r="B3" s="6"/>
      <c r="C3" s="4">
        <v>2176.8919999999998</v>
      </c>
      <c r="D3" s="4">
        <v>245.96799999999999</v>
      </c>
      <c r="F3" t="e">
        <f t="shared" ref="F3:F66" si="0">(B3-B2)/B2*100</f>
        <v>#DIV/0!</v>
      </c>
      <c r="G3">
        <f t="shared" ref="G3:G66" si="1">(C3-C2)/C2*100</f>
        <v>-0.26522428151434929</v>
      </c>
      <c r="H3">
        <f t="shared" ref="H3:H66" si="2">(D3-D2)/D2*100</f>
        <v>1.1531312200819208</v>
      </c>
    </row>
    <row r="4" spans="1:8" x14ac:dyDescent="0.25">
      <c r="A4" s="2">
        <v>17349</v>
      </c>
      <c r="B4" s="6"/>
      <c r="C4" s="4">
        <v>2172.4319999999998</v>
      </c>
      <c r="D4" s="4">
        <v>249.58500000000001</v>
      </c>
      <c r="F4" t="e">
        <f t="shared" si="0"/>
        <v>#DIV/0!</v>
      </c>
      <c r="G4">
        <f t="shared" si="1"/>
        <v>-0.20487924986632486</v>
      </c>
      <c r="H4">
        <f t="shared" si="2"/>
        <v>1.4705164899499199</v>
      </c>
    </row>
    <row r="5" spans="1:8" x14ac:dyDescent="0.25">
      <c r="A5" s="2">
        <v>17441</v>
      </c>
      <c r="B5" s="6"/>
      <c r="C5" s="4">
        <v>2206.4520000000002</v>
      </c>
      <c r="D5" s="4">
        <v>259.745</v>
      </c>
      <c r="F5" t="e">
        <f t="shared" si="0"/>
        <v>#DIV/0!</v>
      </c>
      <c r="G5">
        <f t="shared" si="1"/>
        <v>1.5659868755385873</v>
      </c>
      <c r="H5">
        <f t="shared" si="2"/>
        <v>4.0707574573792478</v>
      </c>
    </row>
    <row r="6" spans="1:8" x14ac:dyDescent="0.25">
      <c r="A6" s="2">
        <v>17533</v>
      </c>
      <c r="B6" s="3">
        <v>3.1</v>
      </c>
      <c r="C6" s="4">
        <v>2239.6819999999998</v>
      </c>
      <c r="D6" s="4">
        <v>265.74200000000002</v>
      </c>
      <c r="F6" t="e">
        <f t="shared" si="0"/>
        <v>#DIV/0!</v>
      </c>
      <c r="G6">
        <f t="shared" si="1"/>
        <v>1.5060377474787379</v>
      </c>
      <c r="H6">
        <f t="shared" si="2"/>
        <v>2.3088028643477312</v>
      </c>
    </row>
    <row r="7" spans="1:8" x14ac:dyDescent="0.25">
      <c r="A7" s="2">
        <v>17624</v>
      </c>
      <c r="B7" s="3">
        <v>4.7</v>
      </c>
      <c r="C7" s="4">
        <v>2276.69</v>
      </c>
      <c r="D7" s="4">
        <v>272.56700000000001</v>
      </c>
      <c r="F7">
        <f t="shared" si="0"/>
        <v>51.612903225806448</v>
      </c>
      <c r="G7">
        <f t="shared" si="1"/>
        <v>1.6523774357252621</v>
      </c>
      <c r="H7">
        <f t="shared" si="2"/>
        <v>2.5682805126777053</v>
      </c>
    </row>
    <row r="8" spans="1:8" x14ac:dyDescent="0.25">
      <c r="A8" s="2">
        <v>17715</v>
      </c>
      <c r="B8" s="3">
        <v>5.3</v>
      </c>
      <c r="C8" s="4">
        <v>2289.77</v>
      </c>
      <c r="D8" s="4">
        <v>279.19600000000003</v>
      </c>
      <c r="F8">
        <f t="shared" si="0"/>
        <v>12.765957446808502</v>
      </c>
      <c r="G8">
        <f t="shared" si="1"/>
        <v>0.57451826994452149</v>
      </c>
      <c r="H8">
        <f t="shared" si="2"/>
        <v>2.4320625754401739</v>
      </c>
    </row>
    <row r="9" spans="1:8" x14ac:dyDescent="0.25">
      <c r="A9" s="2">
        <v>17807</v>
      </c>
      <c r="B9" s="3">
        <v>4.5</v>
      </c>
      <c r="C9" s="4">
        <v>2292.364</v>
      </c>
      <c r="D9" s="4">
        <v>280.36599999999999</v>
      </c>
      <c r="F9">
        <f t="shared" si="0"/>
        <v>-15.094339622641506</v>
      </c>
      <c r="G9">
        <f t="shared" si="1"/>
        <v>0.1132864872891186</v>
      </c>
      <c r="H9">
        <f t="shared" si="2"/>
        <v>0.41906044499203393</v>
      </c>
    </row>
    <row r="10" spans="1:8" x14ac:dyDescent="0.25">
      <c r="A10" s="2">
        <v>17899</v>
      </c>
      <c r="B10" s="3">
        <v>1.8</v>
      </c>
      <c r="C10" s="4">
        <v>2260.8069999999998</v>
      </c>
      <c r="D10" s="4">
        <v>275.03399999999999</v>
      </c>
      <c r="F10">
        <f t="shared" si="0"/>
        <v>-60.000000000000007</v>
      </c>
      <c r="G10">
        <f t="shared" si="1"/>
        <v>-1.3766138361970544</v>
      </c>
      <c r="H10">
        <f t="shared" si="2"/>
        <v>-1.9017997902741395</v>
      </c>
    </row>
    <row r="11" spans="1:8" x14ac:dyDescent="0.25">
      <c r="A11" s="2">
        <v>17989</v>
      </c>
      <c r="B11" s="3">
        <v>0.2</v>
      </c>
      <c r="C11" s="4">
        <v>2253.1280000000002</v>
      </c>
      <c r="D11" s="4">
        <v>271.351</v>
      </c>
      <c r="F11">
        <f t="shared" si="0"/>
        <v>-88.8888888888889</v>
      </c>
      <c r="G11">
        <f t="shared" si="1"/>
        <v>-0.33965747629052961</v>
      </c>
      <c r="H11">
        <f t="shared" si="2"/>
        <v>-1.3391071649323329</v>
      </c>
    </row>
    <row r="12" spans="1:8" x14ac:dyDescent="0.25">
      <c r="A12" s="2">
        <v>18080</v>
      </c>
      <c r="B12" s="3">
        <v>3.6</v>
      </c>
      <c r="C12" s="4">
        <v>2276.424</v>
      </c>
      <c r="D12" s="4">
        <v>272.88900000000001</v>
      </c>
      <c r="F12">
        <f t="shared" si="0"/>
        <v>1700</v>
      </c>
      <c r="G12">
        <f t="shared" si="1"/>
        <v>1.0339403708976951</v>
      </c>
      <c r="H12">
        <f t="shared" si="2"/>
        <v>0.5667935625813102</v>
      </c>
    </row>
    <row r="13" spans="1:8" x14ac:dyDescent="0.25">
      <c r="A13" s="2">
        <v>18172</v>
      </c>
      <c r="B13" s="3">
        <v>3.2</v>
      </c>
      <c r="C13" s="4">
        <v>2257.3519999999999</v>
      </c>
      <c r="D13" s="4">
        <v>270.62700000000001</v>
      </c>
      <c r="F13">
        <f t="shared" si="0"/>
        <v>-11.111111111111107</v>
      </c>
      <c r="G13">
        <f t="shared" si="1"/>
        <v>-0.83780525947715001</v>
      </c>
      <c r="H13">
        <f t="shared" si="2"/>
        <v>-0.8289084572848302</v>
      </c>
    </row>
    <row r="14" spans="1:8" x14ac:dyDescent="0.25">
      <c r="A14" s="2">
        <v>18264</v>
      </c>
      <c r="B14" s="3">
        <v>8.1999999999999993</v>
      </c>
      <c r="C14" s="4">
        <v>2346.1039999999998</v>
      </c>
      <c r="D14" s="4">
        <v>280.82799999999997</v>
      </c>
      <c r="F14">
        <f t="shared" si="0"/>
        <v>156.24999999999994</v>
      </c>
      <c r="G14">
        <f t="shared" si="1"/>
        <v>3.9316863298236147</v>
      </c>
      <c r="H14">
        <f t="shared" si="2"/>
        <v>3.7693947758353623</v>
      </c>
    </row>
    <row r="15" spans="1:8" x14ac:dyDescent="0.25">
      <c r="A15" s="2">
        <v>18354</v>
      </c>
      <c r="B15" s="3">
        <v>9</v>
      </c>
      <c r="C15" s="4">
        <v>2417.6819999999998</v>
      </c>
      <c r="D15" s="4">
        <v>290.38299999999998</v>
      </c>
      <c r="F15">
        <f t="shared" si="0"/>
        <v>9.7560975609756202</v>
      </c>
      <c r="G15">
        <f t="shared" si="1"/>
        <v>3.0509303935375409</v>
      </c>
      <c r="H15">
        <f t="shared" si="2"/>
        <v>3.4024385032831512</v>
      </c>
    </row>
    <row r="16" spans="1:8" x14ac:dyDescent="0.25">
      <c r="A16" s="2">
        <v>18445</v>
      </c>
      <c r="B16" s="3">
        <v>7.6</v>
      </c>
      <c r="C16" s="4">
        <v>2511.127</v>
      </c>
      <c r="D16" s="4">
        <v>308.15300000000002</v>
      </c>
      <c r="F16">
        <f t="shared" si="0"/>
        <v>-15.555555555555559</v>
      </c>
      <c r="G16">
        <f t="shared" si="1"/>
        <v>3.865065794426239</v>
      </c>
      <c r="H16">
        <f t="shared" si="2"/>
        <v>6.1195042409507581</v>
      </c>
    </row>
    <row r="17" spans="1:8" x14ac:dyDescent="0.25">
      <c r="A17" s="2">
        <v>18537</v>
      </c>
      <c r="B17" s="3">
        <v>7.9</v>
      </c>
      <c r="C17" s="4">
        <v>2559.2139999999999</v>
      </c>
      <c r="D17" s="4">
        <v>319.94499999999999</v>
      </c>
      <c r="F17">
        <f t="shared" si="0"/>
        <v>3.9473684210526412</v>
      </c>
      <c r="G17">
        <f t="shared" si="1"/>
        <v>1.9149569097859243</v>
      </c>
      <c r="H17">
        <f t="shared" si="2"/>
        <v>3.826670517567563</v>
      </c>
    </row>
    <row r="18" spans="1:8" x14ac:dyDescent="0.25">
      <c r="A18" s="2">
        <v>18629</v>
      </c>
      <c r="B18" s="3">
        <v>3.2</v>
      </c>
      <c r="C18" s="4">
        <v>2593.9670000000001</v>
      </c>
      <c r="D18" s="4">
        <v>336</v>
      </c>
      <c r="F18">
        <f t="shared" si="0"/>
        <v>-59.493670886075947</v>
      </c>
      <c r="G18">
        <f t="shared" si="1"/>
        <v>1.3579559974273414</v>
      </c>
      <c r="H18">
        <f t="shared" si="2"/>
        <v>5.0180499773398575</v>
      </c>
    </row>
    <row r="19" spans="1:8" x14ac:dyDescent="0.25">
      <c r="A19" s="2">
        <v>18719</v>
      </c>
      <c r="B19" s="3">
        <v>2.5</v>
      </c>
      <c r="C19" s="4">
        <v>2638.8980000000001</v>
      </c>
      <c r="D19" s="4">
        <v>344.09</v>
      </c>
      <c r="F19">
        <f t="shared" si="0"/>
        <v>-21.875000000000007</v>
      </c>
      <c r="G19">
        <f t="shared" si="1"/>
        <v>1.7321346031001952</v>
      </c>
      <c r="H19">
        <f t="shared" si="2"/>
        <v>2.4077380952380878</v>
      </c>
    </row>
    <row r="20" spans="1:8" x14ac:dyDescent="0.25">
      <c r="A20" s="2">
        <v>18810</v>
      </c>
      <c r="B20" s="3">
        <v>3.7</v>
      </c>
      <c r="C20" s="4">
        <v>2693.259</v>
      </c>
      <c r="D20" s="4">
        <v>351.38499999999999</v>
      </c>
      <c r="F20">
        <f t="shared" si="0"/>
        <v>48.000000000000007</v>
      </c>
      <c r="G20">
        <f t="shared" si="1"/>
        <v>2.0599886770917206</v>
      </c>
      <c r="H20">
        <f t="shared" si="2"/>
        <v>2.1200848615187935</v>
      </c>
    </row>
    <row r="21" spans="1:8" x14ac:dyDescent="0.25">
      <c r="A21" s="2">
        <v>18902</v>
      </c>
      <c r="B21" s="3">
        <v>2.9</v>
      </c>
      <c r="C21" s="4">
        <v>2699.1559999999999</v>
      </c>
      <c r="D21" s="4">
        <v>356.178</v>
      </c>
      <c r="F21">
        <f t="shared" si="0"/>
        <v>-21.621621621621628</v>
      </c>
      <c r="G21">
        <f t="shared" si="1"/>
        <v>0.21895406271732254</v>
      </c>
      <c r="H21">
        <f t="shared" si="2"/>
        <v>1.3640309062709013</v>
      </c>
    </row>
    <row r="22" spans="1:8" x14ac:dyDescent="0.25">
      <c r="A22" s="2">
        <v>18994</v>
      </c>
      <c r="B22" s="3">
        <v>3.5</v>
      </c>
      <c r="C22" s="4">
        <v>2727.9540000000002</v>
      </c>
      <c r="D22" s="4">
        <v>359.82</v>
      </c>
      <c r="F22">
        <f t="shared" si="0"/>
        <v>20.689655172413797</v>
      </c>
      <c r="G22">
        <f t="shared" si="1"/>
        <v>1.0669261057901147</v>
      </c>
      <c r="H22">
        <f t="shared" si="2"/>
        <v>1.0225224466418465</v>
      </c>
    </row>
    <row r="23" spans="1:8" x14ac:dyDescent="0.25">
      <c r="A23" s="2">
        <v>19085</v>
      </c>
      <c r="B23" s="3">
        <v>3.9</v>
      </c>
      <c r="C23" s="4">
        <v>2733.8</v>
      </c>
      <c r="D23" s="4">
        <v>361.03</v>
      </c>
      <c r="F23">
        <f t="shared" si="0"/>
        <v>11.428571428571425</v>
      </c>
      <c r="G23">
        <f t="shared" si="1"/>
        <v>0.21429980124298295</v>
      </c>
      <c r="H23">
        <f t="shared" si="2"/>
        <v>0.33627925073647369</v>
      </c>
    </row>
    <row r="24" spans="1:8" x14ac:dyDescent="0.25">
      <c r="A24" s="2">
        <v>19176</v>
      </c>
      <c r="B24" s="3">
        <v>1.2</v>
      </c>
      <c r="C24" s="4">
        <v>2753.5169999999998</v>
      </c>
      <c r="D24" s="4">
        <v>367.70100000000002</v>
      </c>
      <c r="F24">
        <f t="shared" si="0"/>
        <v>-69.230769230769241</v>
      </c>
      <c r="G24">
        <f t="shared" si="1"/>
        <v>0.72123052161824719</v>
      </c>
      <c r="H24">
        <f t="shared" si="2"/>
        <v>1.8477688834723012</v>
      </c>
    </row>
    <row r="25" spans="1:8" x14ac:dyDescent="0.25">
      <c r="A25" s="2">
        <v>19268</v>
      </c>
      <c r="B25" s="3">
        <v>3.2</v>
      </c>
      <c r="C25" s="4">
        <v>2843.9409999999998</v>
      </c>
      <c r="D25" s="4">
        <v>380.81200000000001</v>
      </c>
      <c r="F25">
        <f t="shared" si="0"/>
        <v>166.66666666666669</v>
      </c>
      <c r="G25">
        <f t="shared" si="1"/>
        <v>3.2839455866805971</v>
      </c>
      <c r="H25">
        <f t="shared" si="2"/>
        <v>3.5656688450670484</v>
      </c>
    </row>
    <row r="26" spans="1:8" x14ac:dyDescent="0.25">
      <c r="A26" s="2">
        <v>19360</v>
      </c>
      <c r="B26" s="3">
        <v>4.4000000000000004</v>
      </c>
      <c r="C26" s="4">
        <v>2896.8110000000001</v>
      </c>
      <c r="D26" s="4">
        <v>387.98</v>
      </c>
      <c r="F26">
        <f t="shared" si="0"/>
        <v>37.500000000000007</v>
      </c>
      <c r="G26">
        <f t="shared" si="1"/>
        <v>1.8590399730514926</v>
      </c>
      <c r="H26">
        <f t="shared" si="2"/>
        <v>1.8822936252008882</v>
      </c>
    </row>
    <row r="27" spans="1:8" x14ac:dyDescent="0.25">
      <c r="A27" s="2">
        <v>19450</v>
      </c>
      <c r="B27" s="3">
        <v>4.4000000000000004</v>
      </c>
      <c r="C27" s="4">
        <v>2919.2060000000001</v>
      </c>
      <c r="D27" s="4">
        <v>391.74900000000002</v>
      </c>
      <c r="F27">
        <f t="shared" si="0"/>
        <v>0</v>
      </c>
      <c r="G27">
        <f t="shared" si="1"/>
        <v>0.77309151339179472</v>
      </c>
      <c r="H27">
        <f t="shared" si="2"/>
        <v>0.97144182689829517</v>
      </c>
    </row>
    <row r="28" spans="1:8" x14ac:dyDescent="0.25">
      <c r="A28" s="2">
        <v>19541</v>
      </c>
      <c r="B28" s="3">
        <v>4.0999999999999996</v>
      </c>
      <c r="C28" s="4">
        <v>2902.7849999999999</v>
      </c>
      <c r="D28" s="4">
        <v>391.17099999999999</v>
      </c>
      <c r="F28">
        <f t="shared" si="0"/>
        <v>-6.8181818181818343</v>
      </c>
      <c r="G28">
        <f t="shared" si="1"/>
        <v>-0.5625159718087821</v>
      </c>
      <c r="H28">
        <f t="shared" si="2"/>
        <v>-0.14754345256785117</v>
      </c>
    </row>
    <row r="29" spans="1:8" x14ac:dyDescent="0.25">
      <c r="A29" s="2">
        <v>19633</v>
      </c>
      <c r="B29" s="3">
        <v>2.1</v>
      </c>
      <c r="C29" s="4">
        <v>2858.8449999999998</v>
      </c>
      <c r="D29" s="4">
        <v>385.97</v>
      </c>
      <c r="F29">
        <f t="shared" si="0"/>
        <v>-48.780487804878042</v>
      </c>
      <c r="G29">
        <f t="shared" si="1"/>
        <v>-1.5137187218481583</v>
      </c>
      <c r="H29">
        <f t="shared" si="2"/>
        <v>-1.3295975417400485</v>
      </c>
    </row>
    <row r="30" spans="1:8" x14ac:dyDescent="0.25">
      <c r="A30" s="2">
        <v>19725</v>
      </c>
      <c r="B30" s="3">
        <v>0.5</v>
      </c>
      <c r="C30" s="4">
        <v>2845.192</v>
      </c>
      <c r="D30" s="4">
        <v>385.34500000000003</v>
      </c>
      <c r="F30">
        <f t="shared" si="0"/>
        <v>-76.19047619047619</v>
      </c>
      <c r="G30">
        <f t="shared" si="1"/>
        <v>-0.47757048738213492</v>
      </c>
      <c r="H30">
        <f t="shared" si="2"/>
        <v>-0.16192968365416999</v>
      </c>
    </row>
    <row r="31" spans="1:8" x14ac:dyDescent="0.25">
      <c r="A31" s="2">
        <v>19815</v>
      </c>
      <c r="B31" s="3">
        <v>1.1000000000000001</v>
      </c>
      <c r="C31" s="4">
        <v>2848.3049999999998</v>
      </c>
      <c r="D31" s="4">
        <v>386.12099999999998</v>
      </c>
      <c r="F31">
        <f t="shared" si="0"/>
        <v>120.00000000000001</v>
      </c>
      <c r="G31">
        <f t="shared" si="1"/>
        <v>0.10941265123759061</v>
      </c>
      <c r="H31">
        <f t="shared" si="2"/>
        <v>0.20137798596062065</v>
      </c>
    </row>
    <row r="32" spans="1:8" x14ac:dyDescent="0.25">
      <c r="A32" s="2">
        <v>19906</v>
      </c>
      <c r="B32" s="3">
        <v>2.7</v>
      </c>
      <c r="C32" s="4">
        <v>2880.482</v>
      </c>
      <c r="D32" s="4">
        <v>390.99599999999998</v>
      </c>
      <c r="F32">
        <f t="shared" si="0"/>
        <v>145.45454545454547</v>
      </c>
      <c r="G32">
        <f t="shared" si="1"/>
        <v>1.1296894117729714</v>
      </c>
      <c r="H32">
        <f t="shared" si="2"/>
        <v>1.2625575920501606</v>
      </c>
    </row>
    <row r="33" spans="1:8" x14ac:dyDescent="0.25">
      <c r="A33" s="2">
        <v>19998</v>
      </c>
      <c r="B33" s="3">
        <v>4.5</v>
      </c>
      <c r="C33" s="4">
        <v>2936.8519999999999</v>
      </c>
      <c r="D33" s="4">
        <v>399.73399999999998</v>
      </c>
      <c r="F33">
        <f t="shared" si="0"/>
        <v>66.666666666666657</v>
      </c>
      <c r="G33">
        <f t="shared" si="1"/>
        <v>1.9569641469726209</v>
      </c>
      <c r="H33">
        <f t="shared" si="2"/>
        <v>2.234805471155715</v>
      </c>
    </row>
    <row r="34" spans="1:8" x14ac:dyDescent="0.25">
      <c r="A34" s="2">
        <v>20090</v>
      </c>
      <c r="B34" s="3">
        <v>6.1</v>
      </c>
      <c r="C34" s="4">
        <v>3020.7460000000001</v>
      </c>
      <c r="D34" s="4">
        <v>413.07299999999998</v>
      </c>
      <c r="F34">
        <f t="shared" si="0"/>
        <v>35.555555555555543</v>
      </c>
      <c r="G34">
        <f t="shared" si="1"/>
        <v>2.8565961103930411</v>
      </c>
      <c r="H34">
        <f t="shared" si="2"/>
        <v>3.3369690844411535</v>
      </c>
    </row>
    <row r="35" spans="1:8" x14ac:dyDescent="0.25">
      <c r="A35" s="2">
        <v>20180</v>
      </c>
      <c r="B35" s="3">
        <v>5.6</v>
      </c>
      <c r="C35" s="4">
        <v>3069.91</v>
      </c>
      <c r="D35" s="4">
        <v>421.53199999999998</v>
      </c>
      <c r="F35">
        <f t="shared" si="0"/>
        <v>-8.1967213114754109</v>
      </c>
      <c r="G35">
        <f t="shared" si="1"/>
        <v>1.6275449839211822</v>
      </c>
      <c r="H35">
        <f t="shared" si="2"/>
        <v>2.0478220556657067</v>
      </c>
    </row>
    <row r="36" spans="1:8" x14ac:dyDescent="0.25">
      <c r="A36" s="2">
        <v>20271</v>
      </c>
      <c r="B36" s="3">
        <v>3.8</v>
      </c>
      <c r="C36" s="4">
        <v>3111.3789999999999</v>
      </c>
      <c r="D36" s="4">
        <v>430.221</v>
      </c>
      <c r="F36">
        <f t="shared" si="0"/>
        <v>-32.142857142857139</v>
      </c>
      <c r="G36">
        <f t="shared" si="1"/>
        <v>1.3508213595838332</v>
      </c>
      <c r="H36">
        <f t="shared" si="2"/>
        <v>2.0612907205146991</v>
      </c>
    </row>
    <row r="37" spans="1:8" x14ac:dyDescent="0.25">
      <c r="A37" s="2">
        <v>20363</v>
      </c>
      <c r="B37" s="3">
        <v>1.7</v>
      </c>
      <c r="C37" s="4">
        <v>3130.0680000000002</v>
      </c>
      <c r="D37" s="4">
        <v>437.09199999999998</v>
      </c>
      <c r="F37">
        <f t="shared" si="0"/>
        <v>-55.263157894736835</v>
      </c>
      <c r="G37">
        <f t="shared" si="1"/>
        <v>0.6006661354981282</v>
      </c>
      <c r="H37">
        <f t="shared" si="2"/>
        <v>1.5970861487468024</v>
      </c>
    </row>
    <row r="38" spans="1:8" x14ac:dyDescent="0.25">
      <c r="A38" s="2">
        <v>20455</v>
      </c>
      <c r="B38" s="3">
        <v>-0.3</v>
      </c>
      <c r="C38" s="4">
        <v>3117.922</v>
      </c>
      <c r="D38" s="4">
        <v>439.74599999999998</v>
      </c>
      <c r="F38">
        <f t="shared" si="0"/>
        <v>-117.64705882352942</v>
      </c>
      <c r="G38">
        <f t="shared" si="1"/>
        <v>-0.38804268789049262</v>
      </c>
      <c r="H38">
        <f t="shared" si="2"/>
        <v>0.6071948239729843</v>
      </c>
    </row>
    <row r="39" spans="1:8" x14ac:dyDescent="0.25">
      <c r="A39" s="2">
        <v>20546</v>
      </c>
      <c r="B39" s="3">
        <v>-0.6</v>
      </c>
      <c r="C39" s="4">
        <v>3143.694</v>
      </c>
      <c r="D39" s="4">
        <v>446.01</v>
      </c>
      <c r="F39">
        <f t="shared" si="0"/>
        <v>100</v>
      </c>
      <c r="G39">
        <f t="shared" si="1"/>
        <v>0.82657616194375394</v>
      </c>
      <c r="H39">
        <f t="shared" si="2"/>
        <v>1.4244586647746678</v>
      </c>
    </row>
    <row r="40" spans="1:8" x14ac:dyDescent="0.25">
      <c r="A40" s="2">
        <v>20637</v>
      </c>
      <c r="B40" s="3">
        <v>-0.5</v>
      </c>
      <c r="C40" s="4">
        <v>3140.8739999999998</v>
      </c>
      <c r="D40" s="4">
        <v>451.19099999999997</v>
      </c>
      <c r="F40">
        <f t="shared" si="0"/>
        <v>-16.666666666666664</v>
      </c>
      <c r="G40">
        <f t="shared" si="1"/>
        <v>-8.9703387161732775E-2</v>
      </c>
      <c r="H40">
        <f t="shared" si="2"/>
        <v>1.1616331472388475</v>
      </c>
    </row>
    <row r="41" spans="1:8" x14ac:dyDescent="0.25">
      <c r="A41" s="2">
        <v>20729</v>
      </c>
      <c r="B41" s="3">
        <v>2.2999999999999998</v>
      </c>
      <c r="C41" s="4">
        <v>3192.57</v>
      </c>
      <c r="D41" s="4">
        <v>460.46300000000002</v>
      </c>
      <c r="F41">
        <f t="shared" si="0"/>
        <v>-560</v>
      </c>
      <c r="G41">
        <f t="shared" si="1"/>
        <v>1.6459112973013363</v>
      </c>
      <c r="H41">
        <f t="shared" si="2"/>
        <v>2.0550055298088945</v>
      </c>
    </row>
    <row r="42" spans="1:8" x14ac:dyDescent="0.25">
      <c r="A42" s="2">
        <v>20821</v>
      </c>
      <c r="B42" s="3">
        <v>3.3</v>
      </c>
      <c r="C42" s="4">
        <v>3213.011</v>
      </c>
      <c r="D42" s="4">
        <v>469.779</v>
      </c>
      <c r="F42">
        <f t="shared" si="0"/>
        <v>43.478260869565219</v>
      </c>
      <c r="G42">
        <f t="shared" si="1"/>
        <v>0.64026787196521306</v>
      </c>
      <c r="H42">
        <f t="shared" si="2"/>
        <v>2.0231810156299148</v>
      </c>
    </row>
    <row r="43" spans="1:8" x14ac:dyDescent="0.25">
      <c r="A43" s="2">
        <v>20911</v>
      </c>
      <c r="B43" s="3">
        <v>2.7</v>
      </c>
      <c r="C43" s="4">
        <v>3205.97</v>
      </c>
      <c r="D43" s="4">
        <v>472.02499999999998</v>
      </c>
      <c r="F43">
        <f t="shared" si="0"/>
        <v>-18.181818181818173</v>
      </c>
      <c r="G43">
        <f t="shared" si="1"/>
        <v>-0.21914023948253419</v>
      </c>
      <c r="H43">
        <f t="shared" si="2"/>
        <v>0.47809714780779489</v>
      </c>
    </row>
    <row r="44" spans="1:8" x14ac:dyDescent="0.25">
      <c r="A44" s="2">
        <v>21002</v>
      </c>
      <c r="B44" s="3">
        <v>3.8</v>
      </c>
      <c r="C44" s="4">
        <v>3237.386</v>
      </c>
      <c r="D44" s="4">
        <v>479.49</v>
      </c>
      <c r="F44">
        <f t="shared" si="0"/>
        <v>40.740740740740726</v>
      </c>
      <c r="G44">
        <f t="shared" si="1"/>
        <v>0.97992183332969962</v>
      </c>
      <c r="H44">
        <f t="shared" si="2"/>
        <v>1.5814840315661316</v>
      </c>
    </row>
    <row r="45" spans="1:8" x14ac:dyDescent="0.25">
      <c r="A45" s="2">
        <v>21094</v>
      </c>
      <c r="B45" s="3">
        <v>2.8</v>
      </c>
      <c r="C45" s="4">
        <v>3203.8939999999998</v>
      </c>
      <c r="D45" s="4">
        <v>474.86399999999998</v>
      </c>
      <c r="F45">
        <f t="shared" si="0"/>
        <v>-26.315789473684209</v>
      </c>
      <c r="G45">
        <f t="shared" si="1"/>
        <v>-1.0345383590341155</v>
      </c>
      <c r="H45">
        <f t="shared" si="2"/>
        <v>-0.9647750735156172</v>
      </c>
    </row>
    <row r="46" spans="1:8" x14ac:dyDescent="0.25">
      <c r="A46" s="2">
        <v>21186</v>
      </c>
      <c r="B46" s="3">
        <v>1.4</v>
      </c>
      <c r="C46" s="4">
        <v>3120.7240000000002</v>
      </c>
      <c r="D46" s="4">
        <v>467.54</v>
      </c>
      <c r="F46">
        <f t="shared" si="0"/>
        <v>-50</v>
      </c>
      <c r="G46">
        <f t="shared" si="1"/>
        <v>-2.5959036097948194</v>
      </c>
      <c r="H46">
        <f t="shared" si="2"/>
        <v>-1.5423363320866512</v>
      </c>
    </row>
    <row r="47" spans="1:8" x14ac:dyDescent="0.25">
      <c r="A47" s="2">
        <v>21276</v>
      </c>
      <c r="B47" s="3">
        <v>2.8</v>
      </c>
      <c r="C47" s="4">
        <v>3141.2240000000002</v>
      </c>
      <c r="D47" s="4">
        <v>471.97800000000001</v>
      </c>
      <c r="F47">
        <f t="shared" si="0"/>
        <v>100</v>
      </c>
      <c r="G47">
        <f t="shared" si="1"/>
        <v>0.65689884783146468</v>
      </c>
      <c r="H47">
        <f t="shared" si="2"/>
        <v>0.9492235958420645</v>
      </c>
    </row>
    <row r="48" spans="1:8" x14ac:dyDescent="0.25">
      <c r="A48" s="2">
        <v>21367</v>
      </c>
      <c r="B48" s="3">
        <v>3.6</v>
      </c>
      <c r="C48" s="4">
        <v>3213.884</v>
      </c>
      <c r="D48" s="4">
        <v>485.84100000000001</v>
      </c>
      <c r="F48">
        <f t="shared" si="0"/>
        <v>28.57142857142858</v>
      </c>
      <c r="G48">
        <f t="shared" si="1"/>
        <v>2.3131110675329061</v>
      </c>
      <c r="H48">
        <f t="shared" si="2"/>
        <v>2.9372131751903687</v>
      </c>
    </row>
    <row r="49" spans="1:8" x14ac:dyDescent="0.25">
      <c r="A49" s="2">
        <v>21459</v>
      </c>
      <c r="B49" s="3">
        <v>3.7</v>
      </c>
      <c r="C49" s="4">
        <v>3289.0320000000002</v>
      </c>
      <c r="D49" s="4">
        <v>499.55500000000001</v>
      </c>
      <c r="F49">
        <f t="shared" si="0"/>
        <v>2.7777777777777799</v>
      </c>
      <c r="G49">
        <f t="shared" si="1"/>
        <v>2.3382300045676865</v>
      </c>
      <c r="H49">
        <f t="shared" si="2"/>
        <v>2.8227341866989404</v>
      </c>
    </row>
    <row r="50" spans="1:8" x14ac:dyDescent="0.25">
      <c r="A50" s="2">
        <v>21551</v>
      </c>
      <c r="B50" s="3">
        <v>5.3</v>
      </c>
      <c r="C50" s="4">
        <v>3352.1289999999999</v>
      </c>
      <c r="D50" s="4">
        <v>510.33</v>
      </c>
      <c r="F50">
        <f t="shared" si="0"/>
        <v>43.243243243243228</v>
      </c>
      <c r="G50">
        <f t="shared" si="1"/>
        <v>1.918406388262557</v>
      </c>
      <c r="H50">
        <f t="shared" si="2"/>
        <v>2.156919658496057</v>
      </c>
    </row>
    <row r="51" spans="1:8" x14ac:dyDescent="0.25">
      <c r="A51" s="2">
        <v>21641</v>
      </c>
      <c r="B51" s="3">
        <v>4.0999999999999996</v>
      </c>
      <c r="C51" s="4">
        <v>3427.6669999999999</v>
      </c>
      <c r="D51" s="4">
        <v>522.65300000000002</v>
      </c>
      <c r="F51">
        <f t="shared" si="0"/>
        <v>-22.641509433962266</v>
      </c>
      <c r="G51">
        <f t="shared" si="1"/>
        <v>2.2534335641617615</v>
      </c>
      <c r="H51">
        <f t="shared" si="2"/>
        <v>2.4147120490662974</v>
      </c>
    </row>
    <row r="52" spans="1:8" x14ac:dyDescent="0.25">
      <c r="A52" s="2">
        <v>21732</v>
      </c>
      <c r="B52" s="3">
        <v>3</v>
      </c>
      <c r="C52" s="4">
        <v>3430.0569999999998</v>
      </c>
      <c r="D52" s="4">
        <v>525.03399999999999</v>
      </c>
      <c r="F52">
        <f t="shared" si="0"/>
        <v>-26.829268292682922</v>
      </c>
      <c r="G52">
        <f t="shared" si="1"/>
        <v>6.9726726662767205E-2</v>
      </c>
      <c r="H52">
        <f t="shared" si="2"/>
        <v>0.45556038136200727</v>
      </c>
    </row>
    <row r="53" spans="1:8" x14ac:dyDescent="0.25">
      <c r="A53" s="2">
        <v>21824</v>
      </c>
      <c r="B53" s="3">
        <v>1.9</v>
      </c>
      <c r="C53" s="4">
        <v>3439.8319999999999</v>
      </c>
      <c r="D53" s="4">
        <v>528.6</v>
      </c>
      <c r="F53">
        <f t="shared" si="0"/>
        <v>-36.666666666666671</v>
      </c>
      <c r="G53">
        <f t="shared" si="1"/>
        <v>0.28498068690987033</v>
      </c>
      <c r="H53">
        <f t="shared" si="2"/>
        <v>0.67919410933387758</v>
      </c>
    </row>
    <row r="54" spans="1:8" x14ac:dyDescent="0.25">
      <c r="A54" s="2">
        <v>21916</v>
      </c>
      <c r="B54" s="3">
        <v>3.9</v>
      </c>
      <c r="C54" s="4">
        <v>3517.181</v>
      </c>
      <c r="D54" s="4">
        <v>542.64800000000002</v>
      </c>
      <c r="F54">
        <f t="shared" si="0"/>
        <v>105.26315789473684</v>
      </c>
      <c r="G54">
        <f t="shared" si="1"/>
        <v>2.2486272585405382</v>
      </c>
      <c r="H54">
        <f t="shared" si="2"/>
        <v>2.6575860764283017</v>
      </c>
    </row>
    <row r="55" spans="1:8" x14ac:dyDescent="0.25">
      <c r="A55" s="2">
        <v>22007</v>
      </c>
      <c r="B55" s="3">
        <v>1.5</v>
      </c>
      <c r="C55" s="4">
        <v>3498.2460000000001</v>
      </c>
      <c r="D55" s="4">
        <v>541.08000000000004</v>
      </c>
      <c r="F55">
        <f t="shared" si="0"/>
        <v>-61.53846153846154</v>
      </c>
      <c r="G55">
        <f t="shared" si="1"/>
        <v>-0.53835728101567548</v>
      </c>
      <c r="H55">
        <f t="shared" si="2"/>
        <v>-0.28895342837345456</v>
      </c>
    </row>
    <row r="56" spans="1:8" x14ac:dyDescent="0.25">
      <c r="A56" s="2">
        <v>22098</v>
      </c>
      <c r="B56" s="3">
        <v>1.3</v>
      </c>
      <c r="C56" s="4">
        <v>3515.3850000000002</v>
      </c>
      <c r="D56" s="4">
        <v>545.60400000000004</v>
      </c>
      <c r="F56">
        <f t="shared" si="0"/>
        <v>-13.33333333333333</v>
      </c>
      <c r="G56">
        <f t="shared" si="1"/>
        <v>0.48993123982704828</v>
      </c>
      <c r="H56">
        <f t="shared" si="2"/>
        <v>0.83610556664448898</v>
      </c>
    </row>
    <row r="57" spans="1:8" x14ac:dyDescent="0.25">
      <c r="A57" s="2">
        <v>22190</v>
      </c>
      <c r="B57" s="3">
        <v>0.3</v>
      </c>
      <c r="C57" s="4">
        <v>3470.2779999999998</v>
      </c>
      <c r="D57" s="4">
        <v>540.197</v>
      </c>
      <c r="F57">
        <f t="shared" si="0"/>
        <v>-76.92307692307692</v>
      </c>
      <c r="G57">
        <f t="shared" si="1"/>
        <v>-1.2831311506421181</v>
      </c>
      <c r="H57">
        <f t="shared" si="2"/>
        <v>-0.99101179610120871</v>
      </c>
    </row>
    <row r="58" spans="1:8" x14ac:dyDescent="0.25">
      <c r="A58" s="2">
        <v>22282</v>
      </c>
      <c r="B58" s="3">
        <v>-1.2</v>
      </c>
      <c r="C58" s="4">
        <v>3493.703</v>
      </c>
      <c r="D58" s="4">
        <v>545.01800000000003</v>
      </c>
      <c r="F58">
        <f t="shared" si="0"/>
        <v>-500</v>
      </c>
      <c r="G58">
        <f t="shared" si="1"/>
        <v>0.67501796686029714</v>
      </c>
      <c r="H58">
        <f t="shared" si="2"/>
        <v>0.89245219799444031</v>
      </c>
    </row>
    <row r="59" spans="1:8" x14ac:dyDescent="0.25">
      <c r="A59" s="2">
        <v>22372</v>
      </c>
      <c r="B59" s="3">
        <v>4.0999999999999996</v>
      </c>
      <c r="C59" s="4">
        <v>3553.0210000000002</v>
      </c>
      <c r="D59" s="4">
        <v>555.54499999999996</v>
      </c>
      <c r="F59">
        <f t="shared" si="0"/>
        <v>-441.66666666666669</v>
      </c>
      <c r="G59">
        <f t="shared" si="1"/>
        <v>1.6978546831256178</v>
      </c>
      <c r="H59">
        <f t="shared" si="2"/>
        <v>1.9314958405043374</v>
      </c>
    </row>
    <row r="60" spans="1:8" x14ac:dyDescent="0.25">
      <c r="A60" s="2">
        <v>22463</v>
      </c>
      <c r="B60" s="3">
        <v>5</v>
      </c>
      <c r="C60" s="4">
        <v>3621.252</v>
      </c>
      <c r="D60" s="4">
        <v>567.66399999999999</v>
      </c>
      <c r="F60">
        <f t="shared" si="0"/>
        <v>21.951219512195134</v>
      </c>
      <c r="G60">
        <f t="shared" si="1"/>
        <v>1.9203657957552114</v>
      </c>
      <c r="H60">
        <f t="shared" si="2"/>
        <v>2.1814614477675129</v>
      </c>
    </row>
    <row r="61" spans="1:8" x14ac:dyDescent="0.25">
      <c r="A61" s="2">
        <v>22555</v>
      </c>
      <c r="B61" s="3">
        <v>6.8</v>
      </c>
      <c r="C61" s="4">
        <v>3692.2890000000002</v>
      </c>
      <c r="D61" s="4">
        <v>580.61199999999997</v>
      </c>
      <c r="F61">
        <f t="shared" si="0"/>
        <v>36</v>
      </c>
      <c r="G61">
        <f t="shared" si="1"/>
        <v>1.961669610399946</v>
      </c>
      <c r="H61">
        <f t="shared" si="2"/>
        <v>2.2809267453986828</v>
      </c>
    </row>
    <row r="62" spans="1:8" x14ac:dyDescent="0.25">
      <c r="A62" s="2">
        <v>22647</v>
      </c>
      <c r="B62" s="3">
        <v>6.7</v>
      </c>
      <c r="C62" s="4">
        <v>3758.1469999999999</v>
      </c>
      <c r="D62" s="4">
        <v>594.01300000000003</v>
      </c>
      <c r="F62">
        <f t="shared" si="0"/>
        <v>-1.4705882352941124</v>
      </c>
      <c r="G62">
        <f t="shared" si="1"/>
        <v>1.783663196461591</v>
      </c>
      <c r="H62">
        <f t="shared" si="2"/>
        <v>2.3080818171171225</v>
      </c>
    </row>
    <row r="63" spans="1:8" x14ac:dyDescent="0.25">
      <c r="A63" s="2">
        <v>22737</v>
      </c>
      <c r="B63" s="3">
        <v>3.7</v>
      </c>
      <c r="C63" s="4">
        <v>3792.1489999999999</v>
      </c>
      <c r="D63" s="4">
        <v>600.36599999999999</v>
      </c>
      <c r="F63">
        <f t="shared" si="0"/>
        <v>-44.776119402985074</v>
      </c>
      <c r="G63">
        <f t="shared" si="1"/>
        <v>0.90475439092722965</v>
      </c>
      <c r="H63">
        <f t="shared" si="2"/>
        <v>1.0695052128488689</v>
      </c>
    </row>
    <row r="64" spans="1:8" x14ac:dyDescent="0.25">
      <c r="A64" s="2">
        <v>22828</v>
      </c>
      <c r="B64" s="3">
        <v>4.0999999999999996</v>
      </c>
      <c r="C64" s="4">
        <v>3838.7759999999998</v>
      </c>
      <c r="D64" s="4">
        <v>609.02700000000004</v>
      </c>
      <c r="F64">
        <f t="shared" si="0"/>
        <v>10.810810810810796</v>
      </c>
      <c r="G64">
        <f t="shared" si="1"/>
        <v>1.2295666652338806</v>
      </c>
      <c r="H64">
        <f t="shared" si="2"/>
        <v>1.4426200017989124</v>
      </c>
    </row>
    <row r="65" spans="1:8" x14ac:dyDescent="0.25">
      <c r="A65" s="2">
        <v>22920</v>
      </c>
      <c r="B65" s="3">
        <v>4</v>
      </c>
      <c r="C65" s="4">
        <v>3851.4209999999998</v>
      </c>
      <c r="D65" s="4">
        <v>612.28</v>
      </c>
      <c r="F65">
        <f t="shared" si="0"/>
        <v>-2.4390243902438939</v>
      </c>
      <c r="G65">
        <f t="shared" si="1"/>
        <v>0.32940187184665065</v>
      </c>
      <c r="H65">
        <f t="shared" si="2"/>
        <v>0.53413067072558829</v>
      </c>
    </row>
    <row r="66" spans="1:8" x14ac:dyDescent="0.25">
      <c r="A66" s="2">
        <v>23012</v>
      </c>
      <c r="B66" s="3">
        <v>3.5</v>
      </c>
      <c r="C66" s="4">
        <v>3893.482</v>
      </c>
      <c r="D66" s="4">
        <v>621.67200000000003</v>
      </c>
      <c r="F66">
        <f t="shared" si="0"/>
        <v>-12.5</v>
      </c>
      <c r="G66">
        <f t="shared" si="1"/>
        <v>1.0920904258454256</v>
      </c>
      <c r="H66">
        <f t="shared" si="2"/>
        <v>1.5339387208466801</v>
      </c>
    </row>
    <row r="67" spans="1:8" x14ac:dyDescent="0.25">
      <c r="A67" s="2">
        <v>23102</v>
      </c>
      <c r="B67" s="3">
        <v>3.7</v>
      </c>
      <c r="C67" s="4">
        <v>3937.183</v>
      </c>
      <c r="D67" s="4">
        <v>629.75199999999995</v>
      </c>
      <c r="F67">
        <f t="shared" ref="F67:F130" si="3">(B67-B66)/B66*100</f>
        <v>5.7142857142857197</v>
      </c>
      <c r="G67">
        <f t="shared" ref="G67:G130" si="4">(C67-C66)/C66*100</f>
        <v>1.1224143324664149</v>
      </c>
      <c r="H67">
        <f t="shared" ref="H67:H130" si="5">(D67-D66)/D66*100</f>
        <v>1.2997207530659136</v>
      </c>
    </row>
    <row r="68" spans="1:8" x14ac:dyDescent="0.25">
      <c r="A68" s="2">
        <v>23193</v>
      </c>
      <c r="B68" s="3">
        <v>4.4000000000000004</v>
      </c>
      <c r="C68" s="4">
        <v>4023.7550000000001</v>
      </c>
      <c r="D68" s="4">
        <v>644.44399999999996</v>
      </c>
      <c r="F68">
        <f t="shared" si="3"/>
        <v>18.918918918918923</v>
      </c>
      <c r="G68">
        <f t="shared" si="4"/>
        <v>2.1988309915998347</v>
      </c>
      <c r="H68">
        <f t="shared" si="5"/>
        <v>2.3329818722290692</v>
      </c>
    </row>
    <row r="69" spans="1:8" x14ac:dyDescent="0.25">
      <c r="A69" s="2">
        <v>23285</v>
      </c>
      <c r="B69" s="3">
        <v>3.6</v>
      </c>
      <c r="C69" s="4">
        <v>4050.1469999999999</v>
      </c>
      <c r="D69" s="4">
        <v>653.93799999999999</v>
      </c>
      <c r="F69">
        <f t="shared" si="3"/>
        <v>-18.181818181818183</v>
      </c>
      <c r="G69">
        <f t="shared" si="4"/>
        <v>0.65590474569152013</v>
      </c>
      <c r="H69">
        <f t="shared" si="5"/>
        <v>1.4732079125571855</v>
      </c>
    </row>
    <row r="70" spans="1:8" x14ac:dyDescent="0.25">
      <c r="A70" s="2">
        <v>23377</v>
      </c>
      <c r="B70" s="3">
        <v>4.2</v>
      </c>
      <c r="C70" s="4">
        <v>4135.5529999999999</v>
      </c>
      <c r="D70" s="4">
        <v>669.822</v>
      </c>
      <c r="F70">
        <f t="shared" si="3"/>
        <v>16.666666666666668</v>
      </c>
      <c r="G70">
        <f t="shared" si="4"/>
        <v>2.1087135849637053</v>
      </c>
      <c r="H70">
        <f t="shared" si="5"/>
        <v>2.4289764473084627</v>
      </c>
    </row>
    <row r="71" spans="1:8" x14ac:dyDescent="0.25">
      <c r="A71" s="2">
        <v>23468</v>
      </c>
      <c r="B71" s="3">
        <v>3.9</v>
      </c>
      <c r="C71" s="4">
        <v>4180.5919999999996</v>
      </c>
      <c r="D71" s="4">
        <v>678.67399999999998</v>
      </c>
      <c r="F71">
        <f t="shared" si="3"/>
        <v>-7.1428571428571495</v>
      </c>
      <c r="G71">
        <f t="shared" si="4"/>
        <v>1.0890683785215607</v>
      </c>
      <c r="H71">
        <f t="shared" si="5"/>
        <v>1.3215451269143108</v>
      </c>
    </row>
    <row r="72" spans="1:8" x14ac:dyDescent="0.25">
      <c r="A72" s="2">
        <v>23559</v>
      </c>
      <c r="B72" s="3">
        <v>2.5</v>
      </c>
      <c r="C72" s="4">
        <v>4245.9179999999997</v>
      </c>
      <c r="D72" s="4">
        <v>692.03099999999995</v>
      </c>
      <c r="F72">
        <f t="shared" si="3"/>
        <v>-35.897435897435898</v>
      </c>
      <c r="G72">
        <f t="shared" si="4"/>
        <v>1.5626016602433346</v>
      </c>
      <c r="H72">
        <f t="shared" si="5"/>
        <v>1.9681025057685975</v>
      </c>
    </row>
    <row r="73" spans="1:8" x14ac:dyDescent="0.25">
      <c r="A73" s="2">
        <v>23651</v>
      </c>
      <c r="B73" s="3">
        <v>1.9</v>
      </c>
      <c r="C73" s="4">
        <v>4259.0460000000003</v>
      </c>
      <c r="D73" s="4">
        <v>697.31899999999996</v>
      </c>
      <c r="F73">
        <f t="shared" si="3"/>
        <v>-24.000000000000004</v>
      </c>
      <c r="G73">
        <f t="shared" si="4"/>
        <v>0.30919108659188926</v>
      </c>
      <c r="H73">
        <f t="shared" si="5"/>
        <v>0.76412761856044187</v>
      </c>
    </row>
    <row r="74" spans="1:8" x14ac:dyDescent="0.25">
      <c r="A74" s="2">
        <v>23743</v>
      </c>
      <c r="B74" s="3">
        <v>2.6</v>
      </c>
      <c r="C74" s="4">
        <v>4362.1109999999999</v>
      </c>
      <c r="D74" s="4">
        <v>717.79</v>
      </c>
      <c r="F74">
        <f t="shared" si="3"/>
        <v>36.842105263157904</v>
      </c>
      <c r="G74">
        <f t="shared" si="4"/>
        <v>2.4199081202691772</v>
      </c>
      <c r="H74">
        <f t="shared" si="5"/>
        <v>2.9356721959390186</v>
      </c>
    </row>
    <row r="75" spans="1:8" x14ac:dyDescent="0.25">
      <c r="A75" s="2">
        <v>23833</v>
      </c>
      <c r="B75" s="3">
        <v>2.4</v>
      </c>
      <c r="C75" s="4">
        <v>4417.2250000000004</v>
      </c>
      <c r="D75" s="4">
        <v>730.19100000000003</v>
      </c>
      <c r="F75">
        <f t="shared" si="3"/>
        <v>-7.6923076923076987</v>
      </c>
      <c r="G75">
        <f t="shared" si="4"/>
        <v>1.2634708286882312</v>
      </c>
      <c r="H75">
        <f t="shared" si="5"/>
        <v>1.7276640800234147</v>
      </c>
    </row>
    <row r="76" spans="1:8" x14ac:dyDescent="0.25">
      <c r="A76" s="2">
        <v>23924</v>
      </c>
      <c r="B76" s="3">
        <v>3.8</v>
      </c>
      <c r="C76" s="4">
        <v>4515.4269999999997</v>
      </c>
      <c r="D76" s="4">
        <v>749.32299999999998</v>
      </c>
      <c r="F76">
        <f t="shared" si="3"/>
        <v>58.333333333333336</v>
      </c>
      <c r="G76">
        <f t="shared" si="4"/>
        <v>2.2231604683936026</v>
      </c>
      <c r="H76">
        <f t="shared" si="5"/>
        <v>2.6201363752771463</v>
      </c>
    </row>
    <row r="77" spans="1:8" x14ac:dyDescent="0.25">
      <c r="A77" s="2">
        <v>24016</v>
      </c>
      <c r="B77" s="3">
        <v>5.8</v>
      </c>
      <c r="C77" s="4">
        <v>4619.4579999999996</v>
      </c>
      <c r="D77" s="4">
        <v>771.85699999999997</v>
      </c>
      <c r="F77">
        <f t="shared" si="3"/>
        <v>52.631578947368418</v>
      </c>
      <c r="G77">
        <f t="shared" si="4"/>
        <v>2.3039017129498487</v>
      </c>
      <c r="H77">
        <f t="shared" si="5"/>
        <v>3.0072478757491754</v>
      </c>
    </row>
    <row r="78" spans="1:8" x14ac:dyDescent="0.25">
      <c r="A78" s="2">
        <v>24108</v>
      </c>
      <c r="B78" s="3">
        <v>5.9</v>
      </c>
      <c r="C78" s="4">
        <v>4731.8879999999999</v>
      </c>
      <c r="D78" s="4">
        <v>795.73400000000004</v>
      </c>
      <c r="F78">
        <f t="shared" si="3"/>
        <v>1.7241379310344922</v>
      </c>
      <c r="G78">
        <f t="shared" si="4"/>
        <v>2.4338353114153284</v>
      </c>
      <c r="H78">
        <f t="shared" si="5"/>
        <v>3.0934486569403488</v>
      </c>
    </row>
    <row r="79" spans="1:8" x14ac:dyDescent="0.25">
      <c r="A79" s="2">
        <v>24198</v>
      </c>
      <c r="B79" s="3">
        <v>5.3</v>
      </c>
      <c r="C79" s="4">
        <v>4748.0460000000003</v>
      </c>
      <c r="D79" s="4">
        <v>804.98099999999999</v>
      </c>
      <c r="F79">
        <f t="shared" si="3"/>
        <v>-10.169491525423737</v>
      </c>
      <c r="G79">
        <f t="shared" si="4"/>
        <v>0.3414704659112886</v>
      </c>
      <c r="H79">
        <f t="shared" si="5"/>
        <v>1.1620717475940396</v>
      </c>
    </row>
    <row r="80" spans="1:8" x14ac:dyDescent="0.25">
      <c r="A80" s="2">
        <v>24289</v>
      </c>
      <c r="B80" s="3">
        <v>3</v>
      </c>
      <c r="C80" s="4">
        <v>4788.2539999999999</v>
      </c>
      <c r="D80" s="4">
        <v>819.63800000000003</v>
      </c>
      <c r="F80">
        <f t="shared" si="3"/>
        <v>-43.396226415094333</v>
      </c>
      <c r="G80">
        <f t="shared" si="4"/>
        <v>0.84683257070381435</v>
      </c>
      <c r="H80">
        <f t="shared" si="5"/>
        <v>1.8207883167428847</v>
      </c>
    </row>
    <row r="81" spans="1:8" x14ac:dyDescent="0.25">
      <c r="A81" s="2">
        <v>24381</v>
      </c>
      <c r="B81" s="3">
        <v>2.2999999999999998</v>
      </c>
      <c r="C81" s="4">
        <v>4827.5370000000003</v>
      </c>
      <c r="D81" s="4">
        <v>833.30200000000002</v>
      </c>
      <c r="F81">
        <f t="shared" si="3"/>
        <v>-23.333333333333339</v>
      </c>
      <c r="G81">
        <f t="shared" si="4"/>
        <v>0.82040342889078899</v>
      </c>
      <c r="H81">
        <f t="shared" si="5"/>
        <v>1.6670774171036467</v>
      </c>
    </row>
    <row r="82" spans="1:8" x14ac:dyDescent="0.25">
      <c r="A82" s="2">
        <v>24473</v>
      </c>
      <c r="B82" s="3">
        <v>1.4</v>
      </c>
      <c r="C82" s="4">
        <v>4870.299</v>
      </c>
      <c r="D82" s="4">
        <v>844.17</v>
      </c>
      <c r="F82">
        <f t="shared" si="3"/>
        <v>-39.130434782608695</v>
      </c>
      <c r="G82">
        <f t="shared" si="4"/>
        <v>0.88579331447899234</v>
      </c>
      <c r="H82">
        <f t="shared" si="5"/>
        <v>1.3042090382598313</v>
      </c>
    </row>
    <row r="83" spans="1:8" x14ac:dyDescent="0.25">
      <c r="A83" s="2">
        <v>24563</v>
      </c>
      <c r="B83" s="3">
        <v>2.9</v>
      </c>
      <c r="C83" s="4">
        <v>4873.2870000000003</v>
      </c>
      <c r="D83" s="4">
        <v>848.98299999999995</v>
      </c>
      <c r="F83">
        <f t="shared" si="3"/>
        <v>107.14285714285714</v>
      </c>
      <c r="G83">
        <f t="shared" si="4"/>
        <v>6.1351469386176978E-2</v>
      </c>
      <c r="H83">
        <f t="shared" si="5"/>
        <v>0.57014582370849332</v>
      </c>
    </row>
    <row r="84" spans="1:8" x14ac:dyDescent="0.25">
      <c r="A84" s="2">
        <v>24654</v>
      </c>
      <c r="B84" s="3">
        <v>2.8</v>
      </c>
      <c r="C84" s="4">
        <v>4919.3919999999998</v>
      </c>
      <c r="D84" s="4">
        <v>865.23299999999995</v>
      </c>
      <c r="F84">
        <f t="shared" si="3"/>
        <v>-3.4482758620689689</v>
      </c>
      <c r="G84">
        <f t="shared" si="4"/>
        <v>0.94607602630420828</v>
      </c>
      <c r="H84">
        <f t="shared" si="5"/>
        <v>1.9140548161741755</v>
      </c>
    </row>
    <row r="85" spans="1:8" x14ac:dyDescent="0.25">
      <c r="A85" s="2">
        <v>24746</v>
      </c>
      <c r="B85" s="3">
        <v>2.2000000000000002</v>
      </c>
      <c r="C85" s="4">
        <v>4956.4769999999999</v>
      </c>
      <c r="D85" s="4">
        <v>881.43899999999996</v>
      </c>
      <c r="F85">
        <f t="shared" si="3"/>
        <v>-21.428571428571416</v>
      </c>
      <c r="G85">
        <f t="shared" si="4"/>
        <v>0.7538533217113017</v>
      </c>
      <c r="H85">
        <f t="shared" si="5"/>
        <v>1.873021486697805</v>
      </c>
    </row>
    <row r="86" spans="1:8" x14ac:dyDescent="0.25">
      <c r="A86" s="2">
        <v>24838</v>
      </c>
      <c r="B86" s="3">
        <v>3.5</v>
      </c>
      <c r="C86" s="4">
        <v>5057.5529999999999</v>
      </c>
      <c r="D86" s="4">
        <v>909.38699999999994</v>
      </c>
      <c r="F86">
        <f t="shared" si="3"/>
        <v>59.090909090909079</v>
      </c>
      <c r="G86">
        <f t="shared" si="4"/>
        <v>2.0392710386833235</v>
      </c>
      <c r="H86">
        <f t="shared" si="5"/>
        <v>3.1707242361638159</v>
      </c>
    </row>
    <row r="87" spans="1:8" x14ac:dyDescent="0.25">
      <c r="A87" s="2">
        <v>24929</v>
      </c>
      <c r="B87" s="3">
        <v>3.7</v>
      </c>
      <c r="C87" s="4">
        <v>5142.0330000000004</v>
      </c>
      <c r="D87" s="4">
        <v>934.34400000000005</v>
      </c>
      <c r="F87">
        <f t="shared" si="3"/>
        <v>5.7142857142857197</v>
      </c>
      <c r="G87">
        <f t="shared" si="4"/>
        <v>1.6703730044944753</v>
      </c>
      <c r="H87">
        <f t="shared" si="5"/>
        <v>2.7443761566857794</v>
      </c>
    </row>
    <row r="88" spans="1:8" x14ac:dyDescent="0.25">
      <c r="A88" s="2">
        <v>25020</v>
      </c>
      <c r="B88" s="3">
        <v>3.6</v>
      </c>
      <c r="C88" s="4">
        <v>5181.8590000000004</v>
      </c>
      <c r="D88" s="4">
        <v>950.82500000000005</v>
      </c>
      <c r="F88">
        <f t="shared" si="3"/>
        <v>-2.7027027027027049</v>
      </c>
      <c r="G88">
        <f t="shared" si="4"/>
        <v>0.77451856104385208</v>
      </c>
      <c r="H88">
        <f t="shared" si="5"/>
        <v>1.763911364550957</v>
      </c>
    </row>
    <row r="89" spans="1:8" x14ac:dyDescent="0.25">
      <c r="A89" s="2">
        <v>25112</v>
      </c>
      <c r="B89" s="3">
        <v>3.2</v>
      </c>
      <c r="C89" s="4">
        <v>5202.2120000000004</v>
      </c>
      <c r="D89" s="4">
        <v>968.03</v>
      </c>
      <c r="F89">
        <f t="shared" si="3"/>
        <v>-11.111111111111107</v>
      </c>
      <c r="G89">
        <f t="shared" si="4"/>
        <v>0.39277409902508081</v>
      </c>
      <c r="H89">
        <f t="shared" si="5"/>
        <v>1.8094812399758027</v>
      </c>
    </row>
    <row r="90" spans="1:8" x14ac:dyDescent="0.25">
      <c r="A90" s="2">
        <v>25204</v>
      </c>
      <c r="B90" s="3">
        <v>1.3</v>
      </c>
      <c r="C90" s="4">
        <v>5283.5969999999998</v>
      </c>
      <c r="D90" s="4">
        <v>993.33699999999999</v>
      </c>
      <c r="F90">
        <f t="shared" si="3"/>
        <v>-59.375</v>
      </c>
      <c r="G90">
        <f t="shared" si="4"/>
        <v>1.5644306691076661</v>
      </c>
      <c r="H90">
        <f t="shared" si="5"/>
        <v>2.6142784831048642</v>
      </c>
    </row>
    <row r="91" spans="1:8" x14ac:dyDescent="0.25">
      <c r="A91" s="2">
        <v>25294</v>
      </c>
      <c r="B91" s="3">
        <v>0.2</v>
      </c>
      <c r="C91" s="4">
        <v>5299.625</v>
      </c>
      <c r="D91" s="4">
        <v>1009.02</v>
      </c>
      <c r="F91">
        <f t="shared" si="3"/>
        <v>-84.615384615384613</v>
      </c>
      <c r="G91">
        <f t="shared" si="4"/>
        <v>0.30335394618477235</v>
      </c>
      <c r="H91">
        <f t="shared" si="5"/>
        <v>1.5788196754978414</v>
      </c>
    </row>
    <row r="92" spans="1:8" x14ac:dyDescent="0.25">
      <c r="A92" s="2">
        <v>25385</v>
      </c>
      <c r="B92" s="3">
        <v>0.3</v>
      </c>
      <c r="C92" s="4">
        <v>5334.6</v>
      </c>
      <c r="D92" s="4">
        <v>1029.9559999999999</v>
      </c>
      <c r="F92">
        <f t="shared" si="3"/>
        <v>49.999999999999986</v>
      </c>
      <c r="G92">
        <f t="shared" si="4"/>
        <v>0.65995235511947281</v>
      </c>
      <c r="H92">
        <f t="shared" si="5"/>
        <v>2.0748845414362371</v>
      </c>
    </row>
    <row r="93" spans="1:8" x14ac:dyDescent="0.25">
      <c r="A93" s="2">
        <v>25477</v>
      </c>
      <c r="B93" s="3">
        <v>0.2</v>
      </c>
      <c r="C93" s="4">
        <v>5308.5559999999996</v>
      </c>
      <c r="D93" s="4">
        <v>1038.1469999999999</v>
      </c>
      <c r="F93">
        <f t="shared" si="3"/>
        <v>-33.333333333333329</v>
      </c>
      <c r="G93">
        <f t="shared" si="4"/>
        <v>-0.48820905035055634</v>
      </c>
      <c r="H93">
        <f t="shared" si="5"/>
        <v>0.79527669143148161</v>
      </c>
    </row>
    <row r="94" spans="1:8" x14ac:dyDescent="0.25">
      <c r="A94" s="2">
        <v>25569</v>
      </c>
      <c r="B94" s="3">
        <v>0.3</v>
      </c>
      <c r="C94" s="4">
        <v>5300.652</v>
      </c>
      <c r="D94" s="4">
        <v>1051.2</v>
      </c>
      <c r="F94">
        <f t="shared" si="3"/>
        <v>49.999999999999986</v>
      </c>
      <c r="G94">
        <f t="shared" si="4"/>
        <v>-0.14889171367881476</v>
      </c>
      <c r="H94">
        <f t="shared" si="5"/>
        <v>1.2573363887773228</v>
      </c>
    </row>
    <row r="95" spans="1:8" x14ac:dyDescent="0.25">
      <c r="A95" s="2">
        <v>25659</v>
      </c>
      <c r="B95" s="3">
        <v>1.6</v>
      </c>
      <c r="C95" s="4">
        <v>5308.1639999999998</v>
      </c>
      <c r="D95" s="4">
        <v>1067.375</v>
      </c>
      <c r="F95">
        <f t="shared" si="3"/>
        <v>433.33333333333337</v>
      </c>
      <c r="G95">
        <f t="shared" si="4"/>
        <v>0.14171841501761889</v>
      </c>
      <c r="H95">
        <f t="shared" si="5"/>
        <v>1.5387176560121723</v>
      </c>
    </row>
    <row r="96" spans="1:8" x14ac:dyDescent="0.25">
      <c r="A96" s="2">
        <v>25750</v>
      </c>
      <c r="B96" s="3">
        <v>3.1</v>
      </c>
      <c r="C96" s="4">
        <v>5357.0770000000002</v>
      </c>
      <c r="D96" s="4">
        <v>1086.059</v>
      </c>
      <c r="F96">
        <f t="shared" si="3"/>
        <v>93.75</v>
      </c>
      <c r="G96">
        <f t="shared" si="4"/>
        <v>0.92146738495646452</v>
      </c>
      <c r="H96">
        <f t="shared" si="5"/>
        <v>1.7504625834406811</v>
      </c>
    </row>
    <row r="97" spans="1:8" x14ac:dyDescent="0.25">
      <c r="A97" s="2">
        <v>25842</v>
      </c>
      <c r="B97" s="3">
        <v>2.7</v>
      </c>
      <c r="C97" s="4">
        <v>5299.6719999999996</v>
      </c>
      <c r="D97" s="4">
        <v>1088.6079999999999</v>
      </c>
      <c r="F97">
        <f t="shared" si="3"/>
        <v>-12.90322580645161</v>
      </c>
      <c r="G97">
        <f t="shared" si="4"/>
        <v>-1.0715731732062215</v>
      </c>
      <c r="H97">
        <f t="shared" si="5"/>
        <v>0.23470179796861662</v>
      </c>
    </row>
    <row r="98" spans="1:8" x14ac:dyDescent="0.25">
      <c r="A98" s="2">
        <v>25934</v>
      </c>
      <c r="B98" s="3">
        <v>5.2</v>
      </c>
      <c r="C98" s="4">
        <v>5443.6189999999997</v>
      </c>
      <c r="D98" s="4">
        <v>1135.1559999999999</v>
      </c>
      <c r="F98">
        <f t="shared" si="3"/>
        <v>92.592592592592581</v>
      </c>
      <c r="G98">
        <f t="shared" si="4"/>
        <v>2.7161492258388842</v>
      </c>
      <c r="H98">
        <f t="shared" si="5"/>
        <v>4.2759193391928045</v>
      </c>
    </row>
    <row r="99" spans="1:8" x14ac:dyDescent="0.25">
      <c r="A99" s="2">
        <v>26024</v>
      </c>
      <c r="B99" s="3">
        <v>4.0999999999999996</v>
      </c>
      <c r="C99" s="4">
        <v>5473.0590000000002</v>
      </c>
      <c r="D99" s="4">
        <v>1156.271</v>
      </c>
      <c r="F99">
        <f t="shared" si="3"/>
        <v>-21.153846153846164</v>
      </c>
      <c r="G99">
        <f t="shared" si="4"/>
        <v>0.54081668830975338</v>
      </c>
      <c r="H99">
        <f t="shared" si="5"/>
        <v>1.8600967620309463</v>
      </c>
    </row>
    <row r="100" spans="1:8" x14ac:dyDescent="0.25">
      <c r="A100" s="2">
        <v>26115</v>
      </c>
      <c r="B100" s="3">
        <v>3.5</v>
      </c>
      <c r="C100" s="4">
        <v>5518.0720000000001</v>
      </c>
      <c r="D100" s="4">
        <v>1177.675</v>
      </c>
      <c r="F100">
        <f t="shared" si="3"/>
        <v>-14.634146341463408</v>
      </c>
      <c r="G100">
        <f t="shared" si="4"/>
        <v>0.82244682544076209</v>
      </c>
      <c r="H100">
        <f t="shared" si="5"/>
        <v>1.8511231363581719</v>
      </c>
    </row>
    <row r="101" spans="1:8" x14ac:dyDescent="0.25">
      <c r="A101" s="2">
        <v>26207</v>
      </c>
      <c r="B101" s="3">
        <v>3.3</v>
      </c>
      <c r="C101" s="4">
        <v>5531.0320000000002</v>
      </c>
      <c r="D101" s="4">
        <v>1190.297</v>
      </c>
      <c r="F101">
        <f t="shared" si="3"/>
        <v>-5.7142857142857197</v>
      </c>
      <c r="G101">
        <f t="shared" si="4"/>
        <v>0.23486464112827879</v>
      </c>
      <c r="H101">
        <f t="shared" si="5"/>
        <v>1.0717727726240323</v>
      </c>
    </row>
    <row r="102" spans="1:8" x14ac:dyDescent="0.25">
      <c r="A102" s="2">
        <v>26299</v>
      </c>
      <c r="B102" s="3">
        <v>1.6</v>
      </c>
      <c r="C102" s="4">
        <v>5632.6490000000003</v>
      </c>
      <c r="D102" s="4">
        <v>1230.6089999999999</v>
      </c>
      <c r="F102">
        <f t="shared" si="3"/>
        <v>-51.515151515151516</v>
      </c>
      <c r="G102">
        <f t="shared" si="4"/>
        <v>1.8372159119672455</v>
      </c>
      <c r="H102">
        <f t="shared" si="5"/>
        <v>3.3867177687585452</v>
      </c>
    </row>
    <row r="103" spans="1:8" x14ac:dyDescent="0.25">
      <c r="A103" s="2">
        <v>26390</v>
      </c>
      <c r="B103" s="3">
        <v>3.9</v>
      </c>
      <c r="C103" s="4">
        <v>5760.47</v>
      </c>
      <c r="D103" s="4">
        <v>1266.3689999999999</v>
      </c>
      <c r="F103">
        <f t="shared" si="3"/>
        <v>143.74999999999997</v>
      </c>
      <c r="G103">
        <f t="shared" si="4"/>
        <v>2.2692875057543955</v>
      </c>
      <c r="H103">
        <f t="shared" si="5"/>
        <v>2.9058783090323566</v>
      </c>
    </row>
    <row r="104" spans="1:8" x14ac:dyDescent="0.25">
      <c r="A104" s="2">
        <v>26481</v>
      </c>
      <c r="B104" s="3">
        <v>3</v>
      </c>
      <c r="C104" s="4">
        <v>5814.8540000000003</v>
      </c>
      <c r="D104" s="4">
        <v>1290.566</v>
      </c>
      <c r="F104">
        <f t="shared" si="3"/>
        <v>-23.076923076923077</v>
      </c>
      <c r="G104">
        <f t="shared" si="4"/>
        <v>0.94408963157520154</v>
      </c>
      <c r="H104">
        <f t="shared" si="5"/>
        <v>1.9107384972310693</v>
      </c>
    </row>
    <row r="105" spans="1:8" x14ac:dyDescent="0.25">
      <c r="A105" s="2">
        <v>26573</v>
      </c>
      <c r="B105" s="3">
        <v>5</v>
      </c>
      <c r="C105" s="4">
        <v>5912.22</v>
      </c>
      <c r="D105" s="4">
        <v>1328.904</v>
      </c>
      <c r="F105">
        <f t="shared" si="3"/>
        <v>66.666666666666657</v>
      </c>
      <c r="G105">
        <f t="shared" si="4"/>
        <v>1.674435849980068</v>
      </c>
      <c r="H105">
        <f t="shared" si="5"/>
        <v>2.9706345897846345</v>
      </c>
    </row>
    <row r="106" spans="1:8" x14ac:dyDescent="0.25">
      <c r="A106" s="2">
        <v>26665</v>
      </c>
      <c r="B106" s="3">
        <v>5.7</v>
      </c>
      <c r="C106" s="4">
        <v>6058.5439999999999</v>
      </c>
      <c r="D106" s="4">
        <v>1377.49</v>
      </c>
      <c r="F106">
        <f t="shared" si="3"/>
        <v>14.000000000000004</v>
      </c>
      <c r="G106">
        <f t="shared" si="4"/>
        <v>2.4749417308557464</v>
      </c>
      <c r="H106">
        <f t="shared" si="5"/>
        <v>3.6560955494151579</v>
      </c>
    </row>
    <row r="107" spans="1:8" x14ac:dyDescent="0.25">
      <c r="A107" s="2">
        <v>26755</v>
      </c>
      <c r="B107" s="3">
        <v>3.5</v>
      </c>
      <c r="C107" s="4">
        <v>6124.5060000000003</v>
      </c>
      <c r="D107" s="4">
        <v>1413.8869999999999</v>
      </c>
      <c r="F107">
        <f t="shared" si="3"/>
        <v>-38.596491228070178</v>
      </c>
      <c r="G107">
        <f t="shared" si="4"/>
        <v>1.088743434066014</v>
      </c>
      <c r="H107">
        <f t="shared" si="5"/>
        <v>2.64226963535125</v>
      </c>
    </row>
    <row r="108" spans="1:8" x14ac:dyDescent="0.25">
      <c r="A108" s="2">
        <v>26846</v>
      </c>
      <c r="B108" s="3">
        <v>1.8</v>
      </c>
      <c r="C108" s="4">
        <v>6092.3010000000004</v>
      </c>
      <c r="D108" s="4">
        <v>1433.838</v>
      </c>
      <c r="F108">
        <f t="shared" si="3"/>
        <v>-48.571428571428569</v>
      </c>
      <c r="G108">
        <f t="shared" si="4"/>
        <v>-0.52583832883827575</v>
      </c>
      <c r="H108">
        <f t="shared" si="5"/>
        <v>1.411074576681165</v>
      </c>
    </row>
    <row r="109" spans="1:8" x14ac:dyDescent="0.25">
      <c r="A109" s="2">
        <v>26938</v>
      </c>
      <c r="B109" s="3">
        <v>1.1000000000000001</v>
      </c>
      <c r="C109" s="4">
        <v>6150.1310000000003</v>
      </c>
      <c r="D109" s="4">
        <v>1476.289</v>
      </c>
      <c r="F109">
        <f t="shared" si="3"/>
        <v>-38.888888888888886</v>
      </c>
      <c r="G109">
        <f t="shared" si="4"/>
        <v>0.94923084069549291</v>
      </c>
      <c r="H109">
        <f t="shared" si="5"/>
        <v>2.9606552483613924</v>
      </c>
    </row>
    <row r="110" spans="1:8" x14ac:dyDescent="0.25">
      <c r="A110" s="2">
        <v>27030</v>
      </c>
      <c r="B110" s="3">
        <v>-2.2000000000000002</v>
      </c>
      <c r="C110" s="4">
        <v>6097.2579999999998</v>
      </c>
      <c r="D110" s="4">
        <v>1491.2090000000001</v>
      </c>
      <c r="F110">
        <f t="shared" si="3"/>
        <v>-300</v>
      </c>
      <c r="G110">
        <f t="shared" si="4"/>
        <v>-0.85970526481469256</v>
      </c>
      <c r="H110">
        <f t="shared" si="5"/>
        <v>1.0106422252011682</v>
      </c>
    </row>
    <row r="111" spans="1:8" x14ac:dyDescent="0.25">
      <c r="A111" s="2">
        <v>27120</v>
      </c>
      <c r="B111" s="3">
        <v>-2.1</v>
      </c>
      <c r="C111" s="4">
        <v>6111.7510000000002</v>
      </c>
      <c r="D111" s="4">
        <v>1530.056</v>
      </c>
      <c r="F111">
        <f t="shared" si="3"/>
        <v>-4.5454545454545494</v>
      </c>
      <c r="G111">
        <f t="shared" si="4"/>
        <v>0.23769701068907359</v>
      </c>
      <c r="H111">
        <f t="shared" si="5"/>
        <v>2.605067431862333</v>
      </c>
    </row>
    <row r="112" spans="1:8" x14ac:dyDescent="0.25">
      <c r="A112" s="2">
        <v>27211</v>
      </c>
      <c r="B112" s="3">
        <v>-1.5</v>
      </c>
      <c r="C112" s="4">
        <v>6053.9780000000001</v>
      </c>
      <c r="D112" s="4">
        <v>1560.0260000000001</v>
      </c>
      <c r="F112">
        <f t="shared" si="3"/>
        <v>-28.571428571428577</v>
      </c>
      <c r="G112">
        <f t="shared" si="4"/>
        <v>-0.94527738450077781</v>
      </c>
      <c r="H112">
        <f t="shared" si="5"/>
        <v>1.9587518365340895</v>
      </c>
    </row>
    <row r="113" spans="1:8" x14ac:dyDescent="0.25">
      <c r="A113" s="2">
        <v>27303</v>
      </c>
      <c r="B113" s="3">
        <v>-1.2</v>
      </c>
      <c r="C113" s="4">
        <v>6030.4639999999999</v>
      </c>
      <c r="D113" s="4">
        <v>1599.6790000000001</v>
      </c>
      <c r="F113">
        <f t="shared" si="3"/>
        <v>-20.000000000000004</v>
      </c>
      <c r="G113">
        <f t="shared" si="4"/>
        <v>-0.38840577220465822</v>
      </c>
      <c r="H113">
        <f t="shared" si="5"/>
        <v>2.5418166107487967</v>
      </c>
    </row>
    <row r="114" spans="1:8" x14ac:dyDescent="0.25">
      <c r="A114" s="2">
        <v>27395</v>
      </c>
      <c r="B114" s="3">
        <v>1.6</v>
      </c>
      <c r="C114" s="4">
        <v>5957.0349999999999</v>
      </c>
      <c r="D114" s="4">
        <v>1616.116</v>
      </c>
      <c r="F114">
        <f t="shared" si="3"/>
        <v>-233.33333333333334</v>
      </c>
      <c r="G114">
        <f t="shared" si="4"/>
        <v>-1.2176343312886055</v>
      </c>
      <c r="H114">
        <f t="shared" si="5"/>
        <v>1.027518645928333</v>
      </c>
    </row>
    <row r="115" spans="1:8" x14ac:dyDescent="0.25">
      <c r="A115" s="2">
        <v>27485</v>
      </c>
      <c r="B115" s="3">
        <v>2.9</v>
      </c>
      <c r="C115" s="4">
        <v>5999.61</v>
      </c>
      <c r="D115" s="4">
        <v>1651.8530000000001</v>
      </c>
      <c r="F115">
        <f t="shared" si="3"/>
        <v>81.249999999999986</v>
      </c>
      <c r="G115">
        <f t="shared" si="4"/>
        <v>0.71470118943400229</v>
      </c>
      <c r="H115">
        <f t="shared" si="5"/>
        <v>2.2112892886401769</v>
      </c>
    </row>
    <row r="116" spans="1:8" x14ac:dyDescent="0.25">
      <c r="A116" s="2">
        <v>27576</v>
      </c>
      <c r="B116" s="3">
        <v>4.9000000000000004</v>
      </c>
      <c r="C116" s="4">
        <v>6102.326</v>
      </c>
      <c r="D116" s="4">
        <v>1709.82</v>
      </c>
      <c r="F116">
        <f t="shared" si="3"/>
        <v>68.965517241379331</v>
      </c>
      <c r="G116">
        <f t="shared" si="4"/>
        <v>1.7120446162333947</v>
      </c>
      <c r="H116">
        <f t="shared" si="5"/>
        <v>3.5092105653469083</v>
      </c>
    </row>
    <row r="117" spans="1:8" x14ac:dyDescent="0.25">
      <c r="A117" s="2">
        <v>27668</v>
      </c>
      <c r="B117" s="3">
        <v>4.4000000000000004</v>
      </c>
      <c r="C117" s="4">
        <v>6184.53</v>
      </c>
      <c r="D117" s="4">
        <v>1761.8309999999999</v>
      </c>
      <c r="F117">
        <f t="shared" si="3"/>
        <v>-10.204081632653059</v>
      </c>
      <c r="G117">
        <f t="shared" si="4"/>
        <v>1.3470928953975865</v>
      </c>
      <c r="H117">
        <f t="shared" si="5"/>
        <v>3.041899147278659</v>
      </c>
    </row>
    <row r="118" spans="1:8" x14ac:dyDescent="0.25">
      <c r="A118" s="2">
        <v>27760</v>
      </c>
      <c r="B118" s="3">
        <v>4.5</v>
      </c>
      <c r="C118" s="4">
        <v>6323.6490000000003</v>
      </c>
      <c r="D118" s="4">
        <v>1820.4870000000001</v>
      </c>
      <c r="F118">
        <f t="shared" si="3"/>
        <v>2.2727272727272645</v>
      </c>
      <c r="G118">
        <f t="shared" si="4"/>
        <v>2.249467623247047</v>
      </c>
      <c r="H118">
        <f t="shared" si="5"/>
        <v>3.3292637034993815</v>
      </c>
    </row>
    <row r="119" spans="1:8" x14ac:dyDescent="0.25">
      <c r="A119" s="2">
        <v>27851</v>
      </c>
      <c r="B119" s="3">
        <v>3.5</v>
      </c>
      <c r="C119" s="4">
        <v>6370.0249999999996</v>
      </c>
      <c r="D119" s="4">
        <v>1852.3320000000001</v>
      </c>
      <c r="F119">
        <f t="shared" si="3"/>
        <v>-22.222222222222221</v>
      </c>
      <c r="G119">
        <f t="shared" si="4"/>
        <v>0.73337403767981579</v>
      </c>
      <c r="H119">
        <f t="shared" si="5"/>
        <v>1.7492572042535885</v>
      </c>
    </row>
    <row r="120" spans="1:8" x14ac:dyDescent="0.25">
      <c r="A120" s="2">
        <v>27942</v>
      </c>
      <c r="B120" s="3">
        <v>2.5</v>
      </c>
      <c r="C120" s="4">
        <v>6404.8950000000004</v>
      </c>
      <c r="D120" s="4">
        <v>1886.558</v>
      </c>
      <c r="F120">
        <f t="shared" si="3"/>
        <v>-28.571428571428569</v>
      </c>
      <c r="G120">
        <f t="shared" si="4"/>
        <v>0.54740758474261564</v>
      </c>
      <c r="H120">
        <f t="shared" si="5"/>
        <v>1.8477249218822482</v>
      </c>
    </row>
    <row r="121" spans="1:8" x14ac:dyDescent="0.25">
      <c r="A121" s="2">
        <v>28034</v>
      </c>
      <c r="B121" s="3">
        <v>2.9</v>
      </c>
      <c r="C121" s="4">
        <v>6451.1769999999997</v>
      </c>
      <c r="D121" s="4">
        <v>1934.2729999999999</v>
      </c>
      <c r="F121">
        <f t="shared" si="3"/>
        <v>15.999999999999998</v>
      </c>
      <c r="G121">
        <f t="shared" si="4"/>
        <v>0.72260357117484741</v>
      </c>
      <c r="H121">
        <f t="shared" si="5"/>
        <v>2.5292092795450718</v>
      </c>
    </row>
    <row r="122" spans="1:8" x14ac:dyDescent="0.25">
      <c r="A122" s="2">
        <v>28126</v>
      </c>
      <c r="B122" s="3">
        <v>2</v>
      </c>
      <c r="C122" s="4">
        <v>6527.7030000000004</v>
      </c>
      <c r="D122" s="4">
        <v>1988.6479999999999</v>
      </c>
      <c r="F122">
        <f t="shared" si="3"/>
        <v>-31.034482758620683</v>
      </c>
      <c r="G122">
        <f t="shared" si="4"/>
        <v>1.1862331478426458</v>
      </c>
      <c r="H122">
        <f t="shared" si="5"/>
        <v>2.8111336920899999</v>
      </c>
    </row>
    <row r="123" spans="1:8" x14ac:dyDescent="0.25">
      <c r="A123" s="2">
        <v>28216</v>
      </c>
      <c r="B123" s="3">
        <v>1.5</v>
      </c>
      <c r="C123" s="4">
        <v>6654.4660000000003</v>
      </c>
      <c r="D123" s="4">
        <v>2055.9090000000001</v>
      </c>
      <c r="F123">
        <f t="shared" si="3"/>
        <v>-25</v>
      </c>
      <c r="G123">
        <f t="shared" si="4"/>
        <v>1.9419235219494502</v>
      </c>
      <c r="H123">
        <f t="shared" si="5"/>
        <v>3.3822476375909765</v>
      </c>
    </row>
    <row r="124" spans="1:8" x14ac:dyDescent="0.25">
      <c r="A124" s="2">
        <v>28307</v>
      </c>
      <c r="B124" s="3">
        <v>2.7</v>
      </c>
      <c r="C124" s="4">
        <v>6774.4570000000003</v>
      </c>
      <c r="D124" s="4">
        <v>2118.473</v>
      </c>
      <c r="F124">
        <f t="shared" si="3"/>
        <v>80.000000000000014</v>
      </c>
      <c r="G124">
        <f t="shared" si="4"/>
        <v>1.8031649722156515</v>
      </c>
      <c r="H124">
        <f t="shared" si="5"/>
        <v>3.0431308000499948</v>
      </c>
    </row>
    <row r="125" spans="1:8" x14ac:dyDescent="0.25">
      <c r="A125" s="2">
        <v>28399</v>
      </c>
      <c r="B125" s="3">
        <v>1</v>
      </c>
      <c r="C125" s="4">
        <v>6774.5919999999996</v>
      </c>
      <c r="D125" s="4">
        <v>2164.27</v>
      </c>
      <c r="F125">
        <f t="shared" si="3"/>
        <v>-62.962962962962962</v>
      </c>
      <c r="G125">
        <f t="shared" si="4"/>
        <v>1.992779642697692E-3</v>
      </c>
      <c r="H125">
        <f t="shared" si="5"/>
        <v>2.161792951810102</v>
      </c>
    </row>
    <row r="126" spans="1:8" x14ac:dyDescent="0.25">
      <c r="A126" s="2">
        <v>28491</v>
      </c>
      <c r="B126" s="3">
        <v>0</v>
      </c>
      <c r="C126" s="4">
        <v>6796.26</v>
      </c>
      <c r="D126" s="4">
        <v>2202.7600000000002</v>
      </c>
      <c r="F126">
        <f t="shared" si="3"/>
        <v>-100</v>
      </c>
      <c r="G126">
        <f t="shared" si="4"/>
        <v>0.31984213957092289</v>
      </c>
      <c r="H126">
        <f t="shared" si="5"/>
        <v>1.7784287542681936</v>
      </c>
    </row>
    <row r="127" spans="1:8" x14ac:dyDescent="0.25">
      <c r="A127" s="2">
        <v>28581</v>
      </c>
      <c r="B127" s="3">
        <v>1.8</v>
      </c>
      <c r="C127" s="4">
        <v>7058.92</v>
      </c>
      <c r="D127" s="4">
        <v>2331.6329999999998</v>
      </c>
      <c r="F127" t="e">
        <f t="shared" si="3"/>
        <v>#DIV/0!</v>
      </c>
      <c r="G127">
        <f t="shared" si="4"/>
        <v>3.8647726837996172</v>
      </c>
      <c r="H127">
        <f t="shared" si="5"/>
        <v>5.8505238882129502</v>
      </c>
    </row>
    <row r="128" spans="1:8" x14ac:dyDescent="0.25">
      <c r="A128" s="2">
        <v>28672</v>
      </c>
      <c r="B128" s="3">
        <v>0.7</v>
      </c>
      <c r="C128" s="4">
        <v>7129.915</v>
      </c>
      <c r="D128" s="4">
        <v>2395.0529999999999</v>
      </c>
      <c r="F128">
        <f t="shared" si="3"/>
        <v>-61.111111111111114</v>
      </c>
      <c r="G128">
        <f t="shared" si="4"/>
        <v>1.0057487547670168</v>
      </c>
      <c r="H128">
        <f t="shared" si="5"/>
        <v>2.7199820898057321</v>
      </c>
    </row>
    <row r="129" spans="1:8" x14ac:dyDescent="0.25">
      <c r="A129" s="2">
        <v>28764</v>
      </c>
      <c r="B129" s="3">
        <v>2.2000000000000002</v>
      </c>
      <c r="C129" s="4">
        <v>7225.75</v>
      </c>
      <c r="D129" s="4">
        <v>2476.9490000000001</v>
      </c>
      <c r="F129">
        <f t="shared" si="3"/>
        <v>214.28571428571433</v>
      </c>
      <c r="G129">
        <f t="shared" si="4"/>
        <v>1.3441254208500386</v>
      </c>
      <c r="H129">
        <f t="shared" si="5"/>
        <v>3.4193815335193078</v>
      </c>
    </row>
    <row r="130" spans="1:8" x14ac:dyDescent="0.25">
      <c r="A130" s="2">
        <v>28856</v>
      </c>
      <c r="B130" s="3">
        <v>2.1</v>
      </c>
      <c r="C130" s="4">
        <v>7238.7269999999999</v>
      </c>
      <c r="D130" s="4">
        <v>2526.61</v>
      </c>
      <c r="F130">
        <f t="shared" si="3"/>
        <v>-4.5454545454545494</v>
      </c>
      <c r="G130">
        <f t="shared" si="4"/>
        <v>0.17959381379095404</v>
      </c>
      <c r="H130">
        <f t="shared" si="5"/>
        <v>2.0049262217348867</v>
      </c>
    </row>
    <row r="131" spans="1:8" x14ac:dyDescent="0.25">
      <c r="A131" s="2">
        <v>28946</v>
      </c>
      <c r="B131" s="3">
        <v>0</v>
      </c>
      <c r="C131" s="4">
        <v>7246.4539999999997</v>
      </c>
      <c r="D131" s="4">
        <v>2591.2469999999998</v>
      </c>
      <c r="F131">
        <f t="shared" ref="F131:F194" si="6">(B131-B130)/B130*100</f>
        <v>-100</v>
      </c>
      <c r="G131">
        <f t="shared" ref="G131:G194" si="7">(C131-C130)/C130*100</f>
        <v>0.10674528822540016</v>
      </c>
      <c r="H131">
        <f t="shared" ref="H131:H194" si="8">(D131-D130)/D130*100</f>
        <v>2.5582499871369033</v>
      </c>
    </row>
    <row r="132" spans="1:8" x14ac:dyDescent="0.25">
      <c r="A132" s="2">
        <v>29037</v>
      </c>
      <c r="B132" s="3">
        <v>-0.3</v>
      </c>
      <c r="C132" s="4">
        <v>7300.2809999999999</v>
      </c>
      <c r="D132" s="4">
        <v>2667.5650000000001</v>
      </c>
      <c r="F132" t="e">
        <f t="shared" si="6"/>
        <v>#DIV/0!</v>
      </c>
      <c r="G132">
        <f t="shared" si="7"/>
        <v>0.74280468764447038</v>
      </c>
      <c r="H132">
        <f t="shared" si="8"/>
        <v>2.9452228984732143</v>
      </c>
    </row>
    <row r="133" spans="1:8" x14ac:dyDescent="0.25">
      <c r="A133" s="2">
        <v>29129</v>
      </c>
      <c r="B133" s="3">
        <v>-0.9</v>
      </c>
      <c r="C133" s="4">
        <v>7318.5349999999999</v>
      </c>
      <c r="D133" s="4">
        <v>2723.8829999999998</v>
      </c>
      <c r="F133">
        <f t="shared" si="6"/>
        <v>200.00000000000006</v>
      </c>
      <c r="G133">
        <f t="shared" si="7"/>
        <v>0.25004516949415928</v>
      </c>
      <c r="H133">
        <f t="shared" si="8"/>
        <v>2.1112137848562176</v>
      </c>
    </row>
    <row r="134" spans="1:8" x14ac:dyDescent="0.25">
      <c r="A134" s="2">
        <v>29221</v>
      </c>
      <c r="B134" s="3">
        <v>0.3</v>
      </c>
      <c r="C134" s="4">
        <v>7341.5569999999998</v>
      </c>
      <c r="D134" s="4">
        <v>2789.8420000000001</v>
      </c>
      <c r="F134">
        <f t="shared" si="6"/>
        <v>-133.33333333333331</v>
      </c>
      <c r="G134">
        <f t="shared" si="7"/>
        <v>0.3145711539262972</v>
      </c>
      <c r="H134">
        <f t="shared" si="8"/>
        <v>2.42150635691769</v>
      </c>
    </row>
    <row r="135" spans="1:8" x14ac:dyDescent="0.25">
      <c r="A135" s="2">
        <v>29312</v>
      </c>
      <c r="B135" s="3">
        <v>-0.7</v>
      </c>
      <c r="C135" s="4">
        <v>7190.2889999999998</v>
      </c>
      <c r="D135" s="4">
        <v>2797.3519999999999</v>
      </c>
      <c r="F135">
        <f t="shared" si="6"/>
        <v>-333.33333333333337</v>
      </c>
      <c r="G135">
        <f t="shared" si="7"/>
        <v>-2.0604348641575627</v>
      </c>
      <c r="H135">
        <f t="shared" si="8"/>
        <v>0.26919087174111522</v>
      </c>
    </row>
    <row r="136" spans="1:8" x14ac:dyDescent="0.25">
      <c r="A136" s="2">
        <v>29403</v>
      </c>
      <c r="B136" s="3">
        <v>-0.5</v>
      </c>
      <c r="C136" s="4">
        <v>7181.7430000000004</v>
      </c>
      <c r="D136" s="4">
        <v>2856.4830000000002</v>
      </c>
      <c r="F136">
        <f t="shared" si="6"/>
        <v>-28.571428571428566</v>
      </c>
      <c r="G136">
        <f t="shared" si="7"/>
        <v>-0.11885474978821252</v>
      </c>
      <c r="H136">
        <f t="shared" si="8"/>
        <v>2.1138204988146043</v>
      </c>
    </row>
    <row r="137" spans="1:8" x14ac:dyDescent="0.25">
      <c r="A137" s="2">
        <v>29495</v>
      </c>
      <c r="B137" s="3">
        <v>0.7</v>
      </c>
      <c r="C137" s="4">
        <v>7315.6769999999997</v>
      </c>
      <c r="D137" s="4">
        <v>2985.5569999999998</v>
      </c>
      <c r="F137">
        <f t="shared" si="6"/>
        <v>-240</v>
      </c>
      <c r="G137">
        <f t="shared" si="7"/>
        <v>1.8649233201466453</v>
      </c>
      <c r="H137">
        <f t="shared" si="8"/>
        <v>4.5186335784249234</v>
      </c>
    </row>
    <row r="138" spans="1:8" x14ac:dyDescent="0.25">
      <c r="A138" s="2">
        <v>29587</v>
      </c>
      <c r="B138" s="3">
        <v>1.9</v>
      </c>
      <c r="C138" s="4">
        <v>7459.0219999999999</v>
      </c>
      <c r="D138" s="4">
        <v>3124.2060000000001</v>
      </c>
      <c r="F138">
        <f t="shared" si="6"/>
        <v>171.42857142857144</v>
      </c>
      <c r="G138">
        <f t="shared" si="7"/>
        <v>1.9594222106853576</v>
      </c>
      <c r="H138">
        <f t="shared" si="8"/>
        <v>4.643991054265598</v>
      </c>
    </row>
    <row r="139" spans="1:8" x14ac:dyDescent="0.25">
      <c r="A139" s="2">
        <v>29677</v>
      </c>
      <c r="B139" s="3">
        <v>2.1</v>
      </c>
      <c r="C139" s="4">
        <v>7403.7449999999999</v>
      </c>
      <c r="D139" s="4">
        <v>3162.5320000000002</v>
      </c>
      <c r="F139">
        <f t="shared" si="6"/>
        <v>10.526315789473696</v>
      </c>
      <c r="G139">
        <f t="shared" si="7"/>
        <v>-0.74107570670793099</v>
      </c>
      <c r="H139">
        <f t="shared" si="8"/>
        <v>1.2267436910370193</v>
      </c>
    </row>
    <row r="140" spans="1:8" x14ac:dyDescent="0.25">
      <c r="A140" s="2">
        <v>29768</v>
      </c>
      <c r="B140" s="3">
        <v>3.4</v>
      </c>
      <c r="C140" s="4">
        <v>7492.4049999999997</v>
      </c>
      <c r="D140" s="4">
        <v>3260.6089999999999</v>
      </c>
      <c r="F140">
        <f t="shared" si="6"/>
        <v>61.904761904761898</v>
      </c>
      <c r="G140">
        <f t="shared" si="7"/>
        <v>1.1975020749634118</v>
      </c>
      <c r="H140">
        <f t="shared" si="8"/>
        <v>3.1012176319480647</v>
      </c>
    </row>
    <row r="141" spans="1:8" x14ac:dyDescent="0.25">
      <c r="A141" s="2">
        <v>29860</v>
      </c>
      <c r="B141" s="3">
        <v>1.1000000000000001</v>
      </c>
      <c r="C141" s="4">
        <v>7410.768</v>
      </c>
      <c r="D141" s="4">
        <v>3280.8180000000002</v>
      </c>
      <c r="F141">
        <f t="shared" si="6"/>
        <v>-67.647058823529406</v>
      </c>
      <c r="G141">
        <f t="shared" si="7"/>
        <v>-1.0895967316235537</v>
      </c>
      <c r="H141">
        <f t="shared" si="8"/>
        <v>0.61979219219477977</v>
      </c>
    </row>
    <row r="142" spans="1:8" x14ac:dyDescent="0.25">
      <c r="A142" s="2">
        <v>29952</v>
      </c>
      <c r="B142" s="3">
        <v>-1.2</v>
      </c>
      <c r="C142" s="4">
        <v>7295.6310000000003</v>
      </c>
      <c r="D142" s="4">
        <v>3274.3020000000001</v>
      </c>
      <c r="F142">
        <f t="shared" si="6"/>
        <v>-209.09090909090904</v>
      </c>
      <c r="G142">
        <f t="shared" si="7"/>
        <v>-1.5536446424985872</v>
      </c>
      <c r="H142">
        <f t="shared" si="8"/>
        <v>-0.19860900543706098</v>
      </c>
    </row>
    <row r="143" spans="1:8" x14ac:dyDescent="0.25">
      <c r="A143" s="2">
        <v>30042</v>
      </c>
      <c r="B143" s="3">
        <v>-0.1</v>
      </c>
      <c r="C143" s="4">
        <v>7328.9120000000003</v>
      </c>
      <c r="D143" s="4">
        <v>3331.9720000000002</v>
      </c>
      <c r="F143">
        <f t="shared" si="6"/>
        <v>-91.666666666666657</v>
      </c>
      <c r="G143">
        <f t="shared" si="7"/>
        <v>0.45617712847593239</v>
      </c>
      <c r="H143">
        <f t="shared" si="8"/>
        <v>1.7612914141701062</v>
      </c>
    </row>
    <row r="144" spans="1:8" x14ac:dyDescent="0.25">
      <c r="A144" s="2">
        <v>30133</v>
      </c>
      <c r="B144" s="3">
        <v>-1.5</v>
      </c>
      <c r="C144" s="4">
        <v>7300.8959999999997</v>
      </c>
      <c r="D144" s="4">
        <v>3366.3220000000001</v>
      </c>
      <c r="F144">
        <f t="shared" si="6"/>
        <v>1399.9999999999998</v>
      </c>
      <c r="G144">
        <f t="shared" si="7"/>
        <v>-0.38226683578681975</v>
      </c>
      <c r="H144">
        <f t="shared" si="8"/>
        <v>1.0309210281478929</v>
      </c>
    </row>
    <row r="145" spans="1:8" x14ac:dyDescent="0.25">
      <c r="A145" s="2">
        <v>30225</v>
      </c>
      <c r="B145" s="3">
        <v>0.6</v>
      </c>
      <c r="C145" s="4">
        <v>7303.817</v>
      </c>
      <c r="D145" s="4">
        <v>3402.5610000000001</v>
      </c>
      <c r="F145">
        <f t="shared" si="6"/>
        <v>-140</v>
      </c>
      <c r="G145">
        <f t="shared" si="7"/>
        <v>4.0008787962467575E-2</v>
      </c>
      <c r="H145">
        <f t="shared" si="8"/>
        <v>1.076516150267266</v>
      </c>
    </row>
    <row r="146" spans="1:8" x14ac:dyDescent="0.25">
      <c r="A146" s="2">
        <v>30317</v>
      </c>
      <c r="B146" s="3">
        <v>1.9</v>
      </c>
      <c r="C146" s="4">
        <v>7400.0659999999998</v>
      </c>
      <c r="D146" s="4">
        <v>3473.413</v>
      </c>
      <c r="F146">
        <f t="shared" si="6"/>
        <v>216.66666666666666</v>
      </c>
      <c r="G146">
        <f t="shared" si="7"/>
        <v>1.3177904101376006</v>
      </c>
      <c r="H146">
        <f t="shared" si="8"/>
        <v>2.0823138806328485</v>
      </c>
    </row>
    <row r="147" spans="1:8" x14ac:dyDescent="0.25">
      <c r="A147" s="2">
        <v>30407</v>
      </c>
      <c r="B147" s="3">
        <v>3.6</v>
      </c>
      <c r="C147" s="4">
        <v>7568.4560000000001</v>
      </c>
      <c r="D147" s="4">
        <v>3578.848</v>
      </c>
      <c r="F147">
        <f t="shared" si="6"/>
        <v>89.473684210526329</v>
      </c>
      <c r="G147">
        <f t="shared" si="7"/>
        <v>2.2755202453599783</v>
      </c>
      <c r="H147">
        <f t="shared" si="8"/>
        <v>3.0354869979469745</v>
      </c>
    </row>
    <row r="148" spans="1:8" x14ac:dyDescent="0.25">
      <c r="A148" s="2">
        <v>30498</v>
      </c>
      <c r="B148" s="3">
        <v>4</v>
      </c>
      <c r="C148" s="4">
        <v>7719.7460000000001</v>
      </c>
      <c r="D148" s="4">
        <v>3689.1790000000001</v>
      </c>
      <c r="F148">
        <f t="shared" si="6"/>
        <v>11.111111111111107</v>
      </c>
      <c r="G148">
        <f t="shared" si="7"/>
        <v>1.9989546084432541</v>
      </c>
      <c r="H148">
        <f t="shared" si="8"/>
        <v>3.0828635359758261</v>
      </c>
    </row>
    <row r="149" spans="1:8" x14ac:dyDescent="0.25">
      <c r="A149" s="2">
        <v>30590</v>
      </c>
      <c r="B149" s="3">
        <v>4</v>
      </c>
      <c r="C149" s="4">
        <v>7880.7939999999999</v>
      </c>
      <c r="D149" s="4">
        <v>3794.7060000000001</v>
      </c>
      <c r="F149">
        <f t="shared" si="6"/>
        <v>0</v>
      </c>
      <c r="G149">
        <f t="shared" si="7"/>
        <v>2.0861826282885443</v>
      </c>
      <c r="H149">
        <f t="shared" si="8"/>
        <v>2.8604467281202686</v>
      </c>
    </row>
    <row r="150" spans="1:8" x14ac:dyDescent="0.25">
      <c r="A150" s="2">
        <v>30682</v>
      </c>
      <c r="B150" s="3">
        <v>3.6</v>
      </c>
      <c r="C150" s="4">
        <v>8034.8469999999998</v>
      </c>
      <c r="D150" s="4">
        <v>3908.0540000000001</v>
      </c>
      <c r="F150">
        <f t="shared" si="6"/>
        <v>-9.9999999999999982</v>
      </c>
      <c r="G150">
        <f t="shared" si="7"/>
        <v>1.9547903421914072</v>
      </c>
      <c r="H150">
        <f t="shared" si="8"/>
        <v>2.9870034727328005</v>
      </c>
    </row>
    <row r="151" spans="1:8" x14ac:dyDescent="0.25">
      <c r="A151" s="2">
        <v>30773</v>
      </c>
      <c r="B151" s="3">
        <v>2.8</v>
      </c>
      <c r="C151" s="4">
        <v>8173.67</v>
      </c>
      <c r="D151" s="4">
        <v>4009.6010000000001</v>
      </c>
      <c r="F151">
        <f t="shared" si="6"/>
        <v>-22.222222222222229</v>
      </c>
      <c r="G151">
        <f t="shared" si="7"/>
        <v>1.7277615864994111</v>
      </c>
      <c r="H151">
        <f t="shared" si="8"/>
        <v>2.5984031950428532</v>
      </c>
    </row>
    <row r="152" spans="1:8" x14ac:dyDescent="0.25">
      <c r="A152" s="2">
        <v>30864</v>
      </c>
      <c r="B152" s="3">
        <v>2.9</v>
      </c>
      <c r="C152" s="4">
        <v>8252.4650000000001</v>
      </c>
      <c r="D152" s="4">
        <v>4084.25</v>
      </c>
      <c r="F152">
        <f t="shared" si="6"/>
        <v>3.5714285714285747</v>
      </c>
      <c r="G152">
        <f t="shared" si="7"/>
        <v>0.96401004689448033</v>
      </c>
      <c r="H152">
        <f t="shared" si="8"/>
        <v>1.8617563193943709</v>
      </c>
    </row>
    <row r="153" spans="1:8" x14ac:dyDescent="0.25">
      <c r="A153" s="2">
        <v>30956</v>
      </c>
      <c r="B153" s="3">
        <v>2.2000000000000002</v>
      </c>
      <c r="C153" s="4">
        <v>8320.1990000000005</v>
      </c>
      <c r="D153" s="4">
        <v>4148.5510000000004</v>
      </c>
      <c r="F153">
        <f t="shared" si="6"/>
        <v>-24.137931034482751</v>
      </c>
      <c r="G153">
        <f t="shared" si="7"/>
        <v>0.8207729448110398</v>
      </c>
      <c r="H153">
        <f t="shared" si="8"/>
        <v>1.574364938483207</v>
      </c>
    </row>
    <row r="154" spans="1:8" x14ac:dyDescent="0.25">
      <c r="A154" s="2">
        <v>31048</v>
      </c>
      <c r="B154" s="3">
        <v>2.1</v>
      </c>
      <c r="C154" s="4">
        <v>8400.82</v>
      </c>
      <c r="D154" s="4">
        <v>4230.1679999999997</v>
      </c>
      <c r="F154">
        <f t="shared" si="6"/>
        <v>-4.5454545454545494</v>
      </c>
      <c r="G154">
        <f t="shared" si="7"/>
        <v>0.96897922754010068</v>
      </c>
      <c r="H154">
        <f t="shared" si="8"/>
        <v>1.9673616161401719</v>
      </c>
    </row>
    <row r="155" spans="1:8" x14ac:dyDescent="0.25">
      <c r="A155" s="2">
        <v>31138</v>
      </c>
      <c r="B155" s="3">
        <v>1.6</v>
      </c>
      <c r="C155" s="4">
        <v>8474.7870000000003</v>
      </c>
      <c r="D155" s="4">
        <v>4294.8869999999997</v>
      </c>
      <c r="F155">
        <f t="shared" si="6"/>
        <v>-23.809523809523807</v>
      </c>
      <c r="G155">
        <f t="shared" si="7"/>
        <v>0.88047357281789818</v>
      </c>
      <c r="H155">
        <f t="shared" si="8"/>
        <v>1.5299392364558584</v>
      </c>
    </row>
    <row r="156" spans="1:8" x14ac:dyDescent="0.25">
      <c r="A156" s="2">
        <v>31229</v>
      </c>
      <c r="B156" s="3">
        <v>2.7</v>
      </c>
      <c r="C156" s="4">
        <v>8604.2199999999993</v>
      </c>
      <c r="D156" s="4">
        <v>4386.7730000000001</v>
      </c>
      <c r="F156">
        <f t="shared" si="6"/>
        <v>68.75</v>
      </c>
      <c r="G156">
        <f t="shared" si="7"/>
        <v>1.527271422868788</v>
      </c>
      <c r="H156">
        <f t="shared" si="8"/>
        <v>2.1394276496680917</v>
      </c>
    </row>
    <row r="157" spans="1:8" x14ac:dyDescent="0.25">
      <c r="A157" s="2">
        <v>31321</v>
      </c>
      <c r="B157" s="3">
        <v>2.8</v>
      </c>
      <c r="C157" s="4">
        <v>8668.1880000000001</v>
      </c>
      <c r="D157" s="4">
        <v>4444.0940000000001</v>
      </c>
      <c r="F157">
        <f t="shared" si="6"/>
        <v>3.7037037037036904</v>
      </c>
      <c r="G157">
        <f t="shared" si="7"/>
        <v>0.7434491447220174</v>
      </c>
      <c r="H157">
        <f t="shared" si="8"/>
        <v>1.3066780524089099</v>
      </c>
    </row>
    <row r="158" spans="1:8" x14ac:dyDescent="0.25">
      <c r="A158" s="2">
        <v>31413</v>
      </c>
      <c r="B158" s="3">
        <v>3.3</v>
      </c>
      <c r="C158" s="4">
        <v>8749.1270000000004</v>
      </c>
      <c r="D158" s="4">
        <v>4507.8940000000002</v>
      </c>
      <c r="F158">
        <f t="shared" si="6"/>
        <v>17.857142857142858</v>
      </c>
      <c r="G158">
        <f t="shared" si="7"/>
        <v>0.93374762983913484</v>
      </c>
      <c r="H158">
        <f t="shared" si="8"/>
        <v>1.4356131981006743</v>
      </c>
    </row>
    <row r="159" spans="1:8" x14ac:dyDescent="0.25">
      <c r="A159" s="2">
        <v>31503</v>
      </c>
      <c r="B159" s="3">
        <v>3.6</v>
      </c>
      <c r="C159" s="4">
        <v>8788.5239999999994</v>
      </c>
      <c r="D159" s="4">
        <v>4545.34</v>
      </c>
      <c r="F159">
        <f t="shared" si="6"/>
        <v>9.0909090909090988</v>
      </c>
      <c r="G159">
        <f t="shared" si="7"/>
        <v>0.45029635528206441</v>
      </c>
      <c r="H159">
        <f t="shared" si="8"/>
        <v>0.83067614278418944</v>
      </c>
    </row>
    <row r="160" spans="1:8" x14ac:dyDescent="0.25">
      <c r="A160" s="2">
        <v>31594</v>
      </c>
      <c r="B160" s="3">
        <v>2.5</v>
      </c>
      <c r="C160" s="4">
        <v>8872.6010000000006</v>
      </c>
      <c r="D160" s="4">
        <v>4607.6689999999999</v>
      </c>
      <c r="F160">
        <f t="shared" si="6"/>
        <v>-30.555555555555557</v>
      </c>
      <c r="G160">
        <f t="shared" si="7"/>
        <v>0.95666803663506106</v>
      </c>
      <c r="H160">
        <f t="shared" si="8"/>
        <v>1.3712725560684067</v>
      </c>
    </row>
    <row r="161" spans="1:8" x14ac:dyDescent="0.25">
      <c r="A161" s="2">
        <v>31686</v>
      </c>
      <c r="B161" s="3">
        <v>1.9</v>
      </c>
      <c r="C161" s="4">
        <v>8920.1929999999993</v>
      </c>
      <c r="D161" s="4">
        <v>4657.6270000000004</v>
      </c>
      <c r="F161">
        <f t="shared" si="6"/>
        <v>-24.000000000000004</v>
      </c>
      <c r="G161">
        <f t="shared" si="7"/>
        <v>0.53639287960766779</v>
      </c>
      <c r="H161">
        <f t="shared" si="8"/>
        <v>1.0842358685053231</v>
      </c>
    </row>
    <row r="162" spans="1:8" x14ac:dyDescent="0.25">
      <c r="A162" s="2">
        <v>31778</v>
      </c>
      <c r="B162" s="3">
        <v>0.5</v>
      </c>
      <c r="C162" s="4">
        <v>8986.3670000000002</v>
      </c>
      <c r="D162" s="4">
        <v>4722.1559999999999</v>
      </c>
      <c r="F162">
        <f t="shared" si="6"/>
        <v>-73.68421052631578</v>
      </c>
      <c r="G162">
        <f t="shared" si="7"/>
        <v>0.74184493541788721</v>
      </c>
      <c r="H162">
        <f t="shared" si="8"/>
        <v>1.3854479974458997</v>
      </c>
    </row>
    <row r="163" spans="1:8" x14ac:dyDescent="0.25">
      <c r="A163" s="2">
        <v>31868</v>
      </c>
      <c r="B163" s="3">
        <v>0.4</v>
      </c>
      <c r="C163" s="4">
        <v>9083.2559999999994</v>
      </c>
      <c r="D163" s="4">
        <v>4806.16</v>
      </c>
      <c r="F163">
        <f t="shared" si="6"/>
        <v>-19.999999999999996</v>
      </c>
      <c r="G163">
        <f t="shared" si="7"/>
        <v>1.0781776439800335</v>
      </c>
      <c r="H163">
        <f t="shared" si="8"/>
        <v>1.778933182215918</v>
      </c>
    </row>
    <row r="164" spans="1:8" x14ac:dyDescent="0.25">
      <c r="A164" s="2">
        <v>31959</v>
      </c>
      <c r="B164" s="3">
        <v>0</v>
      </c>
      <c r="C164" s="4">
        <v>9162.0239999999994</v>
      </c>
      <c r="D164" s="4">
        <v>4884.5550000000003</v>
      </c>
      <c r="F164">
        <f t="shared" si="6"/>
        <v>-100</v>
      </c>
      <c r="G164">
        <f t="shared" si="7"/>
        <v>0.86717802514869147</v>
      </c>
      <c r="H164">
        <f t="shared" si="8"/>
        <v>1.6311358756262888</v>
      </c>
    </row>
    <row r="165" spans="1:8" x14ac:dyDescent="0.25">
      <c r="A165" s="2">
        <v>32051</v>
      </c>
      <c r="B165" s="3">
        <v>1.2</v>
      </c>
      <c r="C165" s="4">
        <v>9319.3320000000003</v>
      </c>
      <c r="D165" s="4">
        <v>5007.9939999999997</v>
      </c>
      <c r="F165" t="e">
        <f t="shared" si="6"/>
        <v>#DIV/0!</v>
      </c>
      <c r="G165">
        <f t="shared" si="7"/>
        <v>1.7169568645530826</v>
      </c>
      <c r="H165">
        <f t="shared" si="8"/>
        <v>2.5271288786798261</v>
      </c>
    </row>
    <row r="166" spans="1:8" x14ac:dyDescent="0.25">
      <c r="A166" s="2">
        <v>32143</v>
      </c>
      <c r="B166" s="3">
        <v>1.9</v>
      </c>
      <c r="C166" s="4">
        <v>9367.5020000000004</v>
      </c>
      <c r="D166" s="4">
        <v>5073.3720000000003</v>
      </c>
      <c r="F166">
        <f t="shared" si="6"/>
        <v>58.333333333333336</v>
      </c>
      <c r="G166">
        <f t="shared" si="7"/>
        <v>0.51688254050826898</v>
      </c>
      <c r="H166">
        <f t="shared" si="8"/>
        <v>1.3054728100712705</v>
      </c>
    </row>
    <row r="167" spans="1:8" x14ac:dyDescent="0.25">
      <c r="A167" s="2">
        <v>32234</v>
      </c>
      <c r="B167" s="3">
        <v>1.5</v>
      </c>
      <c r="C167" s="4">
        <v>9490.5939999999991</v>
      </c>
      <c r="D167" s="4">
        <v>5190.0360000000001</v>
      </c>
      <c r="F167">
        <f t="shared" si="6"/>
        <v>-21.052631578947363</v>
      </c>
      <c r="G167">
        <f t="shared" si="7"/>
        <v>1.3140322788294971</v>
      </c>
      <c r="H167">
        <f t="shared" si="8"/>
        <v>2.2995356934204656</v>
      </c>
    </row>
    <row r="168" spans="1:8" x14ac:dyDescent="0.25">
      <c r="A168" s="2">
        <v>32325</v>
      </c>
      <c r="B168" s="3">
        <v>1.7</v>
      </c>
      <c r="C168" s="4">
        <v>9546.2060000000001</v>
      </c>
      <c r="D168" s="4">
        <v>5282.835</v>
      </c>
      <c r="F168">
        <f t="shared" si="6"/>
        <v>13.33333333333333</v>
      </c>
      <c r="G168">
        <f t="shared" si="7"/>
        <v>0.58596964531409723</v>
      </c>
      <c r="H168">
        <f t="shared" si="8"/>
        <v>1.7880222796142451</v>
      </c>
    </row>
    <row r="169" spans="1:8" x14ac:dyDescent="0.25">
      <c r="A169" s="2">
        <v>32417</v>
      </c>
      <c r="B169" s="3">
        <v>1</v>
      </c>
      <c r="C169" s="4">
        <v>9673.4050000000007</v>
      </c>
      <c r="D169" s="4">
        <v>5399.509</v>
      </c>
      <c r="F169">
        <f t="shared" si="6"/>
        <v>-41.17647058823529</v>
      </c>
      <c r="G169">
        <f t="shared" si="7"/>
        <v>1.3324560563641779</v>
      </c>
      <c r="H169">
        <f t="shared" si="8"/>
        <v>2.2085490082503045</v>
      </c>
    </row>
    <row r="170" spans="1:8" x14ac:dyDescent="0.25">
      <c r="A170" s="2">
        <v>32509</v>
      </c>
      <c r="B170" s="3">
        <v>0.9</v>
      </c>
      <c r="C170" s="4">
        <v>9771.7250000000004</v>
      </c>
      <c r="D170" s="4">
        <v>5511.2529999999997</v>
      </c>
      <c r="F170">
        <f t="shared" si="6"/>
        <v>-9.9999999999999982</v>
      </c>
      <c r="G170">
        <f t="shared" si="7"/>
        <v>1.016394950898879</v>
      </c>
      <c r="H170">
        <f t="shared" si="8"/>
        <v>2.0695215064925292</v>
      </c>
    </row>
    <row r="171" spans="1:8" x14ac:dyDescent="0.25">
      <c r="A171" s="2">
        <v>32599</v>
      </c>
      <c r="B171" s="3">
        <v>1.2</v>
      </c>
      <c r="C171" s="4">
        <v>9846.2929999999997</v>
      </c>
      <c r="D171" s="4">
        <v>5612.4629999999997</v>
      </c>
      <c r="F171">
        <f t="shared" si="6"/>
        <v>33.333333333333329</v>
      </c>
      <c r="G171">
        <f t="shared" si="7"/>
        <v>0.76309965742997576</v>
      </c>
      <c r="H171">
        <f t="shared" si="8"/>
        <v>1.8364244936677747</v>
      </c>
    </row>
    <row r="172" spans="1:8" x14ac:dyDescent="0.25">
      <c r="A172" s="2">
        <v>32690</v>
      </c>
      <c r="B172" s="3">
        <v>1.3</v>
      </c>
      <c r="C172" s="4">
        <v>9919.2279999999992</v>
      </c>
      <c r="D172" s="4">
        <v>5695.3649999999998</v>
      </c>
      <c r="F172">
        <f t="shared" si="6"/>
        <v>8.333333333333341</v>
      </c>
      <c r="G172">
        <f t="shared" si="7"/>
        <v>0.74073562507229362</v>
      </c>
      <c r="H172">
        <f t="shared" si="8"/>
        <v>1.4771055060852971</v>
      </c>
    </row>
    <row r="173" spans="1:8" x14ac:dyDescent="0.25">
      <c r="A173" s="2">
        <v>32782</v>
      </c>
      <c r="B173" s="3">
        <v>1.2</v>
      </c>
      <c r="C173" s="4">
        <v>9938.7669999999998</v>
      </c>
      <c r="D173" s="4">
        <v>5747.2370000000001</v>
      </c>
      <c r="F173">
        <f t="shared" si="6"/>
        <v>-7.6923076923076987</v>
      </c>
      <c r="G173">
        <f t="shared" si="7"/>
        <v>0.19698105538052632</v>
      </c>
      <c r="H173">
        <f t="shared" si="8"/>
        <v>0.9107756921637209</v>
      </c>
    </row>
    <row r="174" spans="1:8" x14ac:dyDescent="0.25">
      <c r="A174" s="2">
        <v>32874</v>
      </c>
      <c r="B174" s="3">
        <v>2</v>
      </c>
      <c r="C174" s="4">
        <v>10047.386</v>
      </c>
      <c r="D174" s="4">
        <v>5872.701</v>
      </c>
      <c r="F174">
        <f t="shared" si="6"/>
        <v>66.666666666666671</v>
      </c>
      <c r="G174">
        <f t="shared" si="7"/>
        <v>1.0928820446238512</v>
      </c>
      <c r="H174">
        <f t="shared" si="8"/>
        <v>2.1830316028380237</v>
      </c>
    </row>
    <row r="175" spans="1:8" x14ac:dyDescent="0.25">
      <c r="A175" s="2">
        <v>32964</v>
      </c>
      <c r="B175" s="3">
        <v>2.2999999999999998</v>
      </c>
      <c r="C175" s="4">
        <v>10083.855</v>
      </c>
      <c r="D175" s="4">
        <v>5960.0280000000002</v>
      </c>
      <c r="F175">
        <f t="shared" si="6"/>
        <v>14.999999999999991</v>
      </c>
      <c r="G175">
        <f t="shared" si="7"/>
        <v>0.36297003021481544</v>
      </c>
      <c r="H175">
        <f t="shared" si="8"/>
        <v>1.486998912425479</v>
      </c>
    </row>
    <row r="176" spans="1:8" x14ac:dyDescent="0.25">
      <c r="A176" s="2">
        <v>33055</v>
      </c>
      <c r="B176" s="3">
        <v>2.4</v>
      </c>
      <c r="C176" s="4">
        <v>10090.569</v>
      </c>
      <c r="D176" s="4">
        <v>6015.116</v>
      </c>
      <c r="F176">
        <f t="shared" si="6"/>
        <v>4.3478260869565259</v>
      </c>
      <c r="G176">
        <f t="shared" si="7"/>
        <v>6.6581679327994525E-2</v>
      </c>
      <c r="H176">
        <f t="shared" si="8"/>
        <v>0.92429095970689623</v>
      </c>
    </row>
    <row r="177" spans="1:8" x14ac:dyDescent="0.25">
      <c r="A177" s="2">
        <v>33147</v>
      </c>
      <c r="B177" s="3">
        <v>1.2</v>
      </c>
      <c r="C177" s="4">
        <v>9998.7039999999997</v>
      </c>
      <c r="D177" s="4">
        <v>6004.7330000000002</v>
      </c>
      <c r="F177">
        <f t="shared" si="6"/>
        <v>-50</v>
      </c>
      <c r="G177">
        <f t="shared" si="7"/>
        <v>-0.91040455696799438</v>
      </c>
      <c r="H177">
        <f t="shared" si="8"/>
        <v>-0.17261512496184298</v>
      </c>
    </row>
    <row r="178" spans="1:8" x14ac:dyDescent="0.25">
      <c r="A178" s="2">
        <v>33239</v>
      </c>
      <c r="B178" s="3">
        <v>0.4</v>
      </c>
      <c r="C178" s="4">
        <v>9951.9159999999993</v>
      </c>
      <c r="D178" s="4">
        <v>6035.1779999999999</v>
      </c>
      <c r="F178">
        <f t="shared" si="6"/>
        <v>-66.666666666666657</v>
      </c>
      <c r="G178">
        <f t="shared" si="7"/>
        <v>-0.46794064510761058</v>
      </c>
      <c r="H178">
        <f t="shared" si="8"/>
        <v>0.50701671498132739</v>
      </c>
    </row>
    <row r="179" spans="1:8" x14ac:dyDescent="0.25">
      <c r="A179" s="2">
        <v>33329</v>
      </c>
      <c r="B179" s="3">
        <v>1.3</v>
      </c>
      <c r="C179" s="4">
        <v>10029.51</v>
      </c>
      <c r="D179" s="4">
        <v>6126.8620000000001</v>
      </c>
      <c r="F179">
        <f t="shared" si="6"/>
        <v>225</v>
      </c>
      <c r="G179">
        <f t="shared" si="7"/>
        <v>0.77968905686102019</v>
      </c>
      <c r="H179">
        <f t="shared" si="8"/>
        <v>1.519159832568322</v>
      </c>
    </row>
    <row r="180" spans="1:8" x14ac:dyDescent="0.25">
      <c r="A180" s="2">
        <v>33420</v>
      </c>
      <c r="B180" s="3">
        <v>1.5</v>
      </c>
      <c r="C180" s="4">
        <v>10080.195</v>
      </c>
      <c r="D180" s="4">
        <v>6205.9369999999999</v>
      </c>
      <c r="F180">
        <f t="shared" si="6"/>
        <v>15.38461538461538</v>
      </c>
      <c r="G180">
        <f t="shared" si="7"/>
        <v>0.50535868651608595</v>
      </c>
      <c r="H180">
        <f t="shared" si="8"/>
        <v>1.2906280572338633</v>
      </c>
    </row>
    <row r="181" spans="1:8" x14ac:dyDescent="0.25">
      <c r="A181" s="2">
        <v>33512</v>
      </c>
      <c r="B181" s="3">
        <v>3.2</v>
      </c>
      <c r="C181" s="4">
        <v>10115.329</v>
      </c>
      <c r="D181" s="4">
        <v>6264.54</v>
      </c>
      <c r="F181">
        <f t="shared" si="6"/>
        <v>113.33333333333336</v>
      </c>
      <c r="G181">
        <f t="shared" si="7"/>
        <v>0.34854484461858143</v>
      </c>
      <c r="H181">
        <f t="shared" si="8"/>
        <v>0.94430542881759949</v>
      </c>
    </row>
    <row r="182" spans="1:8" x14ac:dyDescent="0.25">
      <c r="A182" s="2">
        <v>33604</v>
      </c>
      <c r="B182" s="3">
        <v>5.2</v>
      </c>
      <c r="C182" s="4">
        <v>10236.434999999999</v>
      </c>
      <c r="D182" s="4">
        <v>6363.1019999999999</v>
      </c>
      <c r="F182">
        <f t="shared" si="6"/>
        <v>62.5</v>
      </c>
      <c r="G182">
        <f t="shared" si="7"/>
        <v>1.1972522099874336</v>
      </c>
      <c r="H182">
        <f t="shared" si="8"/>
        <v>1.5733318008983883</v>
      </c>
    </row>
    <row r="183" spans="1:8" x14ac:dyDescent="0.25">
      <c r="A183" s="2">
        <v>33695</v>
      </c>
      <c r="B183" s="3">
        <v>4.3</v>
      </c>
      <c r="C183" s="4">
        <v>10347.429</v>
      </c>
      <c r="D183" s="4">
        <v>6470.7629999999999</v>
      </c>
      <c r="F183">
        <f t="shared" si="6"/>
        <v>-17.307692307692314</v>
      </c>
      <c r="G183">
        <f t="shared" si="7"/>
        <v>1.0843032755055897</v>
      </c>
      <c r="H183">
        <f t="shared" si="8"/>
        <v>1.6919577903984577</v>
      </c>
    </row>
    <row r="184" spans="1:8" x14ac:dyDescent="0.25">
      <c r="A184" s="2">
        <v>33786</v>
      </c>
      <c r="B184" s="3">
        <v>4.5999999999999996</v>
      </c>
      <c r="C184" s="4">
        <v>10449.673000000001</v>
      </c>
      <c r="D184" s="4">
        <v>6566.6409999999996</v>
      </c>
      <c r="F184">
        <f t="shared" si="6"/>
        <v>6.9767441860465071</v>
      </c>
      <c r="G184">
        <f t="shared" si="7"/>
        <v>0.98811018659804872</v>
      </c>
      <c r="H184">
        <f t="shared" si="8"/>
        <v>1.481710889426791</v>
      </c>
    </row>
    <row r="185" spans="1:8" x14ac:dyDescent="0.25">
      <c r="A185" s="2">
        <v>33878</v>
      </c>
      <c r="B185" s="3">
        <v>4.5</v>
      </c>
      <c r="C185" s="4">
        <v>10558.647999999999</v>
      </c>
      <c r="D185" s="4">
        <v>6680.8029999999999</v>
      </c>
      <c r="F185">
        <f t="shared" si="6"/>
        <v>-2.1739130434782532</v>
      </c>
      <c r="G185">
        <f t="shared" si="7"/>
        <v>1.0428555994048669</v>
      </c>
      <c r="H185">
        <f t="shared" si="8"/>
        <v>1.7385144094218072</v>
      </c>
    </row>
    <row r="186" spans="1:8" x14ac:dyDescent="0.25">
      <c r="A186" s="2">
        <v>33970</v>
      </c>
      <c r="B186" s="3">
        <v>1.5</v>
      </c>
      <c r="C186" s="4">
        <v>10576.275</v>
      </c>
      <c r="D186" s="4">
        <v>6729.4589999999998</v>
      </c>
      <c r="F186">
        <f t="shared" si="6"/>
        <v>-66.666666666666657</v>
      </c>
      <c r="G186">
        <f t="shared" si="7"/>
        <v>0.16694372234021257</v>
      </c>
      <c r="H186">
        <f t="shared" si="8"/>
        <v>0.72829568541386336</v>
      </c>
    </row>
    <row r="187" spans="1:8" x14ac:dyDescent="0.25">
      <c r="A187" s="2">
        <v>34060</v>
      </c>
      <c r="B187" s="3">
        <v>0.3</v>
      </c>
      <c r="C187" s="4">
        <v>10637.847</v>
      </c>
      <c r="D187" s="4">
        <v>6808.9390000000003</v>
      </c>
      <c r="F187">
        <f t="shared" si="6"/>
        <v>-80</v>
      </c>
      <c r="G187">
        <f t="shared" si="7"/>
        <v>0.58217094392874735</v>
      </c>
      <c r="H187">
        <f t="shared" si="8"/>
        <v>1.1810756258415493</v>
      </c>
    </row>
    <row r="188" spans="1:8" x14ac:dyDescent="0.25">
      <c r="A188" s="2">
        <v>34151</v>
      </c>
      <c r="B188" s="3">
        <v>-0.8</v>
      </c>
      <c r="C188" s="4">
        <v>10688.606</v>
      </c>
      <c r="D188" s="4">
        <v>6882.098</v>
      </c>
      <c r="F188">
        <f t="shared" si="6"/>
        <v>-366.66666666666669</v>
      </c>
      <c r="G188">
        <f t="shared" si="7"/>
        <v>0.47715482277569898</v>
      </c>
      <c r="H188">
        <f t="shared" si="8"/>
        <v>1.0744552124787672</v>
      </c>
    </row>
    <row r="189" spans="1:8" x14ac:dyDescent="0.25">
      <c r="A189" s="2">
        <v>34243</v>
      </c>
      <c r="B189" s="3">
        <v>-0.6</v>
      </c>
      <c r="C189" s="4">
        <v>10833.986999999999</v>
      </c>
      <c r="D189" s="4">
        <v>7013.7380000000003</v>
      </c>
      <c r="F189">
        <f t="shared" si="6"/>
        <v>-25.000000000000007</v>
      </c>
      <c r="G189">
        <f t="shared" si="7"/>
        <v>1.3601493029118989</v>
      </c>
      <c r="H189">
        <f t="shared" si="8"/>
        <v>1.9127888036467997</v>
      </c>
    </row>
    <row r="190" spans="1:8" x14ac:dyDescent="0.25">
      <c r="A190" s="2">
        <v>34335</v>
      </c>
      <c r="B190" s="3">
        <v>0.5</v>
      </c>
      <c r="C190" s="4">
        <v>10939.116</v>
      </c>
      <c r="D190" s="4">
        <v>7115.652</v>
      </c>
      <c r="F190">
        <f t="shared" si="6"/>
        <v>-183.33333333333334</v>
      </c>
      <c r="G190">
        <f t="shared" si="7"/>
        <v>0.97036298825170109</v>
      </c>
      <c r="H190">
        <f t="shared" si="8"/>
        <v>1.4530625466762481</v>
      </c>
    </row>
    <row r="191" spans="1:8" x14ac:dyDescent="0.25">
      <c r="A191" s="2">
        <v>34425</v>
      </c>
      <c r="B191" s="3">
        <v>0.8</v>
      </c>
      <c r="C191" s="4">
        <v>11087.361000000001</v>
      </c>
      <c r="D191" s="4">
        <v>7246.9309999999996</v>
      </c>
      <c r="F191">
        <f t="shared" si="6"/>
        <v>60.000000000000007</v>
      </c>
      <c r="G191">
        <f t="shared" si="7"/>
        <v>1.3551826308451322</v>
      </c>
      <c r="H191">
        <f t="shared" si="8"/>
        <v>1.8449328325780903</v>
      </c>
    </row>
    <row r="192" spans="1:8" x14ac:dyDescent="0.25">
      <c r="A192" s="2">
        <v>34516</v>
      </c>
      <c r="B192" s="3">
        <v>0.4</v>
      </c>
      <c r="C192" s="4">
        <v>11152.175999999999</v>
      </c>
      <c r="D192" s="4">
        <v>7331.0749999999998</v>
      </c>
      <c r="F192">
        <f t="shared" si="6"/>
        <v>-50</v>
      </c>
      <c r="G192">
        <f t="shared" si="7"/>
        <v>0.58458455533285769</v>
      </c>
      <c r="H192">
        <f t="shared" si="8"/>
        <v>1.161098401516452</v>
      </c>
    </row>
    <row r="193" spans="1:8" x14ac:dyDescent="0.25">
      <c r="A193" s="2">
        <v>34608</v>
      </c>
      <c r="B193" s="3">
        <v>0.6</v>
      </c>
      <c r="C193" s="4">
        <v>11279.932000000001</v>
      </c>
      <c r="D193" s="4">
        <v>7455.2879999999996</v>
      </c>
      <c r="F193">
        <f t="shared" si="6"/>
        <v>49.999999999999986</v>
      </c>
      <c r="G193">
        <f t="shared" si="7"/>
        <v>1.1455701559946796</v>
      </c>
      <c r="H193">
        <f t="shared" si="8"/>
        <v>1.6943354146561007</v>
      </c>
    </row>
    <row r="194" spans="1:8" x14ac:dyDescent="0.25">
      <c r="A194" s="2">
        <v>34700</v>
      </c>
      <c r="B194" s="3">
        <v>0.2</v>
      </c>
      <c r="C194" s="4">
        <v>11319.950999999999</v>
      </c>
      <c r="D194" s="4">
        <v>7522.2889999999998</v>
      </c>
      <c r="F194">
        <f t="shared" si="6"/>
        <v>-66.666666666666657</v>
      </c>
      <c r="G194">
        <f t="shared" si="7"/>
        <v>0.35478050754205265</v>
      </c>
      <c r="H194">
        <f t="shared" si="8"/>
        <v>0.89870438271466113</v>
      </c>
    </row>
    <row r="195" spans="1:8" x14ac:dyDescent="0.25">
      <c r="A195" s="2">
        <v>34790</v>
      </c>
      <c r="B195" s="3">
        <v>0.6</v>
      </c>
      <c r="C195" s="4">
        <v>11353.721</v>
      </c>
      <c r="D195" s="4">
        <v>7580.9970000000003</v>
      </c>
      <c r="F195">
        <f t="shared" ref="F195:F258" si="9">(B195-B194)/B194*100</f>
        <v>199.99999999999997</v>
      </c>
      <c r="G195">
        <f t="shared" ref="G195:G258" si="10">(C195-C194)/C194*100</f>
        <v>0.29832284609712922</v>
      </c>
      <c r="H195">
        <f t="shared" ref="H195:H258" si="11">(D195-D194)/D194*100</f>
        <v>0.78045392831890048</v>
      </c>
    </row>
    <row r="196" spans="1:8" x14ac:dyDescent="0.25">
      <c r="A196" s="2">
        <v>34881</v>
      </c>
      <c r="B196" s="3">
        <v>1.2</v>
      </c>
      <c r="C196" s="4">
        <v>11450.31</v>
      </c>
      <c r="D196" s="4">
        <v>7683.125</v>
      </c>
      <c r="F196">
        <f t="shared" si="9"/>
        <v>100</v>
      </c>
      <c r="G196">
        <f t="shared" si="10"/>
        <v>0.85072550223842869</v>
      </c>
      <c r="H196">
        <f t="shared" si="11"/>
        <v>1.3471579002075809</v>
      </c>
    </row>
    <row r="197" spans="1:8" x14ac:dyDescent="0.25">
      <c r="A197" s="2">
        <v>34973</v>
      </c>
      <c r="B197" s="3">
        <v>0.9</v>
      </c>
      <c r="C197" s="4">
        <v>11528.066999999999</v>
      </c>
      <c r="D197" s="4">
        <v>7772.5860000000002</v>
      </c>
      <c r="F197">
        <f t="shared" si="9"/>
        <v>-24.999999999999993</v>
      </c>
      <c r="G197">
        <f t="shared" si="10"/>
        <v>0.67908205105363617</v>
      </c>
      <c r="H197">
        <f t="shared" si="11"/>
        <v>1.1643829821849865</v>
      </c>
    </row>
    <row r="198" spans="1:8" x14ac:dyDescent="0.25">
      <c r="A198" s="2">
        <v>35065</v>
      </c>
      <c r="B198" s="3">
        <v>1.8</v>
      </c>
      <c r="C198" s="4">
        <v>11614.418</v>
      </c>
      <c r="D198" s="4">
        <v>7868.4679999999998</v>
      </c>
      <c r="F198">
        <f t="shared" si="9"/>
        <v>100</v>
      </c>
      <c r="G198">
        <f t="shared" si="10"/>
        <v>0.74905012262680792</v>
      </c>
      <c r="H198">
        <f t="shared" si="11"/>
        <v>1.2335920117191319</v>
      </c>
    </row>
    <row r="199" spans="1:8" x14ac:dyDescent="0.25">
      <c r="A199" s="2">
        <v>35156</v>
      </c>
      <c r="B199" s="3">
        <v>2.6</v>
      </c>
      <c r="C199" s="4">
        <v>11808.14</v>
      </c>
      <c r="D199" s="4">
        <v>8032.84</v>
      </c>
      <c r="F199">
        <f t="shared" si="9"/>
        <v>44.44444444444445</v>
      </c>
      <c r="G199">
        <f t="shared" si="10"/>
        <v>1.6679441018912851</v>
      </c>
      <c r="H199">
        <f t="shared" si="11"/>
        <v>2.0889962315408832</v>
      </c>
    </row>
    <row r="200" spans="1:8" x14ac:dyDescent="0.25">
      <c r="A200" s="2">
        <v>35247</v>
      </c>
      <c r="B200" s="3">
        <v>2.9</v>
      </c>
      <c r="C200" s="4">
        <v>11914.063</v>
      </c>
      <c r="D200" s="4">
        <v>8131.4080000000004</v>
      </c>
      <c r="F200">
        <f t="shared" si="9"/>
        <v>11.538461538461531</v>
      </c>
      <c r="G200">
        <f t="shared" si="10"/>
        <v>0.89703374113112389</v>
      </c>
      <c r="H200">
        <f t="shared" si="11"/>
        <v>1.227062906767721</v>
      </c>
    </row>
    <row r="201" spans="1:8" x14ac:dyDescent="0.25">
      <c r="A201" s="2">
        <v>35339</v>
      </c>
      <c r="B201" s="3">
        <v>2.4</v>
      </c>
      <c r="C201" s="4">
        <v>12037.775</v>
      </c>
      <c r="D201" s="4">
        <v>8259.7710000000006</v>
      </c>
      <c r="F201">
        <f t="shared" si="9"/>
        <v>-17.241379310344829</v>
      </c>
      <c r="G201">
        <f t="shared" si="10"/>
        <v>1.0383695301930125</v>
      </c>
      <c r="H201">
        <f t="shared" si="11"/>
        <v>1.5786072965469238</v>
      </c>
    </row>
    <row r="202" spans="1:8" x14ac:dyDescent="0.25">
      <c r="A202" s="2">
        <v>35431</v>
      </c>
      <c r="B202" s="3">
        <v>1.4</v>
      </c>
      <c r="C202" s="4">
        <v>12115.472</v>
      </c>
      <c r="D202" s="4">
        <v>8362.6550000000007</v>
      </c>
      <c r="F202">
        <f t="shared" si="9"/>
        <v>-41.666666666666671</v>
      </c>
      <c r="G202">
        <f t="shared" si="10"/>
        <v>0.64544319859774846</v>
      </c>
      <c r="H202">
        <f t="shared" si="11"/>
        <v>1.2456035403402832</v>
      </c>
    </row>
    <row r="203" spans="1:8" x14ac:dyDescent="0.25">
      <c r="A203" s="2">
        <v>35521</v>
      </c>
      <c r="B203" s="3">
        <v>1.9</v>
      </c>
      <c r="C203" s="4">
        <v>12317.221</v>
      </c>
      <c r="D203" s="4">
        <v>8518.8250000000007</v>
      </c>
      <c r="F203">
        <f t="shared" si="9"/>
        <v>35.714285714285715</v>
      </c>
      <c r="G203">
        <f t="shared" si="10"/>
        <v>1.6652178305558363</v>
      </c>
      <c r="H203">
        <f t="shared" si="11"/>
        <v>1.8674691231433087</v>
      </c>
    </row>
    <row r="204" spans="1:8" x14ac:dyDescent="0.25">
      <c r="A204" s="2">
        <v>35612</v>
      </c>
      <c r="B204" s="3">
        <v>2.4</v>
      </c>
      <c r="C204" s="4">
        <v>12471.01</v>
      </c>
      <c r="D204" s="4">
        <v>8662.8230000000003</v>
      </c>
      <c r="F204">
        <f t="shared" si="9"/>
        <v>26.315789473684209</v>
      </c>
      <c r="G204">
        <f t="shared" si="10"/>
        <v>1.2485689750959301</v>
      </c>
      <c r="H204">
        <f t="shared" si="11"/>
        <v>1.6903504884769858</v>
      </c>
    </row>
    <row r="205" spans="1:8" x14ac:dyDescent="0.25">
      <c r="A205" s="2">
        <v>35704</v>
      </c>
      <c r="B205" s="3">
        <v>2.8</v>
      </c>
      <c r="C205" s="4">
        <v>12577.495000000001</v>
      </c>
      <c r="D205" s="4">
        <v>8765.9069999999992</v>
      </c>
      <c r="F205">
        <f t="shared" si="9"/>
        <v>16.666666666666664</v>
      </c>
      <c r="G205">
        <f t="shared" si="10"/>
        <v>0.85386027274455389</v>
      </c>
      <c r="H205">
        <f t="shared" si="11"/>
        <v>1.1899585158325283</v>
      </c>
    </row>
    <row r="206" spans="1:8" x14ac:dyDescent="0.25">
      <c r="A206" s="2">
        <v>35796</v>
      </c>
      <c r="B206" s="3">
        <v>4</v>
      </c>
      <c r="C206" s="4">
        <v>12703.742</v>
      </c>
      <c r="D206" s="4">
        <v>8866.48</v>
      </c>
      <c r="F206">
        <f t="shared" si="9"/>
        <v>42.857142857142868</v>
      </c>
      <c r="G206">
        <f t="shared" si="10"/>
        <v>1.0037531320823374</v>
      </c>
      <c r="H206">
        <f t="shared" si="11"/>
        <v>1.1473199521738062</v>
      </c>
    </row>
    <row r="207" spans="1:8" x14ac:dyDescent="0.25">
      <c r="A207" s="2">
        <v>35886</v>
      </c>
      <c r="B207" s="3">
        <v>2.8</v>
      </c>
      <c r="C207" s="4">
        <v>12821.339</v>
      </c>
      <c r="D207" s="4">
        <v>8969.6990000000005</v>
      </c>
      <c r="F207">
        <f t="shared" si="9"/>
        <v>-30.000000000000004</v>
      </c>
      <c r="G207">
        <f t="shared" si="10"/>
        <v>0.92568787999630153</v>
      </c>
      <c r="H207">
        <f t="shared" si="11"/>
        <v>1.1641485685413036</v>
      </c>
    </row>
    <row r="208" spans="1:8" x14ac:dyDescent="0.25">
      <c r="A208" s="2">
        <v>35977</v>
      </c>
      <c r="B208" s="3">
        <v>3.3</v>
      </c>
      <c r="C208" s="4">
        <v>12982.752</v>
      </c>
      <c r="D208" s="4">
        <v>9121.0969999999998</v>
      </c>
      <c r="F208">
        <f t="shared" si="9"/>
        <v>17.857142857142858</v>
      </c>
      <c r="G208">
        <f t="shared" si="10"/>
        <v>1.258940271371036</v>
      </c>
      <c r="H208">
        <f t="shared" si="11"/>
        <v>1.6878827260535634</v>
      </c>
    </row>
    <row r="209" spans="1:8" x14ac:dyDescent="0.25">
      <c r="A209" s="2">
        <v>36069</v>
      </c>
      <c r="B209" s="3">
        <v>3.6</v>
      </c>
      <c r="C209" s="4">
        <v>13191.67</v>
      </c>
      <c r="D209" s="4">
        <v>9293.991</v>
      </c>
      <c r="F209">
        <f t="shared" si="9"/>
        <v>9.0909090909090988</v>
      </c>
      <c r="G209">
        <f t="shared" si="10"/>
        <v>1.6091965709581424</v>
      </c>
      <c r="H209">
        <f t="shared" si="11"/>
        <v>1.8955395387199612</v>
      </c>
    </row>
    <row r="210" spans="1:8" x14ac:dyDescent="0.25">
      <c r="A210" s="2">
        <v>36161</v>
      </c>
      <c r="B210" s="3">
        <v>4.2</v>
      </c>
      <c r="C210" s="4">
        <v>13315.597</v>
      </c>
      <c r="D210" s="4">
        <v>9411.6820000000007</v>
      </c>
      <c r="F210">
        <f t="shared" si="9"/>
        <v>16.666666666666668</v>
      </c>
      <c r="G210">
        <f t="shared" si="10"/>
        <v>0.9394337487217288</v>
      </c>
      <c r="H210">
        <f t="shared" si="11"/>
        <v>1.2663128251361628</v>
      </c>
    </row>
    <row r="211" spans="1:8" x14ac:dyDescent="0.25">
      <c r="A211" s="2">
        <v>36251</v>
      </c>
      <c r="B211" s="3">
        <v>4.2</v>
      </c>
      <c r="C211" s="4">
        <v>13426.748</v>
      </c>
      <c r="D211" s="4">
        <v>9526.2099999999991</v>
      </c>
      <c r="F211">
        <f t="shared" si="9"/>
        <v>0</v>
      </c>
      <c r="G211">
        <f t="shared" si="10"/>
        <v>0.8347428958686558</v>
      </c>
      <c r="H211">
        <f t="shared" si="11"/>
        <v>1.2168706932512001</v>
      </c>
    </row>
    <row r="212" spans="1:8" x14ac:dyDescent="0.25">
      <c r="A212" s="2">
        <v>36342</v>
      </c>
      <c r="B212" s="3">
        <v>3.7</v>
      </c>
      <c r="C212" s="4">
        <v>13604.771000000001</v>
      </c>
      <c r="D212" s="4">
        <v>9686.6260000000002</v>
      </c>
      <c r="F212">
        <f t="shared" si="9"/>
        <v>-11.904761904761903</v>
      </c>
      <c r="G212">
        <f t="shared" si="10"/>
        <v>1.3258832295057676</v>
      </c>
      <c r="H212">
        <f t="shared" si="11"/>
        <v>1.683943562025203</v>
      </c>
    </row>
    <row r="213" spans="1:8" x14ac:dyDescent="0.25">
      <c r="A213" s="2">
        <v>36434</v>
      </c>
      <c r="B213" s="3">
        <v>4.2</v>
      </c>
      <c r="C213" s="4">
        <v>13827.98</v>
      </c>
      <c r="D213" s="4">
        <v>9900.1689999999999</v>
      </c>
      <c r="F213">
        <f t="shared" si="9"/>
        <v>13.513513513513512</v>
      </c>
      <c r="G213">
        <f t="shared" si="10"/>
        <v>1.640667086568373</v>
      </c>
      <c r="H213">
        <f t="shared" si="11"/>
        <v>2.2045137285159937</v>
      </c>
    </row>
    <row r="214" spans="1:8" x14ac:dyDescent="0.25">
      <c r="A214" s="2">
        <v>36526</v>
      </c>
      <c r="B214" s="3">
        <v>2.4</v>
      </c>
      <c r="C214" s="4">
        <v>13878.147000000001</v>
      </c>
      <c r="D214" s="4">
        <v>10002.179</v>
      </c>
      <c r="F214">
        <f t="shared" si="9"/>
        <v>-42.857142857142861</v>
      </c>
      <c r="G214">
        <f t="shared" si="10"/>
        <v>0.36279340872637422</v>
      </c>
      <c r="H214">
        <f t="shared" si="11"/>
        <v>1.0303864509787684</v>
      </c>
    </row>
    <row r="215" spans="1:8" x14ac:dyDescent="0.25">
      <c r="A215" s="2">
        <v>36617</v>
      </c>
      <c r="B215" s="3">
        <v>4.0999999999999996</v>
      </c>
      <c r="C215" s="4">
        <v>14130.907999999999</v>
      </c>
      <c r="D215" s="4">
        <v>10247.719999999999</v>
      </c>
      <c r="F215">
        <f t="shared" si="9"/>
        <v>70.833333333333329</v>
      </c>
      <c r="G215">
        <f t="shared" si="10"/>
        <v>1.8212878131352737</v>
      </c>
      <c r="H215">
        <f t="shared" si="11"/>
        <v>2.4548750827194676</v>
      </c>
    </row>
    <row r="216" spans="1:8" x14ac:dyDescent="0.25">
      <c r="A216" s="2">
        <v>36708</v>
      </c>
      <c r="B216" s="3">
        <v>3.2</v>
      </c>
      <c r="C216" s="4">
        <v>14145.312</v>
      </c>
      <c r="D216" s="4">
        <v>10318.165000000001</v>
      </c>
      <c r="F216">
        <f t="shared" si="9"/>
        <v>-21.951219512195109</v>
      </c>
      <c r="G216">
        <f t="shared" si="10"/>
        <v>0.10193258635609581</v>
      </c>
      <c r="H216">
        <f t="shared" si="11"/>
        <v>0.68742120198445633</v>
      </c>
    </row>
    <row r="217" spans="1:8" x14ac:dyDescent="0.25">
      <c r="A217" s="2">
        <v>36800</v>
      </c>
      <c r="B217" s="3">
        <v>2.9</v>
      </c>
      <c r="C217" s="4">
        <v>14229.764999999999</v>
      </c>
      <c r="D217" s="4">
        <v>10435.744000000001</v>
      </c>
      <c r="F217">
        <f t="shared" si="9"/>
        <v>-9.3750000000000089</v>
      </c>
      <c r="G217">
        <f t="shared" si="10"/>
        <v>0.59703879278166172</v>
      </c>
      <c r="H217">
        <f t="shared" si="11"/>
        <v>1.139534015980552</v>
      </c>
    </row>
    <row r="218" spans="1:8" x14ac:dyDescent="0.25">
      <c r="A218" s="2">
        <v>36892</v>
      </c>
      <c r="B218" s="3">
        <v>2.5</v>
      </c>
      <c r="C218" s="4">
        <v>14183.12</v>
      </c>
      <c r="D218" s="4">
        <v>10470.231</v>
      </c>
      <c r="F218">
        <f t="shared" si="9"/>
        <v>-13.793103448275859</v>
      </c>
      <c r="G218">
        <f t="shared" si="10"/>
        <v>-0.32779880764017266</v>
      </c>
      <c r="H218">
        <f t="shared" si="11"/>
        <v>0.33046996936681439</v>
      </c>
    </row>
    <row r="219" spans="1:8" x14ac:dyDescent="0.25">
      <c r="A219" s="2">
        <v>36982</v>
      </c>
      <c r="B219" s="3">
        <v>2.2000000000000002</v>
      </c>
      <c r="C219" s="4">
        <v>14271.694</v>
      </c>
      <c r="D219" s="4">
        <v>10599</v>
      </c>
      <c r="F219">
        <f t="shared" si="9"/>
        <v>-11.999999999999993</v>
      </c>
      <c r="G219">
        <f t="shared" si="10"/>
        <v>0.62450293024382997</v>
      </c>
      <c r="H219">
        <f t="shared" si="11"/>
        <v>1.2298582524110522</v>
      </c>
    </row>
    <row r="220" spans="1:8" x14ac:dyDescent="0.25">
      <c r="A220" s="2">
        <v>37073</v>
      </c>
      <c r="B220" s="3">
        <v>2.7</v>
      </c>
      <c r="C220" s="4">
        <v>14214.516</v>
      </c>
      <c r="D220" s="4">
        <v>10598.02</v>
      </c>
      <c r="F220">
        <f t="shared" si="9"/>
        <v>22.727272727272727</v>
      </c>
      <c r="G220">
        <f t="shared" si="10"/>
        <v>-0.40063919531906927</v>
      </c>
      <c r="H220">
        <f t="shared" si="11"/>
        <v>-9.2461552976654728E-3</v>
      </c>
    </row>
    <row r="221" spans="1:8" x14ac:dyDescent="0.25">
      <c r="A221" s="2">
        <v>37165</v>
      </c>
      <c r="B221" s="3">
        <v>3</v>
      </c>
      <c r="C221" s="4">
        <v>14253.574000000001</v>
      </c>
      <c r="D221" s="4">
        <v>10660.465</v>
      </c>
      <c r="F221">
        <f t="shared" si="9"/>
        <v>11.111111111111104</v>
      </c>
      <c r="G221">
        <f t="shared" si="10"/>
        <v>0.27477544785908226</v>
      </c>
      <c r="H221">
        <f t="shared" si="11"/>
        <v>0.58921383428224994</v>
      </c>
    </row>
    <row r="222" spans="1:8" x14ac:dyDescent="0.25">
      <c r="A222" s="2">
        <v>37257</v>
      </c>
      <c r="B222" s="3">
        <v>5.4</v>
      </c>
      <c r="C222" s="4">
        <v>14372.785</v>
      </c>
      <c r="D222" s="4">
        <v>10783.5</v>
      </c>
      <c r="F222">
        <f t="shared" si="9"/>
        <v>80.000000000000014</v>
      </c>
      <c r="G222">
        <f t="shared" si="10"/>
        <v>0.83635865643241003</v>
      </c>
      <c r="H222">
        <f t="shared" si="11"/>
        <v>1.1541241399882636</v>
      </c>
    </row>
    <row r="223" spans="1:8" x14ac:dyDescent="0.25">
      <c r="A223" s="2">
        <v>37347</v>
      </c>
      <c r="B223" s="3">
        <v>4.0999999999999996</v>
      </c>
      <c r="C223" s="4">
        <v>14460.848</v>
      </c>
      <c r="D223" s="4">
        <v>10887.46</v>
      </c>
      <c r="F223">
        <f t="shared" si="9"/>
        <v>-24.074074074074087</v>
      </c>
      <c r="G223">
        <f t="shared" si="10"/>
        <v>0.61270658400581446</v>
      </c>
      <c r="H223">
        <f t="shared" si="11"/>
        <v>0.96406547039457635</v>
      </c>
    </row>
    <row r="224" spans="1:8" x14ac:dyDescent="0.25">
      <c r="A224" s="2">
        <v>37438</v>
      </c>
      <c r="B224" s="3">
        <v>4.4000000000000004</v>
      </c>
      <c r="C224" s="4">
        <v>14519.633</v>
      </c>
      <c r="D224" s="4">
        <v>10984.04</v>
      </c>
      <c r="F224">
        <f t="shared" si="9"/>
        <v>7.3170731707317245</v>
      </c>
      <c r="G224">
        <f t="shared" si="10"/>
        <v>0.40651143003508405</v>
      </c>
      <c r="H224">
        <f t="shared" si="11"/>
        <v>0.88707558971515621</v>
      </c>
    </row>
    <row r="225" spans="1:8" x14ac:dyDescent="0.25">
      <c r="A225" s="2">
        <v>37530</v>
      </c>
      <c r="B225" s="3">
        <v>3</v>
      </c>
      <c r="C225" s="4">
        <v>14537.58</v>
      </c>
      <c r="D225" s="4">
        <v>11061.433000000001</v>
      </c>
      <c r="F225">
        <f t="shared" si="9"/>
        <v>-31.818181818181824</v>
      </c>
      <c r="G225">
        <f t="shared" si="10"/>
        <v>0.12360505255194891</v>
      </c>
      <c r="H225">
        <f t="shared" si="11"/>
        <v>0.70459503060804607</v>
      </c>
    </row>
    <row r="226" spans="1:8" x14ac:dyDescent="0.25">
      <c r="A226" s="2">
        <v>37622</v>
      </c>
      <c r="B226" s="3">
        <v>2.2000000000000002</v>
      </c>
      <c r="C226" s="4">
        <v>14614.141</v>
      </c>
      <c r="D226" s="4">
        <v>11174.129000000001</v>
      </c>
      <c r="F226">
        <f t="shared" si="9"/>
        <v>-26.666666666666661</v>
      </c>
      <c r="G226">
        <f t="shared" si="10"/>
        <v>0.52664198580506305</v>
      </c>
      <c r="H226">
        <f t="shared" si="11"/>
        <v>1.0188191710784662</v>
      </c>
    </row>
    <row r="227" spans="1:8" x14ac:dyDescent="0.25">
      <c r="A227" s="2">
        <v>37712</v>
      </c>
      <c r="B227" s="3">
        <v>3.3</v>
      </c>
      <c r="C227" s="4">
        <v>14743.566999999999</v>
      </c>
      <c r="D227" s="4">
        <v>11312.766</v>
      </c>
      <c r="F227">
        <f t="shared" si="9"/>
        <v>49.999999999999979</v>
      </c>
      <c r="G227">
        <f t="shared" si="10"/>
        <v>0.88562167287149807</v>
      </c>
      <c r="H227">
        <f t="shared" si="11"/>
        <v>1.2406962547147862</v>
      </c>
    </row>
    <row r="228" spans="1:8" x14ac:dyDescent="0.25">
      <c r="A228" s="2">
        <v>37803</v>
      </c>
      <c r="B228" s="3">
        <v>4.4000000000000004</v>
      </c>
      <c r="C228" s="4">
        <v>14988.781999999999</v>
      </c>
      <c r="D228" s="4">
        <v>11566.669</v>
      </c>
      <c r="F228">
        <f t="shared" si="9"/>
        <v>33.333333333333357</v>
      </c>
      <c r="G228">
        <f t="shared" si="10"/>
        <v>1.6631999569710652</v>
      </c>
      <c r="H228">
        <f t="shared" si="11"/>
        <v>2.2443936345894566</v>
      </c>
    </row>
    <row r="229" spans="1:8" x14ac:dyDescent="0.25">
      <c r="A229" s="2">
        <v>37895</v>
      </c>
      <c r="B229" s="3">
        <v>5.3</v>
      </c>
      <c r="C229" s="4">
        <v>15162.76</v>
      </c>
      <c r="D229" s="4">
        <v>11772.234</v>
      </c>
      <c r="F229">
        <f t="shared" si="9"/>
        <v>20.454545454545443</v>
      </c>
      <c r="G229">
        <f t="shared" si="10"/>
        <v>1.1607213981763227</v>
      </c>
      <c r="H229">
        <f t="shared" si="11"/>
        <v>1.777218661656182</v>
      </c>
    </row>
    <row r="230" spans="1:8" x14ac:dyDescent="0.25">
      <c r="A230" s="2">
        <v>37987</v>
      </c>
      <c r="B230" s="3">
        <v>4.5</v>
      </c>
      <c r="C230" s="4">
        <v>15248.68</v>
      </c>
      <c r="D230" s="4">
        <v>11923.447</v>
      </c>
      <c r="F230">
        <f t="shared" si="9"/>
        <v>-15.094339622641506</v>
      </c>
      <c r="G230">
        <f t="shared" si="10"/>
        <v>0.56665145395693184</v>
      </c>
      <c r="H230">
        <f t="shared" si="11"/>
        <v>1.28448856860983</v>
      </c>
    </row>
    <row r="231" spans="1:8" x14ac:dyDescent="0.25">
      <c r="A231" s="2">
        <v>38078</v>
      </c>
      <c r="B231" s="3">
        <v>3.7</v>
      </c>
      <c r="C231" s="4">
        <v>15366.85</v>
      </c>
      <c r="D231" s="4">
        <v>12112.815000000001</v>
      </c>
      <c r="F231">
        <f t="shared" si="9"/>
        <v>-17.777777777777771</v>
      </c>
      <c r="G231">
        <f t="shared" si="10"/>
        <v>0.77495232374212109</v>
      </c>
      <c r="H231">
        <f t="shared" si="11"/>
        <v>1.5881984463050021</v>
      </c>
    </row>
    <row r="232" spans="1:8" x14ac:dyDescent="0.25">
      <c r="A232" s="2">
        <v>38169</v>
      </c>
      <c r="B232" s="3">
        <v>2.2999999999999998</v>
      </c>
      <c r="C232" s="4">
        <v>15512.619000000001</v>
      </c>
      <c r="D232" s="4">
        <v>12305.307000000001</v>
      </c>
      <c r="F232">
        <f t="shared" si="9"/>
        <v>-37.837837837837846</v>
      </c>
      <c r="G232">
        <f t="shared" si="10"/>
        <v>0.94859388879308537</v>
      </c>
      <c r="H232">
        <f t="shared" si="11"/>
        <v>1.5891599103924248</v>
      </c>
    </row>
    <row r="233" spans="1:8" x14ac:dyDescent="0.25">
      <c r="A233" s="2">
        <v>38261</v>
      </c>
      <c r="B233" s="3">
        <v>2.2999999999999998</v>
      </c>
      <c r="C233" s="4">
        <v>15670.88</v>
      </c>
      <c r="D233" s="4">
        <v>12527.214</v>
      </c>
      <c r="F233">
        <f t="shared" si="9"/>
        <v>0</v>
      </c>
      <c r="G233">
        <f t="shared" si="10"/>
        <v>1.0202081286209543</v>
      </c>
      <c r="H233">
        <f t="shared" si="11"/>
        <v>1.8033438743137349</v>
      </c>
    </row>
    <row r="234" spans="1:8" x14ac:dyDescent="0.25">
      <c r="A234" s="2">
        <v>38353</v>
      </c>
      <c r="B234" s="3">
        <v>3.1</v>
      </c>
      <c r="C234" s="4">
        <v>15844.727000000001</v>
      </c>
      <c r="D234" s="4">
        <v>12767.286</v>
      </c>
      <c r="F234">
        <f t="shared" si="9"/>
        <v>34.782608695652186</v>
      </c>
      <c r="G234">
        <f t="shared" si="10"/>
        <v>1.1093633541958179</v>
      </c>
      <c r="H234">
        <f t="shared" si="11"/>
        <v>1.916403759048102</v>
      </c>
    </row>
    <row r="235" spans="1:8" x14ac:dyDescent="0.25">
      <c r="A235" s="2">
        <v>38443</v>
      </c>
      <c r="B235" s="3">
        <v>2.1</v>
      </c>
      <c r="C235" s="4">
        <v>15922.781999999999</v>
      </c>
      <c r="D235" s="4">
        <v>12922.656000000001</v>
      </c>
      <c r="F235">
        <f t="shared" si="9"/>
        <v>-32.258064516129032</v>
      </c>
      <c r="G235">
        <f t="shared" si="10"/>
        <v>0.49262445481072953</v>
      </c>
      <c r="H235">
        <f t="shared" si="11"/>
        <v>1.2169383532255862</v>
      </c>
    </row>
    <row r="236" spans="1:8" x14ac:dyDescent="0.25">
      <c r="A236" s="2">
        <v>38534</v>
      </c>
      <c r="B236" s="3">
        <v>2.2000000000000002</v>
      </c>
      <c r="C236" s="4">
        <v>16047.587</v>
      </c>
      <c r="D236" s="4">
        <v>13142.642</v>
      </c>
      <c r="F236">
        <f t="shared" si="9"/>
        <v>4.7619047619047654</v>
      </c>
      <c r="G236">
        <f t="shared" si="10"/>
        <v>0.78381403450728837</v>
      </c>
      <c r="H236">
        <f t="shared" si="11"/>
        <v>1.7023280663046276</v>
      </c>
    </row>
    <row r="237" spans="1:8" x14ac:dyDescent="0.25">
      <c r="A237" s="2">
        <v>38626</v>
      </c>
      <c r="B237" s="3">
        <v>1.6</v>
      </c>
      <c r="C237" s="4">
        <v>16136.734</v>
      </c>
      <c r="D237" s="4">
        <v>13324.204</v>
      </c>
      <c r="F237">
        <f t="shared" si="9"/>
        <v>-27.272727272727277</v>
      </c>
      <c r="G237">
        <f t="shared" si="10"/>
        <v>0.55551653965172987</v>
      </c>
      <c r="H237">
        <f t="shared" si="11"/>
        <v>1.3814726141060518</v>
      </c>
    </row>
    <row r="238" spans="1:8" x14ac:dyDescent="0.25">
      <c r="A238" s="2">
        <v>38718</v>
      </c>
      <c r="B238" s="3">
        <v>1.3</v>
      </c>
      <c r="C238" s="4">
        <v>16353.834999999999</v>
      </c>
      <c r="D238" s="4">
        <v>13599.16</v>
      </c>
      <c r="F238">
        <f t="shared" si="9"/>
        <v>-18.750000000000004</v>
      </c>
      <c r="G238">
        <f t="shared" si="10"/>
        <v>1.3453837684874692</v>
      </c>
      <c r="H238">
        <f t="shared" si="11"/>
        <v>2.0635829352357566</v>
      </c>
    </row>
    <row r="239" spans="1:8" x14ac:dyDescent="0.25">
      <c r="A239" s="2">
        <v>38808</v>
      </c>
      <c r="B239" s="3">
        <v>1.4</v>
      </c>
      <c r="C239" s="4">
        <v>16396.151000000002</v>
      </c>
      <c r="D239" s="4">
        <v>13753.424000000001</v>
      </c>
      <c r="F239">
        <f t="shared" si="9"/>
        <v>7.6923076923076819</v>
      </c>
      <c r="G239">
        <f t="shared" si="10"/>
        <v>0.25875276349555032</v>
      </c>
      <c r="H239">
        <f t="shared" si="11"/>
        <v>1.134364181317089</v>
      </c>
    </row>
    <row r="240" spans="1:8" x14ac:dyDescent="0.25">
      <c r="A240" s="2">
        <v>38899</v>
      </c>
      <c r="B240" s="3">
        <v>0.5</v>
      </c>
      <c r="C240" s="4">
        <v>16420.738000000001</v>
      </c>
      <c r="D240" s="4">
        <v>13870.188</v>
      </c>
      <c r="F240">
        <f t="shared" si="9"/>
        <v>-64.285714285714278</v>
      </c>
      <c r="G240">
        <f t="shared" si="10"/>
        <v>0.14995592563156762</v>
      </c>
      <c r="H240">
        <f t="shared" si="11"/>
        <v>0.8489813154891408</v>
      </c>
    </row>
    <row r="241" spans="1:8" x14ac:dyDescent="0.25">
      <c r="A241" s="2">
        <v>38991</v>
      </c>
      <c r="B241" s="3">
        <v>0.8</v>
      </c>
      <c r="C241" s="4">
        <v>16561.866000000002</v>
      </c>
      <c r="D241" s="4">
        <v>14039.56</v>
      </c>
      <c r="F241">
        <f t="shared" si="9"/>
        <v>60.000000000000007</v>
      </c>
      <c r="G241">
        <f t="shared" si="10"/>
        <v>0.85944980061188836</v>
      </c>
      <c r="H241">
        <f t="shared" si="11"/>
        <v>1.2211225976172737</v>
      </c>
    </row>
    <row r="242" spans="1:8" x14ac:dyDescent="0.25">
      <c r="A242" s="2">
        <v>39083</v>
      </c>
      <c r="B242" s="3">
        <v>0.5</v>
      </c>
      <c r="C242" s="4">
        <v>16611.689999999999</v>
      </c>
      <c r="D242" s="4">
        <v>14215.651</v>
      </c>
      <c r="F242">
        <f t="shared" si="9"/>
        <v>-37.500000000000007</v>
      </c>
      <c r="G242">
        <f t="shared" si="10"/>
        <v>0.30083566670565309</v>
      </c>
      <c r="H242">
        <f t="shared" si="11"/>
        <v>1.2542487086489915</v>
      </c>
    </row>
    <row r="243" spans="1:8" x14ac:dyDescent="0.25">
      <c r="A243" s="2">
        <v>39173</v>
      </c>
      <c r="B243" s="3">
        <v>1</v>
      </c>
      <c r="C243" s="4">
        <v>16713.313999999998</v>
      </c>
      <c r="D243" s="4">
        <v>14402.082</v>
      </c>
      <c r="F243">
        <f t="shared" si="9"/>
        <v>100</v>
      </c>
      <c r="G243">
        <f t="shared" si="10"/>
        <v>0.61176195799463995</v>
      </c>
      <c r="H243">
        <f t="shared" si="11"/>
        <v>1.3114489093746076</v>
      </c>
    </row>
    <row r="244" spans="1:8" x14ac:dyDescent="0.25">
      <c r="A244" s="2">
        <v>39264</v>
      </c>
      <c r="B244" s="3">
        <v>2.2000000000000002</v>
      </c>
      <c r="C244" s="4">
        <v>16809.587</v>
      </c>
      <c r="D244" s="4">
        <v>14564.117</v>
      </c>
      <c r="F244">
        <f t="shared" si="9"/>
        <v>120.00000000000001</v>
      </c>
      <c r="G244">
        <f t="shared" si="10"/>
        <v>0.57602579596123826</v>
      </c>
      <c r="H244">
        <f t="shared" si="11"/>
        <v>1.1250803876828352</v>
      </c>
    </row>
    <row r="245" spans="1:8" x14ac:dyDescent="0.25">
      <c r="A245" s="2">
        <v>39356</v>
      </c>
      <c r="B245" s="3">
        <v>2.2999999999999998</v>
      </c>
      <c r="C245" s="4">
        <v>16915.190999999999</v>
      </c>
      <c r="D245" s="4">
        <v>14715.058000000001</v>
      </c>
      <c r="F245">
        <f t="shared" si="9"/>
        <v>4.545454545454529</v>
      </c>
      <c r="G245">
        <f t="shared" si="10"/>
        <v>0.62823673181262196</v>
      </c>
      <c r="H245">
        <f t="shared" si="11"/>
        <v>1.036389641747596</v>
      </c>
    </row>
    <row r="246" spans="1:8" x14ac:dyDescent="0.25">
      <c r="A246" s="2">
        <v>39448</v>
      </c>
      <c r="B246" s="3">
        <v>1.3</v>
      </c>
      <c r="C246" s="4">
        <v>16843.003000000001</v>
      </c>
      <c r="D246" s="4">
        <v>14706.538</v>
      </c>
      <c r="F246">
        <f t="shared" si="9"/>
        <v>-43.478260869565212</v>
      </c>
      <c r="G246">
        <f t="shared" si="10"/>
        <v>-0.42676432089947014</v>
      </c>
      <c r="H246">
        <f t="shared" si="11"/>
        <v>-5.7899873721193866E-2</v>
      </c>
    </row>
    <row r="247" spans="1:8" x14ac:dyDescent="0.25">
      <c r="A247" s="2">
        <v>39539</v>
      </c>
      <c r="B247" s="3">
        <v>2</v>
      </c>
      <c r="C247" s="4">
        <v>16943.291000000001</v>
      </c>
      <c r="D247" s="4">
        <v>14865.700999999999</v>
      </c>
      <c r="F247">
        <f t="shared" si="9"/>
        <v>53.846153846153847</v>
      </c>
      <c r="G247">
        <f t="shared" si="10"/>
        <v>0.59542826181293484</v>
      </c>
      <c r="H247">
        <f t="shared" si="11"/>
        <v>1.0822601485135295</v>
      </c>
    </row>
    <row r="248" spans="1:8" x14ac:dyDescent="0.25">
      <c r="A248" s="2">
        <v>39630</v>
      </c>
      <c r="B248" s="3">
        <v>1.4</v>
      </c>
      <c r="C248" s="4">
        <v>16854.294999999998</v>
      </c>
      <c r="D248" s="4">
        <v>14898.999</v>
      </c>
      <c r="F248">
        <f t="shared" si="9"/>
        <v>-30.000000000000004</v>
      </c>
      <c r="G248">
        <f t="shared" si="10"/>
        <v>-0.5252580505168849</v>
      </c>
      <c r="H248">
        <f t="shared" si="11"/>
        <v>0.22399212791916565</v>
      </c>
    </row>
    <row r="249" spans="1:8" x14ac:dyDescent="0.25">
      <c r="A249" s="2">
        <v>39722</v>
      </c>
      <c r="B249" s="3">
        <v>0.2</v>
      </c>
      <c r="C249" s="4">
        <v>16485.349999999999</v>
      </c>
      <c r="D249" s="4">
        <v>14608.209000000001</v>
      </c>
      <c r="F249">
        <f t="shared" si="9"/>
        <v>-85.714285714285722</v>
      </c>
      <c r="G249">
        <f t="shared" si="10"/>
        <v>-2.1890265952981109</v>
      </c>
      <c r="H249">
        <f t="shared" si="11"/>
        <v>-1.951741858630899</v>
      </c>
    </row>
    <row r="250" spans="1:8" x14ac:dyDescent="0.25">
      <c r="A250" s="2">
        <v>39814</v>
      </c>
      <c r="B250" s="3">
        <v>2</v>
      </c>
      <c r="C250" s="4">
        <v>16298.262000000001</v>
      </c>
      <c r="D250" s="4">
        <v>14430.902</v>
      </c>
      <c r="F250">
        <f t="shared" si="9"/>
        <v>900</v>
      </c>
      <c r="G250">
        <f t="shared" si="10"/>
        <v>-1.1348742974822976</v>
      </c>
      <c r="H250">
        <f t="shared" si="11"/>
        <v>-1.2137490639680792</v>
      </c>
    </row>
    <row r="251" spans="1:8" x14ac:dyDescent="0.25">
      <c r="A251" s="2">
        <v>39904</v>
      </c>
      <c r="B251" s="3">
        <v>3.2</v>
      </c>
      <c r="C251" s="4">
        <v>16269.145</v>
      </c>
      <c r="D251" s="4">
        <v>14381.236000000001</v>
      </c>
      <c r="F251">
        <f t="shared" si="9"/>
        <v>60.000000000000007</v>
      </c>
      <c r="G251">
        <f t="shared" si="10"/>
        <v>-0.17865095063510567</v>
      </c>
      <c r="H251">
        <f t="shared" si="11"/>
        <v>-0.34416421094120975</v>
      </c>
    </row>
    <row r="252" spans="1:8" x14ac:dyDescent="0.25">
      <c r="A252" s="2">
        <v>39995</v>
      </c>
      <c r="B252" s="3">
        <v>4.7</v>
      </c>
      <c r="C252" s="4">
        <v>16326.281000000001</v>
      </c>
      <c r="D252" s="4">
        <v>14448.882</v>
      </c>
      <c r="F252">
        <f t="shared" si="9"/>
        <v>46.875</v>
      </c>
      <c r="G252">
        <f t="shared" si="10"/>
        <v>0.35119239517504097</v>
      </c>
      <c r="H252">
        <f t="shared" si="11"/>
        <v>0.47037681601218989</v>
      </c>
    </row>
    <row r="253" spans="1:8" x14ac:dyDescent="0.25">
      <c r="A253" s="2">
        <v>40087</v>
      </c>
      <c r="B253" s="3">
        <v>6.6</v>
      </c>
      <c r="C253" s="4">
        <v>16502.754000000001</v>
      </c>
      <c r="D253" s="4">
        <v>14651.249</v>
      </c>
      <c r="F253">
        <f t="shared" si="9"/>
        <v>40.425531914893604</v>
      </c>
      <c r="G253">
        <f t="shared" si="10"/>
        <v>1.0809136508185786</v>
      </c>
      <c r="H253">
        <f t="shared" si="11"/>
        <v>1.4005720304173028</v>
      </c>
    </row>
    <row r="254" spans="1:8" x14ac:dyDescent="0.25">
      <c r="A254" s="2">
        <v>40179</v>
      </c>
      <c r="B254" s="3">
        <v>5.4</v>
      </c>
      <c r="C254" s="4">
        <v>16582.71</v>
      </c>
      <c r="D254" s="4">
        <v>14764.61</v>
      </c>
      <c r="F254">
        <f t="shared" si="9"/>
        <v>-18.181818181818173</v>
      </c>
      <c r="G254">
        <f t="shared" si="10"/>
        <v>0.48450095056860387</v>
      </c>
      <c r="H254">
        <f t="shared" si="11"/>
        <v>0.77372925680261651</v>
      </c>
    </row>
    <row r="255" spans="1:8" x14ac:dyDescent="0.25">
      <c r="A255" s="2">
        <v>40269</v>
      </c>
      <c r="B255" s="3">
        <v>3.4</v>
      </c>
      <c r="C255" s="4">
        <v>16743.162</v>
      </c>
      <c r="D255" s="4">
        <v>14980.192999999999</v>
      </c>
      <c r="F255">
        <f t="shared" si="9"/>
        <v>-37.037037037037038</v>
      </c>
      <c r="G255">
        <f t="shared" si="10"/>
        <v>0.96758611831239372</v>
      </c>
      <c r="H255">
        <f t="shared" si="11"/>
        <v>1.460133386523577</v>
      </c>
    </row>
    <row r="256" spans="1:8" x14ac:dyDescent="0.25">
      <c r="A256" s="2">
        <v>40360</v>
      </c>
      <c r="B256" s="3">
        <v>2.5</v>
      </c>
      <c r="C256" s="4">
        <v>16872.266</v>
      </c>
      <c r="D256" s="4">
        <v>15141.607</v>
      </c>
      <c r="F256">
        <f t="shared" si="9"/>
        <v>-26.47058823529412</v>
      </c>
      <c r="G256">
        <f t="shared" si="10"/>
        <v>0.77108493604732098</v>
      </c>
      <c r="H256">
        <f t="shared" si="11"/>
        <v>1.0775161575021142</v>
      </c>
    </row>
    <row r="257" spans="1:8" x14ac:dyDescent="0.25">
      <c r="A257" s="2">
        <v>40452</v>
      </c>
      <c r="B257" s="3">
        <v>1.3</v>
      </c>
      <c r="C257" s="4">
        <v>16960.864000000001</v>
      </c>
      <c r="D257" s="4">
        <v>15309.474</v>
      </c>
      <c r="F257">
        <f t="shared" si="9"/>
        <v>-48</v>
      </c>
      <c r="G257">
        <f t="shared" si="10"/>
        <v>0.52511026082686096</v>
      </c>
      <c r="H257">
        <f t="shared" si="11"/>
        <v>1.1086471865238623</v>
      </c>
    </row>
    <row r="258" spans="1:8" x14ac:dyDescent="0.25">
      <c r="A258" s="2">
        <v>40544</v>
      </c>
      <c r="B258" s="3">
        <v>0.6</v>
      </c>
      <c r="C258" s="4">
        <v>16920.632000000001</v>
      </c>
      <c r="D258" s="4">
        <v>15351.448</v>
      </c>
      <c r="F258">
        <f t="shared" si="9"/>
        <v>-53.846153846153854</v>
      </c>
      <c r="G258">
        <f t="shared" si="10"/>
        <v>-0.23720489710901499</v>
      </c>
      <c r="H258">
        <f t="shared" si="11"/>
        <v>0.27417009885512827</v>
      </c>
    </row>
    <row r="259" spans="1:8" x14ac:dyDescent="0.25">
      <c r="A259" s="2">
        <v>40634</v>
      </c>
      <c r="B259" s="3">
        <v>0.3</v>
      </c>
      <c r="C259" s="4">
        <v>17035.114000000001</v>
      </c>
      <c r="D259" s="4">
        <v>15557.539000000001</v>
      </c>
      <c r="F259">
        <f t="shared" ref="F259:F315" si="12">(B259-B258)/B258*100</f>
        <v>-50</v>
      </c>
      <c r="G259">
        <f t="shared" ref="G259:G315" si="13">(C259-C258)/C258*100</f>
        <v>0.67658229314366014</v>
      </c>
      <c r="H259">
        <f t="shared" ref="H259:H315" si="14">(D259-D258)/D258*100</f>
        <v>1.3424857381531718</v>
      </c>
    </row>
    <row r="260" spans="1:8" x14ac:dyDescent="0.25">
      <c r="A260" s="2">
        <v>40725</v>
      </c>
      <c r="B260" s="3">
        <v>-0.7</v>
      </c>
      <c r="C260" s="4">
        <v>17031.312999999998</v>
      </c>
      <c r="D260" s="4">
        <v>15647.68</v>
      </c>
      <c r="F260">
        <f t="shared" si="12"/>
        <v>-333.33333333333337</v>
      </c>
      <c r="G260">
        <f t="shared" si="13"/>
        <v>-2.2312735917136298E-2</v>
      </c>
      <c r="H260">
        <f t="shared" si="14"/>
        <v>0.57940397899693274</v>
      </c>
    </row>
    <row r="261" spans="1:8" x14ac:dyDescent="0.25">
      <c r="A261" s="2">
        <v>40817</v>
      </c>
      <c r="B261" s="3">
        <v>-0.4</v>
      </c>
      <c r="C261" s="4">
        <v>17222.582999999999</v>
      </c>
      <c r="D261" s="4">
        <v>15842.259</v>
      </c>
      <c r="F261">
        <f t="shared" si="12"/>
        <v>-42.857142857142847</v>
      </c>
      <c r="G261">
        <f t="shared" si="13"/>
        <v>1.1230490567579874</v>
      </c>
      <c r="H261">
        <f t="shared" si="14"/>
        <v>1.2435006339597927</v>
      </c>
    </row>
    <row r="262" spans="1:8" x14ac:dyDescent="0.25">
      <c r="A262" s="2">
        <v>40909</v>
      </c>
      <c r="B262" s="3">
        <v>0.7</v>
      </c>
      <c r="C262" s="4">
        <v>17367.009999999998</v>
      </c>
      <c r="D262" s="4">
        <v>16068.805</v>
      </c>
      <c r="F262">
        <f t="shared" si="12"/>
        <v>-275</v>
      </c>
      <c r="G262">
        <f t="shared" si="13"/>
        <v>0.83859081997165985</v>
      </c>
      <c r="H262">
        <f t="shared" si="14"/>
        <v>1.4300107074376216</v>
      </c>
    </row>
    <row r="263" spans="1:8" x14ac:dyDescent="0.25">
      <c r="A263" s="2">
        <v>41000</v>
      </c>
      <c r="B263" s="3">
        <v>1.2</v>
      </c>
      <c r="C263" s="4">
        <v>17444.525000000001</v>
      </c>
      <c r="D263" s="4">
        <v>16207.115</v>
      </c>
      <c r="F263">
        <f t="shared" si="12"/>
        <v>71.428571428571431</v>
      </c>
      <c r="G263">
        <f t="shared" si="13"/>
        <v>0.44633474616530461</v>
      </c>
      <c r="H263">
        <f t="shared" si="14"/>
        <v>0.86073606593644947</v>
      </c>
    </row>
    <row r="264" spans="1:8" x14ac:dyDescent="0.25">
      <c r="A264" s="2">
        <v>41091</v>
      </c>
      <c r="B264" s="3">
        <v>1.1000000000000001</v>
      </c>
      <c r="C264" s="4">
        <v>17469.650000000001</v>
      </c>
      <c r="D264" s="4">
        <v>16319.540999999999</v>
      </c>
      <c r="F264">
        <f t="shared" si="12"/>
        <v>-8.3333333333333233</v>
      </c>
      <c r="G264">
        <f t="shared" si="13"/>
        <v>0.14402799732294227</v>
      </c>
      <c r="H264">
        <f t="shared" si="14"/>
        <v>0.69368299046436999</v>
      </c>
    </row>
    <row r="265" spans="1:8" x14ac:dyDescent="0.25">
      <c r="A265" s="2">
        <v>41183</v>
      </c>
      <c r="B265" s="3">
        <v>0.2</v>
      </c>
      <c r="C265" s="4">
        <v>17489.851999999999</v>
      </c>
      <c r="D265" s="4">
        <v>16420.419000000002</v>
      </c>
      <c r="F265">
        <f t="shared" si="12"/>
        <v>-81.818181818181827</v>
      </c>
      <c r="G265">
        <f t="shared" si="13"/>
        <v>0.11564055376036438</v>
      </c>
      <c r="H265">
        <f t="shared" si="14"/>
        <v>0.61814238525460019</v>
      </c>
    </row>
    <row r="266" spans="1:8" x14ac:dyDescent="0.25">
      <c r="A266" s="2">
        <v>41275</v>
      </c>
      <c r="B266" s="3">
        <v>0.6</v>
      </c>
      <c r="C266" s="4">
        <v>17662.400000000001</v>
      </c>
      <c r="D266" s="4">
        <v>16648.188999999998</v>
      </c>
      <c r="F266">
        <f t="shared" si="12"/>
        <v>199.99999999999997</v>
      </c>
      <c r="G266">
        <f t="shared" si="13"/>
        <v>0.98656066386383667</v>
      </c>
      <c r="H266">
        <f t="shared" si="14"/>
        <v>1.387114421379849</v>
      </c>
    </row>
    <row r="267" spans="1:8" x14ac:dyDescent="0.25">
      <c r="A267" s="2">
        <v>41365</v>
      </c>
      <c r="B267" s="3">
        <v>0</v>
      </c>
      <c r="C267" s="4">
        <v>17709.670999999998</v>
      </c>
      <c r="D267" s="4">
        <v>16728.687000000002</v>
      </c>
      <c r="F267">
        <f t="shared" si="12"/>
        <v>-100</v>
      </c>
      <c r="G267">
        <f t="shared" si="13"/>
        <v>0.26763633481291899</v>
      </c>
      <c r="H267">
        <f t="shared" si="14"/>
        <v>0.48352406378857932</v>
      </c>
    </row>
    <row r="268" spans="1:8" x14ac:dyDescent="0.25">
      <c r="A268" s="2">
        <v>41456</v>
      </c>
      <c r="B268" s="3">
        <v>1</v>
      </c>
      <c r="C268" s="4">
        <v>17860.45</v>
      </c>
      <c r="D268" s="4">
        <v>16953.838</v>
      </c>
      <c r="F268" t="e">
        <f t="shared" si="12"/>
        <v>#DIV/0!</v>
      </c>
      <c r="G268">
        <f t="shared" si="13"/>
        <v>0.8513935690843849</v>
      </c>
      <c r="H268">
        <f t="shared" si="14"/>
        <v>1.3458976188627236</v>
      </c>
    </row>
    <row r="269" spans="1:8" x14ac:dyDescent="0.25">
      <c r="A269" s="2">
        <v>41548</v>
      </c>
      <c r="B269" s="3">
        <v>2.2000000000000002</v>
      </c>
      <c r="C269" s="4">
        <v>18016.147000000001</v>
      </c>
      <c r="D269" s="4">
        <v>17192.019</v>
      </c>
      <c r="F269">
        <f t="shared" si="12"/>
        <v>120.00000000000001</v>
      </c>
      <c r="G269">
        <f t="shared" si="13"/>
        <v>0.8717417534272659</v>
      </c>
      <c r="H269">
        <f t="shared" si="14"/>
        <v>1.4048795322923369</v>
      </c>
    </row>
    <row r="270" spans="1:8" x14ac:dyDescent="0.25">
      <c r="A270" s="2">
        <v>41640</v>
      </c>
      <c r="B270" s="3">
        <v>0.6</v>
      </c>
      <c r="C270" s="4">
        <v>17953.973999999998</v>
      </c>
      <c r="D270" s="4">
        <v>17197.738000000001</v>
      </c>
      <c r="F270">
        <f t="shared" si="12"/>
        <v>-72.727272727272734</v>
      </c>
      <c r="G270">
        <f t="shared" si="13"/>
        <v>-0.34509598528476981</v>
      </c>
      <c r="H270">
        <f t="shared" si="14"/>
        <v>3.3265435548907665E-2</v>
      </c>
    </row>
    <row r="271" spans="1:8" x14ac:dyDescent="0.25">
      <c r="A271" s="2">
        <v>41730</v>
      </c>
      <c r="B271" s="3">
        <v>1.3</v>
      </c>
      <c r="C271" s="4">
        <v>18185.911</v>
      </c>
      <c r="D271" s="4">
        <v>17518.508000000002</v>
      </c>
      <c r="F271">
        <f t="shared" si="12"/>
        <v>116.66666666666667</v>
      </c>
      <c r="G271">
        <f t="shared" si="13"/>
        <v>1.2918421292132969</v>
      </c>
      <c r="H271">
        <f t="shared" si="14"/>
        <v>1.8651871542641272</v>
      </c>
    </row>
    <row r="272" spans="1:8" x14ac:dyDescent="0.25">
      <c r="A272" s="2">
        <v>41821</v>
      </c>
      <c r="B272" s="3">
        <v>1.3</v>
      </c>
      <c r="C272" s="4">
        <v>18406.940999999999</v>
      </c>
      <c r="D272" s="4">
        <v>17804.227999999999</v>
      </c>
      <c r="F272">
        <f t="shared" si="12"/>
        <v>0</v>
      </c>
      <c r="G272">
        <f t="shared" si="13"/>
        <v>1.2153914093167995</v>
      </c>
      <c r="H272">
        <f t="shared" si="14"/>
        <v>1.6309608101329036</v>
      </c>
    </row>
    <row r="273" spans="1:8" x14ac:dyDescent="0.25">
      <c r="A273" s="2">
        <v>41913</v>
      </c>
      <c r="B273" s="3">
        <v>0.1</v>
      </c>
      <c r="C273" s="4">
        <v>18500.030999999999</v>
      </c>
      <c r="D273" s="4">
        <v>17912.079000000002</v>
      </c>
      <c r="F273">
        <f t="shared" si="12"/>
        <v>-92.307692307692307</v>
      </c>
      <c r="G273">
        <f t="shared" si="13"/>
        <v>0.50573313621204175</v>
      </c>
      <c r="H273">
        <f t="shared" si="14"/>
        <v>0.60576060922159836</v>
      </c>
    </row>
    <row r="274" spans="1:8" x14ac:dyDescent="0.25">
      <c r="A274" s="2">
        <v>42005</v>
      </c>
      <c r="B274" s="3">
        <v>1.5</v>
      </c>
      <c r="C274" s="4">
        <v>18666.620999999999</v>
      </c>
      <c r="D274" s="4">
        <v>18063.528999999999</v>
      </c>
      <c r="F274">
        <f t="shared" si="12"/>
        <v>1399.9999999999998</v>
      </c>
      <c r="G274">
        <f t="shared" si="13"/>
        <v>0.90048497756571411</v>
      </c>
      <c r="H274">
        <f t="shared" si="14"/>
        <v>0.84551882559247904</v>
      </c>
    </row>
    <row r="275" spans="1:8" x14ac:dyDescent="0.25">
      <c r="A275" s="2">
        <v>42095</v>
      </c>
      <c r="B275" s="3">
        <v>1.4</v>
      </c>
      <c r="C275" s="4">
        <v>18782.242999999999</v>
      </c>
      <c r="D275" s="4">
        <v>18279.784</v>
      </c>
      <c r="F275">
        <f t="shared" si="12"/>
        <v>-6.6666666666666723</v>
      </c>
      <c r="G275">
        <f t="shared" si="13"/>
        <v>0.61940508675886974</v>
      </c>
      <c r="H275">
        <f t="shared" si="14"/>
        <v>1.1971913129488765</v>
      </c>
    </row>
    <row r="276" spans="1:8" x14ac:dyDescent="0.25">
      <c r="A276" s="2">
        <v>42186</v>
      </c>
      <c r="B276" s="3">
        <v>1</v>
      </c>
      <c r="C276" s="4">
        <v>18857.418000000001</v>
      </c>
      <c r="D276" s="4">
        <v>18401.626</v>
      </c>
      <c r="F276">
        <f t="shared" si="12"/>
        <v>-28.571428571428566</v>
      </c>
      <c r="G276">
        <f t="shared" si="13"/>
        <v>0.40024506125281689</v>
      </c>
      <c r="H276">
        <f t="shared" si="14"/>
        <v>0.66653960462552808</v>
      </c>
    </row>
    <row r="277" spans="1:8" x14ac:dyDescent="0.25">
      <c r="A277" s="2">
        <v>42278</v>
      </c>
      <c r="B277" s="3">
        <v>0.8</v>
      </c>
      <c r="C277" s="4">
        <v>18892.205999999998</v>
      </c>
      <c r="D277" s="4">
        <v>18435.136999999999</v>
      </c>
      <c r="F277">
        <f t="shared" si="12"/>
        <v>-19.999999999999996</v>
      </c>
      <c r="G277">
        <f t="shared" si="13"/>
        <v>0.18447912646363793</v>
      </c>
      <c r="H277">
        <f t="shared" si="14"/>
        <v>0.18210890711504843</v>
      </c>
    </row>
    <row r="278" spans="1:8" x14ac:dyDescent="0.25">
      <c r="A278" s="2">
        <v>42370</v>
      </c>
      <c r="B278" s="3">
        <v>0.6</v>
      </c>
      <c r="C278" s="4">
        <v>19001.689999999999</v>
      </c>
      <c r="D278" s="4">
        <v>18525.933000000001</v>
      </c>
      <c r="F278">
        <f t="shared" si="12"/>
        <v>-25.000000000000007</v>
      </c>
      <c r="G278">
        <f t="shared" si="13"/>
        <v>0.57951940604501351</v>
      </c>
      <c r="H278">
        <f t="shared" si="14"/>
        <v>0.49251600354259423</v>
      </c>
    </row>
    <row r="279" spans="1:8" x14ac:dyDescent="0.25">
      <c r="A279" s="2">
        <v>42461</v>
      </c>
      <c r="B279" s="3">
        <v>0.1</v>
      </c>
      <c r="C279" s="4">
        <v>19062.708999999999</v>
      </c>
      <c r="D279" s="4">
        <v>18711.702000000001</v>
      </c>
      <c r="F279">
        <f t="shared" si="12"/>
        <v>-83.333333333333343</v>
      </c>
      <c r="G279">
        <f t="shared" si="13"/>
        <v>0.32112406843812435</v>
      </c>
      <c r="H279">
        <f t="shared" si="14"/>
        <v>1.0027511165024736</v>
      </c>
    </row>
    <row r="280" spans="1:8" x14ac:dyDescent="0.25">
      <c r="A280" s="2">
        <v>42552</v>
      </c>
      <c r="B280" s="3">
        <v>0.2</v>
      </c>
      <c r="C280" s="4">
        <v>19197.937999999998</v>
      </c>
      <c r="D280" s="4">
        <v>18892.638999999999</v>
      </c>
      <c r="F280">
        <f t="shared" si="12"/>
        <v>100</v>
      </c>
      <c r="G280">
        <f t="shared" si="13"/>
        <v>0.70939025507864262</v>
      </c>
      <c r="H280">
        <f t="shared" si="14"/>
        <v>0.96697243254514242</v>
      </c>
    </row>
    <row r="281" spans="1:8" x14ac:dyDescent="0.25">
      <c r="A281" s="2">
        <v>42644</v>
      </c>
      <c r="B281" s="3">
        <v>1.6</v>
      </c>
      <c r="C281" s="4">
        <v>19304.351999999999</v>
      </c>
      <c r="D281" s="4">
        <v>19089.379000000001</v>
      </c>
      <c r="F281">
        <f t="shared" si="12"/>
        <v>700</v>
      </c>
      <c r="G281">
        <f t="shared" si="13"/>
        <v>0.55429911274846644</v>
      </c>
      <c r="H281">
        <f t="shared" si="14"/>
        <v>1.0413579595735756</v>
      </c>
    </row>
    <row r="282" spans="1:8" x14ac:dyDescent="0.25">
      <c r="A282" s="2">
        <v>42736</v>
      </c>
      <c r="B282" s="3">
        <v>1.3</v>
      </c>
      <c r="C282" s="4">
        <v>19398.343000000001</v>
      </c>
      <c r="D282" s="4">
        <v>19280.083999999999</v>
      </c>
      <c r="F282">
        <f t="shared" si="12"/>
        <v>-18.750000000000004</v>
      </c>
      <c r="G282">
        <f t="shared" si="13"/>
        <v>0.48689021004176575</v>
      </c>
      <c r="H282">
        <f t="shared" si="14"/>
        <v>0.99901102073565673</v>
      </c>
    </row>
    <row r="283" spans="1:8" x14ac:dyDescent="0.25">
      <c r="A283" s="2">
        <v>42826</v>
      </c>
      <c r="B283" s="3">
        <v>1.3</v>
      </c>
      <c r="C283" s="4">
        <v>19506.949000000001</v>
      </c>
      <c r="D283" s="4">
        <v>19438.643</v>
      </c>
      <c r="F283">
        <f t="shared" si="12"/>
        <v>0</v>
      </c>
      <c r="G283">
        <f t="shared" si="13"/>
        <v>0.55987256231111981</v>
      </c>
      <c r="H283">
        <f t="shared" si="14"/>
        <v>0.82239786922090752</v>
      </c>
    </row>
    <row r="284" spans="1:8" x14ac:dyDescent="0.25">
      <c r="A284" s="2">
        <v>42917</v>
      </c>
      <c r="B284" s="3">
        <v>1.7</v>
      </c>
      <c r="C284" s="4">
        <v>19660.766</v>
      </c>
      <c r="D284" s="4">
        <v>19692.595000000001</v>
      </c>
      <c r="F284">
        <f t="shared" si="12"/>
        <v>30.769230769230759</v>
      </c>
      <c r="G284">
        <f t="shared" si="13"/>
        <v>0.78852413055470172</v>
      </c>
      <c r="H284">
        <f t="shared" si="14"/>
        <v>1.306428643192846</v>
      </c>
    </row>
    <row r="285" spans="1:8" x14ac:dyDescent="0.25">
      <c r="A285" s="2">
        <v>43009</v>
      </c>
      <c r="B285" s="3">
        <v>1.6</v>
      </c>
      <c r="C285" s="4">
        <v>19882.351999999999</v>
      </c>
      <c r="D285" s="4">
        <v>20037.088</v>
      </c>
      <c r="F285">
        <f t="shared" si="12"/>
        <v>-5.882352941176463</v>
      </c>
      <c r="G285">
        <f t="shared" si="13"/>
        <v>1.1270466267692689</v>
      </c>
      <c r="H285">
        <f t="shared" si="14"/>
        <v>1.7493529928381637</v>
      </c>
    </row>
    <row r="286" spans="1:8" x14ac:dyDescent="0.25">
      <c r="A286" s="2">
        <v>43101</v>
      </c>
      <c r="B286" s="3">
        <v>2</v>
      </c>
      <c r="C286" s="4">
        <v>20044.077000000001</v>
      </c>
      <c r="D286" s="4">
        <v>20328.553</v>
      </c>
      <c r="F286">
        <f t="shared" si="12"/>
        <v>24.999999999999993</v>
      </c>
      <c r="G286">
        <f t="shared" si="13"/>
        <v>0.81340980181822653</v>
      </c>
      <c r="H286">
        <f t="shared" si="14"/>
        <v>1.4546275386922498</v>
      </c>
    </row>
    <row r="287" spans="1:8" x14ac:dyDescent="0.25">
      <c r="A287" s="2">
        <v>43191</v>
      </c>
      <c r="B287" s="3">
        <v>2.1</v>
      </c>
      <c r="C287" s="4">
        <v>20150.475999999999</v>
      </c>
      <c r="D287" s="4">
        <v>20580.912</v>
      </c>
      <c r="F287">
        <f t="shared" si="12"/>
        <v>5.0000000000000044</v>
      </c>
      <c r="G287">
        <f t="shared" si="13"/>
        <v>0.53082514101296663</v>
      </c>
      <c r="H287">
        <f t="shared" si="14"/>
        <v>1.241401687567238</v>
      </c>
    </row>
    <row r="288" spans="1:8" x14ac:dyDescent="0.25">
      <c r="A288" s="2">
        <v>43282</v>
      </c>
      <c r="B288" s="3">
        <v>1.4</v>
      </c>
      <c r="C288" s="4">
        <v>20276.153999999999</v>
      </c>
      <c r="D288" s="4">
        <v>20798.73</v>
      </c>
      <c r="F288">
        <f t="shared" si="12"/>
        <v>-33.333333333333343</v>
      </c>
      <c r="G288">
        <f t="shared" si="13"/>
        <v>0.62369742531144123</v>
      </c>
      <c r="H288">
        <f t="shared" si="14"/>
        <v>1.0583496008340121</v>
      </c>
    </row>
    <row r="289" spans="1:8" x14ac:dyDescent="0.25">
      <c r="A289" s="2">
        <v>43374</v>
      </c>
      <c r="B289" s="3">
        <v>0.6</v>
      </c>
      <c r="C289" s="4">
        <v>20304.874</v>
      </c>
      <c r="D289" s="4">
        <v>20917.866999999998</v>
      </c>
      <c r="F289">
        <f t="shared" si="12"/>
        <v>-57.142857142857139</v>
      </c>
      <c r="G289">
        <f t="shared" si="13"/>
        <v>0.14164421911572167</v>
      </c>
      <c r="H289">
        <f t="shared" si="14"/>
        <v>0.57280901285799091</v>
      </c>
    </row>
    <row r="290" spans="1:8" x14ac:dyDescent="0.25">
      <c r="A290" s="2">
        <v>43466</v>
      </c>
      <c r="B290" s="3">
        <v>1</v>
      </c>
      <c r="C290" s="4">
        <v>20431.641</v>
      </c>
      <c r="D290" s="4">
        <v>21111.599999999999</v>
      </c>
      <c r="F290">
        <f t="shared" si="12"/>
        <v>66.666666666666671</v>
      </c>
      <c r="G290">
        <f t="shared" si="13"/>
        <v>0.6243180824466078</v>
      </c>
      <c r="H290">
        <f t="shared" si="14"/>
        <v>0.92616039675555917</v>
      </c>
    </row>
    <row r="291" spans="1:8" x14ac:dyDescent="0.25">
      <c r="A291" s="2">
        <v>43556</v>
      </c>
      <c r="B291" s="3">
        <v>1.5</v>
      </c>
      <c r="C291" s="4">
        <v>20602.275000000001</v>
      </c>
      <c r="D291" s="4">
        <v>21397.937999999998</v>
      </c>
      <c r="F291">
        <f t="shared" si="12"/>
        <v>50</v>
      </c>
      <c r="G291">
        <f t="shared" si="13"/>
        <v>0.83514584070854525</v>
      </c>
      <c r="H291">
        <f t="shared" si="14"/>
        <v>1.3563064855340181</v>
      </c>
    </row>
    <row r="292" spans="1:8" x14ac:dyDescent="0.25">
      <c r="A292" s="2">
        <v>43647</v>
      </c>
      <c r="B292" s="3">
        <v>2.4</v>
      </c>
      <c r="C292" s="4">
        <v>20843.322</v>
      </c>
      <c r="D292" s="4">
        <v>21717.170999999998</v>
      </c>
      <c r="F292">
        <f t="shared" si="12"/>
        <v>60</v>
      </c>
      <c r="G292">
        <f t="shared" si="13"/>
        <v>1.1700018565910737</v>
      </c>
      <c r="H292">
        <f t="shared" si="14"/>
        <v>1.4918867416103374</v>
      </c>
    </row>
    <row r="293" spans="1:8" x14ac:dyDescent="0.25">
      <c r="A293" s="2">
        <v>43739</v>
      </c>
      <c r="B293" s="3">
        <v>3.4</v>
      </c>
      <c r="C293" s="4">
        <v>20985.448</v>
      </c>
      <c r="D293" s="4">
        <v>21933.217000000001</v>
      </c>
      <c r="F293">
        <f t="shared" si="12"/>
        <v>41.666666666666671</v>
      </c>
      <c r="G293">
        <f t="shared" si="13"/>
        <v>0.68187786956417118</v>
      </c>
      <c r="H293">
        <f t="shared" si="14"/>
        <v>0.99481649796836857</v>
      </c>
    </row>
    <row r="294" spans="1:8" x14ac:dyDescent="0.25">
      <c r="A294" s="2">
        <v>43831</v>
      </c>
      <c r="B294" s="3">
        <v>2.1</v>
      </c>
      <c r="C294" s="4">
        <v>20693.238000000001</v>
      </c>
      <c r="D294" s="4">
        <v>21727.656999999999</v>
      </c>
      <c r="F294">
        <f t="shared" si="12"/>
        <v>-38.235294117647058</v>
      </c>
      <c r="G294">
        <f t="shared" si="13"/>
        <v>-1.3924410858419565</v>
      </c>
      <c r="H294">
        <f t="shared" si="14"/>
        <v>-0.93720861832535229</v>
      </c>
    </row>
    <row r="295" spans="1:8" x14ac:dyDescent="0.25">
      <c r="A295" s="2">
        <v>43922</v>
      </c>
      <c r="B295" s="3">
        <v>6.2</v>
      </c>
      <c r="C295" s="4">
        <v>19056.616999999998</v>
      </c>
      <c r="D295" s="4">
        <v>19935.444</v>
      </c>
      <c r="F295">
        <f t="shared" si="12"/>
        <v>195.23809523809521</v>
      </c>
      <c r="G295">
        <f t="shared" si="13"/>
        <v>-7.9089652378231126</v>
      </c>
      <c r="H295">
        <f t="shared" si="14"/>
        <v>-8.2485331943522482</v>
      </c>
    </row>
    <row r="296" spans="1:8" x14ac:dyDescent="0.25">
      <c r="A296" s="2">
        <v>44013</v>
      </c>
      <c r="B296" s="3">
        <v>7.1</v>
      </c>
      <c r="C296" s="4">
        <v>20548.793000000001</v>
      </c>
      <c r="D296" s="4">
        <v>21684.550999999999</v>
      </c>
      <c r="F296">
        <f t="shared" si="12"/>
        <v>14.516129032258055</v>
      </c>
      <c r="G296">
        <f t="shared" si="13"/>
        <v>7.8302250604081678</v>
      </c>
      <c r="H296">
        <f t="shared" si="14"/>
        <v>8.7738552499758722</v>
      </c>
    </row>
    <row r="297" spans="1:8" x14ac:dyDescent="0.25">
      <c r="A297" s="2">
        <v>44105</v>
      </c>
      <c r="B297" s="3">
        <v>5.0999999999999996</v>
      </c>
      <c r="C297" s="4">
        <v>20771.690999999999</v>
      </c>
      <c r="D297" s="4">
        <v>22068.767</v>
      </c>
      <c r="F297">
        <f t="shared" si="12"/>
        <v>-28.169014084507044</v>
      </c>
      <c r="G297">
        <f t="shared" si="13"/>
        <v>1.084725511615195</v>
      </c>
      <c r="H297">
        <f t="shared" si="14"/>
        <v>1.7718420824115768</v>
      </c>
    </row>
    <row r="298" spans="1:8" x14ac:dyDescent="0.25">
      <c r="A298" s="2">
        <v>44197</v>
      </c>
      <c r="B298" s="3">
        <v>6.5</v>
      </c>
      <c r="C298" s="4">
        <v>21058.379000000001</v>
      </c>
      <c r="D298" s="4">
        <v>22656.793000000001</v>
      </c>
      <c r="F298">
        <f t="shared" si="12"/>
        <v>27.450980392156872</v>
      </c>
      <c r="G298">
        <f t="shared" si="13"/>
        <v>1.3801861389137839</v>
      </c>
      <c r="H298">
        <f t="shared" si="14"/>
        <v>2.6645167806611112</v>
      </c>
    </row>
    <row r="299" spans="1:8" x14ac:dyDescent="0.25">
      <c r="A299" s="2">
        <v>44287</v>
      </c>
      <c r="B299" s="3">
        <v>1.8</v>
      </c>
      <c r="C299" s="4">
        <v>21389.005000000001</v>
      </c>
      <c r="D299" s="4">
        <v>23368.861000000001</v>
      </c>
      <c r="F299">
        <f t="shared" si="12"/>
        <v>-72.307692307692307</v>
      </c>
      <c r="G299">
        <f t="shared" si="13"/>
        <v>1.5700448738243347</v>
      </c>
      <c r="H299">
        <f t="shared" si="14"/>
        <v>3.1428455033331471</v>
      </c>
    </row>
    <row r="300" spans="1:8" x14ac:dyDescent="0.25">
      <c r="A300" s="2">
        <v>44378</v>
      </c>
      <c r="B300" s="3">
        <v>-0.5</v>
      </c>
      <c r="C300" s="4">
        <v>21571.420999999998</v>
      </c>
      <c r="D300" s="4">
        <v>23921.991000000002</v>
      </c>
      <c r="F300">
        <f t="shared" si="12"/>
        <v>-127.77777777777777</v>
      </c>
      <c r="G300">
        <f t="shared" si="13"/>
        <v>0.85284939622014888</v>
      </c>
      <c r="H300">
        <f t="shared" si="14"/>
        <v>2.3669531861223403</v>
      </c>
    </row>
    <row r="301" spans="1:8" x14ac:dyDescent="0.25">
      <c r="A301" s="2">
        <v>44470</v>
      </c>
      <c r="B301" s="3">
        <v>1.2</v>
      </c>
      <c r="C301" s="4">
        <v>21960.387999999999</v>
      </c>
      <c r="D301" s="4">
        <v>24777.038</v>
      </c>
      <c r="F301">
        <f t="shared" si="12"/>
        <v>-340</v>
      </c>
      <c r="G301">
        <f t="shared" si="13"/>
        <v>1.8031589110425343</v>
      </c>
      <c r="H301">
        <f t="shared" si="14"/>
        <v>3.5743136932038753</v>
      </c>
    </row>
    <row r="302" spans="1:8" x14ac:dyDescent="0.25">
      <c r="A302" s="2">
        <v>44562</v>
      </c>
      <c r="B302" s="3">
        <v>-0.9</v>
      </c>
      <c r="C302" s="4">
        <v>21903.85</v>
      </c>
      <c r="D302" s="4">
        <v>25215.491000000002</v>
      </c>
      <c r="F302">
        <f t="shared" si="12"/>
        <v>-175.00000000000003</v>
      </c>
      <c r="G302">
        <f t="shared" si="13"/>
        <v>-0.25745446756223284</v>
      </c>
      <c r="H302">
        <f t="shared" si="14"/>
        <v>1.7695940894952873</v>
      </c>
    </row>
    <row r="303" spans="1:8" x14ac:dyDescent="0.25">
      <c r="A303" s="2">
        <v>44652</v>
      </c>
      <c r="B303" s="3">
        <v>-1.8</v>
      </c>
      <c r="C303" s="4">
        <v>21919.222000000002</v>
      </c>
      <c r="D303" s="4">
        <v>25805.791000000001</v>
      </c>
      <c r="F303">
        <f t="shared" si="12"/>
        <v>100</v>
      </c>
      <c r="G303">
        <f t="shared" si="13"/>
        <v>7.0179443339883296E-2</v>
      </c>
      <c r="H303">
        <f t="shared" si="14"/>
        <v>2.3410212396815879</v>
      </c>
    </row>
    <row r="304" spans="1:8" x14ac:dyDescent="0.25">
      <c r="A304" s="2">
        <v>44743</v>
      </c>
      <c r="B304" s="3">
        <v>-1.3</v>
      </c>
      <c r="C304" s="4">
        <v>22066.784</v>
      </c>
      <c r="D304" s="4">
        <v>26272.010999999999</v>
      </c>
      <c r="F304">
        <f t="shared" si="12"/>
        <v>-27.777777777777779</v>
      </c>
      <c r="G304">
        <f t="shared" si="13"/>
        <v>0.67320820054652519</v>
      </c>
      <c r="H304">
        <f t="shared" si="14"/>
        <v>1.8066487479496267</v>
      </c>
    </row>
    <row r="305" spans="1:11" x14ac:dyDescent="0.25">
      <c r="A305" s="2">
        <v>44835</v>
      </c>
      <c r="B305" s="3">
        <v>-1.4</v>
      </c>
      <c r="C305" s="4">
        <v>22249.458999999999</v>
      </c>
      <c r="D305" s="4">
        <v>26734.276999999998</v>
      </c>
      <c r="F305">
        <f t="shared" si="12"/>
        <v>7.6923076923076819</v>
      </c>
      <c r="G305">
        <f t="shared" si="13"/>
        <v>0.8278279245403376</v>
      </c>
      <c r="H305">
        <f t="shared" si="14"/>
        <v>1.7595379356380434</v>
      </c>
    </row>
    <row r="306" spans="1:11" x14ac:dyDescent="0.25">
      <c r="A306" s="2">
        <v>44927</v>
      </c>
      <c r="B306" s="3">
        <v>0.1</v>
      </c>
      <c r="C306" s="4">
        <v>22403.435000000001</v>
      </c>
      <c r="D306" s="4">
        <v>27164.359</v>
      </c>
      <c r="F306">
        <f t="shared" si="12"/>
        <v>-107.14285714285714</v>
      </c>
      <c r="G306">
        <f t="shared" si="13"/>
        <v>0.69204379306482189</v>
      </c>
      <c r="H306">
        <f t="shared" si="14"/>
        <v>1.6087287492382987</v>
      </c>
    </row>
    <row r="307" spans="1:11" x14ac:dyDescent="0.25">
      <c r="A307" s="2">
        <v>45017</v>
      </c>
      <c r="B307" s="3">
        <v>1.7</v>
      </c>
      <c r="C307" s="4">
        <v>22539.418000000001</v>
      </c>
      <c r="D307" s="4">
        <v>27453.814999999999</v>
      </c>
      <c r="F307">
        <f t="shared" si="12"/>
        <v>1599.9999999999998</v>
      </c>
      <c r="G307">
        <f t="shared" si="13"/>
        <v>0.60697388592419044</v>
      </c>
      <c r="H307">
        <f t="shared" si="14"/>
        <v>1.0655727234351391</v>
      </c>
    </row>
    <row r="308" spans="1:11" x14ac:dyDescent="0.25">
      <c r="A308" s="2">
        <v>45108</v>
      </c>
      <c r="B308" s="3">
        <v>2.9</v>
      </c>
      <c r="C308" s="4">
        <v>22780.933000000001</v>
      </c>
      <c r="D308" s="4">
        <v>27967.697</v>
      </c>
      <c r="F308">
        <f t="shared" si="12"/>
        <v>70.588235294117652</v>
      </c>
      <c r="G308">
        <f t="shared" si="13"/>
        <v>1.0715227873230773</v>
      </c>
      <c r="H308">
        <f t="shared" si="14"/>
        <v>1.8718054303199807</v>
      </c>
    </row>
    <row r="309" spans="1:11" x14ac:dyDescent="0.25">
      <c r="A309" s="2">
        <v>45200</v>
      </c>
      <c r="B309" s="3">
        <v>3</v>
      </c>
      <c r="C309" s="4">
        <v>22960.6</v>
      </c>
      <c r="D309" s="4">
        <v>28296.967000000001</v>
      </c>
      <c r="F309">
        <f t="shared" si="12"/>
        <v>3.4482758620689689</v>
      </c>
      <c r="G309">
        <f t="shared" si="13"/>
        <v>0.78867270273784496</v>
      </c>
      <c r="H309">
        <f t="shared" si="14"/>
        <v>1.1773225374974579</v>
      </c>
    </row>
    <row r="310" spans="1:11" x14ac:dyDescent="0.25">
      <c r="A310" s="2">
        <v>45292</v>
      </c>
      <c r="B310" s="3">
        <v>3.3</v>
      </c>
      <c r="C310" s="4">
        <v>23053.544999999998</v>
      </c>
      <c r="D310" s="4">
        <v>28624.069</v>
      </c>
      <c r="F310">
        <f t="shared" si="12"/>
        <v>9.9999999999999929</v>
      </c>
      <c r="G310">
        <f t="shared" si="13"/>
        <v>0.40480213931691555</v>
      </c>
      <c r="H310">
        <f t="shared" si="14"/>
        <v>1.1559613438429601</v>
      </c>
    </row>
    <row r="311" spans="1:11" x14ac:dyDescent="0.25">
      <c r="A311" s="2">
        <v>45383</v>
      </c>
      <c r="B311" s="3">
        <v>3.1</v>
      </c>
      <c r="C311" s="4">
        <v>23223.905999999999</v>
      </c>
      <c r="D311" s="4">
        <v>29016.714</v>
      </c>
      <c r="F311">
        <f t="shared" si="12"/>
        <v>-6.0606060606060534</v>
      </c>
      <c r="G311">
        <f t="shared" si="13"/>
        <v>0.73897962330739508</v>
      </c>
      <c r="H311">
        <f t="shared" si="14"/>
        <v>1.3717302036967576</v>
      </c>
    </row>
    <row r="312" spans="1:11" x14ac:dyDescent="0.25">
      <c r="A312" s="2">
        <v>45474</v>
      </c>
      <c r="B312" s="3">
        <v>2.5</v>
      </c>
      <c r="C312" s="4">
        <v>23400.294000000002</v>
      </c>
      <c r="D312" s="4">
        <v>29374.914000000001</v>
      </c>
      <c r="F312">
        <f t="shared" si="12"/>
        <v>-19.35483870967742</v>
      </c>
      <c r="G312">
        <f t="shared" si="13"/>
        <v>0.75951048027839363</v>
      </c>
      <c r="H312">
        <f t="shared" si="14"/>
        <v>1.2344609386162773</v>
      </c>
    </row>
    <row r="313" spans="1:11" x14ac:dyDescent="0.25">
      <c r="A313" s="2">
        <v>45566</v>
      </c>
      <c r="B313" s="3">
        <v>2.1</v>
      </c>
      <c r="C313" s="4">
        <v>23542.348999999998</v>
      </c>
      <c r="D313" s="4">
        <v>29723.864000000001</v>
      </c>
      <c r="F313">
        <f t="shared" si="12"/>
        <v>-15.999999999999998</v>
      </c>
      <c r="G313">
        <f t="shared" si="13"/>
        <v>0.60706502234543136</v>
      </c>
      <c r="H313">
        <f t="shared" si="14"/>
        <v>1.1879183714376176</v>
      </c>
    </row>
    <row r="314" spans="1:11" x14ac:dyDescent="0.25">
      <c r="A314" s="2">
        <v>45658</v>
      </c>
      <c r="B314" s="3">
        <v>1.2</v>
      </c>
      <c r="C314" s="4">
        <v>23512.717000000001</v>
      </c>
      <c r="D314" s="4">
        <v>29962.046999999999</v>
      </c>
      <c r="F314">
        <f t="shared" si="12"/>
        <v>-42.857142857142861</v>
      </c>
      <c r="G314">
        <f>(C314-C313)/C313*100</f>
        <v>-0.12586679434578849</v>
      </c>
      <c r="H314">
        <f t="shared" si="14"/>
        <v>0.80131910171570309</v>
      </c>
      <c r="J314" t="s">
        <v>17</v>
      </c>
      <c r="K314" t="s">
        <v>18</v>
      </c>
    </row>
    <row r="315" spans="1:11" x14ac:dyDescent="0.25">
      <c r="A315" s="2">
        <v>45748</v>
      </c>
      <c r="B315" s="3">
        <v>1.3</v>
      </c>
      <c r="C315" s="4">
        <v>23685.287</v>
      </c>
      <c r="D315" s="4">
        <v>30331.116999999998</v>
      </c>
      <c r="F315">
        <f t="shared" si="12"/>
        <v>8.333333333333341</v>
      </c>
      <c r="G315">
        <f t="shared" si="13"/>
        <v>0.73394325292138596</v>
      </c>
      <c r="H315">
        <f t="shared" si="14"/>
        <v>1.2317916729788179</v>
      </c>
      <c r="J315">
        <f>2.79+0.5*(1.32)+0.5*(2.79-2)+2</f>
        <v>5.8450000000000006</v>
      </c>
      <c r="K315">
        <f>2.79+0.5*(2.79-2)+2</f>
        <v>5.1850000000000005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10</vt:i4>
      </vt:variant>
    </vt:vector>
  </HeadingPairs>
  <TitlesOfParts>
    <vt:vector size="12" baseType="lpstr">
      <vt:lpstr>Monthly</vt:lpstr>
      <vt:lpstr>Quarterly</vt:lpstr>
      <vt:lpstr>PCE_V_FFRT</vt:lpstr>
      <vt:lpstr>M2_GR_YoY</vt:lpstr>
      <vt:lpstr>M2_GR</vt:lpstr>
      <vt:lpstr>M2_FedAssets_RRP</vt:lpstr>
      <vt:lpstr>M2_FedAssets</vt:lpstr>
      <vt:lpstr>M2</vt:lpstr>
      <vt:lpstr>GR_POP</vt:lpstr>
      <vt:lpstr>GR_Productivity</vt:lpstr>
      <vt:lpstr>Yields</vt:lpstr>
      <vt:lpstr>Yields_Breakeven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shaun levenson</cp:lastModifiedBy>
  <dcterms:created xsi:type="dcterms:W3CDTF">2015-06-05T18:17:20Z</dcterms:created>
  <dcterms:modified xsi:type="dcterms:W3CDTF">2025-08-10T22:39:53Z</dcterms:modified>
</cp:coreProperties>
</file>