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\Box\Teaching\Python\Fall 2020\Homework\Homework Four\"/>
    </mc:Choice>
  </mc:AlternateContent>
  <xr:revisionPtr revIDLastSave="0" documentId="13_ncr:1_{EBFBFDC4-C619-458E-8BE8-6AD338E5F711}" xr6:coauthVersionLast="45" xr6:coauthVersionMax="45" xr10:uidLastSave="{00000000-0000-0000-0000-000000000000}"/>
  <bookViews>
    <workbookView xWindow="-120" yWindow="-120" windowWidth="38640" windowHeight="21240" xr2:uid="{889DDE58-471B-4D84-A2B1-5103C407B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M8" i="1" s="1"/>
  <c r="D9" i="1"/>
  <c r="M9" i="1" s="1"/>
  <c r="D10" i="1"/>
  <c r="M10" i="1" s="1"/>
  <c r="D3" i="1" l="1"/>
  <c r="M3" i="1" s="1"/>
  <c r="D4" i="1"/>
  <c r="M4" i="1" s="1"/>
  <c r="D5" i="1"/>
  <c r="M5" i="1" s="1"/>
  <c r="D6" i="1"/>
  <c r="D7" i="1"/>
  <c r="M7" i="1" s="1"/>
  <c r="D2" i="1"/>
  <c r="M2" i="1" s="1"/>
  <c r="M6" i="1" l="1"/>
</calcChain>
</file>

<file path=xl/sharedStrings.xml><?xml version="1.0" encoding="utf-8"?>
<sst xmlns="http://schemas.openxmlformats.org/spreadsheetml/2006/main" count="58" uniqueCount="47">
  <si>
    <t>Pet</t>
  </si>
  <si>
    <t>Name</t>
  </si>
  <si>
    <t>Age</t>
  </si>
  <si>
    <t>BW</t>
  </si>
  <si>
    <t>Person Name</t>
  </si>
  <si>
    <t>Person Address</t>
  </si>
  <si>
    <t>Litter Size</t>
  </si>
  <si>
    <t>hasClaws</t>
  </si>
  <si>
    <t>Scale condition</t>
  </si>
  <si>
    <t>Length</t>
  </si>
  <si>
    <t>isVenomous</t>
  </si>
  <si>
    <t>CurrentWeight</t>
  </si>
  <si>
    <t>Mammal</t>
  </si>
  <si>
    <t>Fish</t>
  </si>
  <si>
    <t>Amphibian</t>
  </si>
  <si>
    <t>Yogi</t>
  </si>
  <si>
    <t>Kaazi</t>
  </si>
  <si>
    <t>Amy</t>
  </si>
  <si>
    <t>Brett</t>
  </si>
  <si>
    <t>Cathy</t>
  </si>
  <si>
    <t>Goldie</t>
  </si>
  <si>
    <t>Lightning</t>
  </si>
  <si>
    <t>Toad</t>
  </si>
  <si>
    <t>Streak</t>
  </si>
  <si>
    <t>Sliver</t>
  </si>
  <si>
    <t>Croak</t>
  </si>
  <si>
    <t>Hiss</t>
  </si>
  <si>
    <t>123 Main</t>
  </si>
  <si>
    <t>Dina</t>
  </si>
  <si>
    <t>Eric</t>
  </si>
  <si>
    <t>Farida</t>
  </si>
  <si>
    <t>Geng</t>
  </si>
  <si>
    <t>Harish</t>
  </si>
  <si>
    <t>Indira</t>
  </si>
  <si>
    <t>345 Main</t>
  </si>
  <si>
    <t>456 Main</t>
  </si>
  <si>
    <t>678 Main</t>
  </si>
  <si>
    <t>890 Main</t>
  </si>
  <si>
    <t>111 Pike</t>
  </si>
  <si>
    <t>222 Peak</t>
  </si>
  <si>
    <t>333 Oak</t>
  </si>
  <si>
    <t>444 Pine</t>
  </si>
  <si>
    <t>yes</t>
  </si>
  <si>
    <t>no</t>
  </si>
  <si>
    <t>rough</t>
  </si>
  <si>
    <t>DOB</t>
  </si>
  <si>
    <t>scaly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</si>
</sst>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92E-6E29-4639-8B32-E23855B5EA69}">
  <dimension ref="A1:N10"/>
  <sheetViews>
    <sheetView tabSelected="1" zoomScale="130" zoomScaleNormal="130" workbookViewId="0">
      <selection activeCell="G22" sqref="G22"/>
    </sheetView>
  </sheetViews>
  <sheetFormatPr defaultRowHeight="15" x14ac:dyDescent="0.25"/>
  <cols>
    <col min="1" max="1" width="10.7109375" bestFit="1" customWidth="1"/>
    <col min="3" max="3" width="18.140625" customWidth="1"/>
    <col min="4" max="4" width="8.140625" customWidth="1"/>
    <col min="5" max="5" width="6.42578125" customWidth="1"/>
    <col min="6" max="6" width="12.85546875" bestFit="1" customWidth="1"/>
    <col min="7" max="7" width="14" customWidth="1"/>
    <col min="8" max="8" width="9.7109375" bestFit="1" customWidth="1"/>
    <col min="10" max="10" width="9.85546875" customWidth="1"/>
    <col min="11" max="11" width="7.140625" customWidth="1"/>
    <col min="12" max="12" width="12" bestFit="1" customWidth="1"/>
    <col min="13" max="13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25">
      <c r="A2" s="2" t="s">
        <v>12</v>
      </c>
      <c r="B2" s="2" t="s">
        <v>16</v>
      </c>
      <c r="C2" s="5">
        <v>43819</v>
      </c>
      <c r="D2" s="8">
        <f ca="1">TODAY()-C2</f>
        <v>285</v>
      </c>
      <c r="E2" s="2">
        <v>100</v>
      </c>
      <c r="F2" s="2" t="s">
        <v>17</v>
      </c>
      <c r="G2" s="2" t="s">
        <v>27</v>
      </c>
      <c r="H2" s="2">
        <v>3</v>
      </c>
      <c r="I2" s="2" t="s">
        <v>42</v>
      </c>
      <c r="J2" s="2"/>
      <c r="K2" s="2"/>
      <c r="L2" s="2"/>
      <c r="M2" s="2">
        <f ca="1">ROUNDDOWN(E2*(1.08)^(MIN(6,ROUNDDOWN(D2/50,0))),0)</f>
        <v>146</v>
      </c>
    </row>
    <row r="3" spans="1:14" x14ac:dyDescent="0.25">
      <c r="A3" s="3" t="s">
        <v>13</v>
      </c>
      <c r="B3" s="3" t="s">
        <v>20</v>
      </c>
      <c r="C3" s="6">
        <v>43404</v>
      </c>
      <c r="D3" s="3">
        <f t="shared" ref="D3:D10" ca="1" si="0">TODAY()-C3</f>
        <v>700</v>
      </c>
      <c r="E3" s="3">
        <v>90</v>
      </c>
      <c r="F3" s="3" t="s">
        <v>18</v>
      </c>
      <c r="G3" s="3" t="s">
        <v>34</v>
      </c>
      <c r="H3" s="3"/>
      <c r="I3" s="3"/>
      <c r="J3" s="3" t="s">
        <v>44</v>
      </c>
      <c r="K3" s="3">
        <v>15</v>
      </c>
      <c r="L3" s="3"/>
      <c r="M3" s="3">
        <f ca="1">ROUNDDOWN(E3*(1.04)^(MIN(4,ROUNDDOWN(D3/90,0))),0)</f>
        <v>105</v>
      </c>
    </row>
    <row r="4" spans="1:14" x14ac:dyDescent="0.25">
      <c r="A4" s="3" t="s">
        <v>13</v>
      </c>
      <c r="B4" s="3" t="s">
        <v>21</v>
      </c>
      <c r="C4" s="6">
        <v>43842</v>
      </c>
      <c r="D4" s="3">
        <f t="shared" ca="1" si="0"/>
        <v>262</v>
      </c>
      <c r="E4" s="3">
        <v>80</v>
      </c>
      <c r="F4" s="3" t="s">
        <v>19</v>
      </c>
      <c r="G4" s="3" t="s">
        <v>35</v>
      </c>
      <c r="H4" s="3"/>
      <c r="I4" s="3"/>
      <c r="J4" s="3" t="s">
        <v>46</v>
      </c>
      <c r="K4" s="3">
        <v>20</v>
      </c>
      <c r="L4" s="3"/>
      <c r="M4" s="3">
        <f ca="1">ROUNDDOWN(E4*(1.04)^(MIN(4,ROUNDDOWN(D4/90,0))),0)</f>
        <v>86</v>
      </c>
    </row>
    <row r="5" spans="1:14" x14ac:dyDescent="0.25">
      <c r="A5" s="4" t="s">
        <v>14</v>
      </c>
      <c r="B5" s="4" t="s">
        <v>22</v>
      </c>
      <c r="C5" s="7">
        <v>43617</v>
      </c>
      <c r="D5" s="4">
        <f t="shared" ca="1" si="0"/>
        <v>487</v>
      </c>
      <c r="E5" s="4">
        <v>78</v>
      </c>
      <c r="F5" s="4" t="s">
        <v>28</v>
      </c>
      <c r="G5" s="4" t="s">
        <v>36</v>
      </c>
      <c r="H5" s="4"/>
      <c r="I5" s="4"/>
      <c r="J5" s="4"/>
      <c r="K5" s="4"/>
      <c r="L5" s="4" t="s">
        <v>43</v>
      </c>
      <c r="M5" s="4">
        <f ca="1">ROUNDDOWN(IF(D5&gt;600,E5*1.05^3*1.03^2,IF(D5&gt;360,E5*1.05^3*1.03^(ROUNDDOWN((D5-360)/120,0)),E5*1.05^ROUNDDOWN(D5/120,0))),0)</f>
        <v>93</v>
      </c>
    </row>
    <row r="6" spans="1:14" x14ac:dyDescent="0.25">
      <c r="A6" s="2" t="s">
        <v>12</v>
      </c>
      <c r="B6" s="2" t="s">
        <v>15</v>
      </c>
      <c r="C6" s="5">
        <v>43863</v>
      </c>
      <c r="D6" s="2">
        <f t="shared" ca="1" si="0"/>
        <v>241</v>
      </c>
      <c r="E6" s="2">
        <v>50</v>
      </c>
      <c r="F6" s="2" t="s">
        <v>29</v>
      </c>
      <c r="G6" s="2" t="s">
        <v>37</v>
      </c>
      <c r="H6" s="2">
        <v>5</v>
      </c>
      <c r="I6" s="2" t="s">
        <v>43</v>
      </c>
      <c r="J6" s="2"/>
      <c r="K6" s="2"/>
      <c r="L6" s="2"/>
      <c r="M6" s="2">
        <f ca="1">ROUNDDOWN(E6*(1.08)^(MIN(6,ROUNDDOWN(D6/50,0))),0)</f>
        <v>68</v>
      </c>
    </row>
    <row r="7" spans="1:14" x14ac:dyDescent="0.25">
      <c r="A7" s="3" t="s">
        <v>13</v>
      </c>
      <c r="B7" s="3" t="s">
        <v>23</v>
      </c>
      <c r="C7" s="5">
        <v>43863</v>
      </c>
      <c r="D7" s="3">
        <f t="shared" ca="1" si="0"/>
        <v>241</v>
      </c>
      <c r="E7" s="3">
        <v>102</v>
      </c>
      <c r="F7" s="3" t="s">
        <v>30</v>
      </c>
      <c r="G7" s="3" t="s">
        <v>38</v>
      </c>
      <c r="H7" s="3"/>
      <c r="I7" s="3"/>
      <c r="J7" s="3" t="s">
        <v>46</v>
      </c>
      <c r="K7" s="3">
        <v>25</v>
      </c>
      <c r="L7" s="3"/>
      <c r="M7" s="3">
        <f ca="1">ROUNDDOWN(E7*(1.04)^(MIN(4,ROUNDDOWN(D7/90,0))),0)</f>
        <v>110</v>
      </c>
    </row>
    <row r="8" spans="1:14" x14ac:dyDescent="0.25">
      <c r="A8" s="4" t="s">
        <v>14</v>
      </c>
      <c r="B8" s="4" t="s">
        <v>25</v>
      </c>
      <c r="C8" s="7">
        <v>43866</v>
      </c>
      <c r="D8" s="4">
        <f t="shared" ca="1" si="0"/>
        <v>238</v>
      </c>
      <c r="E8" s="4">
        <v>92</v>
      </c>
      <c r="F8" s="4" t="s">
        <v>31</v>
      </c>
      <c r="G8" s="4" t="s">
        <v>39</v>
      </c>
      <c r="H8" s="4"/>
      <c r="I8" s="4"/>
      <c r="J8" s="4"/>
      <c r="K8" s="4"/>
      <c r="L8" s="4" t="s">
        <v>42</v>
      </c>
      <c r="M8" s="4">
        <f t="shared" ref="M8:M9" ca="1" si="1">ROUNDDOWN(IF(D8&gt;600,E8*1.05^3*1.03^2,IF(D8&gt;360,E8*1.05^3*1.03^(ROUNDDOWN((D8-360)/120,0)),E8*1.05^ROUNDDOWN(D8/120,0))),0)</f>
        <v>96</v>
      </c>
    </row>
    <row r="9" spans="1:14" x14ac:dyDescent="0.25">
      <c r="A9" s="4" t="s">
        <v>14</v>
      </c>
      <c r="B9" s="4" t="s">
        <v>26</v>
      </c>
      <c r="C9" s="7">
        <v>43593</v>
      </c>
      <c r="D9" s="4">
        <f t="shared" ca="1" si="0"/>
        <v>511</v>
      </c>
      <c r="E9" s="4">
        <v>48</v>
      </c>
      <c r="F9" s="4" t="s">
        <v>32</v>
      </c>
      <c r="G9" s="4" t="s">
        <v>40</v>
      </c>
      <c r="H9" s="4"/>
      <c r="I9" s="4"/>
      <c r="J9" s="4"/>
      <c r="K9" s="4"/>
      <c r="L9" s="4" t="s">
        <v>42</v>
      </c>
      <c r="M9" s="4">
        <f t="shared" ca="1" si="1"/>
        <v>57</v>
      </c>
    </row>
    <row r="10" spans="1:14" x14ac:dyDescent="0.25">
      <c r="A10" s="3" t="s">
        <v>13</v>
      </c>
      <c r="B10" s="3" t="s">
        <v>24</v>
      </c>
      <c r="C10" s="6">
        <v>43282</v>
      </c>
      <c r="D10" s="3">
        <f t="shared" ca="1" si="0"/>
        <v>822</v>
      </c>
      <c r="E10" s="3">
        <v>15</v>
      </c>
      <c r="F10" s="3" t="s">
        <v>33</v>
      </c>
      <c r="G10" s="3" t="s">
        <v>41</v>
      </c>
      <c r="H10" s="3"/>
      <c r="I10" s="3"/>
      <c r="J10" s="3" t="s">
        <v>44</v>
      </c>
      <c r="K10" s="3">
        <v>30</v>
      </c>
      <c r="L10" s="3"/>
      <c r="M10" s="3">
        <f ca="1">ROUNDDOWN(E10*(1.04)^(MIN(4,ROUNDDOWN(D10/90,0))),0)</f>
        <v>17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Mookerjee, Radha</dc:creator>
  <cp:lastModifiedBy>Radha Mookerjee</cp:lastModifiedBy>
  <cp:lastPrinted>2020-09-22T18:22:36Z</cp:lastPrinted>
  <dcterms:created xsi:type="dcterms:W3CDTF">2019-03-06T18:28:20Z</dcterms:created>
  <dcterms:modified xsi:type="dcterms:W3CDTF">2020-09-30T23:22:48Z</dcterms:modified>
</cp:coreProperties>
</file>