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Nowy folder\"/>
    </mc:Choice>
  </mc:AlternateContent>
  <xr:revisionPtr revIDLastSave="0" documentId="8_{C7130A1C-863D-4346-8B2D-436225898F94}" xr6:coauthVersionLast="47" xr6:coauthVersionMax="47" xr10:uidLastSave="{00000000-0000-0000-0000-000000000000}"/>
  <bookViews>
    <workbookView xWindow="-120" yWindow="-120" windowWidth="29040" windowHeight="15990" activeTab="4" xr2:uid="{ECC7B226-67ED-4FB4-8DE6-4CEFF8519B67}"/>
  </bookViews>
  <sheets>
    <sheet name="dane" sheetId="1" r:id="rId1"/>
    <sheet name="6.1" sheetId="3" r:id="rId2"/>
    <sheet name="6.2" sheetId="7" r:id="rId3"/>
    <sheet name="6.3" sheetId="8" r:id="rId4"/>
    <sheet name="6.4b" sheetId="11" r:id="rId5"/>
    <sheet name="6.4a" sheetId="10" r:id="rId6"/>
  </sheets>
  <definedNames>
    <definedName name="_xlnm._FilterDatabase" localSheetId="1" hidden="1">'6.1'!$F$1:$F$236</definedName>
    <definedName name="_xlnm._FilterDatabase" localSheetId="3" hidden="1">'6.3'!$A$1:$G$236</definedName>
    <definedName name="_xlnm._FilterDatabase" localSheetId="5" hidden="1">'6.4a'!$K$1:$K$239</definedName>
    <definedName name="kursanci" localSheetId="1">'6.1'!$A$1:$F$236</definedName>
    <definedName name="kursanci" localSheetId="3">'6.3'!$A$1:$F$236</definedName>
    <definedName name="kursanci" localSheetId="5">'6.4a'!$A$1:$F$236</definedName>
    <definedName name="kursanci" localSheetId="0">dane!$A$1:$F$236</definedName>
  </definedNames>
  <calcPr calcId="191029"/>
  <pivotCaches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0" i="10" l="1"/>
  <c r="J3" i="10"/>
  <c r="J4" i="10"/>
  <c r="J21" i="10"/>
  <c r="J22" i="10"/>
  <c r="J23" i="10"/>
  <c r="J33" i="10"/>
  <c r="J34" i="10"/>
  <c r="J35" i="10"/>
  <c r="J36" i="10"/>
  <c r="J37" i="10"/>
  <c r="J38" i="10"/>
  <c r="J55" i="10"/>
  <c r="J65" i="10"/>
  <c r="J66" i="10"/>
  <c r="J67" i="10"/>
  <c r="J68" i="10"/>
  <c r="J69" i="10"/>
  <c r="J70" i="10"/>
  <c r="J71" i="10"/>
  <c r="J81" i="10"/>
  <c r="J98" i="10"/>
  <c r="J99" i="10"/>
  <c r="J100" i="10"/>
  <c r="J101" i="10"/>
  <c r="J102" i="10"/>
  <c r="J103" i="10"/>
  <c r="J113" i="10"/>
  <c r="J114" i="10"/>
  <c r="K114" i="10" s="1"/>
  <c r="J115" i="10"/>
  <c r="J132" i="10"/>
  <c r="J133" i="10"/>
  <c r="J134" i="10"/>
  <c r="J135" i="10"/>
  <c r="J145" i="10"/>
  <c r="J146" i="10"/>
  <c r="K146" i="10" s="1"/>
  <c r="J147" i="10"/>
  <c r="J148" i="10"/>
  <c r="J149" i="10"/>
  <c r="J166" i="10"/>
  <c r="J167" i="10"/>
  <c r="J177" i="10"/>
  <c r="J178" i="10"/>
  <c r="K178" i="10" s="1"/>
  <c r="J179" i="10"/>
  <c r="J180" i="10"/>
  <c r="J181" i="10"/>
  <c r="J182" i="10"/>
  <c r="J183" i="10"/>
  <c r="J210" i="10"/>
  <c r="J211" i="10"/>
  <c r="J212" i="10"/>
  <c r="J213" i="10"/>
  <c r="J214" i="10"/>
  <c r="J215" i="10"/>
  <c r="J225" i="10"/>
  <c r="J226" i="10"/>
  <c r="K226" i="10" s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J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K14" i="10" s="1"/>
  <c r="H15" i="10"/>
  <c r="K15" i="10" s="1"/>
  <c r="H16" i="10"/>
  <c r="K16" i="10" s="1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K30" i="10" s="1"/>
  <c r="H31" i="10"/>
  <c r="K31" i="10" s="1"/>
  <c r="H32" i="10"/>
  <c r="K32" i="10" s="1"/>
  <c r="H33" i="10"/>
  <c r="K33" i="10" s="1"/>
  <c r="H34" i="10"/>
  <c r="K34" i="10" s="1"/>
  <c r="H35" i="10"/>
  <c r="H36" i="10"/>
  <c r="H37" i="10"/>
  <c r="H38" i="10"/>
  <c r="H39" i="10"/>
  <c r="H40" i="10"/>
  <c r="H41" i="10"/>
  <c r="H42" i="10"/>
  <c r="H43" i="10"/>
  <c r="H44" i="10"/>
  <c r="H45" i="10"/>
  <c r="H46" i="10"/>
  <c r="K46" i="10" s="1"/>
  <c r="H47" i="10"/>
  <c r="K47" i="10" s="1"/>
  <c r="H48" i="10"/>
  <c r="K48" i="10" s="1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K62" i="10" s="1"/>
  <c r="H63" i="10"/>
  <c r="K63" i="10" s="1"/>
  <c r="H64" i="10"/>
  <c r="K64" i="10" s="1"/>
  <c r="H65" i="10"/>
  <c r="K65" i="10" s="1"/>
  <c r="H66" i="10"/>
  <c r="K66" i="10" s="1"/>
  <c r="H67" i="10"/>
  <c r="H68" i="10"/>
  <c r="H69" i="10"/>
  <c r="H70" i="10"/>
  <c r="H71" i="10"/>
  <c r="H72" i="10"/>
  <c r="H73" i="10"/>
  <c r="H74" i="10"/>
  <c r="H75" i="10"/>
  <c r="H76" i="10"/>
  <c r="H77" i="10"/>
  <c r="H78" i="10"/>
  <c r="K78" i="10" s="1"/>
  <c r="H79" i="10"/>
  <c r="K79" i="10" s="1"/>
  <c r="H80" i="10"/>
  <c r="K80" i="10" s="1"/>
  <c r="H81" i="10"/>
  <c r="K81" i="10" s="1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K94" i="10" s="1"/>
  <c r="H95" i="10"/>
  <c r="K95" i="10" s="1"/>
  <c r="H96" i="10"/>
  <c r="K96" i="10" s="1"/>
  <c r="H97" i="10"/>
  <c r="H98" i="10"/>
  <c r="K98" i="10" s="1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K110" i="10" s="1"/>
  <c r="H111" i="10"/>
  <c r="K111" i="10" s="1"/>
  <c r="H112" i="10"/>
  <c r="K112" i="10" s="1"/>
  <c r="H113" i="10"/>
  <c r="K113" i="10" s="1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K126" i="10" s="1"/>
  <c r="H127" i="10"/>
  <c r="K127" i="10" s="1"/>
  <c r="H128" i="10"/>
  <c r="K128" i="10" s="1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K142" i="10" s="1"/>
  <c r="H143" i="10"/>
  <c r="K143" i="10" s="1"/>
  <c r="H144" i="10"/>
  <c r="K144" i="10" s="1"/>
  <c r="H145" i="10"/>
  <c r="K145" i="10" s="1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K158" i="10" s="1"/>
  <c r="H159" i="10"/>
  <c r="K159" i="10" s="1"/>
  <c r="H160" i="10"/>
  <c r="K160" i="10" s="1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K174" i="10" s="1"/>
  <c r="H175" i="10"/>
  <c r="K175" i="10" s="1"/>
  <c r="H176" i="10"/>
  <c r="K176" i="10" s="1"/>
  <c r="H177" i="10"/>
  <c r="K177" i="10" s="1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K190" i="10" s="1"/>
  <c r="H191" i="10"/>
  <c r="K191" i="10" s="1"/>
  <c r="H192" i="10"/>
  <c r="K192" i="10" s="1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K206" i="10" s="1"/>
  <c r="H207" i="10"/>
  <c r="K207" i="10" s="1"/>
  <c r="H208" i="10"/>
  <c r="K208" i="10" s="1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K222" i="10" s="1"/>
  <c r="H223" i="10"/>
  <c r="K223" i="10" s="1"/>
  <c r="H224" i="10"/>
  <c r="K224" i="10" s="1"/>
  <c r="H225" i="10"/>
  <c r="K225" i="10" s="1"/>
  <c r="H226" i="10"/>
  <c r="H227" i="10"/>
  <c r="H228" i="10"/>
  <c r="H229" i="10"/>
  <c r="H230" i="10"/>
  <c r="H231" i="10"/>
  <c r="H232" i="10"/>
  <c r="H233" i="10"/>
  <c r="H234" i="10"/>
  <c r="H235" i="10"/>
  <c r="H236" i="10"/>
  <c r="H2" i="10"/>
  <c r="G236" i="10"/>
  <c r="J236" i="10" s="1"/>
  <c r="G235" i="10"/>
  <c r="J235" i="10" s="1"/>
  <c r="G234" i="10"/>
  <c r="J234" i="10" s="1"/>
  <c r="G233" i="10"/>
  <c r="J233" i="10" s="1"/>
  <c r="G232" i="10"/>
  <c r="J232" i="10" s="1"/>
  <c r="G231" i="10"/>
  <c r="J231" i="10" s="1"/>
  <c r="G230" i="10"/>
  <c r="J230" i="10" s="1"/>
  <c r="G229" i="10"/>
  <c r="J229" i="10" s="1"/>
  <c r="G228" i="10"/>
  <c r="J228" i="10" s="1"/>
  <c r="G227" i="10"/>
  <c r="J227" i="10" s="1"/>
  <c r="G226" i="10"/>
  <c r="G225" i="10"/>
  <c r="G224" i="10"/>
  <c r="J224" i="10" s="1"/>
  <c r="G223" i="10"/>
  <c r="J223" i="10" s="1"/>
  <c r="G222" i="10"/>
  <c r="J222" i="10" s="1"/>
  <c r="G221" i="10"/>
  <c r="J221" i="10" s="1"/>
  <c r="G220" i="10"/>
  <c r="J220" i="10" s="1"/>
  <c r="G219" i="10"/>
  <c r="J219" i="10" s="1"/>
  <c r="G218" i="10"/>
  <c r="J218" i="10" s="1"/>
  <c r="G217" i="10"/>
  <c r="J217" i="10" s="1"/>
  <c r="G216" i="10"/>
  <c r="J216" i="10" s="1"/>
  <c r="G215" i="10"/>
  <c r="G214" i="10"/>
  <c r="G213" i="10"/>
  <c r="G212" i="10"/>
  <c r="G211" i="10"/>
  <c r="G210" i="10"/>
  <c r="G209" i="10"/>
  <c r="J209" i="10" s="1"/>
  <c r="G208" i="10"/>
  <c r="J208" i="10" s="1"/>
  <c r="G207" i="10"/>
  <c r="J207" i="10" s="1"/>
  <c r="G206" i="10"/>
  <c r="J206" i="10" s="1"/>
  <c r="G205" i="10"/>
  <c r="J205" i="10" s="1"/>
  <c r="G204" i="10"/>
  <c r="J204" i="10" s="1"/>
  <c r="G203" i="10"/>
  <c r="J203" i="10" s="1"/>
  <c r="G202" i="10"/>
  <c r="J202" i="10" s="1"/>
  <c r="G201" i="10"/>
  <c r="J201" i="10" s="1"/>
  <c r="G200" i="10"/>
  <c r="J200" i="10" s="1"/>
  <c r="G199" i="10"/>
  <c r="J199" i="10" s="1"/>
  <c r="G198" i="10"/>
  <c r="J198" i="10" s="1"/>
  <c r="G197" i="10"/>
  <c r="J197" i="10" s="1"/>
  <c r="G196" i="10"/>
  <c r="J196" i="10" s="1"/>
  <c r="G195" i="10"/>
  <c r="J195" i="10" s="1"/>
  <c r="G194" i="10"/>
  <c r="J194" i="10" s="1"/>
  <c r="K194" i="10" s="1"/>
  <c r="G193" i="10"/>
  <c r="J193" i="10" s="1"/>
  <c r="G192" i="10"/>
  <c r="J192" i="10" s="1"/>
  <c r="G191" i="10"/>
  <c r="J191" i="10" s="1"/>
  <c r="G190" i="10"/>
  <c r="J190" i="10" s="1"/>
  <c r="G189" i="10"/>
  <c r="J189" i="10" s="1"/>
  <c r="G188" i="10"/>
  <c r="J188" i="10" s="1"/>
  <c r="G187" i="10"/>
  <c r="J187" i="10" s="1"/>
  <c r="G186" i="10"/>
  <c r="J186" i="10" s="1"/>
  <c r="G185" i="10"/>
  <c r="J185" i="10" s="1"/>
  <c r="G184" i="10"/>
  <c r="J184" i="10" s="1"/>
  <c r="G183" i="10"/>
  <c r="G182" i="10"/>
  <c r="G181" i="10"/>
  <c r="G180" i="10"/>
  <c r="G179" i="10"/>
  <c r="G178" i="10"/>
  <c r="G177" i="10"/>
  <c r="G176" i="10"/>
  <c r="J176" i="10" s="1"/>
  <c r="G175" i="10"/>
  <c r="J175" i="10" s="1"/>
  <c r="G174" i="10"/>
  <c r="J174" i="10" s="1"/>
  <c r="G173" i="10"/>
  <c r="J173" i="10" s="1"/>
  <c r="G172" i="10"/>
  <c r="J172" i="10" s="1"/>
  <c r="G171" i="10"/>
  <c r="J171" i="10" s="1"/>
  <c r="G170" i="10"/>
  <c r="J170" i="10" s="1"/>
  <c r="G169" i="10"/>
  <c r="J169" i="10" s="1"/>
  <c r="G168" i="10"/>
  <c r="J168" i="10" s="1"/>
  <c r="G167" i="10"/>
  <c r="G166" i="10"/>
  <c r="G165" i="10"/>
  <c r="J165" i="10" s="1"/>
  <c r="G164" i="10"/>
  <c r="J164" i="10" s="1"/>
  <c r="G163" i="10"/>
  <c r="J163" i="10" s="1"/>
  <c r="G162" i="10"/>
  <c r="J162" i="10" s="1"/>
  <c r="K162" i="10" s="1"/>
  <c r="G161" i="10"/>
  <c r="J161" i="10" s="1"/>
  <c r="G160" i="10"/>
  <c r="J160" i="10" s="1"/>
  <c r="G159" i="10"/>
  <c r="J159" i="10" s="1"/>
  <c r="G158" i="10"/>
  <c r="J158" i="10" s="1"/>
  <c r="G157" i="10"/>
  <c r="J157" i="10" s="1"/>
  <c r="G156" i="10"/>
  <c r="J156" i="10" s="1"/>
  <c r="G155" i="10"/>
  <c r="J155" i="10" s="1"/>
  <c r="G154" i="10"/>
  <c r="J154" i="10" s="1"/>
  <c r="G153" i="10"/>
  <c r="J153" i="10" s="1"/>
  <c r="G152" i="10"/>
  <c r="J152" i="10" s="1"/>
  <c r="G151" i="10"/>
  <c r="J151" i="10" s="1"/>
  <c r="G150" i="10"/>
  <c r="J150" i="10" s="1"/>
  <c r="G149" i="10"/>
  <c r="G148" i="10"/>
  <c r="G147" i="10"/>
  <c r="G146" i="10"/>
  <c r="G145" i="10"/>
  <c r="G144" i="10"/>
  <c r="J144" i="10" s="1"/>
  <c r="G143" i="10"/>
  <c r="J143" i="10" s="1"/>
  <c r="G142" i="10"/>
  <c r="J142" i="10" s="1"/>
  <c r="G141" i="10"/>
  <c r="J141" i="10" s="1"/>
  <c r="G140" i="10"/>
  <c r="J140" i="10" s="1"/>
  <c r="G139" i="10"/>
  <c r="J139" i="10" s="1"/>
  <c r="G138" i="10"/>
  <c r="J138" i="10" s="1"/>
  <c r="G137" i="10"/>
  <c r="J137" i="10" s="1"/>
  <c r="G136" i="10"/>
  <c r="J136" i="10" s="1"/>
  <c r="G135" i="10"/>
  <c r="G134" i="10"/>
  <c r="G133" i="10"/>
  <c r="G132" i="10"/>
  <c r="G131" i="10"/>
  <c r="J131" i="10" s="1"/>
  <c r="G130" i="10"/>
  <c r="J130" i="10" s="1"/>
  <c r="K130" i="10" s="1"/>
  <c r="G129" i="10"/>
  <c r="J129" i="10" s="1"/>
  <c r="G128" i="10"/>
  <c r="J128" i="10" s="1"/>
  <c r="G127" i="10"/>
  <c r="J127" i="10" s="1"/>
  <c r="G126" i="10"/>
  <c r="J126" i="10" s="1"/>
  <c r="G125" i="10"/>
  <c r="J125" i="10" s="1"/>
  <c r="G124" i="10"/>
  <c r="J124" i="10" s="1"/>
  <c r="G123" i="10"/>
  <c r="J123" i="10" s="1"/>
  <c r="G122" i="10"/>
  <c r="J122" i="10" s="1"/>
  <c r="G121" i="10"/>
  <c r="J121" i="10" s="1"/>
  <c r="G120" i="10"/>
  <c r="J120" i="10" s="1"/>
  <c r="G119" i="10"/>
  <c r="J119" i="10" s="1"/>
  <c r="G118" i="10"/>
  <c r="J118" i="10" s="1"/>
  <c r="G117" i="10"/>
  <c r="J117" i="10" s="1"/>
  <c r="G116" i="10"/>
  <c r="J116" i="10" s="1"/>
  <c r="G115" i="10"/>
  <c r="G114" i="10"/>
  <c r="G113" i="10"/>
  <c r="G112" i="10"/>
  <c r="J112" i="10" s="1"/>
  <c r="G111" i="10"/>
  <c r="J111" i="10" s="1"/>
  <c r="G110" i="10"/>
  <c r="J110" i="10" s="1"/>
  <c r="G109" i="10"/>
  <c r="J109" i="10" s="1"/>
  <c r="G108" i="10"/>
  <c r="J108" i="10" s="1"/>
  <c r="G107" i="10"/>
  <c r="J107" i="10" s="1"/>
  <c r="G106" i="10"/>
  <c r="J106" i="10" s="1"/>
  <c r="G105" i="10"/>
  <c r="J105" i="10" s="1"/>
  <c r="G104" i="10"/>
  <c r="J104" i="10" s="1"/>
  <c r="G103" i="10"/>
  <c r="G102" i="10"/>
  <c r="G101" i="10"/>
  <c r="G100" i="10"/>
  <c r="G99" i="10"/>
  <c r="G98" i="10"/>
  <c r="G97" i="10"/>
  <c r="J97" i="10" s="1"/>
  <c r="G96" i="10"/>
  <c r="J96" i="10" s="1"/>
  <c r="G95" i="10"/>
  <c r="J95" i="10" s="1"/>
  <c r="G94" i="10"/>
  <c r="J94" i="10" s="1"/>
  <c r="G93" i="10"/>
  <c r="J93" i="10" s="1"/>
  <c r="G92" i="10"/>
  <c r="J92" i="10" s="1"/>
  <c r="G91" i="10"/>
  <c r="J91" i="10" s="1"/>
  <c r="G90" i="10"/>
  <c r="J90" i="10" s="1"/>
  <c r="G89" i="10"/>
  <c r="J89" i="10" s="1"/>
  <c r="G88" i="10"/>
  <c r="J88" i="10" s="1"/>
  <c r="G87" i="10"/>
  <c r="J87" i="10" s="1"/>
  <c r="G86" i="10"/>
  <c r="J86" i="10" s="1"/>
  <c r="G85" i="10"/>
  <c r="J85" i="10" s="1"/>
  <c r="G84" i="10"/>
  <c r="J84" i="10" s="1"/>
  <c r="G83" i="10"/>
  <c r="J83" i="10" s="1"/>
  <c r="G82" i="10"/>
  <c r="J82" i="10" s="1"/>
  <c r="G81" i="10"/>
  <c r="G80" i="10"/>
  <c r="J80" i="10" s="1"/>
  <c r="G79" i="10"/>
  <c r="J79" i="10" s="1"/>
  <c r="G78" i="10"/>
  <c r="J78" i="10" s="1"/>
  <c r="G77" i="10"/>
  <c r="J77" i="10" s="1"/>
  <c r="G76" i="10"/>
  <c r="J76" i="10" s="1"/>
  <c r="G75" i="10"/>
  <c r="J75" i="10" s="1"/>
  <c r="G74" i="10"/>
  <c r="J74" i="10" s="1"/>
  <c r="G73" i="10"/>
  <c r="J73" i="10" s="1"/>
  <c r="G72" i="10"/>
  <c r="J72" i="10" s="1"/>
  <c r="G71" i="10"/>
  <c r="G70" i="10"/>
  <c r="G69" i="10"/>
  <c r="G68" i="10"/>
  <c r="G67" i="10"/>
  <c r="G66" i="10"/>
  <c r="G65" i="10"/>
  <c r="G64" i="10"/>
  <c r="J64" i="10" s="1"/>
  <c r="G63" i="10"/>
  <c r="J63" i="10" s="1"/>
  <c r="G62" i="10"/>
  <c r="J62" i="10" s="1"/>
  <c r="G61" i="10"/>
  <c r="J61" i="10" s="1"/>
  <c r="G60" i="10"/>
  <c r="J60" i="10" s="1"/>
  <c r="G59" i="10"/>
  <c r="J59" i="10" s="1"/>
  <c r="G58" i="10"/>
  <c r="J58" i="10" s="1"/>
  <c r="G57" i="10"/>
  <c r="J57" i="10" s="1"/>
  <c r="G56" i="10"/>
  <c r="J56" i="10" s="1"/>
  <c r="G55" i="10"/>
  <c r="G54" i="10"/>
  <c r="J54" i="10" s="1"/>
  <c r="G53" i="10"/>
  <c r="J53" i="10" s="1"/>
  <c r="G52" i="10"/>
  <c r="J52" i="10" s="1"/>
  <c r="G51" i="10"/>
  <c r="J51" i="10" s="1"/>
  <c r="G50" i="10"/>
  <c r="J50" i="10" s="1"/>
  <c r="G49" i="10"/>
  <c r="J49" i="10" s="1"/>
  <c r="G48" i="10"/>
  <c r="J48" i="10" s="1"/>
  <c r="G47" i="10"/>
  <c r="J47" i="10" s="1"/>
  <c r="G46" i="10"/>
  <c r="J46" i="10" s="1"/>
  <c r="G45" i="10"/>
  <c r="J45" i="10" s="1"/>
  <c r="G44" i="10"/>
  <c r="J44" i="10" s="1"/>
  <c r="G43" i="10"/>
  <c r="J43" i="10" s="1"/>
  <c r="G42" i="10"/>
  <c r="J42" i="10" s="1"/>
  <c r="G41" i="10"/>
  <c r="J41" i="10" s="1"/>
  <c r="G40" i="10"/>
  <c r="J40" i="10" s="1"/>
  <c r="G39" i="10"/>
  <c r="J39" i="10" s="1"/>
  <c r="G38" i="10"/>
  <c r="G37" i="10"/>
  <c r="G36" i="10"/>
  <c r="G35" i="10"/>
  <c r="G34" i="10"/>
  <c r="G33" i="10"/>
  <c r="G32" i="10"/>
  <c r="J32" i="10" s="1"/>
  <c r="G31" i="10"/>
  <c r="J31" i="10" s="1"/>
  <c r="G30" i="10"/>
  <c r="J30" i="10" s="1"/>
  <c r="G29" i="10"/>
  <c r="J29" i="10" s="1"/>
  <c r="G28" i="10"/>
  <c r="J28" i="10" s="1"/>
  <c r="G27" i="10"/>
  <c r="J27" i="10" s="1"/>
  <c r="G26" i="10"/>
  <c r="J26" i="10" s="1"/>
  <c r="G25" i="10"/>
  <c r="J25" i="10" s="1"/>
  <c r="G24" i="10"/>
  <c r="J24" i="10" s="1"/>
  <c r="G23" i="10"/>
  <c r="G22" i="10"/>
  <c r="G21" i="10"/>
  <c r="G20" i="10"/>
  <c r="J20" i="10" s="1"/>
  <c r="G19" i="10"/>
  <c r="J19" i="10" s="1"/>
  <c r="G18" i="10"/>
  <c r="J18" i="10" s="1"/>
  <c r="G17" i="10"/>
  <c r="J17" i="10" s="1"/>
  <c r="G16" i="10"/>
  <c r="J16" i="10" s="1"/>
  <c r="G15" i="10"/>
  <c r="J15" i="10" s="1"/>
  <c r="G14" i="10"/>
  <c r="J14" i="10" s="1"/>
  <c r="G13" i="10"/>
  <c r="J13" i="10" s="1"/>
  <c r="G12" i="10"/>
  <c r="J12" i="10" s="1"/>
  <c r="G11" i="10"/>
  <c r="J11" i="10" s="1"/>
  <c r="G10" i="10"/>
  <c r="J10" i="10" s="1"/>
  <c r="G9" i="10"/>
  <c r="J9" i="10" s="1"/>
  <c r="G8" i="10"/>
  <c r="J8" i="10" s="1"/>
  <c r="G7" i="10"/>
  <c r="J7" i="10" s="1"/>
  <c r="G6" i="10"/>
  <c r="J6" i="10" s="1"/>
  <c r="G5" i="10"/>
  <c r="J5" i="10" s="1"/>
  <c r="G4" i="10"/>
  <c r="G3" i="10"/>
  <c r="G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" i="8"/>
  <c r="H22" i="3"/>
  <c r="H189" i="3"/>
  <c r="H141" i="3"/>
  <c r="H95" i="3"/>
  <c r="H3" i="3"/>
  <c r="H100" i="3"/>
  <c r="H24" i="3"/>
  <c r="H127" i="3"/>
  <c r="H226" i="3"/>
  <c r="H111" i="3"/>
  <c r="H165" i="3"/>
  <c r="H9" i="3"/>
  <c r="H45" i="3"/>
  <c r="H32" i="3"/>
  <c r="H155" i="3"/>
  <c r="H206" i="3"/>
  <c r="H74" i="3"/>
  <c r="H182" i="3"/>
  <c r="H128" i="3"/>
  <c r="H208" i="3"/>
  <c r="H102" i="3"/>
  <c r="H233" i="3"/>
  <c r="H10" i="3"/>
  <c r="H228" i="3"/>
  <c r="H147" i="3"/>
  <c r="H222" i="3"/>
  <c r="H55" i="3"/>
  <c r="H195" i="3"/>
  <c r="H169" i="3"/>
  <c r="H160" i="3"/>
  <c r="H131" i="3"/>
  <c r="H90" i="3"/>
  <c r="H34" i="3"/>
  <c r="H14" i="3"/>
  <c r="H235" i="3"/>
  <c r="H15" i="3"/>
  <c r="H188" i="3"/>
  <c r="H236" i="3"/>
  <c r="H61" i="3"/>
  <c r="H146" i="3"/>
  <c r="H126" i="3"/>
  <c r="H120" i="3"/>
  <c r="H230" i="3"/>
  <c r="H148" i="3"/>
  <c r="H174" i="3"/>
  <c r="H133" i="3"/>
  <c r="H98" i="3"/>
  <c r="H110" i="3"/>
  <c r="H151" i="3"/>
  <c r="G72" i="3"/>
  <c r="H72" i="3" s="1"/>
  <c r="G21" i="3"/>
  <c r="H21" i="3" s="1"/>
  <c r="G86" i="3"/>
  <c r="H86" i="3" s="1"/>
  <c r="G196" i="3"/>
  <c r="H196" i="3" s="1"/>
  <c r="G139" i="3"/>
  <c r="H139" i="3" s="1"/>
  <c r="G6" i="3"/>
  <c r="H6" i="3" s="1"/>
  <c r="G192" i="3"/>
  <c r="H192" i="3" s="1"/>
  <c r="G152" i="3"/>
  <c r="H152" i="3" s="1"/>
  <c r="G176" i="3"/>
  <c r="H176" i="3" s="1"/>
  <c r="G134" i="3"/>
  <c r="H134" i="3" s="1"/>
  <c r="G197" i="3"/>
  <c r="H197" i="3" s="1"/>
  <c r="G37" i="3"/>
  <c r="H37" i="3" s="1"/>
  <c r="G177" i="3"/>
  <c r="H177" i="3" s="1"/>
  <c r="G38" i="3"/>
  <c r="H38" i="3" s="1"/>
  <c r="G39" i="3"/>
  <c r="H39" i="3" s="1"/>
  <c r="G193" i="3"/>
  <c r="H193" i="3" s="1"/>
  <c r="G22" i="3"/>
  <c r="G80" i="3"/>
  <c r="H80" i="3" s="1"/>
  <c r="G125" i="3"/>
  <c r="H125" i="3" s="1"/>
  <c r="G140" i="3"/>
  <c r="H140" i="3" s="1"/>
  <c r="G223" i="3"/>
  <c r="H223" i="3" s="1"/>
  <c r="G203" i="3"/>
  <c r="H203" i="3" s="1"/>
  <c r="G99" i="3"/>
  <c r="H99" i="3" s="1"/>
  <c r="G189" i="3"/>
  <c r="G141" i="3"/>
  <c r="G95" i="3"/>
  <c r="G3" i="3"/>
  <c r="G100" i="3"/>
  <c r="G24" i="3"/>
  <c r="G178" i="3"/>
  <c r="H178" i="3" s="1"/>
  <c r="G164" i="3"/>
  <c r="H164" i="3" s="1"/>
  <c r="G25" i="3"/>
  <c r="H25" i="3" s="1"/>
  <c r="G7" i="3"/>
  <c r="H7" i="3" s="1"/>
  <c r="G142" i="3"/>
  <c r="H142" i="3" s="1"/>
  <c r="G179" i="3"/>
  <c r="H179" i="3" s="1"/>
  <c r="G224" i="3"/>
  <c r="H224" i="3" s="1"/>
  <c r="G153" i="3"/>
  <c r="H153" i="3" s="1"/>
  <c r="G225" i="3"/>
  <c r="H225" i="3" s="1"/>
  <c r="G8" i="3"/>
  <c r="H8" i="3" s="1"/>
  <c r="G65" i="3"/>
  <c r="H65" i="3" s="1"/>
  <c r="G135" i="3"/>
  <c r="H135" i="3" s="1"/>
  <c r="G4" i="3"/>
  <c r="H4" i="3" s="1"/>
  <c r="G40" i="3"/>
  <c r="H40" i="3" s="1"/>
  <c r="G198" i="3"/>
  <c r="H198" i="3" s="1"/>
  <c r="G26" i="3"/>
  <c r="H26" i="3" s="1"/>
  <c r="G41" i="3"/>
  <c r="H41" i="3" s="1"/>
  <c r="G42" i="3"/>
  <c r="H42" i="3" s="1"/>
  <c r="G73" i="3"/>
  <c r="H73" i="3" s="1"/>
  <c r="G127" i="3"/>
  <c r="G43" i="3"/>
  <c r="H43" i="3" s="1"/>
  <c r="G214" i="3"/>
  <c r="H214" i="3" s="1"/>
  <c r="G154" i="3"/>
  <c r="H154" i="3" s="1"/>
  <c r="G66" i="3"/>
  <c r="H66" i="3" s="1"/>
  <c r="G204" i="3"/>
  <c r="H204" i="3" s="1"/>
  <c r="G194" i="3"/>
  <c r="H194" i="3" s="1"/>
  <c r="G226" i="3"/>
  <c r="G111" i="3"/>
  <c r="G180" i="3"/>
  <c r="H180" i="3" s="1"/>
  <c r="G227" i="3"/>
  <c r="H227" i="3" s="1"/>
  <c r="G35" i="3"/>
  <c r="H35" i="3" s="1"/>
  <c r="G181" i="3"/>
  <c r="H181" i="3" s="1"/>
  <c r="G96" i="3"/>
  <c r="H96" i="3" s="1"/>
  <c r="G44" i="3"/>
  <c r="H44" i="3" s="1"/>
  <c r="G87" i="3"/>
  <c r="H87" i="3" s="1"/>
  <c r="G165" i="3"/>
  <c r="G77" i="3"/>
  <c r="H77" i="3" s="1"/>
  <c r="G81" i="3"/>
  <c r="H81" i="3" s="1"/>
  <c r="G205" i="3"/>
  <c r="H205" i="3" s="1"/>
  <c r="G143" i="3"/>
  <c r="H143" i="3" s="1"/>
  <c r="G82" i="3"/>
  <c r="H82" i="3" s="1"/>
  <c r="G88" i="3"/>
  <c r="H88" i="3" s="1"/>
  <c r="G9" i="3"/>
  <c r="G45" i="3"/>
  <c r="G32" i="3"/>
  <c r="G155" i="3"/>
  <c r="G206" i="3"/>
  <c r="G74" i="3"/>
  <c r="G182" i="3"/>
  <c r="G128" i="3"/>
  <c r="G101" i="3"/>
  <c r="H101" i="3" s="1"/>
  <c r="G199" i="3"/>
  <c r="H199" i="3" s="1"/>
  <c r="G89" i="3"/>
  <c r="H89" i="3" s="1"/>
  <c r="G231" i="3"/>
  <c r="H231" i="3" s="1"/>
  <c r="G215" i="3"/>
  <c r="H215" i="3" s="1"/>
  <c r="G190" i="3"/>
  <c r="H190" i="3" s="1"/>
  <c r="G166" i="3"/>
  <c r="H166" i="3" s="1"/>
  <c r="G207" i="3"/>
  <c r="H207" i="3" s="1"/>
  <c r="G232" i="3"/>
  <c r="H232" i="3" s="1"/>
  <c r="G46" i="3"/>
  <c r="H46" i="3" s="1"/>
  <c r="G47" i="3"/>
  <c r="H47" i="3" s="1"/>
  <c r="G112" i="3"/>
  <c r="H112" i="3" s="1"/>
  <c r="G156" i="3"/>
  <c r="H156" i="3" s="1"/>
  <c r="G129" i="3"/>
  <c r="H129" i="3" s="1"/>
  <c r="G83" i="3"/>
  <c r="H83" i="3" s="1"/>
  <c r="G183" i="3"/>
  <c r="H183" i="3" s="1"/>
  <c r="G48" i="3"/>
  <c r="H48" i="3" s="1"/>
  <c r="G208" i="3"/>
  <c r="G200" i="3"/>
  <c r="H200" i="3" s="1"/>
  <c r="G157" i="3"/>
  <c r="H157" i="3" s="1"/>
  <c r="G2" i="3"/>
  <c r="H2" i="3" s="1"/>
  <c r="G75" i="3"/>
  <c r="H75" i="3" s="1"/>
  <c r="G184" i="3"/>
  <c r="H184" i="3" s="1"/>
  <c r="G191" i="3"/>
  <c r="H191" i="3" s="1"/>
  <c r="G102" i="3"/>
  <c r="G233" i="3"/>
  <c r="G10" i="3"/>
  <c r="G228" i="3"/>
  <c r="G49" i="3"/>
  <c r="H49" i="3" s="1"/>
  <c r="G11" i="3"/>
  <c r="H11" i="3" s="1"/>
  <c r="G136" i="3"/>
  <c r="H136" i="3" s="1"/>
  <c r="G113" i="3"/>
  <c r="H113" i="3" s="1"/>
  <c r="G201" i="3"/>
  <c r="H201" i="3" s="1"/>
  <c r="G167" i="3"/>
  <c r="H167" i="3" s="1"/>
  <c r="G50" i="3"/>
  <c r="H50" i="3" s="1"/>
  <c r="G97" i="3"/>
  <c r="H97" i="3" s="1"/>
  <c r="G185" i="3"/>
  <c r="H185" i="3" s="1"/>
  <c r="G168" i="3"/>
  <c r="H168" i="3" s="1"/>
  <c r="G209" i="3"/>
  <c r="H209" i="3" s="1"/>
  <c r="G114" i="3"/>
  <c r="H114" i="3" s="1"/>
  <c r="G210" i="3"/>
  <c r="H210" i="3" s="1"/>
  <c r="G158" i="3"/>
  <c r="H158" i="3" s="1"/>
  <c r="G12" i="3"/>
  <c r="H12" i="3" s="1"/>
  <c r="G51" i="3"/>
  <c r="H51" i="3" s="1"/>
  <c r="G52" i="3"/>
  <c r="H52" i="3" s="1"/>
  <c r="G159" i="3"/>
  <c r="H159" i="3" s="1"/>
  <c r="G13" i="3"/>
  <c r="H13" i="3" s="1"/>
  <c r="G67" i="3"/>
  <c r="H67" i="3" s="1"/>
  <c r="G149" i="3"/>
  <c r="H149" i="3" s="1"/>
  <c r="G147" i="3"/>
  <c r="G53" i="3"/>
  <c r="H53" i="3" s="1"/>
  <c r="G130" i="3"/>
  <c r="H130" i="3" s="1"/>
  <c r="G16" i="3"/>
  <c r="H16" i="3" s="1"/>
  <c r="G216" i="3"/>
  <c r="H216" i="3" s="1"/>
  <c r="G103" i="3"/>
  <c r="H103" i="3" s="1"/>
  <c r="G115" i="3"/>
  <c r="H115" i="3" s="1"/>
  <c r="G186" i="3"/>
  <c r="H186" i="3" s="1"/>
  <c r="G33" i="3"/>
  <c r="H33" i="3" s="1"/>
  <c r="G17" i="3"/>
  <c r="H17" i="3" s="1"/>
  <c r="G27" i="3"/>
  <c r="H27" i="3" s="1"/>
  <c r="G202" i="3"/>
  <c r="H202" i="3" s="1"/>
  <c r="G84" i="3"/>
  <c r="H84" i="3" s="1"/>
  <c r="G18" i="3"/>
  <c r="H18" i="3" s="1"/>
  <c r="G54" i="3"/>
  <c r="H54" i="3" s="1"/>
  <c r="G23" i="3"/>
  <c r="H23" i="3" s="1"/>
  <c r="G222" i="3"/>
  <c r="G28" i="3"/>
  <c r="H28" i="3" s="1"/>
  <c r="G116" i="3"/>
  <c r="H116" i="3" s="1"/>
  <c r="G104" i="3"/>
  <c r="H104" i="3" s="1"/>
  <c r="G69" i="3"/>
  <c r="H69" i="3" s="1"/>
  <c r="G105" i="3"/>
  <c r="H105" i="3" s="1"/>
  <c r="G36" i="3"/>
  <c r="H36" i="3" s="1"/>
  <c r="G55" i="3"/>
  <c r="G195" i="3"/>
  <c r="G169" i="3"/>
  <c r="G160" i="3"/>
  <c r="G131" i="3"/>
  <c r="G90" i="3"/>
  <c r="G117" i="3"/>
  <c r="H117" i="3" s="1"/>
  <c r="G144" i="3"/>
  <c r="H144" i="3" s="1"/>
  <c r="G29" i="3"/>
  <c r="H29" i="3" s="1"/>
  <c r="G217" i="3"/>
  <c r="H217" i="3" s="1"/>
  <c r="G70" i="3"/>
  <c r="H70" i="3" s="1"/>
  <c r="G161" i="3"/>
  <c r="H161" i="3" s="1"/>
  <c r="G234" i="3"/>
  <c r="H234" i="3" s="1"/>
  <c r="G106" i="3"/>
  <c r="H106" i="3" s="1"/>
  <c r="G170" i="3"/>
  <c r="H170" i="3" s="1"/>
  <c r="G218" i="3"/>
  <c r="H218" i="3" s="1"/>
  <c r="G56" i="3"/>
  <c r="H56" i="3" s="1"/>
  <c r="G91" i="3"/>
  <c r="H91" i="3" s="1"/>
  <c r="G57" i="3"/>
  <c r="H57" i="3" s="1"/>
  <c r="G229" i="3"/>
  <c r="H229" i="3" s="1"/>
  <c r="G107" i="3"/>
  <c r="H107" i="3" s="1"/>
  <c r="G137" i="3"/>
  <c r="H137" i="3" s="1"/>
  <c r="G187" i="3"/>
  <c r="H187" i="3" s="1"/>
  <c r="G118" i="3"/>
  <c r="H118" i="3" s="1"/>
  <c r="G19" i="3"/>
  <c r="H19" i="3" s="1"/>
  <c r="G34" i="3"/>
  <c r="G171" i="3"/>
  <c r="H171" i="3" s="1"/>
  <c r="G162" i="3"/>
  <c r="H162" i="3" s="1"/>
  <c r="G172" i="3"/>
  <c r="H172" i="3" s="1"/>
  <c r="G58" i="3"/>
  <c r="H58" i="3" s="1"/>
  <c r="G219" i="3"/>
  <c r="H219" i="3" s="1"/>
  <c r="G59" i="3"/>
  <c r="H59" i="3" s="1"/>
  <c r="G14" i="3"/>
  <c r="G235" i="3"/>
  <c r="G60" i="3"/>
  <c r="H60" i="3" s="1"/>
  <c r="G76" i="3"/>
  <c r="H76" i="3" s="1"/>
  <c r="G30" i="3"/>
  <c r="H30" i="3" s="1"/>
  <c r="G150" i="3"/>
  <c r="H150" i="3" s="1"/>
  <c r="G93" i="3"/>
  <c r="H93" i="3" s="1"/>
  <c r="G145" i="3"/>
  <c r="H145" i="3" s="1"/>
  <c r="G163" i="3"/>
  <c r="H163" i="3" s="1"/>
  <c r="G15" i="3"/>
  <c r="G78" i="3"/>
  <c r="H78" i="3" s="1"/>
  <c r="G220" i="3"/>
  <c r="H220" i="3" s="1"/>
  <c r="G5" i="3"/>
  <c r="H5" i="3" s="1"/>
  <c r="G211" i="3"/>
  <c r="H211" i="3" s="1"/>
  <c r="G119" i="3"/>
  <c r="H119" i="3" s="1"/>
  <c r="G221" i="3"/>
  <c r="H221" i="3" s="1"/>
  <c r="G188" i="3"/>
  <c r="G236" i="3"/>
  <c r="G61" i="3"/>
  <c r="G146" i="3"/>
  <c r="G126" i="3"/>
  <c r="G120" i="3"/>
  <c r="G230" i="3"/>
  <c r="G148" i="3"/>
  <c r="G71" i="3"/>
  <c r="H71" i="3" s="1"/>
  <c r="G173" i="3"/>
  <c r="H173" i="3" s="1"/>
  <c r="G124" i="3"/>
  <c r="H124" i="3" s="1"/>
  <c r="G121" i="3"/>
  <c r="H121" i="3" s="1"/>
  <c r="G79" i="3"/>
  <c r="H79" i="3" s="1"/>
  <c r="G94" i="3"/>
  <c r="H94" i="3" s="1"/>
  <c r="G108" i="3"/>
  <c r="H108" i="3" s="1"/>
  <c r="G109" i="3"/>
  <c r="H109" i="3" s="1"/>
  <c r="G68" i="3"/>
  <c r="H68" i="3" s="1"/>
  <c r="G62" i="3"/>
  <c r="H62" i="3" s="1"/>
  <c r="G31" i="3"/>
  <c r="H31" i="3" s="1"/>
  <c r="G122" i="3"/>
  <c r="H122" i="3" s="1"/>
  <c r="G123" i="3"/>
  <c r="H123" i="3" s="1"/>
  <c r="G85" i="3"/>
  <c r="H85" i="3" s="1"/>
  <c r="G138" i="3"/>
  <c r="H138" i="3" s="1"/>
  <c r="G63" i="3"/>
  <c r="H63" i="3" s="1"/>
  <c r="G212" i="3"/>
  <c r="H212" i="3" s="1"/>
  <c r="G174" i="3"/>
  <c r="G20" i="3"/>
  <c r="H20" i="3" s="1"/>
  <c r="G175" i="3"/>
  <c r="H175" i="3" s="1"/>
  <c r="G92" i="3"/>
  <c r="H92" i="3" s="1"/>
  <c r="G213" i="3"/>
  <c r="H213" i="3" s="1"/>
  <c r="G64" i="3"/>
  <c r="H64" i="3" s="1"/>
  <c r="G132" i="3"/>
  <c r="H132" i="3" s="1"/>
  <c r="G133" i="3"/>
  <c r="G98" i="3"/>
  <c r="G110" i="3"/>
  <c r="G151" i="3"/>
  <c r="K50" i="10" l="1"/>
  <c r="K18" i="10"/>
  <c r="K82" i="10"/>
  <c r="K193" i="10"/>
  <c r="K49" i="10"/>
  <c r="K232" i="10"/>
  <c r="K216" i="10"/>
  <c r="K200" i="10"/>
  <c r="K184" i="10"/>
  <c r="K168" i="10"/>
  <c r="K152" i="10"/>
  <c r="K136" i="10"/>
  <c r="K120" i="10"/>
  <c r="K104" i="10"/>
  <c r="K88" i="10"/>
  <c r="K72" i="10"/>
  <c r="K56" i="10"/>
  <c r="K40" i="10"/>
  <c r="K24" i="10"/>
  <c r="K8" i="10"/>
  <c r="K231" i="10"/>
  <c r="K215" i="10"/>
  <c r="K199" i="10"/>
  <c r="K183" i="10"/>
  <c r="K167" i="10"/>
  <c r="K151" i="10"/>
  <c r="K135" i="10"/>
  <c r="K119" i="10"/>
  <c r="K103" i="10"/>
  <c r="K87" i="10"/>
  <c r="K71" i="10"/>
  <c r="K55" i="10"/>
  <c r="K39" i="10"/>
  <c r="K23" i="10"/>
  <c r="K7" i="10"/>
  <c r="K161" i="10"/>
  <c r="K230" i="10"/>
  <c r="K214" i="10"/>
  <c r="K198" i="10"/>
  <c r="K182" i="10"/>
  <c r="K166" i="10"/>
  <c r="K150" i="10"/>
  <c r="K134" i="10"/>
  <c r="K118" i="10"/>
  <c r="K102" i="10"/>
  <c r="K86" i="10"/>
  <c r="K70" i="10"/>
  <c r="K54" i="10"/>
  <c r="K38" i="10"/>
  <c r="K22" i="10"/>
  <c r="K6" i="10"/>
  <c r="K97" i="10"/>
  <c r="K229" i="10"/>
  <c r="K213" i="10"/>
  <c r="K197" i="10"/>
  <c r="K181" i="10"/>
  <c r="K165" i="10"/>
  <c r="K149" i="10"/>
  <c r="K133" i="10"/>
  <c r="K117" i="10"/>
  <c r="K101" i="10"/>
  <c r="K85" i="10"/>
  <c r="K69" i="10"/>
  <c r="K53" i="10"/>
  <c r="K37" i="10"/>
  <c r="K21" i="10"/>
  <c r="K5" i="10"/>
  <c r="K209" i="10"/>
  <c r="K129" i="10"/>
  <c r="K221" i="10"/>
  <c r="K228" i="10"/>
  <c r="K212" i="10"/>
  <c r="K196" i="10"/>
  <c r="K180" i="10"/>
  <c r="K164" i="10"/>
  <c r="K148" i="10"/>
  <c r="K132" i="10"/>
  <c r="K116" i="10"/>
  <c r="K100" i="10"/>
  <c r="K84" i="10"/>
  <c r="K68" i="10"/>
  <c r="K52" i="10"/>
  <c r="K36" i="10"/>
  <c r="K20" i="10"/>
  <c r="K4" i="10"/>
  <c r="K227" i="10"/>
  <c r="K211" i="10"/>
  <c r="K195" i="10"/>
  <c r="K179" i="10"/>
  <c r="K163" i="10"/>
  <c r="K147" i="10"/>
  <c r="K131" i="10"/>
  <c r="K115" i="10"/>
  <c r="K99" i="10"/>
  <c r="K83" i="10"/>
  <c r="K67" i="10"/>
  <c r="K51" i="10"/>
  <c r="K35" i="10"/>
  <c r="K19" i="10"/>
  <c r="K3" i="10"/>
  <c r="K17" i="10"/>
  <c r="K2" i="10"/>
  <c r="K205" i="10"/>
  <c r="K109" i="10"/>
  <c r="K29" i="10"/>
  <c r="K220" i="10"/>
  <c r="K140" i="10"/>
  <c r="K60" i="10"/>
  <c r="K203" i="10"/>
  <c r="K107" i="10"/>
  <c r="K11" i="10"/>
  <c r="K234" i="10"/>
  <c r="K138" i="10"/>
  <c r="K90" i="10"/>
  <c r="K233" i="10"/>
  <c r="K185" i="10"/>
  <c r="K57" i="10"/>
  <c r="K157" i="10"/>
  <c r="K13" i="10"/>
  <c r="K156" i="10"/>
  <c r="K44" i="10"/>
  <c r="K219" i="10"/>
  <c r="K139" i="10"/>
  <c r="K75" i="10"/>
  <c r="K186" i="10"/>
  <c r="K74" i="10"/>
  <c r="K121" i="10"/>
  <c r="K25" i="10"/>
  <c r="K173" i="10"/>
  <c r="K93" i="10"/>
  <c r="K236" i="10"/>
  <c r="K108" i="10"/>
  <c r="K12" i="10"/>
  <c r="K155" i="10"/>
  <c r="K59" i="10"/>
  <c r="K218" i="10"/>
  <c r="K122" i="10"/>
  <c r="K58" i="10"/>
  <c r="K153" i="10"/>
  <c r="K9" i="10"/>
  <c r="K125" i="10"/>
  <c r="K45" i="10"/>
  <c r="K204" i="10"/>
  <c r="K124" i="10"/>
  <c r="K28" i="10"/>
  <c r="K235" i="10"/>
  <c r="K123" i="10"/>
  <c r="K43" i="10"/>
  <c r="K202" i="10"/>
  <c r="K106" i="10"/>
  <c r="K10" i="10"/>
  <c r="K169" i="10"/>
  <c r="K89" i="10"/>
  <c r="K141" i="10"/>
  <c r="K77" i="10"/>
  <c r="K188" i="10"/>
  <c r="K76" i="10"/>
  <c r="K171" i="10"/>
  <c r="K27" i="10"/>
  <c r="K170" i="10"/>
  <c r="K26" i="10"/>
  <c r="K201" i="10"/>
  <c r="K105" i="10"/>
  <c r="K73" i="10"/>
  <c r="K189" i="10"/>
  <c r="K61" i="10"/>
  <c r="K172" i="10"/>
  <c r="K92" i="10"/>
  <c r="K187" i="10"/>
  <c r="K91" i="10"/>
  <c r="K154" i="10"/>
  <c r="K42" i="10"/>
  <c r="K217" i="10"/>
  <c r="K137" i="10"/>
  <c r="K4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34E532-AF93-4729-AD12-F583AFCC06AF}" name="kursanci" type="6" refreshedVersion="7" background="1" saveData="1">
    <textPr codePage="1250" sourceFile="C:\Users\KACPER\Downloads\pliki(1)\kursanci.txt" decimal="," thousands=" ">
      <textFields count="6">
        <textField/>
        <textField/>
        <textField/>
        <textField/>
        <textField/>
        <textField/>
      </textFields>
    </textPr>
  </connection>
  <connection id="2" xr16:uid="{C55C873C-58C6-4365-AE01-F499D39D74AD}" name="kursanci1" type="6" refreshedVersion="7" background="1" saveData="1">
    <textPr codePage="1250" sourceFile="C:\Users\KACPER\Downloads\pliki(1)\kursanci.txt" decimal="," thousands=" ">
      <textFields count="6">
        <textField/>
        <textField/>
        <textField/>
        <textField/>
        <textField/>
        <textField/>
      </textFields>
    </textPr>
  </connection>
  <connection id="3" xr16:uid="{49F475B8-885B-4D5A-98F4-D7A862522174}" name="kursanci2" type="6" refreshedVersion="7" background="1" saveData="1">
    <textPr codePage="1250" sourceFile="C:\Users\KACPER\Downloads\pliki(1)\kursanci.txt" decimal="," thousands=" ">
      <textFields count="6">
        <textField/>
        <textField/>
        <textField/>
        <textField/>
        <textField/>
        <textField/>
      </textFields>
    </textPr>
  </connection>
  <connection id="4" xr16:uid="{4AAF2C20-4CE3-4297-8148-3BA74A12CAE9}" name="kursanci21" type="6" refreshedVersion="7" background="1" saveData="1">
    <textPr codePage="1250" sourceFile="C:\Users\KACPER\Downloads\pliki(1)\kursanci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<sst xmlns="http://schemas.openxmlformats.org/spreadsheetml/2006/main" count="1958" uniqueCount="59">
  <si>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</si>
  <si>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</si>
  <si>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</si>
  <si>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</si>
  <si>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</si>
  <si>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</si>
  <si>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</si>
  <si>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</si>
  <si>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</si>
  <si>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</si>
  <si>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</si>
  <si>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</si>
  <si>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</si>
  <si>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</si>
  <si>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</si>
  <si>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</si>
  <si>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</si>
  <si>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</si>
  <si>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</si>
  <si>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</si>
  <si>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</si>
  <si>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</si>
  <si>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</si>
  <si>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</si>
  <si>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</si>
  <si>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</si>
  <si>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czas zajęć</t>
  </si>
  <si>
    <t>cena zajeć</t>
  </si>
  <si>
    <t>Etykiety wierszy</t>
  </si>
  <si>
    <t>Suma końcowa</t>
  </si>
  <si>
    <t>Suma z cena zajeć</t>
  </si>
  <si>
    <t>liczba zajęć tego kursanta</t>
  </si>
  <si>
    <t>\</t>
  </si>
  <si>
    <t>3 p litery</t>
  </si>
  <si>
    <t>3 litery z przedmiotu</t>
  </si>
  <si>
    <t>liczba zajec</t>
  </si>
  <si>
    <t>nazwa folderu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</si>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</sst>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2" borderId="0" xfId="1"/>
    <xf numFmtId="14" fontId="1" fillId="2" borderId="0" xfId="1" applyNumberFormat="1"/>
    <xf numFmtId="20" fontId="1" fillId="2" borderId="0" xfId="1" applyNumberFormat="1"/>
    <xf numFmtId="16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772.757839583333" createdVersion="7" refreshedVersion="7" minRefreshableVersion="3" recordCount="235" xr:uid="{5B469D34-BAB8-4429-9FBD-03093CFE9F27}">
  <cacheSource type="worksheet">
    <worksheetSource ref="A1:H236" sheet="6.2"/>
  </cacheSource>
  <cacheFields count="8">
    <cacheField name="Imię kursanta" numFmtId="0">
      <sharedItems count="17">
        <s v="Bartek"/>
        <s v="Zbigniew"/>
        <s v="Katarzyna"/>
        <s v="Zuzanna"/>
        <s v="Patrycja"/>
        <s v="Julita"/>
        <s v="Anna"/>
        <s v="Wiktor"/>
        <s v="Ewa"/>
        <s v="Zdzisław"/>
        <s v="Agnieszka"/>
        <s v="Ola"/>
        <s v="Jan"/>
        <s v="Piotrek"/>
        <s v="Maciej"/>
        <s v="Andrzej"/>
        <s v="Marcin"/>
      </sharedItems>
    </cacheField>
    <cacheField name="Przedmiot" numFmtId="0">
      <sharedItems/>
    </cacheField>
    <cacheField name="Data" numFmtId="0">
      <sharedItems containsSemiMixedTypes="0" containsDate="1" containsString="0" containsMixedTypes="1" minDate="1900-01-05T00:51:04" maxDate="2026-02-28T00:00:00"/>
    </cacheField>
    <cacheField name="Godzina rozpoczęcia" numFmtId="0">
      <sharedItems containsSemiMixedTypes="0" containsDate="1" containsString="0" containsMixedTypes="1" minDate="1900-01-07T05:43:03" maxDate="1899-12-30T18:00:00"/>
    </cacheField>
    <cacheField name="Godzina zakończenia" numFmtId="0">
      <sharedItems containsSemiMixedTypes="0" containsDate="1" containsString="0" containsMixedTypes="1" minDate="1899-12-31T03:47:03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zajęć" numFmtId="2">
      <sharedItems containsSemiMixedTypes="0" containsString="0" containsNumber="1" minValue="4.166666666666663E-2" maxValue="8.333333333333337E-2"/>
    </cacheField>
    <cacheField name="cena zajeć" numFmtId="164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772.766792824077" createdVersion="7" refreshedVersion="7" minRefreshableVersion="3" recordCount="235" xr:uid="{DDA59495-DD26-4DD0-881D-4B92FF34951D}">
  <cacheSource type="worksheet">
    <worksheetSource ref="A1:K236" sheet="6.4a"/>
  </cacheSource>
  <cacheFields count="11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liczba zajęć tego kursanta" numFmtId="0">
      <sharedItems containsSemiMixedTypes="0" containsString="0" containsNumber="1" containsInteger="1" minValue="1" maxValue="29"/>
    </cacheField>
    <cacheField name="3 p litery" numFmtId="0">
      <sharedItems/>
    </cacheField>
    <cacheField name="3 litery z przedmiotu" numFmtId="0">
      <sharedItems/>
    </cacheField>
    <cacheField name="liczba zajec" numFmtId="0">
      <sharedItems containsSemiMixedTypes="0" containsString="0" containsNumber="1" containsInteger="1" minValue="1" maxValue="29"/>
    </cacheField>
    <cacheField name="nazwa folderu" numFmtId="0">
      <sharedItems count="22">
        <s v="BARINF20"/>
        <s v="WIKMAT29"/>
        <s v="ZUZMAT19"/>
        <s v="JANFIZ24"/>
        <s v="AGNMAT16"/>
        <s v="KATINF24"/>
        <s v="ZBIFIZ16"/>
        <s v="ZUZINF19"/>
        <s v="JULINF18"/>
        <s v="EWAMAT14"/>
        <s v="MACFIZ22"/>
        <s v="ZDZMAT18"/>
        <s v="ZBIINF16"/>
        <s v="AGNINF16"/>
        <s v="ZDZFIZ18"/>
        <s v="JULFIZ18"/>
        <s v="PIOFIZ1"/>
        <s v="ANDINF1"/>
        <s v="MARMAT1"/>
        <s v="PATINF1"/>
        <s v="ANNINF10"/>
        <s v="OLAINF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n v="45993"/>
    <n v="0.47916666666666669"/>
    <n v="0.5625"/>
    <n v="60"/>
    <n v="8.3333333333333315E-2"/>
    <n v="119.99999999999997"/>
  </r>
  <r>
    <x v="1"/>
    <s v="Informatyka"/>
    <d v="2025-10-15T00:00:00"/>
    <d v="1899-12-30T12:15:00"/>
    <d v="1899-12-30T14:00:00"/>
    <n v="60"/>
    <n v="7.2916666666666741E-2"/>
    <n v="105.00000000000011"/>
  </r>
  <r>
    <x v="0"/>
    <s v="Informatyka"/>
    <d v="2025-10-31T00:00:00"/>
    <d v="1899-12-30T14:30:00"/>
    <d v="1899-12-30T16:15:00"/>
    <n v="60"/>
    <n v="7.2916666666666741E-2"/>
    <n v="105.00000000000011"/>
  </r>
  <r>
    <x v="2"/>
    <s v="Informatyka"/>
    <d v="2026-02-10T00:00:00"/>
    <d v="1899-12-30T16:45:00"/>
    <d v="1899-12-30T18:30:00"/>
    <n v="60"/>
    <n v="7.2916666666666741E-2"/>
    <n v="105.00000000000011"/>
  </r>
  <r>
    <x v="2"/>
    <s v="Informatyka"/>
    <d v="2025-10-07T00:00:00"/>
    <d v="1899-12-30T11:00:00"/>
    <d v="1899-12-30T12:45:00"/>
    <n v="60"/>
    <n v="7.2916666666666685E-2"/>
    <n v="105.00000000000003"/>
  </r>
  <r>
    <x v="3"/>
    <s v="Informatyka"/>
    <d v="2025-10-21T00:00:00"/>
    <d v="1899-12-30T11:30:00"/>
    <d v="1899-12-30T13:15:00"/>
    <n v="60"/>
    <n v="7.2916666666666685E-2"/>
    <n v="105.00000000000003"/>
  </r>
  <r>
    <x v="1"/>
    <s v="Informatyka"/>
    <d v="2025-10-31T00:00:00"/>
    <d v="1899-12-30T09:00:00"/>
    <d v="1899-12-30T10:45:00"/>
    <n v="60"/>
    <n v="7.2916666666666685E-2"/>
    <n v="105.00000000000003"/>
  </r>
  <r>
    <x v="0"/>
    <s v="Informatyka"/>
    <d v="2025-11-17T00:00:00"/>
    <d v="1899-12-30T11:30:00"/>
    <d v="1899-12-30T13:15:00"/>
    <n v="60"/>
    <n v="7.2916666666666685E-2"/>
    <n v="105.00000000000003"/>
  </r>
  <r>
    <x v="2"/>
    <s v="Informatyka"/>
    <d v="2025-12-05T00:00:00"/>
    <d v="1899-12-30T09:00:00"/>
    <d v="1899-12-30T10:45:00"/>
    <n v="60"/>
    <n v="7.2916666666666685E-2"/>
    <n v="105.00000000000003"/>
  </r>
  <r>
    <x v="4"/>
    <s v="Informatyka"/>
    <d v="2025-12-08T00:00:00"/>
    <d v="1899-12-30T09:00:00"/>
    <d v="1899-12-30T10:45:00"/>
    <n v="60"/>
    <n v="7.2916666666666685E-2"/>
    <n v="105.00000000000003"/>
  </r>
  <r>
    <x v="0"/>
    <s v="Informatyka"/>
    <d v="2025-12-12T00:00:00"/>
    <d v="1899-12-30T11:30:00"/>
    <d v="1899-12-30T13:15:00"/>
    <n v="60"/>
    <n v="7.2916666666666685E-2"/>
    <n v="105.00000000000003"/>
  </r>
  <r>
    <x v="0"/>
    <s v="Informatyka"/>
    <d v="2026-01-05T00:00:00"/>
    <d v="1899-12-30T09:00:00"/>
    <d v="1899-12-30T10:45:00"/>
    <n v="60"/>
    <n v="7.2916666666666685E-2"/>
    <n v="105.00000000000003"/>
  </r>
  <r>
    <x v="2"/>
    <s v="Informatyka"/>
    <d v="2026-02-05T00:00:00"/>
    <d v="1899-12-30T11:00:00"/>
    <d v="1899-12-30T12:45:00"/>
    <n v="60"/>
    <n v="7.2916666666666685E-2"/>
    <n v="105.00000000000003"/>
  </r>
  <r>
    <x v="5"/>
    <s v="Informatyka"/>
    <d v="2026-02-10T00:00:00"/>
    <d v="1899-12-30T10:45:00"/>
    <d v="1899-12-30T12:30:00"/>
    <n v="60"/>
    <n v="7.2916666666666685E-2"/>
    <n v="105.00000000000003"/>
  </r>
  <r>
    <x v="6"/>
    <s v="Informatyka"/>
    <d v="2026-01-07T00:00:00"/>
    <d v="1899-12-30T11:15:00"/>
    <d v="1899-12-30T13:00:00"/>
    <n v="60"/>
    <n v="7.291666666666663E-2"/>
    <n v="104.99999999999996"/>
  </r>
  <r>
    <x v="5"/>
    <s v="Informatyka"/>
    <d v="2026-01-12T00:00:00"/>
    <d v="1899-12-30T15:30:00"/>
    <d v="1899-12-30T17:15:00"/>
    <n v="60"/>
    <n v="7.291666666666663E-2"/>
    <n v="104.99999999999996"/>
  </r>
  <r>
    <x v="0"/>
    <s v="Informatyka"/>
    <d v="2026-01-13T00:00:00"/>
    <d v="1899-12-30T15:45:00"/>
    <d v="1899-12-30T17:30:00"/>
    <n v="60"/>
    <n v="7.291666666666663E-2"/>
    <n v="104.99999999999996"/>
  </r>
  <r>
    <x v="5"/>
    <s v="Informatyka"/>
    <d v="2026-02-03T00:00:00"/>
    <d v="1899-12-30T11:15:00"/>
    <d v="1899-12-30T13:00:00"/>
    <n v="60"/>
    <n v="7.291666666666663E-2"/>
    <n v="104.99999999999996"/>
  </r>
  <r>
    <x v="0"/>
    <s v="Informatyka"/>
    <d v="2026-02-24T00:00:00"/>
    <d v="1899-12-30T10:30:00"/>
    <d v="1899-12-30T12:15:00"/>
    <n v="60"/>
    <n v="7.291666666666663E-2"/>
    <n v="104.99999999999996"/>
  </r>
  <r>
    <x v="3"/>
    <s v="Matematyka"/>
    <d v="2025-10-02T00:00:00"/>
    <d v="1899-12-30T11:15:00"/>
    <d v="1899-12-30T13:15:00"/>
    <n v="50"/>
    <n v="8.333333333333337E-2"/>
    <n v="100.00000000000006"/>
  </r>
  <r>
    <x v="7"/>
    <s v="Matematyka"/>
    <d v="2025-10-13T00:00:00"/>
    <d v="1899-12-30T12:45:00"/>
    <d v="1899-12-30T14:45:00"/>
    <n v="50"/>
    <n v="8.333333333333337E-2"/>
    <n v="100.00000000000006"/>
  </r>
  <r>
    <x v="8"/>
    <s v="Matematyka"/>
    <d v="2026-01-14T00:00:00"/>
    <d v="1899-12-30T11:15:00"/>
    <d v="1899-12-30T13:15:00"/>
    <n v="50"/>
    <n v="8.333333333333337E-2"/>
    <n v="100.00000000000006"/>
  </r>
  <r>
    <x v="9"/>
    <s v="Matematyka"/>
    <d v="2025-10-20T00:00:00"/>
    <d v="1899-12-30T11:00:00"/>
    <d v="1899-12-30T13:00:00"/>
    <n v="50"/>
    <n v="8.3333333333333315E-2"/>
    <n v="99.999999999999986"/>
  </r>
  <r>
    <x v="3"/>
    <s v="Matematyka"/>
    <d v="2025-10-21T00:00:00"/>
    <d v="1899-12-30T09:00:00"/>
    <d v="1899-12-30T11:00:00"/>
    <n v="50"/>
    <n v="8.3333333333333315E-2"/>
    <n v="99.999999999999986"/>
  </r>
  <r>
    <x v="7"/>
    <s v="Matematyka"/>
    <d v="2025-11-05T00:00:00"/>
    <d v="1899-12-30T10:00:00"/>
    <d v="1899-12-30T12:00:00"/>
    <n v="50"/>
    <n v="8.3333333333333315E-2"/>
    <n v="99.999999999999986"/>
  </r>
  <r>
    <x v="10"/>
    <s v="Matematyka"/>
    <d v="2026-01-13T00:00:00"/>
    <d v="1899-12-30T09:00:00"/>
    <d v="1899-12-30T11:00:00"/>
    <n v="50"/>
    <n v="8.3333333333333315E-2"/>
    <n v="99.999999999999986"/>
  </r>
  <r>
    <x v="8"/>
    <s v="Matematyka"/>
    <d v="2026-01-15T00:00:00"/>
    <d v="1899-12-30T09:00:00"/>
    <d v="1899-12-30T11:00:00"/>
    <n v="50"/>
    <n v="8.3333333333333315E-2"/>
    <n v="99.999999999999986"/>
  </r>
  <r>
    <x v="3"/>
    <s v="Matematyka"/>
    <d v="2026-01-22T00:00:00"/>
    <d v="1899-12-30T11:45:00"/>
    <d v="1899-12-30T13:45:00"/>
    <n v="50"/>
    <n v="8.3333333333333315E-2"/>
    <n v="99.999999999999986"/>
  </r>
  <r>
    <x v="7"/>
    <s v="Matematyka"/>
    <d v="2026-02-06T00:00:00"/>
    <d v="1899-12-30T11:00:00"/>
    <d v="1899-12-30T13:00:00"/>
    <n v="50"/>
    <n v="8.3333333333333315E-2"/>
    <n v="99.999999999999986"/>
  </r>
  <r>
    <x v="7"/>
    <s v="Matematyka"/>
    <d v="2026-02-19T00:00:00"/>
    <d v="1899-12-30T09:00:00"/>
    <d v="1899-12-30T11:00:00"/>
    <n v="50"/>
    <n v="8.3333333333333315E-2"/>
    <n v="99.999999999999986"/>
  </r>
  <r>
    <x v="9"/>
    <s v="Matematyka"/>
    <d v="2025-11-17T00:00:00"/>
    <d v="1899-12-30T16:15:00"/>
    <d v="1899-12-30T18:15:00"/>
    <n v="50"/>
    <n v="8.3333333333333259E-2"/>
    <n v="99.999999999999901"/>
  </r>
  <r>
    <x v="8"/>
    <s v="Matematyka"/>
    <d v="2026-01-12T00:00:00"/>
    <d v="1899-12-30T13:15:00"/>
    <d v="1899-12-30T15:15:00"/>
    <n v="50"/>
    <n v="8.3333333333333259E-2"/>
    <n v="99.999999999999901"/>
  </r>
  <r>
    <x v="8"/>
    <s v="Matematyka"/>
    <d v="2026-02-03T00:00:00"/>
    <d v="1899-12-30T14:00:00"/>
    <d v="1899-12-30T16:00:00"/>
    <n v="50"/>
    <n v="8.3333333333333259E-2"/>
    <n v="99.999999999999901"/>
  </r>
  <r>
    <x v="5"/>
    <s v="Informatyka"/>
    <d v="2025-11-12T00:00:00"/>
    <d v="1899-12-30T11:00:00"/>
    <d v="1899-12-30T12:30:00"/>
    <n v="60"/>
    <n v="6.2500000000000056E-2"/>
    <n v="90.000000000000085"/>
  </r>
  <r>
    <x v="6"/>
    <s v="Informatyka"/>
    <d v="2026-01-19T00:00:00"/>
    <d v="1899-12-30T11:00:00"/>
    <d v="1899-12-30T12:30:00"/>
    <n v="60"/>
    <n v="6.2500000000000056E-2"/>
    <n v="90.000000000000085"/>
  </r>
  <r>
    <x v="0"/>
    <s v="Informatyka"/>
    <d v="2025-10-10T00:00:00"/>
    <d v="1899-12-30T10:30:00"/>
    <d v="1899-12-30T12:00:00"/>
    <n v="60"/>
    <n v="6.25E-2"/>
    <n v="90"/>
  </r>
  <r>
    <x v="0"/>
    <s v="Informatyka"/>
    <d v="2025-10-10T00:00:00"/>
    <d v="1899-12-30T14:15:00"/>
    <d v="1899-12-30T15:45:00"/>
    <n v="60"/>
    <n v="6.25E-2"/>
    <n v="90"/>
  </r>
  <r>
    <x v="3"/>
    <s v="Informatyka"/>
    <d v="2025-10-13T00:00:00"/>
    <d v="1899-12-30T09:30:00"/>
    <d v="1899-12-30T11:00:00"/>
    <n v="60"/>
    <n v="6.25E-2"/>
    <n v="90"/>
  </r>
  <r>
    <x v="3"/>
    <s v="Informatyka"/>
    <d v="2025-11-03T00:00:00"/>
    <d v="1899-12-30T09:00:00"/>
    <d v="1899-12-30T10:30:00"/>
    <n v="60"/>
    <n v="6.25E-2"/>
    <n v="90"/>
  </r>
  <r>
    <x v="3"/>
    <s v="Informatyka"/>
    <d v="2025-11-05T00:00:00"/>
    <d v="1899-12-30T12:30:00"/>
    <d v="1899-12-30T14:00:00"/>
    <n v="60"/>
    <n v="6.25E-2"/>
    <n v="90"/>
  </r>
  <r>
    <x v="0"/>
    <s v="Informatyka"/>
    <d v="2025-11-06T00:00:00"/>
    <d v="1899-12-30T09:00:00"/>
    <d v="1899-12-30T10:30:00"/>
    <n v="60"/>
    <n v="6.25E-2"/>
    <n v="90"/>
  </r>
  <r>
    <x v="10"/>
    <s v="Informatyka"/>
    <d v="2025-11-06T00:00:00"/>
    <d v="1899-12-30T15:30:00"/>
    <d v="1899-12-30T17:00:00"/>
    <n v="60"/>
    <n v="6.25E-2"/>
    <n v="90"/>
  </r>
  <r>
    <x v="2"/>
    <s v="Informatyka"/>
    <d v="2025-11-12T00:00:00"/>
    <d v="1899-12-30T15:45:00"/>
    <d v="1899-12-30T17:15:00"/>
    <n v="60"/>
    <n v="6.25E-2"/>
    <n v="90"/>
  </r>
  <r>
    <x v="0"/>
    <s v="Informatyka"/>
    <d v="2025-11-17T00:00:00"/>
    <d v="1899-12-30T13:30:00"/>
    <d v="1899-12-30T15:00:00"/>
    <n v="60"/>
    <n v="6.25E-2"/>
    <n v="90"/>
  </r>
  <r>
    <x v="2"/>
    <s v="Informatyka"/>
    <d v="2025-11-24T00:00:00"/>
    <d v="1899-12-30T14:30:00"/>
    <d v="1899-12-30T16:00:00"/>
    <n v="60"/>
    <n v="6.25E-2"/>
    <n v="90"/>
  </r>
  <r>
    <x v="1"/>
    <s v="Informatyka"/>
    <d v="2025-11-24T00:00:00"/>
    <d v="1899-12-30T16:30:00"/>
    <d v="1899-12-30T18:00:00"/>
    <n v="60"/>
    <n v="6.25E-2"/>
    <n v="90"/>
  </r>
  <r>
    <x v="3"/>
    <s v="Informatyka"/>
    <d v="2025-11-28T00:00:00"/>
    <d v="1899-12-30T09:30:00"/>
    <d v="1899-12-30T11:00:00"/>
    <n v="60"/>
    <n v="6.25E-2"/>
    <n v="90"/>
  </r>
  <r>
    <x v="3"/>
    <s v="Informatyka"/>
    <d v="2025-12-05T00:00:00"/>
    <d v="1899-12-30T12:45:00"/>
    <d v="1899-12-30T14:15:00"/>
    <n v="60"/>
    <n v="6.25E-2"/>
    <n v="90"/>
  </r>
  <r>
    <x v="6"/>
    <s v="Informatyka"/>
    <d v="2025-12-10T00:00:00"/>
    <d v="1899-12-30T10:30:00"/>
    <d v="1899-12-30T12:00:00"/>
    <n v="60"/>
    <n v="6.25E-2"/>
    <n v="90"/>
  </r>
  <r>
    <x v="2"/>
    <s v="Informatyka"/>
    <d v="2025-12-15T00:00:00"/>
    <d v="1899-12-30T09:30:00"/>
    <d v="1899-12-30T11:00:00"/>
    <n v="60"/>
    <n v="6.25E-2"/>
    <n v="90"/>
  </r>
  <r>
    <x v="2"/>
    <s v="Informatyka"/>
    <d v="2025-12-15T00:00:00"/>
    <d v="1899-12-30T11:15:00"/>
    <d v="1899-12-30T12:45:00"/>
    <n v="60"/>
    <n v="6.25E-2"/>
    <n v="90"/>
  </r>
  <r>
    <x v="2"/>
    <s v="Informatyka"/>
    <d v="2026-01-05T00:00:00"/>
    <d v="1899-12-30T17:30:00"/>
    <d v="1899-12-30T19:00:00"/>
    <n v="60"/>
    <n v="6.25E-2"/>
    <n v="90"/>
  </r>
  <r>
    <x v="2"/>
    <s v="Informatyka"/>
    <d v="2026-01-14T00:00:00"/>
    <d v="1899-12-30T09:00:00"/>
    <d v="1899-12-30T10:30:00"/>
    <n v="60"/>
    <n v="6.25E-2"/>
    <n v="90"/>
  </r>
  <r>
    <x v="2"/>
    <s v="Informatyka"/>
    <d v="2026-01-19T00:00:00"/>
    <d v="1899-12-30T13:00:00"/>
    <d v="1899-12-30T14:30:00"/>
    <n v="60"/>
    <n v="6.25E-2"/>
    <n v="90"/>
  </r>
  <r>
    <x v="3"/>
    <s v="Informatyka"/>
    <d v="2026-01-26T00:00:00"/>
    <d v="1899-12-30T09:00:00"/>
    <d v="1899-12-30T10:30:00"/>
    <n v="60"/>
    <n v="6.25E-2"/>
    <n v="90"/>
  </r>
  <r>
    <x v="2"/>
    <s v="Informatyka"/>
    <d v="2026-01-27T00:00:00"/>
    <d v="1899-12-30T12:30:00"/>
    <d v="1899-12-30T14:00:00"/>
    <n v="60"/>
    <n v="6.25E-2"/>
    <n v="90"/>
  </r>
  <r>
    <x v="2"/>
    <s v="Informatyka"/>
    <d v="2026-02-04T00:00:00"/>
    <d v="1899-12-30T12:00:00"/>
    <d v="1899-12-30T13:30:00"/>
    <n v="60"/>
    <n v="6.25E-2"/>
    <n v="90"/>
  </r>
  <r>
    <x v="2"/>
    <s v="Informatyka"/>
    <d v="2026-02-05T00:00:00"/>
    <d v="1899-12-30T09:00:00"/>
    <d v="1899-12-30T10:30:00"/>
    <n v="60"/>
    <n v="6.25E-2"/>
    <n v="90"/>
  </r>
  <r>
    <x v="0"/>
    <s v="Informatyka"/>
    <d v="2026-02-05T00:00:00"/>
    <d v="1899-12-30T13:45:00"/>
    <d v="1899-12-30T15:15:00"/>
    <n v="60"/>
    <n v="6.25E-2"/>
    <n v="90"/>
  </r>
  <r>
    <x v="1"/>
    <s v="Informatyka"/>
    <d v="2026-02-12T00:00:00"/>
    <d v="1899-12-30T09:30:00"/>
    <d v="1899-12-30T11:00:00"/>
    <n v="60"/>
    <n v="6.25E-2"/>
    <n v="90"/>
  </r>
  <r>
    <x v="6"/>
    <s v="Informatyka"/>
    <d v="2026-02-18T00:00:00"/>
    <d v="1899-12-30T14:00:00"/>
    <d v="1899-12-30T15:30:00"/>
    <n v="60"/>
    <n v="6.25E-2"/>
    <n v="90"/>
  </r>
  <r>
    <x v="11"/>
    <s v="Informatyka"/>
    <d v="2026-02-20T00:00:00"/>
    <d v="1899-12-30T16:45:00"/>
    <d v="1899-12-30T18:15:00"/>
    <n v="60"/>
    <n v="6.25E-2"/>
    <n v="90"/>
  </r>
  <r>
    <x v="2"/>
    <s v="Informatyka"/>
    <d v="2026-02-26T00:00:00"/>
    <d v="1899-12-30T12:30:00"/>
    <d v="1899-12-30T14:00:00"/>
    <n v="60"/>
    <n v="6.25E-2"/>
    <n v="90"/>
  </r>
  <r>
    <x v="2"/>
    <s v="Informatyka"/>
    <d v="2025-10-31T00:00:00"/>
    <d v="1899-12-30T10:45:00"/>
    <d v="1899-12-30T12:15:00"/>
    <n v="60"/>
    <n v="6.2499999999999944E-2"/>
    <n v="89.999999999999915"/>
  </r>
  <r>
    <x v="10"/>
    <s v="Informatyka"/>
    <d v="2025-11-07T00:00:00"/>
    <d v="1899-12-30T10:45:00"/>
    <d v="1899-12-30T12:15:00"/>
    <n v="60"/>
    <n v="6.2499999999999944E-2"/>
    <n v="89.999999999999915"/>
  </r>
  <r>
    <x v="2"/>
    <s v="Informatyka"/>
    <d v="2026-01-05T00:00:00"/>
    <d v="1899-12-30T11:30:00"/>
    <d v="1899-12-30T13:00:00"/>
    <n v="60"/>
    <n v="6.2499999999999944E-2"/>
    <n v="89.999999999999915"/>
  </r>
  <r>
    <x v="0"/>
    <s v="Informatyka"/>
    <d v="2026-02-18T00:00:00"/>
    <d v="1899-12-30T11:30:00"/>
    <d v="1899-12-30T13:00:00"/>
    <n v="60"/>
    <n v="6.2499999999999944E-2"/>
    <n v="89.999999999999915"/>
  </r>
  <r>
    <x v="10"/>
    <s v="Matematyka"/>
    <d v="2026-01-15T00:00:00"/>
    <d v="1899-12-30T14:30:00"/>
    <d v="1899-12-30T16:15:00"/>
    <n v="50"/>
    <n v="7.2916666666666741E-2"/>
    <n v="87.500000000000085"/>
  </r>
  <r>
    <x v="7"/>
    <s v="Matematyka"/>
    <d v="2026-01-22T00:00:00"/>
    <d v="1899-12-30T16:00:00"/>
    <d v="1899-12-30T17:45:00"/>
    <n v="50"/>
    <n v="7.2916666666666741E-2"/>
    <n v="87.500000000000085"/>
  </r>
  <r>
    <x v="7"/>
    <s v="Matematyka"/>
    <d v="2026-02-13T00:00:00"/>
    <d v="1899-12-30T14:30:00"/>
    <d v="1899-12-30T16:15:00"/>
    <n v="50"/>
    <n v="7.2916666666666741E-2"/>
    <n v="87.500000000000085"/>
  </r>
  <r>
    <x v="7"/>
    <s v="Matematyka"/>
    <d v="2025-10-02T00:00:00"/>
    <d v="1899-12-30T09:00:00"/>
    <d v="1899-12-30T10:45:00"/>
    <n v="50"/>
    <n v="7.2916666666666685E-2"/>
    <n v="87.500000000000028"/>
  </r>
  <r>
    <x v="8"/>
    <s v="Matematyka"/>
    <d v="2025-11-06T00:00:00"/>
    <d v="1899-12-30T11:00:00"/>
    <d v="1899-12-30T12:45:00"/>
    <n v="50"/>
    <n v="7.2916666666666685E-2"/>
    <n v="87.500000000000028"/>
  </r>
  <r>
    <x v="8"/>
    <s v="Matematyka"/>
    <d v="2025-11-19T00:00:00"/>
    <d v="1899-12-30T09:00:00"/>
    <d v="1899-12-30T10:45:00"/>
    <n v="50"/>
    <n v="7.2916666666666685E-2"/>
    <n v="87.500000000000028"/>
  </r>
  <r>
    <x v="8"/>
    <s v="Matematyka"/>
    <d v="2025-12-03T00:00:00"/>
    <d v="1899-12-30T09:00:00"/>
    <d v="1899-12-30T10:45:00"/>
    <n v="50"/>
    <n v="7.2916666666666685E-2"/>
    <n v="87.500000000000028"/>
  </r>
  <r>
    <x v="9"/>
    <s v="Matematyka"/>
    <d v="2026-02-06T00:00:00"/>
    <d v="1899-12-30T09:00:00"/>
    <d v="1899-12-30T10:45:00"/>
    <n v="50"/>
    <n v="7.2916666666666685E-2"/>
    <n v="87.500000000000028"/>
  </r>
  <r>
    <x v="10"/>
    <s v="Matematyka"/>
    <d v="2025-11-13T00:00:00"/>
    <d v="1899-12-30T13:30:00"/>
    <d v="1899-12-30T15:15:00"/>
    <n v="50"/>
    <n v="7.291666666666663E-2"/>
    <n v="87.499999999999943"/>
  </r>
  <r>
    <x v="7"/>
    <s v="Matematyka"/>
    <d v="2026-02-10T00:00:00"/>
    <d v="1899-12-30T13:30:00"/>
    <d v="1899-12-30T15:15:00"/>
    <n v="50"/>
    <n v="7.291666666666663E-2"/>
    <n v="87.499999999999943"/>
  </r>
  <r>
    <x v="7"/>
    <s v="Matematyka"/>
    <d v="2026-02-17T00:00:00"/>
    <d v="1899-12-30T10:30:00"/>
    <d v="1899-12-30T12:15:00"/>
    <n v="50"/>
    <n v="7.291666666666663E-2"/>
    <n v="87.499999999999943"/>
  </r>
  <r>
    <x v="12"/>
    <s v="Fizyka"/>
    <d v="2025-10-13T00:00:00"/>
    <d v="1899-12-30T15:00:00"/>
    <d v="1899-12-30T17:00:00"/>
    <n v="40"/>
    <n v="8.333333333333337E-2"/>
    <n v="80.000000000000028"/>
  </r>
  <r>
    <x v="13"/>
    <s v="Fizyka"/>
    <d v="2025-11-13T00:00:00"/>
    <d v="1899-12-30T16:00:00"/>
    <d v="1899-12-30T18:00:00"/>
    <n v="40"/>
    <n v="8.333333333333337E-2"/>
    <n v="80.000000000000028"/>
  </r>
  <r>
    <x v="12"/>
    <s v="Fizyka"/>
    <d v="2025-11-14T00:00:00"/>
    <d v="1899-12-30T12:15:00"/>
    <d v="1899-12-30T14:15:00"/>
    <n v="40"/>
    <n v="8.333333333333337E-2"/>
    <n v="80.000000000000028"/>
  </r>
  <r>
    <x v="14"/>
    <s v="Fizyka"/>
    <d v="2025-11-26T00:00:00"/>
    <d v="1899-12-30T13:45:00"/>
    <d v="1899-12-30T15:45:00"/>
    <n v="40"/>
    <n v="8.333333333333337E-2"/>
    <n v="80.000000000000028"/>
  </r>
  <r>
    <x v="5"/>
    <s v="Fizyka"/>
    <d v="2026-01-13T00:00:00"/>
    <d v="1899-12-30T13:00:00"/>
    <d v="1899-12-30T15:00:00"/>
    <n v="40"/>
    <n v="8.333333333333337E-2"/>
    <n v="80.000000000000028"/>
  </r>
  <r>
    <x v="12"/>
    <s v="Fizyka"/>
    <d v="2026-02-20T00:00:00"/>
    <d v="1899-12-30T12:15:00"/>
    <d v="1899-12-30T14:15:00"/>
    <n v="40"/>
    <n v="8.333333333333337E-2"/>
    <n v="80.000000000000028"/>
  </r>
  <r>
    <x v="12"/>
    <s v="Fizyka"/>
    <d v="2025-10-06T00:00:00"/>
    <d v="1899-12-30T09:00:00"/>
    <d v="1899-12-30T11:00:00"/>
    <n v="40"/>
    <n v="8.3333333333333315E-2"/>
    <n v="79.999999999999986"/>
  </r>
  <r>
    <x v="14"/>
    <s v="Fizyka"/>
    <d v="2025-11-13T00:00:00"/>
    <d v="1899-12-30T09:00:00"/>
    <d v="1899-12-30T11:00:00"/>
    <n v="40"/>
    <n v="8.3333333333333315E-2"/>
    <n v="79.999999999999986"/>
  </r>
  <r>
    <x v="12"/>
    <s v="Fizyka"/>
    <d v="2025-11-17T00:00:00"/>
    <d v="1899-12-30T09:00:00"/>
    <d v="1899-12-30T11:00:00"/>
    <n v="40"/>
    <n v="8.3333333333333315E-2"/>
    <n v="79.999999999999986"/>
  </r>
  <r>
    <x v="12"/>
    <s v="Fizyka"/>
    <d v="2025-11-20T00:00:00"/>
    <d v="1899-12-30T10:00:00"/>
    <d v="1899-12-30T12:00:00"/>
    <n v="40"/>
    <n v="8.3333333333333315E-2"/>
    <n v="79.999999999999986"/>
  </r>
  <r>
    <x v="9"/>
    <s v="Fizyka"/>
    <d v="2026-01-21T00:00:00"/>
    <d v="1899-12-30T11:45:00"/>
    <d v="1899-12-30T13:45:00"/>
    <n v="40"/>
    <n v="8.3333333333333315E-2"/>
    <n v="79.999999999999986"/>
  </r>
  <r>
    <x v="9"/>
    <s v="Fizyka"/>
    <d v="2026-01-27T00:00:00"/>
    <d v="1899-12-30T09:00:00"/>
    <d v="1899-12-30T11:00:00"/>
    <n v="40"/>
    <n v="8.3333333333333315E-2"/>
    <n v="79.999999999999986"/>
  </r>
  <r>
    <x v="5"/>
    <s v="Fizyka"/>
    <d v="2026-02-26T00:00:00"/>
    <d v="1899-12-30T09:00:00"/>
    <d v="1899-12-30T11:00:00"/>
    <n v="40"/>
    <n v="8.3333333333333315E-2"/>
    <n v="79.999999999999986"/>
  </r>
  <r>
    <x v="12"/>
    <s v="Fizyka"/>
    <d v="2026-02-06T00:00:00"/>
    <d v="1899-12-30T15:30:00"/>
    <d v="1899-12-30T17:30:00"/>
    <n v="40"/>
    <n v="8.3333333333333259E-2"/>
    <n v="79.999999999999929"/>
  </r>
  <r>
    <x v="12"/>
    <s v="Fizyka"/>
    <d v="2026-02-17T00:00:00"/>
    <d v="1899-12-30T13:15:00"/>
    <d v="1899-12-30T15:15:00"/>
    <n v="40"/>
    <n v="8.3333333333333259E-2"/>
    <n v="79.999999999999929"/>
  </r>
  <r>
    <x v="2"/>
    <s v="Informatyka"/>
    <d v="2025-10-15T00:00:00"/>
    <d v="1899-12-30T10:15:00"/>
    <d v="1899-12-30T11:30:00"/>
    <n v="60"/>
    <n v="5.208333333333337E-2"/>
    <n v="75.000000000000057"/>
  </r>
  <r>
    <x v="10"/>
    <s v="Informatyka"/>
    <d v="2025-11-12T00:00:00"/>
    <d v="1899-12-30T13:45:00"/>
    <d v="1899-12-30T15:00:00"/>
    <n v="60"/>
    <n v="5.208333333333337E-2"/>
    <n v="75.000000000000057"/>
  </r>
  <r>
    <x v="10"/>
    <s v="Informatyka"/>
    <d v="2025-12-10T00:00:00"/>
    <d v="1899-12-30T13:00:00"/>
    <d v="1899-12-30T14:15:00"/>
    <n v="60"/>
    <n v="5.208333333333337E-2"/>
    <n v="75.000000000000057"/>
  </r>
  <r>
    <x v="3"/>
    <s v="Informatyka"/>
    <d v="2026-02-27T00:00:00"/>
    <d v="1899-12-30T12:45:00"/>
    <d v="1899-12-30T14:00:00"/>
    <n v="60"/>
    <n v="5.208333333333337E-2"/>
    <n v="75.000000000000057"/>
  </r>
  <r>
    <x v="7"/>
    <s v="Matematyka"/>
    <d v="2025-10-14T00:00:00"/>
    <d v="1899-12-30T12:45:00"/>
    <d v="1899-12-30T14:15:00"/>
    <n v="50"/>
    <n v="6.25E-2"/>
    <n v="75"/>
  </r>
  <r>
    <x v="7"/>
    <s v="Matematyka"/>
    <d v="2025-10-20T00:00:00"/>
    <d v="1899-12-30T09:00:00"/>
    <d v="1899-12-30T10:30:00"/>
    <n v="50"/>
    <n v="6.25E-2"/>
    <n v="75"/>
  </r>
  <r>
    <x v="8"/>
    <s v="Matematyka"/>
    <d v="2025-11-19T00:00:00"/>
    <d v="1899-12-30T15:45:00"/>
    <d v="1899-12-30T17:15:00"/>
    <n v="50"/>
    <n v="6.25E-2"/>
    <n v="75"/>
  </r>
  <r>
    <x v="9"/>
    <s v="Matematyka"/>
    <d v="2025-12-03T00:00:00"/>
    <d v="1899-12-30T15:45:00"/>
    <d v="1899-12-30T17:15:00"/>
    <n v="50"/>
    <n v="6.25E-2"/>
    <n v="75"/>
  </r>
  <r>
    <x v="7"/>
    <s v="Matematyka"/>
    <d v="2026-01-12T00:00:00"/>
    <d v="1899-12-30T09:00:00"/>
    <d v="1899-12-30T10:30:00"/>
    <n v="50"/>
    <n v="6.25E-2"/>
    <n v="75"/>
  </r>
  <r>
    <x v="7"/>
    <s v="Matematyka"/>
    <d v="2026-01-15T00:00:00"/>
    <d v="1899-12-30T12:30:00"/>
    <d v="1899-12-30T14:00:00"/>
    <n v="50"/>
    <n v="6.25E-2"/>
    <n v="75"/>
  </r>
  <r>
    <x v="7"/>
    <s v="Matematyka"/>
    <d v="2026-01-19T00:00:00"/>
    <d v="1899-12-30T09:00:00"/>
    <d v="1899-12-30T10:30:00"/>
    <n v="50"/>
    <n v="6.25E-2"/>
    <n v="75"/>
  </r>
  <r>
    <x v="10"/>
    <s v="Matematyka"/>
    <d v="2026-01-23T00:00:00"/>
    <d v="1899-12-30T11:15:00"/>
    <d v="1899-12-30T12:45:00"/>
    <n v="50"/>
    <n v="6.25E-2"/>
    <n v="75"/>
  </r>
  <r>
    <x v="7"/>
    <s v="Matematyka"/>
    <d v="2026-01-29T00:00:00"/>
    <d v="1899-12-30T09:00:00"/>
    <d v="1899-12-30T10:30:00"/>
    <n v="50"/>
    <n v="6.25E-2"/>
    <n v="75"/>
  </r>
  <r>
    <x v="3"/>
    <s v="Matematyka"/>
    <d v="2026-02-17T00:00:00"/>
    <d v="1899-12-30T15:15:00"/>
    <d v="1899-12-30T16:45:00"/>
    <n v="50"/>
    <n v="6.25E-2"/>
    <n v="75"/>
  </r>
  <r>
    <x v="7"/>
    <s v="Matematyka"/>
    <d v="2026-02-18T00:00:00"/>
    <d v="1899-12-30T09:00:00"/>
    <d v="1899-12-30T10:30:00"/>
    <n v="50"/>
    <n v="6.25E-2"/>
    <n v="75"/>
  </r>
  <r>
    <x v="10"/>
    <s v="Matematyka"/>
    <d v="2026-02-27T00:00:00"/>
    <d v="1899-12-30T14:15:00"/>
    <d v="1899-12-30T15:45:00"/>
    <n v="50"/>
    <n v="6.25E-2"/>
    <n v="75"/>
  </r>
  <r>
    <x v="3"/>
    <s v="Informatyka"/>
    <d v="2025-11-11T00:00:00"/>
    <d v="1899-12-30T10:00:00"/>
    <d v="1899-12-30T11:15:00"/>
    <n v="60"/>
    <n v="5.2083333333333315E-2"/>
    <n v="74.999999999999972"/>
  </r>
  <r>
    <x v="10"/>
    <s v="Informatyka"/>
    <d v="2025-11-25T00:00:00"/>
    <d v="1899-12-30T09:00:00"/>
    <d v="1899-12-30T10:15:00"/>
    <n v="60"/>
    <n v="5.2083333333333315E-2"/>
    <n v="74.999999999999972"/>
  </r>
  <r>
    <x v="2"/>
    <s v="Informatyka"/>
    <d v="2025-12-09T00:00:00"/>
    <d v="1899-12-30T09:00:00"/>
    <d v="1899-12-30T10:15:00"/>
    <n v="60"/>
    <n v="5.2083333333333315E-2"/>
    <n v="74.999999999999972"/>
  </r>
  <r>
    <x v="3"/>
    <s v="Informatyka"/>
    <d v="2025-12-11T00:00:00"/>
    <d v="1899-12-30T10:30:00"/>
    <d v="1899-12-30T11:45:00"/>
    <n v="60"/>
    <n v="5.2083333333333315E-2"/>
    <n v="74.999999999999972"/>
  </r>
  <r>
    <x v="6"/>
    <s v="Informatyka"/>
    <d v="2026-01-12T00:00:00"/>
    <d v="1899-12-30T10:45:00"/>
    <d v="1899-12-30T12:00:00"/>
    <n v="60"/>
    <n v="5.2083333333333315E-2"/>
    <n v="74.999999999999972"/>
  </r>
  <r>
    <x v="0"/>
    <s v="Informatyka"/>
    <d v="2026-01-15T00:00:00"/>
    <d v="1899-12-30T11:00:00"/>
    <d v="1899-12-30T12:15:00"/>
    <n v="60"/>
    <n v="5.2083333333333315E-2"/>
    <n v="74.999999999999972"/>
  </r>
  <r>
    <x v="6"/>
    <s v="Informatyka"/>
    <d v="2026-01-22T00:00:00"/>
    <d v="1899-12-30T09:00:00"/>
    <d v="1899-12-30T10:15:00"/>
    <n v="60"/>
    <n v="5.2083333333333315E-2"/>
    <n v="74.999999999999972"/>
  </r>
  <r>
    <x v="5"/>
    <s v="Informatyka"/>
    <d v="2026-02-03T00:00:00"/>
    <d v="1899-12-30T09:00:00"/>
    <d v="1899-12-30T10:15:00"/>
    <n v="60"/>
    <n v="5.2083333333333315E-2"/>
    <n v="74.999999999999972"/>
  </r>
  <r>
    <x v="6"/>
    <s v="Informatyka"/>
    <d v="2026-02-11T00:00:00"/>
    <d v="1899-12-30T10:45:00"/>
    <d v="1899-12-30T12:00:00"/>
    <n v="60"/>
    <n v="5.2083333333333315E-2"/>
    <n v="74.999999999999972"/>
  </r>
  <r>
    <x v="5"/>
    <s v="Informatyka"/>
    <d v="2026-02-13T00:00:00"/>
    <d v="1899-12-30T09:00:00"/>
    <d v="1899-12-30T10:15:00"/>
    <n v="60"/>
    <n v="5.2083333333333315E-2"/>
    <n v="74.999999999999972"/>
  </r>
  <r>
    <x v="1"/>
    <s v="Informatyka"/>
    <d v="2026-02-17T00:00:00"/>
    <d v="1899-12-30T09:00:00"/>
    <d v="1899-12-30T10:15:00"/>
    <n v="60"/>
    <n v="5.2083333333333315E-2"/>
    <n v="74.999999999999972"/>
  </r>
  <r>
    <x v="0"/>
    <s v="Informatyka"/>
    <d v="2026-02-20T00:00:00"/>
    <d v="1899-12-30T09:00:00"/>
    <d v="1899-12-30T10:15:00"/>
    <n v="60"/>
    <n v="5.2083333333333315E-2"/>
    <n v="74.999999999999972"/>
  </r>
  <r>
    <x v="0"/>
    <s v="Informatyka"/>
    <d v="2026-02-20T00:00:00"/>
    <d v="1899-12-30T10:30:00"/>
    <d v="1899-12-30T11:45:00"/>
    <n v="60"/>
    <n v="5.2083333333333315E-2"/>
    <n v="74.999999999999972"/>
  </r>
  <r>
    <x v="7"/>
    <s v="Matematyka"/>
    <d v="2026-02-16T00:00:00"/>
    <d v="1899-12-30T11:30:00"/>
    <d v="1899-12-30T13:00:00"/>
    <n v="50"/>
    <n v="6.2499999999999944E-2"/>
    <n v="74.999999999999943"/>
  </r>
  <r>
    <x v="5"/>
    <s v="Informatyka"/>
    <d v="2025-10-13T00:00:00"/>
    <d v="1899-12-30T17:00:00"/>
    <d v="1899-12-30T18:15:00"/>
    <n v="60"/>
    <n v="5.2083333333333259E-2"/>
    <n v="74.999999999999886"/>
  </r>
  <r>
    <x v="5"/>
    <s v="Informatyka"/>
    <d v="2026-02-12T00:00:00"/>
    <d v="1899-12-30T13:15:00"/>
    <d v="1899-12-30T14:30:00"/>
    <n v="60"/>
    <n v="5.2083333333333259E-2"/>
    <n v="74.999999999999886"/>
  </r>
  <r>
    <x v="1"/>
    <s v="Fizyka"/>
    <d v="2025-11-06T00:00:00"/>
    <d v="1899-12-30T13:45:00"/>
    <d v="1899-12-30T15:30:00"/>
    <n v="40"/>
    <n v="7.2916666666666741E-2"/>
    <n v="70.000000000000071"/>
  </r>
  <r>
    <x v="14"/>
    <s v="Fizyka"/>
    <d v="2025-11-19T00:00:00"/>
    <d v="1899-12-30T13:00:00"/>
    <d v="1899-12-30T14:45:00"/>
    <n v="40"/>
    <n v="7.2916666666666741E-2"/>
    <n v="70.000000000000071"/>
  </r>
  <r>
    <x v="9"/>
    <s v="Fizyka"/>
    <d v="2025-11-26T00:00:00"/>
    <d v="1899-12-30T11:00:00"/>
    <d v="1899-12-30T12:45:00"/>
    <n v="40"/>
    <n v="7.2916666666666685E-2"/>
    <n v="70.000000000000014"/>
  </r>
  <r>
    <x v="1"/>
    <s v="Fizyka"/>
    <d v="2026-01-07T00:00:00"/>
    <d v="1899-12-30T09:00:00"/>
    <d v="1899-12-30T10:45:00"/>
    <n v="40"/>
    <n v="7.2916666666666685E-2"/>
    <n v="70.000000000000014"/>
  </r>
  <r>
    <x v="5"/>
    <s v="Fizyka"/>
    <d v="2026-01-21T00:00:00"/>
    <d v="1899-12-30T09:00:00"/>
    <d v="1899-12-30T10:45:00"/>
    <n v="40"/>
    <n v="7.2916666666666685E-2"/>
    <n v="70.000000000000014"/>
  </r>
  <r>
    <x v="14"/>
    <s v="Fizyka"/>
    <d v="2026-02-27T00:00:00"/>
    <d v="1899-12-30T09:00:00"/>
    <d v="1899-12-30T10:45:00"/>
    <n v="40"/>
    <n v="7.2916666666666685E-2"/>
    <n v="70.000000000000014"/>
  </r>
  <r>
    <x v="9"/>
    <s v="Fizyka"/>
    <d v="2026-02-27T00:00:00"/>
    <d v="1899-12-30T11:00:00"/>
    <d v="1899-12-30T12:45:00"/>
    <n v="40"/>
    <n v="7.2916666666666685E-2"/>
    <n v="70.000000000000014"/>
  </r>
  <r>
    <x v="12"/>
    <s v="Fizyka"/>
    <d v="2025-10-08T00:00:00"/>
    <d v="1899-12-30T12:30:00"/>
    <d v="1899-12-30T14:15:00"/>
    <n v="40"/>
    <n v="7.291666666666663E-2"/>
    <n v="69.999999999999972"/>
  </r>
  <r>
    <x v="14"/>
    <s v="Fizyka"/>
    <d v="2025-10-31T00:00:00"/>
    <d v="1899-12-30T12:45:00"/>
    <d v="1899-12-30T14:30:00"/>
    <n v="40"/>
    <n v="7.291666666666663E-2"/>
    <n v="69.999999999999972"/>
  </r>
  <r>
    <x v="12"/>
    <s v="Fizyka"/>
    <d v="2025-12-08T00:00:00"/>
    <d v="1899-12-30T11:15:00"/>
    <d v="1899-12-30T13:00:00"/>
    <n v="40"/>
    <n v="7.291666666666663E-2"/>
    <n v="69.999999999999972"/>
  </r>
  <r>
    <x v="14"/>
    <s v="Fizyka"/>
    <d v="2026-01-29T00:00:00"/>
    <d v="1899-12-30T10:30:00"/>
    <d v="1899-12-30T12:15:00"/>
    <n v="40"/>
    <n v="7.291666666666663E-2"/>
    <n v="69.999999999999972"/>
  </r>
  <r>
    <x v="8"/>
    <s v="Matematyka"/>
    <d v="2026-02-20T00:00:00"/>
    <d v="1899-12-30T14:30:00"/>
    <d v="1899-12-30T15:45:00"/>
    <n v="50"/>
    <n v="5.208333333333337E-2"/>
    <n v="62.50000000000005"/>
  </r>
  <r>
    <x v="10"/>
    <s v="Matematyka"/>
    <d v="2025-10-07T00:00:00"/>
    <d v="1899-12-30T09:00:00"/>
    <d v="1899-12-30T10:15:00"/>
    <n v="50"/>
    <n v="5.2083333333333315E-2"/>
    <n v="62.499999999999972"/>
  </r>
  <r>
    <x v="8"/>
    <s v="Matematyka"/>
    <d v="2025-10-14T00:00:00"/>
    <d v="1899-12-30T09:00:00"/>
    <d v="1899-12-30T10:15:00"/>
    <n v="50"/>
    <n v="5.2083333333333315E-2"/>
    <n v="62.499999999999972"/>
  </r>
  <r>
    <x v="8"/>
    <s v="Matematyka"/>
    <d v="2025-10-15T00:00:00"/>
    <d v="1899-12-30T09:00:00"/>
    <d v="1899-12-30T10:15:00"/>
    <n v="50"/>
    <n v="5.2083333333333315E-2"/>
    <n v="62.499999999999972"/>
  </r>
  <r>
    <x v="9"/>
    <s v="Matematyka"/>
    <d v="2025-10-22T00:00:00"/>
    <d v="1899-12-30T09:00:00"/>
    <d v="1899-12-30T10:15:00"/>
    <n v="50"/>
    <n v="5.2083333333333315E-2"/>
    <n v="62.499999999999972"/>
  </r>
  <r>
    <x v="7"/>
    <s v="Matematyka"/>
    <d v="2025-11-14T00:00:00"/>
    <d v="1899-12-30T10:30:00"/>
    <d v="1899-12-30T11:45:00"/>
    <n v="50"/>
    <n v="5.2083333333333315E-2"/>
    <n v="62.499999999999972"/>
  </r>
  <r>
    <x v="8"/>
    <s v="Matematyka"/>
    <d v="2026-01-22T00:00:00"/>
    <d v="1899-12-30T10:30:00"/>
    <d v="1899-12-30T11:45:00"/>
    <n v="50"/>
    <n v="5.2083333333333315E-2"/>
    <n v="62.499999999999972"/>
  </r>
  <r>
    <x v="7"/>
    <s v="Matematyka"/>
    <d v="2026-02-09T00:00:00"/>
    <d v="1899-12-30T09:00:00"/>
    <d v="1899-12-30T10:15:00"/>
    <n v="50"/>
    <n v="5.2083333333333315E-2"/>
    <n v="62.499999999999972"/>
  </r>
  <r>
    <x v="3"/>
    <s v="Matematyka"/>
    <d v="2026-02-12T00:00:00"/>
    <d v="1899-12-30T11:00:00"/>
    <d v="1899-12-30T12:15:00"/>
    <n v="50"/>
    <n v="5.2083333333333315E-2"/>
    <n v="62.499999999999972"/>
  </r>
  <r>
    <x v="3"/>
    <s v="Matematyka"/>
    <d v="2026-01-05T00:00:00"/>
    <d v="1899-12-30T15:30:00"/>
    <d v="1899-12-30T16:45:00"/>
    <n v="50"/>
    <n v="5.2083333333333259E-2"/>
    <n v="62.499999999999915"/>
  </r>
  <r>
    <x v="8"/>
    <s v="Matematyka"/>
    <d v="2026-02-13T00:00:00"/>
    <d v="1899-12-30T12:30:00"/>
    <d v="1899-12-30T13:45:00"/>
    <n v="50"/>
    <n v="5.2083333333333259E-2"/>
    <n v="62.499999999999915"/>
  </r>
  <r>
    <x v="6"/>
    <s v="Informatyka"/>
    <d v="2026-01-05T00:00:00"/>
    <d v="1899-12-30T13:45:00"/>
    <d v="1899-12-30T14:45:00"/>
    <n v="60"/>
    <n v="4.1666666666666741E-2"/>
    <n v="60.000000000000107"/>
  </r>
  <r>
    <x v="3"/>
    <s v="Informatyka"/>
    <d v="2026-02-06T00:00:00"/>
    <d v="1899-12-30T13:45:00"/>
    <d v="1899-12-30T14:45:00"/>
    <n v="60"/>
    <n v="4.1666666666666741E-2"/>
    <n v="60.000000000000107"/>
  </r>
  <r>
    <x v="0"/>
    <s v="Informatyka"/>
    <d v="2025-10-01T00:00:00"/>
    <d v="1899-12-30T09:00:00"/>
    <d v="1899-12-30T10:00:00"/>
    <n v="60"/>
    <n v="4.1666666666666685E-2"/>
    <n v="60.000000000000021"/>
  </r>
  <r>
    <x v="2"/>
    <s v="Informatyka"/>
    <d v="2025-10-08T00:00:00"/>
    <d v="1899-12-30T09:00:00"/>
    <d v="1899-12-30T10:00:00"/>
    <n v="60"/>
    <n v="4.1666666666666685E-2"/>
    <n v="60.000000000000021"/>
  </r>
  <r>
    <x v="0"/>
    <s v="Informatyka"/>
    <d v="2025-10-24T00:00:00"/>
    <d v="1899-12-30T09:00:00"/>
    <d v="1899-12-30T10:00:00"/>
    <n v="60"/>
    <n v="4.1666666666666685E-2"/>
    <n v="60.000000000000021"/>
  </r>
  <r>
    <x v="2"/>
    <s v="Informatyka"/>
    <d v="2025-11-07T00:00:00"/>
    <d v="1899-12-30T09:00:00"/>
    <d v="1899-12-30T10:00:00"/>
    <n v="60"/>
    <n v="4.1666666666666685E-2"/>
    <n v="60.000000000000021"/>
  </r>
  <r>
    <x v="3"/>
    <s v="Informatyka"/>
    <d v="2025-11-18T00:00:00"/>
    <d v="1899-12-30T09:00:00"/>
    <d v="1899-12-30T10:00:00"/>
    <n v="60"/>
    <n v="4.1666666666666685E-2"/>
    <n v="60.000000000000021"/>
  </r>
  <r>
    <x v="10"/>
    <s v="Informatyka"/>
    <d v="2025-11-26T00:00:00"/>
    <d v="1899-12-30T09:00:00"/>
    <d v="1899-12-30T10:00:00"/>
    <n v="60"/>
    <n v="4.1666666666666685E-2"/>
    <n v="60.000000000000021"/>
  </r>
  <r>
    <x v="1"/>
    <s v="Informatyka"/>
    <d v="2025-12-02T00:00:00"/>
    <d v="1899-12-30T10:30:00"/>
    <d v="1899-12-30T11:30:00"/>
    <n v="60"/>
    <n v="4.1666666666666685E-2"/>
    <n v="60.000000000000021"/>
  </r>
  <r>
    <x v="1"/>
    <s v="Informatyka"/>
    <d v="2025-12-12T00:00:00"/>
    <d v="1899-12-30T10:30:00"/>
    <d v="1899-12-30T11:30:00"/>
    <n v="60"/>
    <n v="4.1666666666666685E-2"/>
    <n v="60.000000000000021"/>
  </r>
  <r>
    <x v="6"/>
    <s v="Informatyka"/>
    <d v="2025-12-16T00:00:00"/>
    <d v="1899-12-30T09:00:00"/>
    <d v="1899-12-30T10:00:00"/>
    <n v="60"/>
    <n v="4.1666666666666685E-2"/>
    <n v="60.000000000000021"/>
  </r>
  <r>
    <x v="5"/>
    <s v="Informatyka"/>
    <d v="2026-01-20T00:00:00"/>
    <d v="1899-12-30T10:30:00"/>
    <d v="1899-12-30T11:30:00"/>
    <n v="60"/>
    <n v="4.1666666666666685E-2"/>
    <n v="60.000000000000021"/>
  </r>
  <r>
    <x v="10"/>
    <s v="Informatyka"/>
    <d v="2026-01-23T00:00:00"/>
    <d v="1899-12-30T09:00:00"/>
    <d v="1899-12-30T10:00:00"/>
    <n v="60"/>
    <n v="4.1666666666666685E-2"/>
    <n v="60.000000000000021"/>
  </r>
  <r>
    <x v="2"/>
    <s v="Informatyka"/>
    <d v="2026-02-04T00:00:00"/>
    <d v="1899-12-30T09:00:00"/>
    <d v="1899-12-30T10:00:00"/>
    <n v="60"/>
    <n v="4.1666666666666685E-2"/>
    <n v="60.000000000000021"/>
  </r>
  <r>
    <x v="2"/>
    <s v="Informatyka"/>
    <d v="2026-02-10T00:00:00"/>
    <d v="1899-12-30T09:00:00"/>
    <d v="1899-12-30T10:00:00"/>
    <n v="60"/>
    <n v="4.1666666666666685E-2"/>
    <n v="60.000000000000021"/>
  </r>
  <r>
    <x v="12"/>
    <s v="Fizyka"/>
    <d v="2025-10-20T00:00:00"/>
    <d v="1899-12-30T15:15:00"/>
    <d v="1899-12-30T16:45:00"/>
    <n v="40"/>
    <n v="6.25E-2"/>
    <n v="60"/>
  </r>
  <r>
    <x v="14"/>
    <s v="Fizyka"/>
    <d v="2025-11-13T00:00:00"/>
    <d v="1899-12-30T11:15:00"/>
    <d v="1899-12-30T12:45:00"/>
    <n v="40"/>
    <n v="6.25E-2"/>
    <n v="60"/>
  </r>
  <r>
    <x v="12"/>
    <s v="Fizyka"/>
    <d v="2025-11-24T00:00:00"/>
    <d v="1899-12-30T09:00:00"/>
    <d v="1899-12-30T10:30:00"/>
    <n v="40"/>
    <n v="6.25E-2"/>
    <n v="60"/>
  </r>
  <r>
    <x v="14"/>
    <s v="Fizyka"/>
    <d v="2025-12-10T00:00:00"/>
    <d v="1899-12-30T09:00:00"/>
    <d v="1899-12-30T10:30:00"/>
    <n v="40"/>
    <n v="6.25E-2"/>
    <n v="60"/>
  </r>
  <r>
    <x v="12"/>
    <s v="Fizyka"/>
    <d v="2025-12-10T00:00:00"/>
    <d v="1899-12-30T16:15:00"/>
    <d v="1899-12-30T17:45:00"/>
    <n v="40"/>
    <n v="6.25E-2"/>
    <n v="60"/>
  </r>
  <r>
    <x v="14"/>
    <s v="Fizyka"/>
    <d v="2026-01-20T00:00:00"/>
    <d v="1899-12-30T09:00:00"/>
    <d v="1899-12-30T10:30:00"/>
    <n v="40"/>
    <n v="6.25E-2"/>
    <n v="60"/>
  </r>
  <r>
    <x v="12"/>
    <s v="Fizyka"/>
    <d v="2026-01-23T00:00:00"/>
    <d v="1899-12-30T13:45:00"/>
    <d v="1899-12-30T15:15:00"/>
    <n v="40"/>
    <n v="6.25E-2"/>
    <n v="60"/>
  </r>
  <r>
    <x v="12"/>
    <s v="Fizyka"/>
    <d v="2026-02-03T00:00:00"/>
    <d v="1899-12-30T16:00:00"/>
    <d v="1899-12-30T17:30:00"/>
    <n v="40"/>
    <n v="6.25E-2"/>
    <n v="60"/>
  </r>
  <r>
    <x v="9"/>
    <s v="Fizyka"/>
    <d v="2026-02-04T00:00:00"/>
    <d v="1899-12-30T10:15:00"/>
    <d v="1899-12-30T11:45:00"/>
    <n v="40"/>
    <n v="6.25E-2"/>
    <n v="60"/>
  </r>
  <r>
    <x v="1"/>
    <s v="Fizyka"/>
    <d v="2026-02-16T00:00:00"/>
    <d v="1899-12-30T09:00:00"/>
    <d v="1899-12-30T10:30:00"/>
    <n v="40"/>
    <n v="6.25E-2"/>
    <n v="60"/>
  </r>
  <r>
    <x v="1"/>
    <s v="Fizyka"/>
    <d v="2026-02-24T00:00:00"/>
    <d v="1899-12-30T09:00:00"/>
    <d v="1899-12-30T10:30:00"/>
    <n v="40"/>
    <n v="6.25E-2"/>
    <n v="60"/>
  </r>
  <r>
    <x v="9"/>
    <s v="Fizyka"/>
    <d v="2026-02-24T00:00:00"/>
    <d v="1899-12-30T12:30:00"/>
    <d v="1899-12-30T14:00:00"/>
    <n v="40"/>
    <n v="6.25E-2"/>
    <n v="60"/>
  </r>
  <r>
    <x v="12"/>
    <s v="Fizyka"/>
    <d v="2025-10-08T00:00:00"/>
    <d v="1899-12-30T10:45:00"/>
    <d v="1899-12-30T12:15:00"/>
    <n v="40"/>
    <n v="6.2499999999999944E-2"/>
    <n v="59.999999999999943"/>
  </r>
  <r>
    <x v="2"/>
    <s v="Informatyka"/>
    <d v="2025-10-10T00:00:00"/>
    <d v="1899-12-30T12:45:00"/>
    <d v="1899-12-30T13:45:00"/>
    <n v="60"/>
    <n v="4.166666666666663E-2"/>
    <n v="59.999999999999943"/>
  </r>
  <r>
    <x v="5"/>
    <s v="Informatyka"/>
    <d v="2025-10-20T00:00:00"/>
    <d v="1899-12-30T14:00:00"/>
    <d v="1899-12-30T15:00:00"/>
    <n v="60"/>
    <n v="4.166666666666663E-2"/>
    <n v="59.999999999999943"/>
  </r>
  <r>
    <x v="10"/>
    <s v="Informatyka"/>
    <d v="2025-10-22T00:00:00"/>
    <d v="1899-12-30T10:45:00"/>
    <d v="1899-12-30T11:45:00"/>
    <n v="60"/>
    <n v="4.166666666666663E-2"/>
    <n v="59.999999999999943"/>
  </r>
  <r>
    <x v="10"/>
    <s v="Informatyka"/>
    <d v="2025-11-11T00:00:00"/>
    <d v="1899-12-30T11:15:00"/>
    <d v="1899-12-30T12:15:00"/>
    <n v="60"/>
    <n v="4.166666666666663E-2"/>
    <n v="59.999999999999943"/>
  </r>
  <r>
    <x v="0"/>
    <s v="Informatyka"/>
    <d v="2025-11-12T00:00:00"/>
    <d v="1899-12-30T12:45:00"/>
    <d v="1899-12-30T13:45:00"/>
    <n v="60"/>
    <n v="4.166666666666663E-2"/>
    <n v="59.999999999999943"/>
  </r>
  <r>
    <x v="15"/>
    <s v="Informatyka"/>
    <d v="2025-11-19T00:00:00"/>
    <d v="1899-12-30T11:15:00"/>
    <d v="1899-12-30T12:15:00"/>
    <n v="60"/>
    <n v="4.166666666666663E-2"/>
    <n v="59.999999999999943"/>
  </r>
  <r>
    <x v="0"/>
    <s v="Informatyka"/>
    <d v="2025-11-26T00:00:00"/>
    <d v="1899-12-30T16:30:00"/>
    <d v="1899-12-30T17:30:00"/>
    <n v="60"/>
    <n v="4.166666666666663E-2"/>
    <n v="59.999999999999943"/>
  </r>
  <r>
    <x v="14"/>
    <s v="Fizyka"/>
    <d v="2025-12-03T00:00:00"/>
    <d v="1899-12-30T11:30:00"/>
    <d v="1899-12-30T13:00:00"/>
    <n v="40"/>
    <n v="6.2499999999999944E-2"/>
    <n v="59.999999999999943"/>
  </r>
  <r>
    <x v="5"/>
    <s v="Informatyka"/>
    <d v="2025-12-10T00:00:00"/>
    <d v="1899-12-30T14:45:00"/>
    <d v="1899-12-30T15:45:00"/>
    <n v="60"/>
    <n v="4.166666666666663E-2"/>
    <n v="59.999999999999943"/>
  </r>
  <r>
    <x v="6"/>
    <s v="Informatyka"/>
    <d v="2026-01-12T00:00:00"/>
    <d v="1899-12-30T12:00:00"/>
    <d v="1899-12-30T13:00:00"/>
    <n v="60"/>
    <n v="4.166666666666663E-2"/>
    <n v="59.999999999999943"/>
  </r>
  <r>
    <x v="1"/>
    <s v="Informatyka"/>
    <d v="2026-01-29T00:00:00"/>
    <d v="1899-12-30T12:45:00"/>
    <d v="1899-12-30T13:45:00"/>
    <n v="60"/>
    <n v="4.166666666666663E-2"/>
    <n v="59.999999999999943"/>
  </r>
  <r>
    <x v="10"/>
    <s v="Informatyka"/>
    <d v="2026-02-11T00:00:00"/>
    <d v="1899-12-30T13:15:00"/>
    <d v="1899-12-30T14:15:00"/>
    <n v="60"/>
    <n v="4.166666666666663E-2"/>
    <n v="59.999999999999943"/>
  </r>
  <r>
    <x v="9"/>
    <s v="Matematyka"/>
    <d v="2025-10-14T00:00:00"/>
    <d v="1899-12-30T14:30:00"/>
    <d v="1899-12-30T15:30:00"/>
    <n v="50"/>
    <n v="4.1666666666666741E-2"/>
    <n v="50.000000000000085"/>
  </r>
  <r>
    <x v="9"/>
    <s v="Matematyka"/>
    <d v="2025-11-20T00:00:00"/>
    <d v="1899-12-30T15:15:00"/>
    <d v="1899-12-30T16:15:00"/>
    <n v="50"/>
    <n v="4.1666666666666741E-2"/>
    <n v="50.000000000000085"/>
  </r>
  <r>
    <x v="8"/>
    <s v="Matematyka"/>
    <d v="2025-12-03T00:00:00"/>
    <d v="1899-12-30T13:45:00"/>
    <d v="1899-12-30T14:45:00"/>
    <n v="50"/>
    <n v="4.1666666666666741E-2"/>
    <n v="50.000000000000085"/>
  </r>
  <r>
    <x v="1"/>
    <s v="Fizyka"/>
    <d v="2025-10-07T00:00:00"/>
    <d v="1899-12-30T13:30:00"/>
    <d v="1899-12-30T14:45:00"/>
    <n v="40"/>
    <n v="5.208333333333337E-2"/>
    <n v="50.000000000000036"/>
  </r>
  <r>
    <x v="12"/>
    <s v="Fizyka"/>
    <d v="2025-10-13T00:00:00"/>
    <d v="1899-12-30T11:15:00"/>
    <d v="1899-12-30T12:30:00"/>
    <n v="40"/>
    <n v="5.208333333333337E-2"/>
    <n v="50.000000000000036"/>
  </r>
  <r>
    <x v="12"/>
    <s v="Fizyka"/>
    <d v="2025-11-10T00:00:00"/>
    <d v="1899-12-30T10:15:00"/>
    <d v="1899-12-30T11:30:00"/>
    <n v="40"/>
    <n v="5.208333333333337E-2"/>
    <n v="50.000000000000036"/>
  </r>
  <r>
    <x v="14"/>
    <s v="Fizyka"/>
    <d v="2026-01-19T00:00:00"/>
    <d v="1899-12-30T15:15:00"/>
    <d v="1899-12-30T16:30:00"/>
    <n v="40"/>
    <n v="5.208333333333337E-2"/>
    <n v="50.000000000000036"/>
  </r>
  <r>
    <x v="7"/>
    <s v="Matematyka"/>
    <d v="2025-10-06T00:00:00"/>
    <d v="1899-12-30T11:30:00"/>
    <d v="1899-12-30T12:30:00"/>
    <n v="50"/>
    <n v="4.1666666666666685E-2"/>
    <n v="50.000000000000028"/>
  </r>
  <r>
    <x v="7"/>
    <s v="Matematyka"/>
    <d v="2025-10-10T00:00:00"/>
    <d v="1899-12-30T09:00:00"/>
    <d v="1899-12-30T10:00:00"/>
    <n v="50"/>
    <n v="4.1666666666666685E-2"/>
    <n v="50.000000000000028"/>
  </r>
  <r>
    <x v="7"/>
    <s v="Matematyka"/>
    <d v="2025-11-05T00:00:00"/>
    <d v="1899-12-30T09:00:00"/>
    <d v="1899-12-30T10:00:00"/>
    <n v="50"/>
    <n v="4.1666666666666685E-2"/>
    <n v="50.000000000000028"/>
  </r>
  <r>
    <x v="7"/>
    <s v="Matematyka"/>
    <d v="2025-11-20T00:00:00"/>
    <d v="1899-12-30T09:00:00"/>
    <d v="1899-12-30T10:00:00"/>
    <n v="50"/>
    <n v="4.1666666666666685E-2"/>
    <n v="50.000000000000028"/>
  </r>
  <r>
    <x v="16"/>
    <s v="Matematyka"/>
    <d v="2025-12-02T00:00:00"/>
    <d v="1899-12-30T09:00:00"/>
    <d v="1899-12-30T10:00:00"/>
    <n v="50"/>
    <n v="4.1666666666666685E-2"/>
    <n v="50.000000000000028"/>
  </r>
  <r>
    <x v="9"/>
    <s v="Matematyka"/>
    <d v="2025-12-09T00:00:00"/>
    <d v="1899-12-30T10:30:00"/>
    <d v="1899-12-30T11:30:00"/>
    <n v="50"/>
    <n v="4.1666666666666685E-2"/>
    <n v="50.000000000000028"/>
  </r>
  <r>
    <x v="9"/>
    <s v="Matematyka"/>
    <d v="2026-01-13T00:00:00"/>
    <d v="1899-12-30T11:00:00"/>
    <d v="1899-12-30T12:00:00"/>
    <n v="50"/>
    <n v="4.1666666666666685E-2"/>
    <n v="50.000000000000028"/>
  </r>
  <r>
    <x v="14"/>
    <s v="Fizyka"/>
    <d v="2025-10-14T00:00:00"/>
    <d v="1899-12-30T11:30:00"/>
    <d v="1899-12-30T12:45:00"/>
    <n v="40"/>
    <n v="5.2083333333333315E-2"/>
    <n v="49.999999999999986"/>
  </r>
  <r>
    <x v="12"/>
    <s v="Fizyka"/>
    <d v="2025-11-10T00:00:00"/>
    <d v="1899-12-30T09:00:00"/>
    <d v="1899-12-30T10:15:00"/>
    <n v="40"/>
    <n v="5.2083333333333315E-2"/>
    <n v="49.999999999999986"/>
  </r>
  <r>
    <x v="5"/>
    <s v="Fizyka"/>
    <d v="2025-11-14T00:00:00"/>
    <d v="1899-12-30T09:00:00"/>
    <d v="1899-12-30T10:15:00"/>
    <n v="40"/>
    <n v="5.2083333333333315E-2"/>
    <n v="49.999999999999986"/>
  </r>
  <r>
    <x v="14"/>
    <s v="Fizyka"/>
    <d v="2025-11-18T00:00:00"/>
    <d v="1899-12-30T10:30:00"/>
    <d v="1899-12-30T11:45:00"/>
    <n v="40"/>
    <n v="5.2083333333333315E-2"/>
    <n v="49.999999999999986"/>
  </r>
  <r>
    <x v="1"/>
    <s v="Fizyka"/>
    <d v="2025-11-24T00:00:00"/>
    <d v="1899-12-30T10:45:00"/>
    <d v="1899-12-30T12:00:00"/>
    <n v="40"/>
    <n v="5.2083333333333315E-2"/>
    <n v="49.999999999999986"/>
  </r>
  <r>
    <x v="12"/>
    <s v="Fizyka"/>
    <d v="2025-11-28T00:00:00"/>
    <d v="1899-12-30T11:30:00"/>
    <d v="1899-12-30T12:45:00"/>
    <n v="40"/>
    <n v="5.2083333333333315E-2"/>
    <n v="49.999999999999986"/>
  </r>
  <r>
    <x v="1"/>
    <s v="Fizyka"/>
    <d v="2025-12-11T00:00:00"/>
    <d v="1899-12-30T09:00:00"/>
    <d v="1899-12-30T10:15:00"/>
    <n v="40"/>
    <n v="5.2083333333333315E-2"/>
    <n v="49.999999999999986"/>
  </r>
  <r>
    <x v="12"/>
    <s v="Fizyka"/>
    <d v="2025-12-12T00:00:00"/>
    <d v="1899-12-30T09:00:00"/>
    <d v="1899-12-30T10:15:00"/>
    <n v="40"/>
    <n v="5.2083333333333315E-2"/>
    <n v="49.999999999999986"/>
  </r>
  <r>
    <x v="12"/>
    <s v="Fizyka"/>
    <d v="2026-02-11T00:00:00"/>
    <d v="1899-12-30T09:00:00"/>
    <d v="1899-12-30T10:15:00"/>
    <n v="40"/>
    <n v="5.2083333333333315E-2"/>
    <n v="49.999999999999986"/>
  </r>
  <r>
    <x v="5"/>
    <s v="Fizyka"/>
    <d v="2026-02-23T00:00:00"/>
    <d v="1899-12-30T09:00:00"/>
    <d v="1899-12-30T10:15:00"/>
    <n v="40"/>
    <n v="5.2083333333333315E-2"/>
    <n v="49.999999999999986"/>
  </r>
  <r>
    <x v="14"/>
    <s v="Fizyka"/>
    <d v="2026-02-26T00:00:00"/>
    <d v="1899-12-30T11:00:00"/>
    <d v="1899-12-30T12:15:00"/>
    <n v="40"/>
    <n v="5.2083333333333315E-2"/>
    <n v="49.999999999999986"/>
  </r>
  <r>
    <x v="3"/>
    <s v="Matematyka"/>
    <d v="2025-11-06T00:00:00"/>
    <d v="1899-12-30T17:00:00"/>
    <d v="1899-12-30T18:00:00"/>
    <n v="50"/>
    <n v="4.166666666666663E-2"/>
    <n v="49.99999999999995"/>
  </r>
  <r>
    <x v="7"/>
    <s v="Matematyka"/>
    <d v="2025-11-20T00:00:00"/>
    <d v="1899-12-30T14:15:00"/>
    <d v="1899-12-30T15:15:00"/>
    <n v="50"/>
    <n v="4.166666666666663E-2"/>
    <n v="49.99999999999995"/>
  </r>
  <r>
    <x v="7"/>
    <s v="Matematyka"/>
    <d v="2026-01-07T00:00:00"/>
    <d v="1899-12-30T14:00:00"/>
    <d v="1899-12-30T15:00:00"/>
    <n v="50"/>
    <n v="4.166666666666663E-2"/>
    <n v="49.99999999999995"/>
  </r>
  <r>
    <x v="7"/>
    <s v="Matematyka"/>
    <d v="2026-01-22T00:00:00"/>
    <d v="1899-12-30T14:15:00"/>
    <d v="1899-12-30T15:15:00"/>
    <n v="50"/>
    <n v="4.166666666666663E-2"/>
    <n v="49.99999999999995"/>
  </r>
  <r>
    <x v="7"/>
    <s v="Matematyka"/>
    <d v="2026-01-23T00:00:00"/>
    <d v="1899-12-30T15:45:00"/>
    <d v="1899-12-30T16:45:00"/>
    <n v="50"/>
    <n v="4.166666666666663E-2"/>
    <n v="49.99999999999995"/>
  </r>
  <r>
    <x v="7"/>
    <s v="Matematyka"/>
    <d v="2026-02-04T00:00:00"/>
    <d v="1899-12-30T14:15:00"/>
    <d v="1899-12-30T15:15:00"/>
    <n v="50"/>
    <n v="4.166666666666663E-2"/>
    <n v="49.99999999999995"/>
  </r>
  <r>
    <x v="9"/>
    <s v="Matematyka"/>
    <d v="2026-02-10T00:00:00"/>
    <d v="1899-12-30T15:30:00"/>
    <d v="1899-12-30T16:30:00"/>
    <n v="50"/>
    <n v="4.166666666666663E-2"/>
    <n v="49.99999999999995"/>
  </r>
  <r>
    <x v="7"/>
    <s v="Matematyka"/>
    <d v="2026-02-11T00:00:00"/>
    <d v="1899-12-30T12:00:00"/>
    <d v="1899-12-30T13:00:00"/>
    <n v="50"/>
    <n v="4.166666666666663E-2"/>
    <n v="49.99999999999995"/>
  </r>
  <r>
    <x v="12"/>
    <s v="Fizyka"/>
    <d v="2026-01-14T00:00:00"/>
    <d v="1899-12-30T13:45:00"/>
    <d v="1899-12-30T14:45:00"/>
    <n v="40"/>
    <n v="4.1666666666666741E-2"/>
    <n v="40.000000000000071"/>
  </r>
  <r>
    <x v="14"/>
    <s v="Fizyka"/>
    <d v="2025-10-14T00:00:00"/>
    <d v="1899-12-30T10:30:00"/>
    <d v="1899-12-30T11:30:00"/>
    <n v="40"/>
    <n v="4.1666666666666685E-2"/>
    <n v="40.000000000000014"/>
  </r>
  <r>
    <x v="9"/>
    <s v="Fizyka"/>
    <d v="2025-10-23T00:00:00"/>
    <d v="1899-12-30T09:00:00"/>
    <d v="1899-12-30T10:00:00"/>
    <n v="40"/>
    <n v="4.1666666666666685E-2"/>
    <n v="40.000000000000014"/>
  </r>
  <r>
    <x v="14"/>
    <s v="Fizyka"/>
    <d v="2025-10-24T00:00:00"/>
    <d v="1899-12-30T10:30:00"/>
    <d v="1899-12-30T11:30:00"/>
    <n v="40"/>
    <n v="4.1666666666666685E-2"/>
    <n v="40.000000000000014"/>
  </r>
  <r>
    <x v="5"/>
    <s v="Fizyka"/>
    <d v="2025-11-11T00:00:00"/>
    <d v="1899-12-30T09:00:00"/>
    <d v="1899-12-30T10:00:00"/>
    <n v="40"/>
    <n v="4.1666666666666685E-2"/>
    <n v="40.000000000000014"/>
  </r>
  <r>
    <x v="14"/>
    <s v="Fizyka"/>
    <d v="2025-11-12T00:00:00"/>
    <d v="1899-12-30T09:00:00"/>
    <d v="1899-12-30T10:00:00"/>
    <n v="40"/>
    <n v="4.1666666666666685E-2"/>
    <n v="40.000000000000014"/>
  </r>
  <r>
    <x v="5"/>
    <s v="Fizyka"/>
    <d v="2025-12-05T00:00:00"/>
    <d v="1899-12-30T11:00:00"/>
    <d v="1899-12-30T12:00:00"/>
    <n v="40"/>
    <n v="4.1666666666666685E-2"/>
    <n v="40.000000000000014"/>
  </r>
  <r>
    <x v="14"/>
    <s v="Fizyka"/>
    <d v="2026-01-28T00:00:00"/>
    <d v="1899-12-30T09:00:00"/>
    <d v="1899-12-30T10:00:00"/>
    <n v="40"/>
    <n v="4.1666666666666685E-2"/>
    <n v="40.000000000000014"/>
  </r>
  <r>
    <x v="14"/>
    <s v="Fizyka"/>
    <d v="2026-02-13T00:00:00"/>
    <d v="1899-12-30T11:00:00"/>
    <d v="1899-12-30T12:00:00"/>
    <n v="40"/>
    <n v="4.1666666666666685E-2"/>
    <n v="40.000000000000014"/>
  </r>
  <r>
    <x v="1"/>
    <s v="Fizyka"/>
    <d v="2025-11-20T00:00:00"/>
    <d v="1899-12-30T12:45:00"/>
    <d v="1899-12-30T13:45:00"/>
    <n v="40"/>
    <n v="4.166666666666663E-2"/>
    <n v="39.999999999999964"/>
  </r>
  <r>
    <x v="14"/>
    <s v="Fizyka"/>
    <d v="2025-11-24T00:00:00"/>
    <d v="1899-12-30T12:30:00"/>
    <d v="1899-12-30T13:30:00"/>
    <n v="40"/>
    <n v="4.166666666666663E-2"/>
    <n v="39.999999999999964"/>
  </r>
  <r>
    <x v="14"/>
    <s v="Fizyka"/>
    <d v="2025-12-03T00:00:00"/>
    <d v="1899-12-30T18:00:00"/>
    <d v="1899-12-30T19:00:00"/>
    <n v="40"/>
    <n v="4.166666666666663E-2"/>
    <n v="39.999999999999964"/>
  </r>
  <r>
    <x v="12"/>
    <s v="Fizyka"/>
    <d v="2026-01-23T00:00:00"/>
    <d v="1899-12-30T10:00:00"/>
    <d v="1899-12-30T11:00:00"/>
    <n v="40"/>
    <n v="4.166666666666663E-2"/>
    <n v="39.999999999999964"/>
  </r>
  <r>
    <x v="9"/>
    <s v="Fizyka"/>
    <d v="2026-02-05T00:00:00"/>
    <d v="1899-12-30T12:45:00"/>
    <d v="1899-12-30T13:45:00"/>
    <n v="40"/>
    <n v="4.166666666666663E-2"/>
    <n v="39.999999999999964"/>
  </r>
  <r>
    <x v="14"/>
    <s v="Fizyka"/>
    <d v="2026-02-11T00:00:00"/>
    <d v="1899-12-30T14:15:00"/>
    <d v="1899-12-30T15:15:00"/>
    <n v="40"/>
    <n v="4.166666666666663E-2"/>
    <n v="39.999999999999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s v="Bartek"/>
    <s v="Informatyka"/>
    <d v="2025-10-01T00:00:00"/>
    <d v="1899-12-30T09:00:00"/>
    <d v="1899-12-30T10:00:00"/>
    <n v="60"/>
    <n v="20"/>
    <s v="BAR"/>
    <s v="INF"/>
    <n v="20"/>
    <x v="0"/>
  </r>
  <r>
    <s v="Wiktor"/>
    <s v="Matematyka"/>
    <d v="2025-10-02T00:00:00"/>
    <d v="1899-12-30T09:00:00"/>
    <d v="1899-12-30T10:45:00"/>
    <n v="50"/>
    <n v="29"/>
    <s v="WIK"/>
    <s v="MAT"/>
    <n v="29"/>
    <x v="1"/>
  </r>
  <r>
    <s v="Zuzanna"/>
    <s v="Matematyka"/>
    <d v="2025-10-02T00:00:00"/>
    <d v="1899-12-30T11:15:00"/>
    <d v="1899-12-30T13:15:00"/>
    <n v="50"/>
    <n v="19"/>
    <s v="ZUZ"/>
    <s v="MAT"/>
    <n v="19"/>
    <x v="2"/>
  </r>
  <r>
    <s v="Jan"/>
    <s v="Fizyka"/>
    <d v="2025-10-06T00:00:00"/>
    <d v="1899-12-30T09:00:00"/>
    <d v="1899-12-30T11:00:00"/>
    <n v="40"/>
    <n v="24"/>
    <s v="JAN"/>
    <s v="FIZ"/>
    <n v="24"/>
    <x v="3"/>
  </r>
  <r>
    <s v="Wiktor"/>
    <s v="Matematyka"/>
    <d v="2025-10-06T00:00:00"/>
    <d v="1899-12-30T11:30:00"/>
    <d v="1899-12-30T12:30:00"/>
    <n v="50"/>
    <n v="29"/>
    <s v="WIK"/>
    <s v="MAT"/>
    <n v="29"/>
    <x v="1"/>
  </r>
  <r>
    <s v="Agnieszka"/>
    <s v="Matematyka"/>
    <d v="2025-10-07T00:00:00"/>
    <d v="1899-12-30T09:00:00"/>
    <d v="1899-12-30T10:15:00"/>
    <n v="50"/>
    <n v="16"/>
    <s v="AGN"/>
    <s v="MAT"/>
    <n v="16"/>
    <x v="4"/>
  </r>
  <r>
    <s v="Katarzyna"/>
    <s v="Informatyka"/>
    <d v="2025-10-07T00:00:00"/>
    <d v="1899-12-30T11:00:00"/>
    <d v="1899-12-30T12:45:00"/>
    <n v="60"/>
    <n v="24"/>
    <s v="KAT"/>
    <s v="INF"/>
    <n v="24"/>
    <x v="5"/>
  </r>
  <r>
    <s v="Zbigniew"/>
    <s v="Fizyka"/>
    <d v="2025-10-07T00:00:00"/>
    <d v="1899-12-30T13:30:00"/>
    <d v="1899-12-30T14:45:00"/>
    <n v="40"/>
    <n v="16"/>
    <s v="ZBI"/>
    <s v="FIZ"/>
    <n v="16"/>
    <x v="6"/>
  </r>
  <r>
    <s v="Katarzyna"/>
    <s v="Informatyka"/>
    <d v="2025-10-08T00:00:00"/>
    <d v="1899-12-30T09:00:00"/>
    <d v="1899-12-30T10:00:00"/>
    <n v="60"/>
    <n v="24"/>
    <s v="KAT"/>
    <s v="INF"/>
    <n v="24"/>
    <x v="5"/>
  </r>
  <r>
    <s v="Jan"/>
    <s v="Fizyka"/>
    <d v="2025-10-08T00:00:00"/>
    <d v="1899-12-30T10:45:00"/>
    <d v="1899-12-30T12:15:00"/>
    <n v="40"/>
    <n v="24"/>
    <s v="JAN"/>
    <s v="FIZ"/>
    <n v="24"/>
    <x v="3"/>
  </r>
  <r>
    <s v="Jan"/>
    <s v="Fizyka"/>
    <d v="2025-10-08T00:00:00"/>
    <d v="1899-12-30T12:30:00"/>
    <d v="1899-12-30T14:15:00"/>
    <n v="40"/>
    <n v="24"/>
    <s v="JAN"/>
    <s v="FIZ"/>
    <n v="24"/>
    <x v="3"/>
  </r>
  <r>
    <s v="Wiktor"/>
    <s v="Matematyka"/>
    <d v="2025-10-10T00:00:00"/>
    <d v="1899-12-30T09:00:00"/>
    <d v="1899-12-30T10:00:00"/>
    <n v="50"/>
    <n v="29"/>
    <s v="WIK"/>
    <s v="MAT"/>
    <n v="29"/>
    <x v="1"/>
  </r>
  <r>
    <s v="Bartek"/>
    <s v="Informatyka"/>
    <d v="2025-10-10T00:00:00"/>
    <d v="1899-12-30T10:30:00"/>
    <d v="1899-12-30T12:00:00"/>
    <n v="60"/>
    <n v="20"/>
    <s v="BAR"/>
    <s v="INF"/>
    <n v="20"/>
    <x v="0"/>
  </r>
  <r>
    <s v="Katarzyna"/>
    <s v="Informatyka"/>
    <d v="2025-10-10T00:00:00"/>
    <d v="1899-12-30T12:45:00"/>
    <d v="1899-12-30T13:45:00"/>
    <n v="60"/>
    <n v="24"/>
    <s v="KAT"/>
    <s v="INF"/>
    <n v="24"/>
    <x v="5"/>
  </r>
  <r>
    <s v="Bartek"/>
    <s v="Informatyka"/>
    <d v="2025-10-10T00:00:00"/>
    <d v="1899-12-30T14:15:00"/>
    <d v="1899-12-30T15:45:00"/>
    <n v="60"/>
    <n v="20"/>
    <s v="BAR"/>
    <s v="INF"/>
    <n v="20"/>
    <x v="0"/>
  </r>
  <r>
    <s v="Zuzanna"/>
    <s v="Informatyka"/>
    <d v="2025-10-13T00:00:00"/>
    <d v="1899-12-30T09:30:00"/>
    <d v="1899-12-30T11:00:00"/>
    <n v="60"/>
    <n v="19"/>
    <s v="ZUZ"/>
    <s v="INF"/>
    <n v="19"/>
    <x v="7"/>
  </r>
  <r>
    <s v="Jan"/>
    <s v="Fizyka"/>
    <d v="2025-10-13T00:00:00"/>
    <d v="1899-12-30T11:15:00"/>
    <d v="1899-12-30T12:30:00"/>
    <n v="40"/>
    <n v="24"/>
    <s v="JAN"/>
    <s v="FIZ"/>
    <n v="24"/>
    <x v="3"/>
  </r>
  <r>
    <s v="Wiktor"/>
    <s v="Matematyka"/>
    <d v="2025-10-13T00:00:00"/>
    <d v="1899-12-30T12:45:00"/>
    <d v="1899-12-30T14:45:00"/>
    <n v="50"/>
    <n v="29"/>
    <s v="WIK"/>
    <s v="MAT"/>
    <n v="29"/>
    <x v="1"/>
  </r>
  <r>
    <s v="Jan"/>
    <s v="Fizyka"/>
    <d v="2025-10-13T00:00:00"/>
    <d v="1899-12-30T15:00:00"/>
    <d v="1899-12-30T17:00:00"/>
    <n v="40"/>
    <n v="24"/>
    <s v="JAN"/>
    <s v="FIZ"/>
    <n v="24"/>
    <x v="3"/>
  </r>
  <r>
    <s v="Julita"/>
    <s v="Informatyka"/>
    <d v="2025-10-13T00:00:00"/>
    <d v="1899-12-30T17:00:00"/>
    <d v="1899-12-30T18:15:00"/>
    <n v="60"/>
    <n v="18"/>
    <s v="JUL"/>
    <s v="INF"/>
    <n v="18"/>
    <x v="8"/>
  </r>
  <r>
    <s v="Ewa"/>
    <s v="Matematyka"/>
    <d v="2025-10-14T00:00:00"/>
    <d v="1899-12-30T09:00:00"/>
    <d v="1899-12-30T10:15:00"/>
    <n v="50"/>
    <n v="14"/>
    <s v="EWA"/>
    <s v="MAT"/>
    <n v="14"/>
    <x v="9"/>
  </r>
  <r>
    <s v="Maciej"/>
    <s v="Fizyka"/>
    <d v="2025-10-14T00:00:00"/>
    <d v="1899-12-30T10:30:00"/>
    <d v="1899-12-30T11:30:00"/>
    <n v="40"/>
    <n v="22"/>
    <s v="MAC"/>
    <s v="FIZ"/>
    <n v="22"/>
    <x v="10"/>
  </r>
  <r>
    <s v="Maciej"/>
    <s v="Fizyka"/>
    <d v="2025-10-14T00:00:00"/>
    <d v="1899-12-30T11:30:00"/>
    <d v="1899-12-30T12:45:00"/>
    <n v="40"/>
    <n v="22"/>
    <s v="MAC"/>
    <s v="FIZ"/>
    <n v="22"/>
    <x v="10"/>
  </r>
  <r>
    <s v="Wiktor"/>
    <s v="Matematyka"/>
    <d v="2025-10-14T00:00:00"/>
    <d v="1899-12-30T12:45:00"/>
    <d v="1899-12-30T14:15:00"/>
    <n v="50"/>
    <n v="29"/>
    <s v="WIK"/>
    <s v="MAT"/>
    <n v="29"/>
    <x v="1"/>
  </r>
  <r>
    <s v="Zdzisław"/>
    <s v="Matematyka"/>
    <d v="2025-10-14T00:00:00"/>
    <d v="1899-12-30T14:30:00"/>
    <d v="1899-12-30T15:30:00"/>
    <n v="50"/>
    <n v="18"/>
    <s v="ZDZ"/>
    <s v="MAT"/>
    <n v="18"/>
    <x v="11"/>
  </r>
  <r>
    <s v="Ewa"/>
    <s v="Matematyka"/>
    <d v="2025-10-15T00:00:00"/>
    <d v="1899-12-30T09:00:00"/>
    <d v="1899-12-30T10:15:00"/>
    <n v="50"/>
    <n v="14"/>
    <s v="EWA"/>
    <s v="MAT"/>
    <n v="14"/>
    <x v="9"/>
  </r>
  <r>
    <s v="Katarzyna"/>
    <s v="Informatyka"/>
    <d v="2025-10-15T00:00:00"/>
    <d v="1899-12-30T10:15:00"/>
    <d v="1899-12-30T11:30:00"/>
    <n v="60"/>
    <n v="24"/>
    <s v="KAT"/>
    <s v="INF"/>
    <n v="24"/>
    <x v="5"/>
  </r>
  <r>
    <s v="Zbigniew"/>
    <s v="Informatyka"/>
    <d v="2025-10-15T00:00:00"/>
    <d v="1899-12-30T12:15:00"/>
    <d v="1899-12-30T14:00:00"/>
    <n v="60"/>
    <n v="16"/>
    <s v="ZBI"/>
    <s v="INF"/>
    <n v="16"/>
    <x v="12"/>
  </r>
  <r>
    <s v="Wiktor"/>
    <s v="Matematyka"/>
    <d v="2025-10-20T00:00:00"/>
    <d v="1899-12-30T09:00:00"/>
    <d v="1899-12-30T10:30:00"/>
    <n v="50"/>
    <n v="29"/>
    <s v="WIK"/>
    <s v="MAT"/>
    <n v="29"/>
    <x v="1"/>
  </r>
  <r>
    <s v="Zdzisław"/>
    <s v="Matematyka"/>
    <d v="2025-10-20T00:00:00"/>
    <d v="1899-12-30T11:00:00"/>
    <d v="1899-12-30T13:00:00"/>
    <n v="50"/>
    <n v="18"/>
    <s v="ZDZ"/>
    <s v="MAT"/>
    <n v="18"/>
    <x v="11"/>
  </r>
  <r>
    <s v="Julita"/>
    <s v="Informatyka"/>
    <d v="2025-10-20T00:00:00"/>
    <d v="1899-12-30T14:00:00"/>
    <d v="1899-12-30T15:00:00"/>
    <n v="60"/>
    <n v="18"/>
    <s v="JUL"/>
    <s v="INF"/>
    <n v="18"/>
    <x v="8"/>
  </r>
  <r>
    <s v="Jan"/>
    <s v="Fizyka"/>
    <d v="2025-10-20T00:00:00"/>
    <d v="1899-12-30T15:15:00"/>
    <d v="1899-12-30T16:45:00"/>
    <n v="40"/>
    <n v="24"/>
    <s v="JAN"/>
    <s v="FIZ"/>
    <n v="24"/>
    <x v="3"/>
  </r>
  <r>
    <s v="Zuzanna"/>
    <s v="Matematyka"/>
    <d v="2025-10-21T00:00:00"/>
    <d v="1899-12-30T09:00:00"/>
    <d v="1899-12-30T11:00:00"/>
    <n v="50"/>
    <n v="19"/>
    <s v="ZUZ"/>
    <s v="MAT"/>
    <n v="19"/>
    <x v="2"/>
  </r>
  <r>
    <s v="Zuzanna"/>
    <s v="Informatyka"/>
    <d v="2025-10-21T00:00:00"/>
    <d v="1899-12-30T11:30:00"/>
    <d v="1899-12-30T13:15:00"/>
    <n v="60"/>
    <n v="19"/>
    <s v="ZUZ"/>
    <s v="INF"/>
    <n v="19"/>
    <x v="7"/>
  </r>
  <r>
    <s v="Zdzisław"/>
    <s v="Matematyka"/>
    <d v="2025-10-22T00:00:00"/>
    <d v="1899-12-30T09:00:00"/>
    <d v="1899-12-30T10:15:00"/>
    <n v="50"/>
    <n v="18"/>
    <s v="ZDZ"/>
    <s v="MAT"/>
    <n v="18"/>
    <x v="11"/>
  </r>
  <r>
    <s v="Agnieszka"/>
    <s v="Informatyka"/>
    <d v="2025-10-22T00:00:00"/>
    <d v="1899-12-30T10:45:00"/>
    <d v="1899-12-30T11:45:00"/>
    <n v="60"/>
    <n v="16"/>
    <s v="AGN"/>
    <s v="INF"/>
    <n v="16"/>
    <x v="13"/>
  </r>
  <r>
    <s v="Zdzisław"/>
    <s v="Fizyka"/>
    <d v="2025-10-23T00:00:00"/>
    <d v="1899-12-30T09:00:00"/>
    <d v="1899-12-30T10:00:00"/>
    <n v="40"/>
    <n v="18"/>
    <s v="ZDZ"/>
    <s v="FIZ"/>
    <n v="18"/>
    <x v="14"/>
  </r>
  <r>
    <s v="Bartek"/>
    <s v="Informatyka"/>
    <d v="2025-10-24T00:00:00"/>
    <d v="1899-12-30T09:00:00"/>
    <d v="1899-12-30T10:00:00"/>
    <n v="60"/>
    <n v="20"/>
    <s v="BAR"/>
    <s v="INF"/>
    <n v="20"/>
    <x v="0"/>
  </r>
  <r>
    <s v="Maciej"/>
    <s v="Fizyka"/>
    <d v="2025-10-24T00:00:00"/>
    <d v="1899-12-30T10:30:00"/>
    <d v="1899-12-30T11:30:00"/>
    <n v="40"/>
    <n v="22"/>
    <s v="MAC"/>
    <s v="FIZ"/>
    <n v="22"/>
    <x v="10"/>
  </r>
  <r>
    <s v="Zbigniew"/>
    <s v="Informatyka"/>
    <d v="2025-10-31T00:00:00"/>
    <d v="1899-12-30T09:00:00"/>
    <d v="1899-12-30T10:45:00"/>
    <n v="60"/>
    <n v="16"/>
    <s v="ZBI"/>
    <s v="INF"/>
    <n v="16"/>
    <x v="12"/>
  </r>
  <r>
    <s v="Katarzyna"/>
    <s v="Informatyka"/>
    <d v="2025-10-31T00:00:00"/>
    <d v="1899-12-30T10:45:00"/>
    <d v="1899-12-30T12:15:00"/>
    <n v="60"/>
    <n v="24"/>
    <s v="KAT"/>
    <s v="INF"/>
    <n v="24"/>
    <x v="5"/>
  </r>
  <r>
    <s v="Maciej"/>
    <s v="Fizyka"/>
    <d v="2025-10-31T00:00:00"/>
    <d v="1899-12-30T12:45:00"/>
    <d v="1899-12-30T14:30:00"/>
    <n v="40"/>
    <n v="22"/>
    <s v="MAC"/>
    <s v="FIZ"/>
    <n v="22"/>
    <x v="10"/>
  </r>
  <r>
    <s v="Bartek"/>
    <s v="Informatyka"/>
    <d v="2025-10-31T00:00:00"/>
    <d v="1899-12-30T14:30:00"/>
    <d v="1899-12-30T16:15:00"/>
    <n v="60"/>
    <n v="20"/>
    <s v="BAR"/>
    <s v="INF"/>
    <n v="20"/>
    <x v="0"/>
  </r>
  <r>
    <s v="Zuzanna"/>
    <s v="Informatyka"/>
    <d v="2025-11-03T00:00:00"/>
    <d v="1899-12-30T09:00:00"/>
    <d v="1899-12-30T10:30:00"/>
    <n v="60"/>
    <n v="19"/>
    <s v="ZUZ"/>
    <s v="INF"/>
    <n v="19"/>
    <x v="7"/>
  </r>
  <r>
    <s v="Wiktor"/>
    <s v="Matematyka"/>
    <d v="2025-11-05T00:00:00"/>
    <d v="1899-12-30T09:00:00"/>
    <d v="1899-12-30T10:00:00"/>
    <n v="50"/>
    <n v="29"/>
    <s v="WIK"/>
    <s v="MAT"/>
    <n v="29"/>
    <x v="1"/>
  </r>
  <r>
    <s v="Wiktor"/>
    <s v="Matematyka"/>
    <d v="2025-11-05T00:00:00"/>
    <d v="1899-12-30T10:00:00"/>
    <d v="1899-12-30T12:00:00"/>
    <n v="50"/>
    <n v="29"/>
    <s v="WIK"/>
    <s v="MAT"/>
    <n v="29"/>
    <x v="1"/>
  </r>
  <r>
    <s v="Zuzanna"/>
    <s v="Informatyka"/>
    <d v="2025-11-05T00:00:00"/>
    <d v="1899-12-30T12:30:00"/>
    <d v="1899-12-30T14:00:00"/>
    <n v="60"/>
    <n v="19"/>
    <s v="ZUZ"/>
    <s v="INF"/>
    <n v="19"/>
    <x v="7"/>
  </r>
  <r>
    <s v="Bartek"/>
    <s v="Informatyka"/>
    <d v="2025-11-06T00:00:00"/>
    <d v="1899-12-30T09:00:00"/>
    <d v="1899-12-30T10:30:00"/>
    <n v="60"/>
    <n v="20"/>
    <s v="BAR"/>
    <s v="INF"/>
    <n v="20"/>
    <x v="0"/>
  </r>
  <r>
    <s v="Ewa"/>
    <s v="Matematyka"/>
    <d v="2025-11-06T00:00:00"/>
    <d v="1899-12-30T11:00:00"/>
    <d v="1899-12-30T12:45:00"/>
    <n v="50"/>
    <n v="14"/>
    <s v="EWA"/>
    <s v="MAT"/>
    <n v="14"/>
    <x v="9"/>
  </r>
  <r>
    <s v="Zbigniew"/>
    <s v="Fizyka"/>
    <d v="2025-11-06T00:00:00"/>
    <d v="1899-12-30T13:45:00"/>
    <d v="1899-12-30T15:30:00"/>
    <n v="40"/>
    <n v="16"/>
    <s v="ZBI"/>
    <s v="FIZ"/>
    <n v="16"/>
    <x v="6"/>
  </r>
  <r>
    <s v="Agnieszka"/>
    <s v="Informatyka"/>
    <d v="2025-11-06T00:00:00"/>
    <d v="1899-12-30T15:30:00"/>
    <d v="1899-12-30T17:00:00"/>
    <n v="60"/>
    <n v="16"/>
    <s v="AGN"/>
    <s v="INF"/>
    <n v="16"/>
    <x v="13"/>
  </r>
  <r>
    <s v="Zuzanna"/>
    <s v="Matematyka"/>
    <d v="2025-11-06T00:00:00"/>
    <d v="1899-12-30T17:00:00"/>
    <d v="1899-12-30T18:00:00"/>
    <n v="50"/>
    <n v="19"/>
    <s v="ZUZ"/>
    <s v="MAT"/>
    <n v="19"/>
    <x v="2"/>
  </r>
  <r>
    <s v="Katarzyna"/>
    <s v="Informatyka"/>
    <d v="2025-11-07T00:00:00"/>
    <d v="1899-12-30T09:00:00"/>
    <d v="1899-12-30T10:00:00"/>
    <n v="60"/>
    <n v="24"/>
    <s v="KAT"/>
    <s v="INF"/>
    <n v="24"/>
    <x v="5"/>
  </r>
  <r>
    <s v="Agnieszka"/>
    <s v="Informatyka"/>
    <d v="2025-11-07T00:00:00"/>
    <d v="1899-12-30T10:45:00"/>
    <d v="1899-12-30T12:15:00"/>
    <n v="60"/>
    <n v="16"/>
    <s v="AGN"/>
    <s v="INF"/>
    <n v="16"/>
    <x v="13"/>
  </r>
  <r>
    <s v="Jan"/>
    <s v="Fizyka"/>
    <d v="2025-11-10T00:00:00"/>
    <d v="1899-12-30T09:00:00"/>
    <d v="1899-12-30T10:15:00"/>
    <n v="40"/>
    <n v="24"/>
    <s v="JAN"/>
    <s v="FIZ"/>
    <n v="24"/>
    <x v="3"/>
  </r>
  <r>
    <s v="Jan"/>
    <s v="Fizyka"/>
    <d v="2025-11-10T00:00:00"/>
    <d v="1899-12-30T10:15:00"/>
    <d v="1899-12-30T11:30:00"/>
    <n v="40"/>
    <n v="24"/>
    <s v="JAN"/>
    <s v="FIZ"/>
    <n v="24"/>
    <x v="3"/>
  </r>
  <r>
    <s v="Julita"/>
    <s v="Fizyka"/>
    <d v="2025-11-11T00:00:00"/>
    <d v="1899-12-30T09:00:00"/>
    <d v="1899-12-30T10:00:00"/>
    <n v="40"/>
    <n v="18"/>
    <s v="JUL"/>
    <s v="FIZ"/>
    <n v="18"/>
    <x v="15"/>
  </r>
  <r>
    <s v="Zuzanna"/>
    <s v="Informatyka"/>
    <d v="2025-11-11T00:00:00"/>
    <d v="1899-12-30T10:00:00"/>
    <d v="1899-12-30T11:15:00"/>
    <n v="60"/>
    <n v="19"/>
    <s v="ZUZ"/>
    <s v="INF"/>
    <n v="19"/>
    <x v="7"/>
  </r>
  <r>
    <s v="Agnieszka"/>
    <s v="Informatyka"/>
    <d v="2025-11-11T00:00:00"/>
    <d v="1899-12-30T11:15:00"/>
    <d v="1899-12-30T12:15:00"/>
    <n v="60"/>
    <n v="16"/>
    <s v="AGN"/>
    <s v="INF"/>
    <n v="16"/>
    <x v="13"/>
  </r>
  <r>
    <s v="Maciej"/>
    <s v="Fizyka"/>
    <d v="2025-11-12T00:00:00"/>
    <d v="1899-12-30T09:00:00"/>
    <d v="1899-12-30T10:00:00"/>
    <n v="40"/>
    <n v="22"/>
    <s v="MAC"/>
    <s v="FIZ"/>
    <n v="22"/>
    <x v="10"/>
  </r>
  <r>
    <s v="Julita"/>
    <s v="Informatyka"/>
    <d v="2025-11-12T00:00:00"/>
    <d v="1899-12-30T11:00:00"/>
    <d v="1899-12-30T12:30:00"/>
    <n v="60"/>
    <n v="18"/>
    <s v="JUL"/>
    <s v="INF"/>
    <n v="18"/>
    <x v="8"/>
  </r>
  <r>
    <s v="Bartek"/>
    <s v="Informatyka"/>
    <d v="2025-11-12T00:00:00"/>
    <d v="1899-12-30T12:45:00"/>
    <d v="1899-12-30T13:45:00"/>
    <n v="60"/>
    <n v="20"/>
    <s v="BAR"/>
    <s v="INF"/>
    <n v="20"/>
    <x v="0"/>
  </r>
  <r>
    <s v="Agnieszka"/>
    <s v="Informatyka"/>
    <d v="2025-11-12T00:00:00"/>
    <d v="1899-12-30T13:45:00"/>
    <d v="1899-12-30T15:00:00"/>
    <n v="60"/>
    <n v="16"/>
    <s v="AGN"/>
    <s v="INF"/>
    <n v="16"/>
    <x v="13"/>
  </r>
  <r>
    <s v="Katarzyna"/>
    <s v="Informatyka"/>
    <d v="2025-11-12T00:00:00"/>
    <d v="1899-12-30T15:45:00"/>
    <d v="1899-12-30T17:15:00"/>
    <n v="60"/>
    <n v="24"/>
    <s v="KAT"/>
    <s v="INF"/>
    <n v="24"/>
    <x v="5"/>
  </r>
  <r>
    <s v="Maciej"/>
    <s v="Fizyka"/>
    <d v="2025-11-13T00:00:00"/>
    <d v="1899-12-30T09:00:00"/>
    <d v="1899-12-30T11:00:00"/>
    <n v="40"/>
    <n v="22"/>
    <s v="MAC"/>
    <s v="FIZ"/>
    <n v="22"/>
    <x v="10"/>
  </r>
  <r>
    <s v="Maciej"/>
    <s v="Fizyka"/>
    <d v="2025-11-13T00:00:00"/>
    <d v="1899-12-30T11:15:00"/>
    <d v="1899-12-30T12:45:00"/>
    <n v="40"/>
    <n v="22"/>
    <s v="MAC"/>
    <s v="FIZ"/>
    <n v="22"/>
    <x v="10"/>
  </r>
  <r>
    <s v="Agnieszka"/>
    <s v="Matematyka"/>
    <d v="2025-11-13T00:00:00"/>
    <d v="1899-12-30T13:30:00"/>
    <d v="1899-12-30T15:15:00"/>
    <n v="50"/>
    <n v="16"/>
    <s v="AGN"/>
    <s v="MAT"/>
    <n v="16"/>
    <x v="4"/>
  </r>
  <r>
    <s v="Piotrek"/>
    <s v="Fizyka"/>
    <d v="2025-11-13T00:00:00"/>
    <d v="1899-12-30T16:00:00"/>
    <d v="1899-12-30T18:00:00"/>
    <n v="40"/>
    <n v="1"/>
    <s v="PIO"/>
    <s v="FIZ"/>
    <n v="1"/>
    <x v="16"/>
  </r>
  <r>
    <s v="Julita"/>
    <s v="Fizyka"/>
    <d v="2025-11-14T00:00:00"/>
    <d v="1899-12-30T09:00:00"/>
    <d v="1899-12-30T10:15:00"/>
    <n v="40"/>
    <n v="18"/>
    <s v="JUL"/>
    <s v="FIZ"/>
    <n v="18"/>
    <x v="15"/>
  </r>
  <r>
    <s v="Wiktor"/>
    <s v="Matematyka"/>
    <d v="2025-11-14T00:00:00"/>
    <d v="1899-12-30T10:30:00"/>
    <d v="1899-12-30T11:45:00"/>
    <n v="50"/>
    <n v="29"/>
    <s v="WIK"/>
    <s v="MAT"/>
    <n v="29"/>
    <x v="1"/>
  </r>
  <r>
    <s v="Jan"/>
    <s v="Fizyka"/>
    <d v="2025-11-14T00:00:00"/>
    <d v="1899-12-30T12:15:00"/>
    <d v="1899-12-30T14:15:00"/>
    <n v="40"/>
    <n v="24"/>
    <s v="JAN"/>
    <s v="FIZ"/>
    <n v="24"/>
    <x v="3"/>
  </r>
  <r>
    <s v="Jan"/>
    <s v="Fizyka"/>
    <d v="2025-11-17T00:00:00"/>
    <d v="1899-12-30T09:00:00"/>
    <d v="1899-12-30T11:00:00"/>
    <n v="40"/>
    <n v="24"/>
    <s v="JAN"/>
    <s v="FIZ"/>
    <n v="24"/>
    <x v="3"/>
  </r>
  <r>
    <s v="Bartek"/>
    <s v="Informatyka"/>
    <d v="2025-11-17T00:00:00"/>
    <d v="1899-12-30T11:30:00"/>
    <d v="1899-12-30T13:15:00"/>
    <n v="60"/>
    <n v="20"/>
    <s v="BAR"/>
    <s v="INF"/>
    <n v="20"/>
    <x v="0"/>
  </r>
  <r>
    <s v="Bartek"/>
    <s v="Informatyka"/>
    <d v="2025-11-17T00:00:00"/>
    <d v="1899-12-30T13:30:00"/>
    <d v="1899-12-30T15:00:00"/>
    <n v="60"/>
    <n v="20"/>
    <s v="BAR"/>
    <s v="INF"/>
    <n v="20"/>
    <x v="0"/>
  </r>
  <r>
    <s v="Zdzisław"/>
    <s v="Matematyka"/>
    <d v="2025-11-17T00:00:00"/>
    <d v="1899-12-30T16:15:00"/>
    <d v="1899-12-30T18:15:00"/>
    <n v="50"/>
    <n v="18"/>
    <s v="ZDZ"/>
    <s v="MAT"/>
    <n v="18"/>
    <x v="11"/>
  </r>
  <r>
    <s v="Zuzanna"/>
    <s v="Informatyka"/>
    <d v="2025-11-18T00:00:00"/>
    <d v="1899-12-30T09:00:00"/>
    <d v="1899-12-30T10:00:00"/>
    <n v="60"/>
    <n v="19"/>
    <s v="ZUZ"/>
    <s v="INF"/>
    <n v="19"/>
    <x v="7"/>
  </r>
  <r>
    <s v="Maciej"/>
    <s v="Fizyka"/>
    <d v="2025-11-18T00:00:00"/>
    <d v="1899-12-30T10:30:00"/>
    <d v="1899-12-30T11:45:00"/>
    <n v="40"/>
    <n v="22"/>
    <s v="MAC"/>
    <s v="FIZ"/>
    <n v="22"/>
    <x v="10"/>
  </r>
  <r>
    <s v="Ewa"/>
    <s v="Matematyka"/>
    <d v="2025-11-19T00:00:00"/>
    <d v="1899-12-30T09:00:00"/>
    <d v="1899-12-30T10:45:00"/>
    <n v="50"/>
    <n v="14"/>
    <s v="EWA"/>
    <s v="MAT"/>
    <n v="14"/>
    <x v="9"/>
  </r>
  <r>
    <s v="Andrzej"/>
    <s v="Informatyka"/>
    <d v="2025-11-19T00:00:00"/>
    <d v="1899-12-30T11:15:00"/>
    <d v="1899-12-30T12:15:00"/>
    <n v="60"/>
    <n v="1"/>
    <s v="AND"/>
    <s v="INF"/>
    <n v="1"/>
    <x v="17"/>
  </r>
  <r>
    <s v="Maciej"/>
    <s v="Fizyka"/>
    <d v="2025-11-19T00:00:00"/>
    <d v="1899-12-30T13:00:00"/>
    <d v="1899-12-30T14:45:00"/>
    <n v="40"/>
    <n v="22"/>
    <s v="MAC"/>
    <s v="FIZ"/>
    <n v="22"/>
    <x v="10"/>
  </r>
  <r>
    <s v="Ewa"/>
    <s v="Matematyka"/>
    <d v="2025-11-19T00:00:00"/>
    <d v="1899-12-30T15:45:00"/>
    <d v="1899-12-30T17:15:00"/>
    <n v="50"/>
    <n v="14"/>
    <s v="EWA"/>
    <s v="MAT"/>
    <n v="14"/>
    <x v="9"/>
  </r>
  <r>
    <s v="Wiktor"/>
    <s v="Matematyka"/>
    <d v="2025-11-20T00:00:00"/>
    <d v="1899-12-30T09:00:00"/>
    <d v="1899-12-30T10:00:00"/>
    <n v="50"/>
    <n v="29"/>
    <s v="WIK"/>
    <s v="MAT"/>
    <n v="29"/>
    <x v="1"/>
  </r>
  <r>
    <s v="Jan"/>
    <s v="Fizyka"/>
    <d v="2025-11-20T00:00:00"/>
    <d v="1899-12-30T10:00:00"/>
    <d v="1899-12-30T12:00:00"/>
    <n v="40"/>
    <n v="24"/>
    <s v="JAN"/>
    <s v="FIZ"/>
    <n v="24"/>
    <x v="3"/>
  </r>
  <r>
    <s v="Zbigniew"/>
    <s v="Fizyka"/>
    <d v="2025-11-20T00:00:00"/>
    <d v="1899-12-30T12:45:00"/>
    <d v="1899-12-30T13:45:00"/>
    <n v="40"/>
    <n v="16"/>
    <s v="ZBI"/>
    <s v="FIZ"/>
    <n v="16"/>
    <x v="6"/>
  </r>
  <r>
    <s v="Wiktor"/>
    <s v="Matematyka"/>
    <d v="2025-11-20T00:00:00"/>
    <d v="1899-12-30T14:15:00"/>
    <d v="1899-12-30T15:15:00"/>
    <n v="50"/>
    <n v="29"/>
    <s v="WIK"/>
    <s v="MAT"/>
    <n v="29"/>
    <x v="1"/>
  </r>
  <r>
    <s v="Zdzisław"/>
    <s v="Matematyka"/>
    <d v="2025-11-20T00:00:00"/>
    <d v="1899-12-30T15:15:00"/>
    <d v="1899-12-30T16:15:00"/>
    <n v="50"/>
    <n v="18"/>
    <s v="ZDZ"/>
    <s v="MAT"/>
    <n v="18"/>
    <x v="11"/>
  </r>
  <r>
    <s v="Jan"/>
    <s v="Fizyka"/>
    <d v="2025-11-24T00:00:00"/>
    <d v="1899-12-30T09:00:00"/>
    <d v="1899-12-30T10:30:00"/>
    <n v="40"/>
    <n v="24"/>
    <s v="JAN"/>
    <s v="FIZ"/>
    <n v="24"/>
    <x v="3"/>
  </r>
  <r>
    <s v="Zbigniew"/>
    <s v="Fizyka"/>
    <d v="2025-11-24T00:00:00"/>
    <d v="1899-12-30T10:45:00"/>
    <d v="1899-12-30T12:00:00"/>
    <n v="40"/>
    <n v="16"/>
    <s v="ZBI"/>
    <s v="FIZ"/>
    <n v="16"/>
    <x v="6"/>
  </r>
  <r>
    <s v="Maciej"/>
    <s v="Fizyka"/>
    <d v="2025-11-24T00:00:00"/>
    <d v="1899-12-30T12:30:00"/>
    <d v="1899-12-30T13:30:00"/>
    <n v="40"/>
    <n v="22"/>
    <s v="MAC"/>
    <s v="FIZ"/>
    <n v="22"/>
    <x v="10"/>
  </r>
  <r>
    <s v="Katarzyna"/>
    <s v="Informatyka"/>
    <d v="2025-11-24T00:00:00"/>
    <d v="1899-12-30T14:30:00"/>
    <d v="1899-12-30T16:00:00"/>
    <n v="60"/>
    <n v="24"/>
    <s v="KAT"/>
    <s v="INF"/>
    <n v="24"/>
    <x v="5"/>
  </r>
  <r>
    <s v="Zbigniew"/>
    <s v="Informatyka"/>
    <d v="2025-11-24T00:00:00"/>
    <d v="1899-12-30T16:30:00"/>
    <d v="1899-12-30T18:00:00"/>
    <n v="60"/>
    <n v="16"/>
    <s v="ZBI"/>
    <s v="INF"/>
    <n v="16"/>
    <x v="12"/>
  </r>
  <r>
    <s v="Agnieszka"/>
    <s v="Informatyka"/>
    <d v="2025-11-25T00:00:00"/>
    <d v="1899-12-30T09:00:00"/>
    <d v="1899-12-30T10:15:00"/>
    <n v="60"/>
    <n v="16"/>
    <s v="AGN"/>
    <s v="INF"/>
    <n v="16"/>
    <x v="13"/>
  </r>
  <r>
    <s v="Agnieszka"/>
    <s v="Informatyka"/>
    <d v="2025-11-26T00:00:00"/>
    <d v="1899-12-30T09:00:00"/>
    <d v="1899-12-30T10:00:00"/>
    <n v="60"/>
    <n v="16"/>
    <s v="AGN"/>
    <s v="INF"/>
    <n v="16"/>
    <x v="13"/>
  </r>
  <r>
    <s v="Zdzisław"/>
    <s v="Fizyka"/>
    <d v="2025-11-26T00:00:00"/>
    <d v="1899-12-30T11:00:00"/>
    <d v="1899-12-30T12:45:00"/>
    <n v="40"/>
    <n v="18"/>
    <s v="ZDZ"/>
    <s v="FIZ"/>
    <n v="18"/>
    <x v="14"/>
  </r>
  <r>
    <s v="Maciej"/>
    <s v="Fizyka"/>
    <d v="2025-11-26T00:00:00"/>
    <d v="1899-12-30T13:45:00"/>
    <d v="1899-12-30T15:45:00"/>
    <n v="40"/>
    <n v="22"/>
    <s v="MAC"/>
    <s v="FIZ"/>
    <n v="22"/>
    <x v="10"/>
  </r>
  <r>
    <s v="Bartek"/>
    <s v="Informatyka"/>
    <d v="2025-11-26T00:00:00"/>
    <d v="1899-12-30T16:30:00"/>
    <d v="1899-12-30T17:30:00"/>
    <n v="60"/>
    <n v="20"/>
    <s v="BAR"/>
    <s v="INF"/>
    <n v="20"/>
    <x v="0"/>
  </r>
  <r>
    <s v="Zuzanna"/>
    <s v="Informatyka"/>
    <d v="2025-11-28T00:00:00"/>
    <d v="1899-12-30T09:30:00"/>
    <d v="1899-12-30T11:00:00"/>
    <n v="60"/>
    <n v="19"/>
    <s v="ZUZ"/>
    <s v="INF"/>
    <n v="19"/>
    <x v="7"/>
  </r>
  <r>
    <s v="Jan"/>
    <s v="Fizyka"/>
    <d v="2025-11-28T00:00:00"/>
    <d v="1899-12-30T11:30:00"/>
    <d v="1899-12-30T12:45:00"/>
    <n v="40"/>
    <n v="24"/>
    <s v="JAN"/>
    <s v="FIZ"/>
    <n v="24"/>
    <x v="3"/>
  </r>
  <r>
    <s v="Marcin"/>
    <s v="Matematyka"/>
    <d v="2025-12-02T00:00:00"/>
    <d v="1899-12-30T09:00:00"/>
    <d v="1899-12-30T10:00:00"/>
    <n v="50"/>
    <n v="1"/>
    <s v="MAR"/>
    <s v="MAT"/>
    <n v="1"/>
    <x v="18"/>
  </r>
  <r>
    <s v="Zbigniew"/>
    <s v="Informatyka"/>
    <d v="2025-12-02T00:00:00"/>
    <d v="1899-12-30T10:30:00"/>
    <d v="1899-12-30T11:30:00"/>
    <n v="60"/>
    <n v="16"/>
    <s v="ZBI"/>
    <s v="INF"/>
    <n v="16"/>
    <x v="12"/>
  </r>
  <r>
    <s v="Bartek"/>
    <s v="Informatyka"/>
    <d v="2025-12-02T00:00:00"/>
    <d v="1899-12-30T11:30:00"/>
    <d v="1899-12-30T13:30:00"/>
    <n v="60"/>
    <n v="20"/>
    <s v="BAR"/>
    <s v="INF"/>
    <n v="20"/>
    <x v="0"/>
  </r>
  <r>
    <s v="Ewa"/>
    <s v="Matematyka"/>
    <d v="2025-12-03T00:00:00"/>
    <d v="1899-12-30T09:00:00"/>
    <d v="1899-12-30T10:45:00"/>
    <n v="50"/>
    <n v="14"/>
    <s v="EWA"/>
    <s v="MAT"/>
    <n v="14"/>
    <x v="9"/>
  </r>
  <r>
    <s v="Maciej"/>
    <s v="Fizyka"/>
    <d v="2025-12-03T00:00:00"/>
    <d v="1899-12-30T11:30:00"/>
    <d v="1899-12-30T13:00:00"/>
    <n v="40"/>
    <n v="22"/>
    <s v="MAC"/>
    <s v="FIZ"/>
    <n v="22"/>
    <x v="10"/>
  </r>
  <r>
    <s v="Ewa"/>
    <s v="Matematyka"/>
    <d v="2025-12-03T00:00:00"/>
    <d v="1899-12-30T13:45:00"/>
    <d v="1899-12-30T14:45:00"/>
    <n v="50"/>
    <n v="14"/>
    <s v="EWA"/>
    <s v="MAT"/>
    <n v="14"/>
    <x v="9"/>
  </r>
  <r>
    <s v="Zdzisław"/>
    <s v="Matematyka"/>
    <d v="2025-12-03T00:00:00"/>
    <d v="1899-12-30T15:45:00"/>
    <d v="1899-12-30T17:15:00"/>
    <n v="50"/>
    <n v="18"/>
    <s v="ZDZ"/>
    <s v="MAT"/>
    <n v="18"/>
    <x v="11"/>
  </r>
  <r>
    <s v="Maciej"/>
    <s v="Fizyka"/>
    <d v="2025-12-03T00:00:00"/>
    <d v="1899-12-30T18:00:00"/>
    <d v="1899-12-30T19:00:00"/>
    <n v="40"/>
    <n v="22"/>
    <s v="MAC"/>
    <s v="FIZ"/>
    <n v="22"/>
    <x v="10"/>
  </r>
  <r>
    <s v="Katarzyna"/>
    <s v="Informatyka"/>
    <d v="2025-12-05T00:00:00"/>
    <d v="1899-12-30T09:00:00"/>
    <d v="1899-12-30T10:45:00"/>
    <n v="60"/>
    <n v="24"/>
    <s v="KAT"/>
    <s v="INF"/>
    <n v="24"/>
    <x v="5"/>
  </r>
  <r>
    <s v="Julita"/>
    <s v="Fizyka"/>
    <d v="2025-12-05T00:00:00"/>
    <d v="1899-12-30T11:00:00"/>
    <d v="1899-12-30T12:00:00"/>
    <n v="40"/>
    <n v="18"/>
    <s v="JUL"/>
    <s v="FIZ"/>
    <n v="18"/>
    <x v="15"/>
  </r>
  <r>
    <s v="Zuzanna"/>
    <s v="Informatyka"/>
    <d v="2025-12-05T00:00:00"/>
    <d v="1899-12-30T12:45:00"/>
    <d v="1899-12-30T14:15:00"/>
    <n v="60"/>
    <n v="19"/>
    <s v="ZUZ"/>
    <s v="INF"/>
    <n v="19"/>
    <x v="7"/>
  </r>
  <r>
    <s v="Patrycja"/>
    <s v="Informatyka"/>
    <d v="2025-12-08T00:00:00"/>
    <d v="1899-12-30T09:00:00"/>
    <d v="1899-12-30T10:45:00"/>
    <n v="60"/>
    <n v="1"/>
    <s v="PAT"/>
    <s v="INF"/>
    <n v="1"/>
    <x v="19"/>
  </r>
  <r>
    <s v="Jan"/>
    <s v="Fizyka"/>
    <d v="2025-12-08T00:00:00"/>
    <d v="1899-12-30T11:15:00"/>
    <d v="1899-12-30T13:00:00"/>
    <n v="40"/>
    <n v="24"/>
    <s v="JAN"/>
    <s v="FIZ"/>
    <n v="24"/>
    <x v="3"/>
  </r>
  <r>
    <s v="Katarzyna"/>
    <s v="Informatyka"/>
    <d v="2025-12-09T00:00:00"/>
    <d v="1899-12-30T09:00:00"/>
    <d v="1899-12-30T10:15:00"/>
    <n v="60"/>
    <n v="24"/>
    <s v="KAT"/>
    <s v="INF"/>
    <n v="24"/>
    <x v="5"/>
  </r>
  <r>
    <s v="Zdzisław"/>
    <s v="Matematyka"/>
    <d v="2025-12-09T00:00:00"/>
    <d v="1899-12-30T10:30:00"/>
    <d v="1899-12-30T11:30:00"/>
    <n v="50"/>
    <n v="18"/>
    <s v="ZDZ"/>
    <s v="MAT"/>
    <n v="18"/>
    <x v="11"/>
  </r>
  <r>
    <s v="Maciej"/>
    <s v="Fizyka"/>
    <d v="2025-12-10T00:00:00"/>
    <d v="1899-12-30T09:00:00"/>
    <d v="1899-12-30T10:30:00"/>
    <n v="40"/>
    <n v="22"/>
    <s v="MAC"/>
    <s v="FIZ"/>
    <n v="22"/>
    <x v="10"/>
  </r>
  <r>
    <s v="Anna"/>
    <s v="Informatyka"/>
    <d v="2025-12-10T00:00:00"/>
    <d v="1899-12-30T10:30:00"/>
    <d v="1899-12-30T12:00:00"/>
    <n v="60"/>
    <n v="10"/>
    <s v="ANN"/>
    <s v="INF"/>
    <n v="10"/>
    <x v="20"/>
  </r>
  <r>
    <s v="Agnieszka"/>
    <s v="Informatyka"/>
    <d v="2025-12-10T00:00:00"/>
    <d v="1899-12-30T13:00:00"/>
    <d v="1899-12-30T14:15:00"/>
    <n v="60"/>
    <n v="16"/>
    <s v="AGN"/>
    <s v="INF"/>
    <n v="16"/>
    <x v="13"/>
  </r>
  <r>
    <s v="Julita"/>
    <s v="Informatyka"/>
    <d v="2025-12-10T00:00:00"/>
    <d v="1899-12-30T14:45:00"/>
    <d v="1899-12-30T15:45:00"/>
    <n v="60"/>
    <n v="18"/>
    <s v="JUL"/>
    <s v="INF"/>
    <n v="18"/>
    <x v="8"/>
  </r>
  <r>
    <s v="Jan"/>
    <s v="Fizyka"/>
    <d v="2025-12-10T00:00:00"/>
    <d v="1899-12-30T16:15:00"/>
    <d v="1899-12-30T17:45:00"/>
    <n v="40"/>
    <n v="24"/>
    <s v="JAN"/>
    <s v="FIZ"/>
    <n v="24"/>
    <x v="3"/>
  </r>
  <r>
    <s v="Zbigniew"/>
    <s v="Fizyka"/>
    <d v="2025-12-11T00:00:00"/>
    <d v="1899-12-30T09:00:00"/>
    <d v="1899-12-30T10:15:00"/>
    <n v="40"/>
    <n v="16"/>
    <s v="ZBI"/>
    <s v="FIZ"/>
    <n v="16"/>
    <x v="6"/>
  </r>
  <r>
    <s v="Zuzanna"/>
    <s v="Informatyka"/>
    <d v="2025-12-11T00:00:00"/>
    <d v="1899-12-30T10:30:00"/>
    <d v="1899-12-30T11:45:00"/>
    <n v="60"/>
    <n v="19"/>
    <s v="ZUZ"/>
    <s v="INF"/>
    <n v="19"/>
    <x v="7"/>
  </r>
  <r>
    <s v="Jan"/>
    <s v="Fizyka"/>
    <d v="2025-12-12T00:00:00"/>
    <d v="1899-12-30T09:00:00"/>
    <d v="1899-12-30T10:15:00"/>
    <n v="40"/>
    <n v="24"/>
    <s v="JAN"/>
    <s v="FIZ"/>
    <n v="24"/>
    <x v="3"/>
  </r>
  <r>
    <s v="Zbigniew"/>
    <s v="Informatyka"/>
    <d v="2025-12-12T00:00:00"/>
    <d v="1899-12-30T10:30:00"/>
    <d v="1899-12-30T11:30:00"/>
    <n v="60"/>
    <n v="16"/>
    <s v="ZBI"/>
    <s v="INF"/>
    <n v="16"/>
    <x v="12"/>
  </r>
  <r>
    <s v="Bartek"/>
    <s v="Informatyka"/>
    <d v="2025-12-12T00:00:00"/>
    <d v="1899-12-30T11:30:00"/>
    <d v="1899-12-30T13:15:00"/>
    <n v="60"/>
    <n v="20"/>
    <s v="BAR"/>
    <s v="INF"/>
    <n v="20"/>
    <x v="0"/>
  </r>
  <r>
    <s v="Katarzyna"/>
    <s v="Informatyka"/>
    <d v="2025-12-15T00:00:00"/>
    <d v="1899-12-30T09:30:00"/>
    <d v="1899-12-30T11:00:00"/>
    <n v="60"/>
    <n v="24"/>
    <s v="KAT"/>
    <s v="INF"/>
    <n v="24"/>
    <x v="5"/>
  </r>
  <r>
    <s v="Katarzyna"/>
    <s v="Informatyka"/>
    <d v="2025-12-15T00:00:00"/>
    <d v="1899-12-30T11:15:00"/>
    <d v="1899-12-30T12:45:00"/>
    <n v="60"/>
    <n v="24"/>
    <s v="KAT"/>
    <s v="INF"/>
    <n v="24"/>
    <x v="5"/>
  </r>
  <r>
    <s v="Anna"/>
    <s v="Informatyka"/>
    <d v="2025-12-16T00:00:00"/>
    <d v="1899-12-30T09:00:00"/>
    <d v="1899-12-30T10:00:00"/>
    <n v="60"/>
    <n v="10"/>
    <s v="ANN"/>
    <s v="INF"/>
    <n v="10"/>
    <x v="20"/>
  </r>
  <r>
    <s v="Bartek"/>
    <s v="Informatyka"/>
    <d v="2026-01-05T00:00:00"/>
    <d v="1899-12-30T09:00:00"/>
    <d v="1899-12-30T10:45:00"/>
    <n v="60"/>
    <n v="20"/>
    <s v="BAR"/>
    <s v="INF"/>
    <n v="20"/>
    <x v="0"/>
  </r>
  <r>
    <s v="Katarzyna"/>
    <s v="Informatyka"/>
    <d v="2026-01-05T00:00:00"/>
    <d v="1899-12-30T11:30:00"/>
    <d v="1899-12-30T13:00:00"/>
    <n v="60"/>
    <n v="24"/>
    <s v="KAT"/>
    <s v="INF"/>
    <n v="24"/>
    <x v="5"/>
  </r>
  <r>
    <s v="Anna"/>
    <s v="Informatyka"/>
    <d v="2026-01-05T00:00:00"/>
    <d v="1899-12-30T13:45:00"/>
    <d v="1899-12-30T14:45:00"/>
    <n v="60"/>
    <n v="10"/>
    <s v="ANN"/>
    <s v="INF"/>
    <n v="10"/>
    <x v="20"/>
  </r>
  <r>
    <s v="Zuzanna"/>
    <s v="Matematyka"/>
    <d v="2026-01-05T00:00:00"/>
    <d v="1899-12-30T15:30:00"/>
    <d v="1899-12-30T16:45:00"/>
    <n v="50"/>
    <n v="19"/>
    <s v="ZUZ"/>
    <s v="MAT"/>
    <n v="19"/>
    <x v="2"/>
  </r>
  <r>
    <s v="Katarzyna"/>
    <s v="Informatyka"/>
    <d v="2026-01-05T00:00:00"/>
    <d v="1899-12-30T17:30:00"/>
    <d v="1899-12-30T19:00:00"/>
    <n v="60"/>
    <n v="24"/>
    <s v="KAT"/>
    <s v="INF"/>
    <n v="24"/>
    <x v="5"/>
  </r>
  <r>
    <s v="Zbigniew"/>
    <s v="Fizyka"/>
    <d v="2026-01-07T00:00:00"/>
    <d v="1899-12-30T09:00:00"/>
    <d v="1899-12-30T10:45:00"/>
    <n v="40"/>
    <n v="16"/>
    <s v="ZBI"/>
    <s v="FIZ"/>
    <n v="16"/>
    <x v="6"/>
  </r>
  <r>
    <s v="Anna"/>
    <s v="Informatyka"/>
    <d v="2026-01-07T00:00:00"/>
    <d v="1899-12-30T11:15:00"/>
    <d v="1899-12-30T13:00:00"/>
    <n v="60"/>
    <n v="10"/>
    <s v="ANN"/>
    <s v="INF"/>
    <n v="10"/>
    <x v="20"/>
  </r>
  <r>
    <s v="Wiktor"/>
    <s v="Matematyka"/>
    <d v="2026-01-07T00:00:00"/>
    <d v="1899-12-30T14:00:00"/>
    <d v="1899-12-30T15:00:00"/>
    <n v="50"/>
    <n v="29"/>
    <s v="WIK"/>
    <s v="MAT"/>
    <n v="29"/>
    <x v="1"/>
  </r>
  <r>
    <s v="Wiktor"/>
    <s v="Matematyka"/>
    <d v="2026-01-12T00:00:00"/>
    <d v="1899-12-30T09:00:00"/>
    <d v="1899-12-30T10:30:00"/>
    <n v="50"/>
    <n v="29"/>
    <s v="WIK"/>
    <s v="MAT"/>
    <n v="29"/>
    <x v="1"/>
  </r>
  <r>
    <s v="Anna"/>
    <s v="Informatyka"/>
    <d v="2026-01-12T00:00:00"/>
    <d v="1899-12-30T10:45:00"/>
    <d v="1899-12-30T12:00:00"/>
    <n v="60"/>
    <n v="10"/>
    <s v="ANN"/>
    <s v="INF"/>
    <n v="10"/>
    <x v="20"/>
  </r>
  <r>
    <s v="Anna"/>
    <s v="Informatyka"/>
    <d v="2026-01-12T00:00:00"/>
    <d v="1899-12-30T12:00:00"/>
    <d v="1899-12-30T13:00:00"/>
    <n v="60"/>
    <n v="10"/>
    <s v="ANN"/>
    <s v="INF"/>
    <n v="10"/>
    <x v="20"/>
  </r>
  <r>
    <s v="Ewa"/>
    <s v="Matematyka"/>
    <d v="2026-01-12T00:00:00"/>
    <d v="1899-12-30T13:15:00"/>
    <d v="1899-12-30T15:15:00"/>
    <n v="50"/>
    <n v="14"/>
    <s v="EWA"/>
    <s v="MAT"/>
    <n v="14"/>
    <x v="9"/>
  </r>
  <r>
    <s v="Julita"/>
    <s v="Informatyka"/>
    <d v="2026-01-12T00:00:00"/>
    <d v="1899-12-30T15:30:00"/>
    <d v="1899-12-30T17:15:00"/>
    <n v="60"/>
    <n v="18"/>
    <s v="JUL"/>
    <s v="INF"/>
    <n v="18"/>
    <x v="8"/>
  </r>
  <r>
    <s v="Agnieszka"/>
    <s v="Matematyka"/>
    <d v="2026-01-13T00:00:00"/>
    <d v="1899-12-30T09:00:00"/>
    <d v="1899-12-30T11:00:00"/>
    <n v="50"/>
    <n v="16"/>
    <s v="AGN"/>
    <s v="MAT"/>
    <n v="16"/>
    <x v="4"/>
  </r>
  <r>
    <s v="Zdzisław"/>
    <s v="Matematyka"/>
    <d v="2026-01-13T00:00:00"/>
    <d v="1899-12-30T11:00:00"/>
    <d v="1899-12-30T12:00:00"/>
    <n v="50"/>
    <n v="18"/>
    <s v="ZDZ"/>
    <s v="MAT"/>
    <n v="18"/>
    <x v="11"/>
  </r>
  <r>
    <s v="Julita"/>
    <s v="Fizyka"/>
    <d v="2026-01-13T00:00:00"/>
    <d v="1899-12-30T13:00:00"/>
    <d v="1899-12-30T15:00:00"/>
    <n v="40"/>
    <n v="18"/>
    <s v="JUL"/>
    <s v="FIZ"/>
    <n v="18"/>
    <x v="15"/>
  </r>
  <r>
    <s v="Bartek"/>
    <s v="Informatyka"/>
    <d v="2026-01-13T00:00:00"/>
    <d v="1899-12-30T15:45:00"/>
    <d v="1899-12-30T17:30:00"/>
    <n v="60"/>
    <n v="20"/>
    <s v="BAR"/>
    <s v="INF"/>
    <n v="20"/>
    <x v="0"/>
  </r>
  <r>
    <s v="Katarzyna"/>
    <s v="Informatyka"/>
    <d v="2026-01-14T00:00:00"/>
    <d v="1899-12-30T09:00:00"/>
    <d v="1899-12-30T10:30:00"/>
    <n v="60"/>
    <n v="24"/>
    <s v="KAT"/>
    <s v="INF"/>
    <n v="24"/>
    <x v="5"/>
  </r>
  <r>
    <s v="Ewa"/>
    <s v="Matematyka"/>
    <d v="2026-01-14T00:00:00"/>
    <d v="1899-12-30T11:15:00"/>
    <d v="1899-12-30T13:15:00"/>
    <n v="50"/>
    <n v="14"/>
    <s v="EWA"/>
    <s v="MAT"/>
    <n v="14"/>
    <x v="9"/>
  </r>
  <r>
    <s v="Jan"/>
    <s v="Fizyka"/>
    <d v="2026-01-14T00:00:00"/>
    <d v="1899-12-30T13:45:00"/>
    <d v="1899-12-30T14:45:00"/>
    <n v="40"/>
    <n v="24"/>
    <s v="JAN"/>
    <s v="FIZ"/>
    <n v="24"/>
    <x v="3"/>
  </r>
  <r>
    <s v="Ewa"/>
    <s v="Matematyka"/>
    <d v="2026-01-15T00:00:00"/>
    <d v="1899-12-30T09:00:00"/>
    <d v="1899-12-30T11:00:00"/>
    <n v="50"/>
    <n v="14"/>
    <s v="EWA"/>
    <s v="MAT"/>
    <n v="14"/>
    <x v="9"/>
  </r>
  <r>
    <s v="Bartek"/>
    <s v="Informatyka"/>
    <d v="2026-01-15T00:00:00"/>
    <d v="1899-12-30T11:00:00"/>
    <d v="1899-12-30T12:15:00"/>
    <n v="60"/>
    <n v="20"/>
    <s v="BAR"/>
    <s v="INF"/>
    <n v="20"/>
    <x v="0"/>
  </r>
  <r>
    <s v="Wiktor"/>
    <s v="Matematyka"/>
    <d v="2026-01-15T00:00:00"/>
    <d v="1899-12-30T12:30:00"/>
    <d v="1899-12-30T14:00:00"/>
    <n v="50"/>
    <n v="29"/>
    <s v="WIK"/>
    <s v="MAT"/>
    <n v="29"/>
    <x v="1"/>
  </r>
  <r>
    <s v="Agnieszka"/>
    <s v="Matematyka"/>
    <d v="2026-01-15T00:00:00"/>
    <d v="1899-12-30T14:30:00"/>
    <d v="1899-12-30T16:15:00"/>
    <n v="50"/>
    <n v="16"/>
    <s v="AGN"/>
    <s v="MAT"/>
    <n v="16"/>
    <x v="4"/>
  </r>
  <r>
    <s v="Wiktor"/>
    <s v="Matematyka"/>
    <d v="2026-01-19T00:00:00"/>
    <d v="1899-12-30T09:00:00"/>
    <d v="1899-12-30T10:30:00"/>
    <n v="50"/>
    <n v="29"/>
    <s v="WIK"/>
    <s v="MAT"/>
    <n v="29"/>
    <x v="1"/>
  </r>
  <r>
    <s v="Anna"/>
    <s v="Informatyka"/>
    <d v="2026-01-19T00:00:00"/>
    <d v="1899-12-30T11:00:00"/>
    <d v="1899-12-30T12:30:00"/>
    <n v="60"/>
    <n v="10"/>
    <s v="ANN"/>
    <s v="INF"/>
    <n v="10"/>
    <x v="20"/>
  </r>
  <r>
    <s v="Katarzyna"/>
    <s v="Informatyka"/>
    <d v="2026-01-19T00:00:00"/>
    <d v="1899-12-30T13:00:00"/>
    <d v="1899-12-30T14:30:00"/>
    <n v="60"/>
    <n v="24"/>
    <s v="KAT"/>
    <s v="INF"/>
    <n v="24"/>
    <x v="5"/>
  </r>
  <r>
    <s v="Maciej"/>
    <s v="Fizyka"/>
    <d v="2026-01-19T00:00:00"/>
    <d v="1899-12-30T15:15:00"/>
    <d v="1899-12-30T16:30:00"/>
    <n v="40"/>
    <n v="22"/>
    <s v="MAC"/>
    <s v="FIZ"/>
    <n v="22"/>
    <x v="10"/>
  </r>
  <r>
    <s v="Maciej"/>
    <s v="Fizyka"/>
    <d v="2026-01-20T00:00:00"/>
    <d v="1899-12-30T09:00:00"/>
    <d v="1899-12-30T10:30:00"/>
    <n v="40"/>
    <n v="22"/>
    <s v="MAC"/>
    <s v="FIZ"/>
    <n v="22"/>
    <x v="10"/>
  </r>
  <r>
    <s v="Julita"/>
    <s v="Informatyka"/>
    <d v="2026-01-20T00:00:00"/>
    <d v="1899-12-30T10:30:00"/>
    <d v="1899-12-30T11:30:00"/>
    <n v="60"/>
    <n v="18"/>
    <s v="JUL"/>
    <s v="INF"/>
    <n v="18"/>
    <x v="8"/>
  </r>
  <r>
    <s v="Julita"/>
    <s v="Fizyka"/>
    <d v="2026-01-21T00:00:00"/>
    <d v="1899-12-30T09:00:00"/>
    <d v="1899-12-30T10:45:00"/>
    <n v="40"/>
    <n v="18"/>
    <s v="JUL"/>
    <s v="FIZ"/>
    <n v="18"/>
    <x v="15"/>
  </r>
  <r>
    <s v="Zdzisław"/>
    <s v="Fizyka"/>
    <d v="2026-01-21T00:00:00"/>
    <d v="1899-12-30T11:45:00"/>
    <d v="1899-12-30T13:45:00"/>
    <n v="40"/>
    <n v="18"/>
    <s v="ZDZ"/>
    <s v="FIZ"/>
    <n v="18"/>
    <x v="14"/>
  </r>
  <r>
    <s v="Anna"/>
    <s v="Informatyka"/>
    <d v="2026-01-22T00:00:00"/>
    <d v="1899-12-30T09:00:00"/>
    <d v="1899-12-30T10:15:00"/>
    <n v="60"/>
    <n v="10"/>
    <s v="ANN"/>
    <s v="INF"/>
    <n v="10"/>
    <x v="20"/>
  </r>
  <r>
    <s v="Ewa"/>
    <s v="Matematyka"/>
    <d v="2026-01-22T00:00:00"/>
    <d v="1899-12-30T10:30:00"/>
    <d v="1899-12-30T11:45:00"/>
    <n v="50"/>
    <n v="14"/>
    <s v="EWA"/>
    <s v="MAT"/>
    <n v="14"/>
    <x v="9"/>
  </r>
  <r>
    <s v="Zuzanna"/>
    <s v="Matematyka"/>
    <d v="2026-01-22T00:00:00"/>
    <d v="1899-12-30T11:45:00"/>
    <d v="1899-12-30T13:45:00"/>
    <n v="50"/>
    <n v="19"/>
    <s v="ZUZ"/>
    <s v="MAT"/>
    <n v="19"/>
    <x v="2"/>
  </r>
  <r>
    <s v="Wiktor"/>
    <s v="Matematyka"/>
    <d v="2026-01-22T00:00:00"/>
    <d v="1899-12-30T14:15:00"/>
    <d v="1899-12-30T15:15:00"/>
    <n v="50"/>
    <n v="29"/>
    <s v="WIK"/>
    <s v="MAT"/>
    <n v="29"/>
    <x v="1"/>
  </r>
  <r>
    <s v="Wiktor"/>
    <s v="Matematyka"/>
    <d v="2026-01-22T00:00:00"/>
    <d v="1899-12-30T16:00:00"/>
    <d v="1899-12-30T17:45:00"/>
    <n v="50"/>
    <n v="29"/>
    <s v="WIK"/>
    <s v="MAT"/>
    <n v="29"/>
    <x v="1"/>
  </r>
  <r>
    <s v="Agnieszka"/>
    <s v="Informatyka"/>
    <d v="2026-01-23T00:00:00"/>
    <d v="1899-12-30T09:00:00"/>
    <d v="1899-12-30T10:00:00"/>
    <n v="60"/>
    <n v="16"/>
    <s v="AGN"/>
    <s v="INF"/>
    <n v="16"/>
    <x v="13"/>
  </r>
  <r>
    <s v="Jan"/>
    <s v="Fizyka"/>
    <d v="2026-01-23T00:00:00"/>
    <d v="1899-12-30T10:00:00"/>
    <d v="1899-12-30T11:00:00"/>
    <n v="40"/>
    <n v="24"/>
    <s v="JAN"/>
    <s v="FIZ"/>
    <n v="24"/>
    <x v="3"/>
  </r>
  <r>
    <s v="Agnieszka"/>
    <s v="Matematyka"/>
    <d v="2026-01-23T00:00:00"/>
    <d v="1899-12-30T11:15:00"/>
    <d v="1899-12-30T12:45:00"/>
    <n v="50"/>
    <n v="16"/>
    <s v="AGN"/>
    <s v="MAT"/>
    <n v="16"/>
    <x v="4"/>
  </r>
  <r>
    <s v="Jan"/>
    <s v="Fizyka"/>
    <d v="2026-01-23T00:00:00"/>
    <d v="1899-12-30T13:45:00"/>
    <d v="1899-12-30T15:15:00"/>
    <n v="40"/>
    <n v="24"/>
    <s v="JAN"/>
    <s v="FIZ"/>
    <n v="24"/>
    <x v="3"/>
  </r>
  <r>
    <s v="Wiktor"/>
    <s v="Matematyka"/>
    <d v="2026-01-23T00:00:00"/>
    <d v="1899-12-30T15:45:00"/>
    <d v="1899-12-30T16:45:00"/>
    <n v="50"/>
    <n v="29"/>
    <s v="WIK"/>
    <s v="MAT"/>
    <n v="29"/>
    <x v="1"/>
  </r>
  <r>
    <s v="Zuzanna"/>
    <s v="Informatyka"/>
    <d v="2026-01-26T00:00:00"/>
    <d v="1899-12-30T09:00:00"/>
    <d v="1899-12-30T10:30:00"/>
    <n v="60"/>
    <n v="19"/>
    <s v="ZUZ"/>
    <s v="INF"/>
    <n v="19"/>
    <x v="7"/>
  </r>
  <r>
    <s v="Zdzisław"/>
    <s v="Fizyka"/>
    <d v="2026-01-27T00:00:00"/>
    <d v="1899-12-30T09:00:00"/>
    <d v="1899-12-30T11:00:00"/>
    <n v="40"/>
    <n v="18"/>
    <s v="ZDZ"/>
    <s v="FIZ"/>
    <n v="18"/>
    <x v="14"/>
  </r>
  <r>
    <s v="Katarzyna"/>
    <s v="Informatyka"/>
    <d v="2026-01-27T00:00:00"/>
    <d v="1899-12-30T12:30:00"/>
    <d v="1899-12-30T14:00:00"/>
    <n v="60"/>
    <n v="24"/>
    <s v="KAT"/>
    <s v="INF"/>
    <n v="24"/>
    <x v="5"/>
  </r>
  <r>
    <s v="Maciej"/>
    <s v="Fizyka"/>
    <d v="2026-01-28T00:00:00"/>
    <d v="1899-12-30T09:00:00"/>
    <d v="1899-12-30T10:00:00"/>
    <n v="40"/>
    <n v="22"/>
    <s v="MAC"/>
    <s v="FIZ"/>
    <n v="22"/>
    <x v="10"/>
  </r>
  <r>
    <s v="Wiktor"/>
    <s v="Matematyka"/>
    <d v="2026-01-29T00:00:00"/>
    <d v="1899-12-30T09:00:00"/>
    <d v="1899-12-30T10:30:00"/>
    <n v="50"/>
    <n v="29"/>
    <s v="WIK"/>
    <s v="MAT"/>
    <n v="29"/>
    <x v="1"/>
  </r>
  <r>
    <s v="Maciej"/>
    <s v="Fizyka"/>
    <d v="2026-01-29T00:00:00"/>
    <d v="1899-12-30T10:30:00"/>
    <d v="1899-12-30T12:15:00"/>
    <n v="40"/>
    <n v="22"/>
    <s v="MAC"/>
    <s v="FIZ"/>
    <n v="22"/>
    <x v="10"/>
  </r>
  <r>
    <s v="Zbigniew"/>
    <s v="Informatyka"/>
    <d v="2026-01-29T00:00:00"/>
    <d v="1899-12-30T12:45:00"/>
    <d v="1899-12-30T13:45:00"/>
    <n v="60"/>
    <n v="16"/>
    <s v="ZBI"/>
    <s v="INF"/>
    <n v="16"/>
    <x v="12"/>
  </r>
  <r>
    <s v="Julita"/>
    <s v="Informatyka"/>
    <d v="2026-02-03T00:00:00"/>
    <d v="1899-12-30T09:00:00"/>
    <d v="1899-12-30T10:15:00"/>
    <n v="60"/>
    <n v="18"/>
    <s v="JUL"/>
    <s v="INF"/>
    <n v="18"/>
    <x v="8"/>
  </r>
  <r>
    <s v="Julita"/>
    <s v="Informatyka"/>
    <d v="2026-02-03T00:00:00"/>
    <d v="1899-12-30T11:15:00"/>
    <d v="1899-12-30T13:00:00"/>
    <n v="60"/>
    <n v="18"/>
    <s v="JUL"/>
    <s v="INF"/>
    <n v="18"/>
    <x v="8"/>
  </r>
  <r>
    <s v="Ewa"/>
    <s v="Matematyka"/>
    <d v="2026-02-03T00:00:00"/>
    <d v="1899-12-30T14:00:00"/>
    <d v="1899-12-30T16:00:00"/>
    <n v="50"/>
    <n v="14"/>
    <s v="EWA"/>
    <s v="MAT"/>
    <n v="14"/>
    <x v="9"/>
  </r>
  <r>
    <s v="Jan"/>
    <s v="Fizyka"/>
    <d v="2026-02-03T00:00:00"/>
    <d v="1899-12-30T16:00:00"/>
    <d v="1899-12-30T17:30:00"/>
    <n v="40"/>
    <n v="24"/>
    <s v="JAN"/>
    <s v="FIZ"/>
    <n v="24"/>
    <x v="3"/>
  </r>
  <r>
    <s v="Katarzyna"/>
    <s v="Informatyka"/>
    <d v="2026-02-04T00:00:00"/>
    <d v="1899-12-30T09:00:00"/>
    <d v="1899-12-30T10:00:00"/>
    <n v="60"/>
    <n v="24"/>
    <s v="KAT"/>
    <s v="INF"/>
    <n v="24"/>
    <x v="5"/>
  </r>
  <r>
    <s v="Zdzisław"/>
    <s v="Fizyka"/>
    <d v="2026-02-04T00:00:00"/>
    <d v="1899-12-30T10:15:00"/>
    <d v="1899-12-30T11:45:00"/>
    <n v="40"/>
    <n v="18"/>
    <s v="ZDZ"/>
    <s v="FIZ"/>
    <n v="18"/>
    <x v="14"/>
  </r>
  <r>
    <s v="Katarzyna"/>
    <s v="Informatyka"/>
    <d v="2026-02-04T00:00:00"/>
    <d v="1899-12-30T12:00:00"/>
    <d v="1899-12-30T13:30:00"/>
    <n v="60"/>
    <n v="24"/>
    <s v="KAT"/>
    <s v="INF"/>
    <n v="24"/>
    <x v="5"/>
  </r>
  <r>
    <s v="Wiktor"/>
    <s v="Matematyka"/>
    <d v="2026-02-04T00:00:00"/>
    <d v="1899-12-30T14:15:00"/>
    <d v="1899-12-30T15:15:00"/>
    <n v="50"/>
    <n v="29"/>
    <s v="WIK"/>
    <s v="MAT"/>
    <n v="29"/>
    <x v="1"/>
  </r>
  <r>
    <s v="Katarzyna"/>
    <s v="Informatyka"/>
    <d v="2026-02-05T00:00:00"/>
    <d v="1899-12-30T09:00:00"/>
    <d v="1899-12-30T10:30:00"/>
    <n v="60"/>
    <n v="24"/>
    <s v="KAT"/>
    <s v="INF"/>
    <n v="24"/>
    <x v="5"/>
  </r>
  <r>
    <s v="Katarzyna"/>
    <s v="Informatyka"/>
    <d v="2026-02-05T00:00:00"/>
    <d v="1899-12-30T11:00:00"/>
    <d v="1899-12-30T12:45:00"/>
    <n v="60"/>
    <n v="24"/>
    <s v="KAT"/>
    <s v="INF"/>
    <n v="24"/>
    <x v="5"/>
  </r>
  <r>
    <s v="Zdzisław"/>
    <s v="Fizyka"/>
    <d v="2026-02-05T00:00:00"/>
    <d v="1899-12-30T12:45:00"/>
    <d v="1899-12-30T13:45:00"/>
    <n v="40"/>
    <n v="18"/>
    <s v="ZDZ"/>
    <s v="FIZ"/>
    <n v="18"/>
    <x v="14"/>
  </r>
  <r>
    <s v="Bartek"/>
    <s v="Informatyka"/>
    <d v="2026-02-05T00:00:00"/>
    <d v="1899-12-30T13:45:00"/>
    <d v="1899-12-30T15:15:00"/>
    <n v="60"/>
    <n v="20"/>
    <s v="BAR"/>
    <s v="INF"/>
    <n v="20"/>
    <x v="0"/>
  </r>
  <r>
    <s v="Zdzisław"/>
    <s v="Matematyka"/>
    <d v="2026-02-06T00:00:00"/>
    <d v="1899-12-30T09:00:00"/>
    <d v="1899-12-30T10:45:00"/>
    <n v="50"/>
    <n v="18"/>
    <s v="ZDZ"/>
    <s v="MAT"/>
    <n v="18"/>
    <x v="11"/>
  </r>
  <r>
    <s v="Wiktor"/>
    <s v="Matematyka"/>
    <d v="2026-02-06T00:00:00"/>
    <d v="1899-12-30T11:00:00"/>
    <d v="1899-12-30T13:00:00"/>
    <n v="50"/>
    <n v="29"/>
    <s v="WIK"/>
    <s v="MAT"/>
    <n v="29"/>
    <x v="1"/>
  </r>
  <r>
    <s v="Zuzanna"/>
    <s v="Informatyka"/>
    <d v="2026-02-06T00:00:00"/>
    <d v="1899-12-30T13:45:00"/>
    <d v="1899-12-30T14:45:00"/>
    <n v="60"/>
    <n v="19"/>
    <s v="ZUZ"/>
    <s v="INF"/>
    <n v="19"/>
    <x v="7"/>
  </r>
  <r>
    <s v="Jan"/>
    <s v="Fizyka"/>
    <d v="2026-02-06T00:00:00"/>
    <d v="1899-12-30T15:30:00"/>
    <d v="1899-12-30T17:30:00"/>
    <n v="40"/>
    <n v="24"/>
    <s v="JAN"/>
    <s v="FIZ"/>
    <n v="24"/>
    <x v="3"/>
  </r>
  <r>
    <s v="Wiktor"/>
    <s v="Matematyka"/>
    <d v="2026-02-09T00:00:00"/>
    <d v="1899-12-30T09:00:00"/>
    <d v="1899-12-30T10:15:00"/>
    <n v="50"/>
    <n v="29"/>
    <s v="WIK"/>
    <s v="MAT"/>
    <n v="29"/>
    <x v="1"/>
  </r>
  <r>
    <s v="Katarzyna"/>
    <s v="Informatyka"/>
    <d v="2026-02-10T00:00:00"/>
    <d v="1899-12-30T09:00:00"/>
    <d v="1899-12-30T10:00:00"/>
    <n v="60"/>
    <n v="24"/>
    <s v="KAT"/>
    <s v="INF"/>
    <n v="24"/>
    <x v="5"/>
  </r>
  <r>
    <s v="Julita"/>
    <s v="Informatyka"/>
    <d v="2026-02-10T00:00:00"/>
    <d v="1899-12-30T10:45:00"/>
    <d v="1899-12-30T12:30:00"/>
    <n v="60"/>
    <n v="18"/>
    <s v="JUL"/>
    <s v="INF"/>
    <n v="18"/>
    <x v="8"/>
  </r>
  <r>
    <s v="Wiktor"/>
    <s v="Matematyka"/>
    <d v="2026-02-10T00:00:00"/>
    <d v="1899-12-30T13:30:00"/>
    <d v="1899-12-30T15:15:00"/>
    <n v="50"/>
    <n v="29"/>
    <s v="WIK"/>
    <s v="MAT"/>
    <n v="29"/>
    <x v="1"/>
  </r>
  <r>
    <s v="Zdzisław"/>
    <s v="Matematyka"/>
    <d v="2026-02-10T00:00:00"/>
    <d v="1899-12-30T15:30:00"/>
    <d v="1899-12-30T16:30:00"/>
    <n v="50"/>
    <n v="18"/>
    <s v="ZDZ"/>
    <s v="MAT"/>
    <n v="18"/>
    <x v="11"/>
  </r>
  <r>
    <s v="Katarzyna"/>
    <s v="Informatyka"/>
    <d v="2026-02-10T00:00:00"/>
    <d v="1899-12-30T16:45:00"/>
    <d v="1899-12-30T18:30:00"/>
    <n v="60"/>
    <n v="24"/>
    <s v="KAT"/>
    <s v="INF"/>
    <n v="24"/>
    <x v="5"/>
  </r>
  <r>
    <s v="Jan"/>
    <s v="Fizyka"/>
    <d v="2026-02-11T00:00:00"/>
    <d v="1899-12-30T09:00:00"/>
    <d v="1899-12-30T10:15:00"/>
    <n v="40"/>
    <n v="24"/>
    <s v="JAN"/>
    <s v="FIZ"/>
    <n v="24"/>
    <x v="3"/>
  </r>
  <r>
    <s v="Anna"/>
    <s v="Informatyka"/>
    <d v="2026-02-11T00:00:00"/>
    <d v="1899-12-30T10:45:00"/>
    <d v="1899-12-30T12:00:00"/>
    <n v="60"/>
    <n v="10"/>
    <s v="ANN"/>
    <s v="INF"/>
    <n v="10"/>
    <x v="20"/>
  </r>
  <r>
    <s v="Wiktor"/>
    <s v="Matematyka"/>
    <d v="2026-02-11T00:00:00"/>
    <d v="1899-12-30T12:00:00"/>
    <d v="1899-12-30T13:00:00"/>
    <n v="50"/>
    <n v="29"/>
    <s v="WIK"/>
    <s v="MAT"/>
    <n v="29"/>
    <x v="1"/>
  </r>
  <r>
    <s v="Agnieszka"/>
    <s v="Informatyka"/>
    <d v="2026-02-11T00:00:00"/>
    <d v="1899-12-30T13:15:00"/>
    <d v="1899-12-30T14:15:00"/>
    <n v="60"/>
    <n v="16"/>
    <s v="AGN"/>
    <s v="INF"/>
    <n v="16"/>
    <x v="13"/>
  </r>
  <r>
    <s v="Maciej"/>
    <s v="Fizyka"/>
    <d v="2026-02-11T00:00:00"/>
    <d v="1899-12-30T14:15:00"/>
    <d v="1899-12-30T15:15:00"/>
    <n v="40"/>
    <n v="22"/>
    <s v="MAC"/>
    <s v="FIZ"/>
    <n v="22"/>
    <x v="10"/>
  </r>
  <r>
    <s v="Zbigniew"/>
    <s v="Informatyka"/>
    <d v="2026-02-12T00:00:00"/>
    <d v="1899-12-30T09:30:00"/>
    <d v="1899-12-30T11:00:00"/>
    <n v="60"/>
    <n v="16"/>
    <s v="ZBI"/>
    <s v="INF"/>
    <n v="16"/>
    <x v="12"/>
  </r>
  <r>
    <s v="Zuzanna"/>
    <s v="Matematyka"/>
    <d v="2026-02-12T00:00:00"/>
    <d v="1899-12-30T11:00:00"/>
    <d v="1899-12-30T12:15:00"/>
    <n v="50"/>
    <n v="19"/>
    <s v="ZUZ"/>
    <s v="MAT"/>
    <n v="19"/>
    <x v="2"/>
  </r>
  <r>
    <s v="Julita"/>
    <s v="Informatyka"/>
    <d v="2026-02-12T00:00:00"/>
    <d v="1899-12-30T13:15:00"/>
    <d v="1899-12-30T14:30:00"/>
    <n v="60"/>
    <n v="18"/>
    <s v="JUL"/>
    <s v="INF"/>
    <n v="18"/>
    <x v="8"/>
  </r>
  <r>
    <s v="Julita"/>
    <s v="Informatyka"/>
    <d v="2026-02-13T00:00:00"/>
    <d v="1899-12-30T09:00:00"/>
    <d v="1899-12-30T10:15:00"/>
    <n v="60"/>
    <n v="18"/>
    <s v="JUL"/>
    <s v="INF"/>
    <n v="18"/>
    <x v="8"/>
  </r>
  <r>
    <s v="Maciej"/>
    <s v="Fizyka"/>
    <d v="2026-02-13T00:00:00"/>
    <d v="1899-12-30T11:00:00"/>
    <d v="1899-12-30T12:00:00"/>
    <n v="40"/>
    <n v="22"/>
    <s v="MAC"/>
    <s v="FIZ"/>
    <n v="22"/>
    <x v="10"/>
  </r>
  <r>
    <s v="Ewa"/>
    <s v="Matematyka"/>
    <d v="2026-02-13T00:00:00"/>
    <d v="1899-12-30T12:30:00"/>
    <d v="1899-12-30T13:45:00"/>
    <n v="50"/>
    <n v="14"/>
    <s v="EWA"/>
    <s v="MAT"/>
    <n v="14"/>
    <x v="9"/>
  </r>
  <r>
    <s v="Wiktor"/>
    <s v="Matematyka"/>
    <d v="2026-02-13T00:00:00"/>
    <d v="1899-12-30T14:30:00"/>
    <d v="1899-12-30T16:15:00"/>
    <n v="50"/>
    <n v="29"/>
    <s v="WIK"/>
    <s v="MAT"/>
    <n v="29"/>
    <x v="1"/>
  </r>
  <r>
    <s v="Zbigniew"/>
    <s v="Fizyka"/>
    <d v="2026-02-16T00:00:00"/>
    <d v="1899-12-30T09:00:00"/>
    <d v="1899-12-30T10:30:00"/>
    <n v="40"/>
    <n v="16"/>
    <s v="ZBI"/>
    <s v="FIZ"/>
    <n v="16"/>
    <x v="6"/>
  </r>
  <r>
    <s v="Wiktor"/>
    <s v="Matematyka"/>
    <d v="2026-02-16T00:00:00"/>
    <d v="1899-12-30T11:30:00"/>
    <d v="1899-12-30T13:00:00"/>
    <n v="50"/>
    <n v="29"/>
    <s v="WIK"/>
    <s v="MAT"/>
    <n v="29"/>
    <x v="1"/>
  </r>
  <r>
    <s v="Zbigniew"/>
    <s v="Informatyka"/>
    <d v="2026-02-17T00:00:00"/>
    <d v="1899-12-30T09:00:00"/>
    <d v="1899-12-30T10:15:00"/>
    <n v="60"/>
    <n v="16"/>
    <s v="ZBI"/>
    <s v="INF"/>
    <n v="16"/>
    <x v="12"/>
  </r>
  <r>
    <s v="Wiktor"/>
    <s v="Matematyka"/>
    <d v="2026-02-17T00:00:00"/>
    <d v="1899-12-30T10:30:00"/>
    <d v="1899-12-30T12:15:00"/>
    <n v="50"/>
    <n v="29"/>
    <s v="WIK"/>
    <s v="MAT"/>
    <n v="29"/>
    <x v="1"/>
  </r>
  <r>
    <s v="Jan"/>
    <s v="Fizyka"/>
    <d v="2026-02-17T00:00:00"/>
    <d v="1899-12-30T13:15:00"/>
    <d v="1899-12-30T15:15:00"/>
    <n v="40"/>
    <n v="24"/>
    <s v="JAN"/>
    <s v="FIZ"/>
    <n v="24"/>
    <x v="3"/>
  </r>
  <r>
    <s v="Zuzanna"/>
    <s v="Matematyka"/>
    <d v="2026-02-17T00:00:00"/>
    <d v="1899-12-30T15:15:00"/>
    <d v="1899-12-30T16:45:00"/>
    <n v="50"/>
    <n v="19"/>
    <s v="ZUZ"/>
    <s v="MAT"/>
    <n v="19"/>
    <x v="2"/>
  </r>
  <r>
    <s v="Wiktor"/>
    <s v="Matematyka"/>
    <d v="2026-02-18T00:00:00"/>
    <d v="1899-12-30T09:00:00"/>
    <d v="1899-12-30T10:30:00"/>
    <n v="50"/>
    <n v="29"/>
    <s v="WIK"/>
    <s v="MAT"/>
    <n v="29"/>
    <x v="1"/>
  </r>
  <r>
    <s v="Bartek"/>
    <s v="Informatyka"/>
    <d v="2026-02-18T00:00:00"/>
    <d v="1899-12-30T11:30:00"/>
    <d v="1899-12-30T13:00:00"/>
    <n v="60"/>
    <n v="20"/>
    <s v="BAR"/>
    <s v="INF"/>
    <n v="20"/>
    <x v="0"/>
  </r>
  <r>
    <s v="Anna"/>
    <s v="Informatyka"/>
    <d v="2026-02-18T00:00:00"/>
    <d v="1899-12-30T14:00:00"/>
    <d v="1899-12-30T15:30:00"/>
    <n v="60"/>
    <n v="10"/>
    <s v="ANN"/>
    <s v="INF"/>
    <n v="10"/>
    <x v="20"/>
  </r>
  <r>
    <s v="Wiktor"/>
    <s v="Matematyka"/>
    <d v="2026-02-19T00:00:00"/>
    <d v="1899-12-30T09:00:00"/>
    <d v="1899-12-30T11:00:00"/>
    <n v="50"/>
    <n v="29"/>
    <s v="WIK"/>
    <s v="MAT"/>
    <n v="29"/>
    <x v="1"/>
  </r>
  <r>
    <s v="Bartek"/>
    <s v="Informatyka"/>
    <d v="2026-02-20T00:00:00"/>
    <d v="1899-12-30T09:00:00"/>
    <d v="1899-12-30T10:15:00"/>
    <n v="60"/>
    <n v="20"/>
    <s v="BAR"/>
    <s v="INF"/>
    <n v="20"/>
    <x v="0"/>
  </r>
  <r>
    <s v="Bartek"/>
    <s v="Informatyka"/>
    <d v="2026-02-20T00:00:00"/>
    <d v="1899-12-30T10:30:00"/>
    <d v="1899-12-30T11:45:00"/>
    <n v="60"/>
    <n v="20"/>
    <s v="BAR"/>
    <s v="INF"/>
    <n v="20"/>
    <x v="0"/>
  </r>
  <r>
    <s v="Jan"/>
    <s v="Fizyka"/>
    <d v="2026-02-20T00:00:00"/>
    <d v="1899-12-30T12:15:00"/>
    <d v="1899-12-30T14:15:00"/>
    <n v="40"/>
    <n v="24"/>
    <s v="JAN"/>
    <s v="FIZ"/>
    <n v="24"/>
    <x v="3"/>
  </r>
  <r>
    <s v="Ewa"/>
    <s v="Matematyka"/>
    <d v="2026-02-20T00:00:00"/>
    <d v="1899-12-30T14:30:00"/>
    <d v="1899-12-30T15:45:00"/>
    <n v="50"/>
    <n v="14"/>
    <s v="EWA"/>
    <s v="MAT"/>
    <n v="14"/>
    <x v="9"/>
  </r>
  <r>
    <s v="Ola"/>
    <s v="Informatyka"/>
    <d v="2026-02-20T00:00:00"/>
    <d v="1899-12-30T16:45:00"/>
    <d v="1899-12-30T18:15:00"/>
    <n v="60"/>
    <n v="1"/>
    <s v="OLA"/>
    <s v="INF"/>
    <n v="1"/>
    <x v="21"/>
  </r>
  <r>
    <s v="Julita"/>
    <s v="Fizyka"/>
    <d v="2026-02-23T00:00:00"/>
    <d v="1899-12-30T09:00:00"/>
    <d v="1899-12-30T10:15:00"/>
    <n v="40"/>
    <n v="18"/>
    <s v="JUL"/>
    <s v="FIZ"/>
    <n v="18"/>
    <x v="15"/>
  </r>
  <r>
    <s v="Zbigniew"/>
    <s v="Fizyka"/>
    <d v="2026-02-24T00:00:00"/>
    <d v="1899-12-30T09:00:00"/>
    <d v="1899-12-30T10:30:00"/>
    <n v="40"/>
    <n v="16"/>
    <s v="ZBI"/>
    <s v="FIZ"/>
    <n v="16"/>
    <x v="6"/>
  </r>
  <r>
    <s v="Bartek"/>
    <s v="Informatyka"/>
    <d v="2026-02-24T00:00:00"/>
    <d v="1899-12-30T10:30:00"/>
    <d v="1899-12-30T12:15:00"/>
    <n v="60"/>
    <n v="20"/>
    <s v="BAR"/>
    <s v="INF"/>
    <n v="20"/>
    <x v="0"/>
  </r>
  <r>
    <s v="Zdzisław"/>
    <s v="Fizyka"/>
    <d v="2026-02-24T00:00:00"/>
    <d v="1899-12-30T12:30:00"/>
    <d v="1899-12-30T14:00:00"/>
    <n v="40"/>
    <n v="18"/>
    <s v="ZDZ"/>
    <s v="FIZ"/>
    <n v="18"/>
    <x v="14"/>
  </r>
  <r>
    <s v="Julita"/>
    <s v="Fizyka"/>
    <d v="2026-02-26T00:00:00"/>
    <d v="1899-12-30T09:00:00"/>
    <d v="1899-12-30T11:00:00"/>
    <n v="40"/>
    <n v="18"/>
    <s v="JUL"/>
    <s v="FIZ"/>
    <n v="18"/>
    <x v="15"/>
  </r>
  <r>
    <s v="Maciej"/>
    <s v="Fizyka"/>
    <d v="2026-02-26T00:00:00"/>
    <d v="1899-12-30T11:00:00"/>
    <d v="1899-12-30T12:15:00"/>
    <n v="40"/>
    <n v="22"/>
    <s v="MAC"/>
    <s v="FIZ"/>
    <n v="22"/>
    <x v="10"/>
  </r>
  <r>
    <s v="Katarzyna"/>
    <s v="Informatyka"/>
    <d v="2026-02-26T00:00:00"/>
    <d v="1899-12-30T12:30:00"/>
    <d v="1899-12-30T14:00:00"/>
    <n v="60"/>
    <n v="24"/>
    <s v="KAT"/>
    <s v="INF"/>
    <n v="24"/>
    <x v="5"/>
  </r>
  <r>
    <s v="Maciej"/>
    <s v="Fizyka"/>
    <d v="2026-02-27T00:00:00"/>
    <d v="1899-12-30T09:00:00"/>
    <d v="1899-12-30T10:45:00"/>
    <n v="40"/>
    <n v="22"/>
    <s v="MAC"/>
    <s v="FIZ"/>
    <n v="22"/>
    <x v="10"/>
  </r>
  <r>
    <s v="Zdzisław"/>
    <s v="Fizyka"/>
    <d v="2026-02-27T00:00:00"/>
    <d v="1899-12-30T11:00:00"/>
    <d v="1899-12-30T12:45:00"/>
    <n v="40"/>
    <n v="18"/>
    <s v="ZDZ"/>
    <s v="FIZ"/>
    <n v="18"/>
    <x v="14"/>
  </r>
  <r>
    <s v="Zuzanna"/>
    <s v="Informatyka"/>
    <d v="2026-02-27T00:00:00"/>
    <d v="1899-12-30T12:45:00"/>
    <d v="1899-12-30T14:00:00"/>
    <n v="60"/>
    <n v="19"/>
    <s v="ZUZ"/>
    <s v="INF"/>
    <n v="19"/>
    <x v="7"/>
  </r>
  <r>
    <s v="Agnieszka"/>
    <s v="Matematyka"/>
    <d v="2026-02-27T00:00:00"/>
    <d v="1899-12-30T14:15:00"/>
    <d v="1899-12-30T15:45:00"/>
    <n v="50"/>
    <n v="16"/>
    <s v="AGN"/>
    <s v="MAT"/>
    <n v="1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140D8-9A58-46C4-A456-DA9D3DF5D2EC}" name="Tabela przestawna2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1" firstHeaderRow="1" firstDataRow="1" firstDataCol="1"/>
  <pivotFields count="8">
    <pivotField axis="axisRow" showAll="0" sortType="descending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2" showAll="0"/>
    <pivotField dataField="1" numFmtId="164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cena zajeć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E3BB8-6EE9-4E84-A681-777FCC964AEE}" name="Tabela przestawna3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A26" firstHeaderRow="1" firstDataRow="1" firstDataCol="1"/>
  <pivotFields count="11">
    <pivotField showAll="0"/>
    <pivotField showAll="0"/>
    <pivotField numFmtId="14" showAll="0"/>
    <pivotField numFmtId="20" showAll="0"/>
    <pivotField numFmtId="20" showAll="0"/>
    <pivotField showAll="0"/>
    <pivotField showAll="0"/>
    <pivotField showAll="0"/>
    <pivotField showAll="0"/>
    <pivotField showAll="0"/>
    <pivotField axis="axisRow" showAll="0" sortType="ascending">
      <items count="23">
        <item x="13"/>
        <item x="4"/>
        <item x="17"/>
        <item x="20"/>
        <item x="0"/>
        <item x="9"/>
        <item x="3"/>
        <item x="15"/>
        <item x="8"/>
        <item x="5"/>
        <item x="10"/>
        <item x="18"/>
        <item x="21"/>
        <item x="19"/>
        <item x="16"/>
        <item x="1"/>
        <item x="6"/>
        <item x="12"/>
        <item x="14"/>
        <item x="11"/>
        <item x="7"/>
        <item x="2"/>
        <item t="default"/>
      </items>
    </pivotField>
  </pivotFields>
  <rowFields count="1">
    <field x="1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1" xr16:uid="{4DF477C8-4555-414B-8E9C-F536A4F102C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2" xr16:uid="{9C40BE23-32E8-4896-8C1C-F0CD523176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3" xr16:uid="{CC118B77-AE04-4A94-97F3-CB51A215250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4" xr16:uid="{91BF6231-6E3B-4C2D-9476-636AC744DC8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FCA-0D98-4713-8466-1E88536A0270}">
  <dimension ref="A1:F236"/>
  <sheetViews>
    <sheetView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811-32AE-4EF1-B442-5901195511B7}">
  <dimension ref="A1:H236"/>
  <sheetViews>
    <sheetView workbookViewId="0">
      <selection activeCell="A2" sqref="A2:C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8" max="8" width="9.140625" style="3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s="3" t="s">
        <v>27</v>
      </c>
    </row>
    <row r="2" spans="1:8" x14ac:dyDescent="0.25">
      <c r="A2" s="4" t="s">
        <v>6</v>
      </c>
      <c r="B2" s="4" t="s">
        <v>7</v>
      </c>
      <c r="C2" s="5">
        <v>45993</v>
      </c>
      <c r="D2" s="6">
        <v>0.47916666666666669</v>
      </c>
      <c r="E2" s="6">
        <v>0.5625</v>
      </c>
      <c r="F2" s="4">
        <v>60</v>
      </c>
      <c r="G2" s="6">
        <f>E2-D2</f>
        <v>8.3333333333333315E-2</v>
      </c>
      <c r="H2" s="7">
        <f>G2*F2*24</f>
        <v>119.99999999999997</v>
      </c>
    </row>
    <row r="3" spans="1:8" x14ac:dyDescent="0.25">
      <c r="A3" t="s">
        <v>15</v>
      </c>
      <c r="B3" t="s">
        <v>7</v>
      </c>
      <c r="C3" s="1">
        <v>45945</v>
      </c>
      <c r="D3" s="2">
        <v>0.51041666666666663</v>
      </c>
      <c r="E3" s="2">
        <v>0.58333333333333337</v>
      </c>
      <c r="F3">
        <v>60</v>
      </c>
      <c r="G3" s="2">
        <f>E3-D3</f>
        <v>7.2916666666666741E-2</v>
      </c>
      <c r="H3" s="3">
        <f>G3*F3*24</f>
        <v>105.00000000000011</v>
      </c>
    </row>
    <row r="4" spans="1:8" x14ac:dyDescent="0.25">
      <c r="A4" t="s">
        <v>6</v>
      </c>
      <c r="B4" t="s">
        <v>7</v>
      </c>
      <c r="C4" s="1">
        <v>45961</v>
      </c>
      <c r="D4" s="2">
        <v>0.60416666666666663</v>
      </c>
      <c r="E4" s="2">
        <v>0.67708333333333337</v>
      </c>
      <c r="F4">
        <v>60</v>
      </c>
      <c r="G4" s="2">
        <f>E4-D4</f>
        <v>7.2916666666666741E-2</v>
      </c>
      <c r="H4" s="3">
        <f>G4*F4*24</f>
        <v>105.00000000000011</v>
      </c>
    </row>
    <row r="5" spans="1:8" x14ac:dyDescent="0.25">
      <c r="A5" t="s">
        <v>14</v>
      </c>
      <c r="B5" t="s">
        <v>7</v>
      </c>
      <c r="C5" s="1">
        <v>46063</v>
      </c>
      <c r="D5" s="2">
        <v>0.69791666666666663</v>
      </c>
      <c r="E5" s="2">
        <v>0.77083333333333337</v>
      </c>
      <c r="F5">
        <v>60</v>
      </c>
      <c r="G5" s="2">
        <f>E5-D5</f>
        <v>7.2916666666666741E-2</v>
      </c>
      <c r="H5" s="3">
        <f>G5*F5*24</f>
        <v>105.00000000000011</v>
      </c>
    </row>
    <row r="6" spans="1:8" x14ac:dyDescent="0.25">
      <c r="A6" t="s">
        <v>14</v>
      </c>
      <c r="B6" t="s">
        <v>7</v>
      </c>
      <c r="C6" s="1">
        <v>45937</v>
      </c>
      <c r="D6" s="2">
        <v>0.45833333333333331</v>
      </c>
      <c r="E6" s="2">
        <v>0.53125</v>
      </c>
      <c r="F6">
        <v>60</v>
      </c>
      <c r="G6" s="2">
        <f>E6-D6</f>
        <v>7.2916666666666685E-2</v>
      </c>
      <c r="H6" s="3">
        <f>G6*F6*24</f>
        <v>105.00000000000003</v>
      </c>
    </row>
    <row r="7" spans="1:8" x14ac:dyDescent="0.25">
      <c r="A7" t="s">
        <v>10</v>
      </c>
      <c r="B7" t="s">
        <v>7</v>
      </c>
      <c r="C7" s="1">
        <v>45951</v>
      </c>
      <c r="D7" s="2">
        <v>0.47916666666666669</v>
      </c>
      <c r="E7" s="2">
        <v>0.55208333333333337</v>
      </c>
      <c r="F7">
        <v>60</v>
      </c>
      <c r="G7" s="2">
        <f>E7-D7</f>
        <v>7.2916666666666685E-2</v>
      </c>
      <c r="H7" s="3">
        <f>G7*F7*24</f>
        <v>105.00000000000003</v>
      </c>
    </row>
    <row r="8" spans="1:8" x14ac:dyDescent="0.25">
      <c r="A8" t="s">
        <v>15</v>
      </c>
      <c r="B8" t="s">
        <v>7</v>
      </c>
      <c r="C8" s="1">
        <v>45961</v>
      </c>
      <c r="D8" s="2">
        <v>0.375</v>
      </c>
      <c r="E8" s="2">
        <v>0.44791666666666669</v>
      </c>
      <c r="F8">
        <v>60</v>
      </c>
      <c r="G8" s="2">
        <f>E8-D8</f>
        <v>7.2916666666666685E-2</v>
      </c>
      <c r="H8" s="3">
        <f>G8*F8*24</f>
        <v>105.00000000000003</v>
      </c>
    </row>
    <row r="9" spans="1:8" x14ac:dyDescent="0.25">
      <c r="A9" t="s">
        <v>6</v>
      </c>
      <c r="B9" t="s">
        <v>7</v>
      </c>
      <c r="C9" s="1">
        <v>45978</v>
      </c>
      <c r="D9" s="2">
        <v>0.47916666666666669</v>
      </c>
      <c r="E9" s="2">
        <v>0.55208333333333337</v>
      </c>
      <c r="F9">
        <v>60</v>
      </c>
      <c r="G9" s="2">
        <f>E9-D9</f>
        <v>7.2916666666666685E-2</v>
      </c>
      <c r="H9" s="3">
        <f>G9*F9*24</f>
        <v>105.00000000000003</v>
      </c>
    </row>
    <row r="10" spans="1:8" x14ac:dyDescent="0.25">
      <c r="A10" t="s">
        <v>14</v>
      </c>
      <c r="B10" t="s">
        <v>7</v>
      </c>
      <c r="C10" s="1">
        <v>45996</v>
      </c>
      <c r="D10" s="2">
        <v>0.375</v>
      </c>
      <c r="E10" s="2">
        <v>0.44791666666666669</v>
      </c>
      <c r="F10">
        <v>60</v>
      </c>
      <c r="G10" s="2">
        <f>E10-D10</f>
        <v>7.2916666666666685E-2</v>
      </c>
      <c r="H10" s="3">
        <f>G10*F10*24</f>
        <v>105.00000000000003</v>
      </c>
    </row>
    <row r="11" spans="1:8" x14ac:dyDescent="0.25">
      <c r="A11" t="s">
        <v>23</v>
      </c>
      <c r="B11" t="s">
        <v>7</v>
      </c>
      <c r="C11" s="1">
        <v>45999</v>
      </c>
      <c r="D11" s="2">
        <v>0.375</v>
      </c>
      <c r="E11" s="2">
        <v>0.44791666666666669</v>
      </c>
      <c r="F11">
        <v>60</v>
      </c>
      <c r="G11" s="2">
        <f>E11-D11</f>
        <v>7.2916666666666685E-2</v>
      </c>
      <c r="H11" s="3">
        <f>G11*F11*24</f>
        <v>105.00000000000003</v>
      </c>
    </row>
    <row r="12" spans="1:8" x14ac:dyDescent="0.25">
      <c r="A12" t="s">
        <v>6</v>
      </c>
      <c r="B12" t="s">
        <v>7</v>
      </c>
      <c r="C12" s="1">
        <v>46003</v>
      </c>
      <c r="D12" s="2">
        <v>0.47916666666666669</v>
      </c>
      <c r="E12" s="2">
        <v>0.55208333333333337</v>
      </c>
      <c r="F12">
        <v>60</v>
      </c>
      <c r="G12" s="2">
        <f>E12-D12</f>
        <v>7.2916666666666685E-2</v>
      </c>
      <c r="H12" s="3">
        <f>G12*F12*24</f>
        <v>105.00000000000003</v>
      </c>
    </row>
    <row r="13" spans="1:8" x14ac:dyDescent="0.25">
      <c r="A13" t="s">
        <v>6</v>
      </c>
      <c r="B13" t="s">
        <v>7</v>
      </c>
      <c r="C13" s="1">
        <v>46027</v>
      </c>
      <c r="D13" s="2">
        <v>0.375</v>
      </c>
      <c r="E13" s="2">
        <v>0.44791666666666669</v>
      </c>
      <c r="F13">
        <v>60</v>
      </c>
      <c r="G13" s="2">
        <f>E13-D13</f>
        <v>7.2916666666666685E-2</v>
      </c>
      <c r="H13" s="3">
        <f>G13*F13*24</f>
        <v>105.00000000000003</v>
      </c>
    </row>
    <row r="14" spans="1:8" x14ac:dyDescent="0.25">
      <c r="A14" t="s">
        <v>14</v>
      </c>
      <c r="B14" t="s">
        <v>7</v>
      </c>
      <c r="C14" s="1">
        <v>46058</v>
      </c>
      <c r="D14" s="2">
        <v>0.45833333333333331</v>
      </c>
      <c r="E14" s="2">
        <v>0.53125</v>
      </c>
      <c r="F14">
        <v>60</v>
      </c>
      <c r="G14" s="2">
        <f>E14-D14</f>
        <v>7.2916666666666685E-2</v>
      </c>
      <c r="H14" s="3">
        <f>G14*F14*24</f>
        <v>105.00000000000003</v>
      </c>
    </row>
    <row r="15" spans="1:8" x14ac:dyDescent="0.25">
      <c r="A15" t="s">
        <v>16</v>
      </c>
      <c r="B15" t="s">
        <v>7</v>
      </c>
      <c r="C15" s="1">
        <v>46063</v>
      </c>
      <c r="D15" s="2">
        <v>0.44791666666666669</v>
      </c>
      <c r="E15" s="2">
        <v>0.52083333333333337</v>
      </c>
      <c r="F15">
        <v>60</v>
      </c>
      <c r="G15" s="2">
        <f>E15-D15</f>
        <v>7.2916666666666685E-2</v>
      </c>
      <c r="H15" s="3">
        <f>G15*F15*24</f>
        <v>105.00000000000003</v>
      </c>
    </row>
    <row r="16" spans="1:8" x14ac:dyDescent="0.25">
      <c r="A16" t="s">
        <v>24</v>
      </c>
      <c r="B16" t="s">
        <v>7</v>
      </c>
      <c r="C16" s="1">
        <v>46029</v>
      </c>
      <c r="D16" s="2">
        <v>0.46875</v>
      </c>
      <c r="E16" s="2">
        <v>0.54166666666666663</v>
      </c>
      <c r="F16">
        <v>60</v>
      </c>
      <c r="G16" s="2">
        <f>E16-D16</f>
        <v>7.291666666666663E-2</v>
      </c>
      <c r="H16" s="3">
        <f>G16*F16*24</f>
        <v>104.99999999999996</v>
      </c>
    </row>
    <row r="17" spans="1:8" x14ac:dyDescent="0.25">
      <c r="A17" t="s">
        <v>16</v>
      </c>
      <c r="B17" t="s">
        <v>7</v>
      </c>
      <c r="C17" s="1">
        <v>46034</v>
      </c>
      <c r="D17" s="2">
        <v>0.64583333333333337</v>
      </c>
      <c r="E17" s="2">
        <v>0.71875</v>
      </c>
      <c r="F17">
        <v>60</v>
      </c>
      <c r="G17" s="2">
        <f>E17-D17</f>
        <v>7.291666666666663E-2</v>
      </c>
      <c r="H17" s="3">
        <f>G17*F17*24</f>
        <v>104.99999999999996</v>
      </c>
    </row>
    <row r="18" spans="1:8" x14ac:dyDescent="0.25">
      <c r="A18" t="s">
        <v>6</v>
      </c>
      <c r="B18" t="s">
        <v>7</v>
      </c>
      <c r="C18" s="1">
        <v>46035</v>
      </c>
      <c r="D18" s="2">
        <v>0.65625</v>
      </c>
      <c r="E18" s="2">
        <v>0.72916666666666663</v>
      </c>
      <c r="F18">
        <v>60</v>
      </c>
      <c r="G18" s="2">
        <f>E18-D18</f>
        <v>7.291666666666663E-2</v>
      </c>
      <c r="H18" s="3">
        <f>G18*F18*24</f>
        <v>104.99999999999996</v>
      </c>
    </row>
    <row r="19" spans="1:8" x14ac:dyDescent="0.25">
      <c r="A19" t="s">
        <v>16</v>
      </c>
      <c r="B19" t="s">
        <v>7</v>
      </c>
      <c r="C19" s="1">
        <v>46056</v>
      </c>
      <c r="D19" s="2">
        <v>0.46875</v>
      </c>
      <c r="E19" s="2">
        <v>0.54166666666666663</v>
      </c>
      <c r="F19">
        <v>60</v>
      </c>
      <c r="G19" s="2">
        <f>E19-D19</f>
        <v>7.291666666666663E-2</v>
      </c>
      <c r="H19" s="3">
        <f>G19*F19*24</f>
        <v>104.99999999999996</v>
      </c>
    </row>
    <row r="20" spans="1:8" x14ac:dyDescent="0.25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2">
        <f>E20-D20</f>
        <v>7.291666666666663E-2</v>
      </c>
      <c r="H20" s="3">
        <f>G20*F20*24</f>
        <v>104.99999999999996</v>
      </c>
    </row>
    <row r="21" spans="1:8" x14ac:dyDescent="0.25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2">
        <f>E21-D21</f>
        <v>8.333333333333337E-2</v>
      </c>
      <c r="H21" s="3">
        <f>G21*F21*24</f>
        <v>100.00000000000006</v>
      </c>
    </row>
    <row r="22" spans="1:8" x14ac:dyDescent="0.25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2">
        <f>E22-D22</f>
        <v>8.333333333333337E-2</v>
      </c>
      <c r="H22" s="3">
        <f>G22*F22*24</f>
        <v>100.00000000000006</v>
      </c>
    </row>
    <row r="23" spans="1:8" x14ac:dyDescent="0.25">
      <c r="A23" t="s">
        <v>17</v>
      </c>
      <c r="B23" t="s">
        <v>9</v>
      </c>
      <c r="C23" s="1">
        <v>46036</v>
      </c>
      <c r="D23" s="2">
        <v>0.46875</v>
      </c>
      <c r="E23" s="2">
        <v>0.55208333333333337</v>
      </c>
      <c r="F23">
        <v>50</v>
      </c>
      <c r="G23" s="2">
        <f>E23-D23</f>
        <v>8.333333333333337E-2</v>
      </c>
      <c r="H23" s="3">
        <f>G23*F23*24</f>
        <v>100.00000000000006</v>
      </c>
    </row>
    <row r="24" spans="1:8" x14ac:dyDescent="0.25">
      <c r="A24" t="s">
        <v>19</v>
      </c>
      <c r="B24" t="s">
        <v>9</v>
      </c>
      <c r="C24" s="1">
        <v>45950</v>
      </c>
      <c r="D24" s="2">
        <v>0.45833333333333331</v>
      </c>
      <c r="E24" s="2">
        <v>0.54166666666666663</v>
      </c>
      <c r="F24">
        <v>50</v>
      </c>
      <c r="G24" s="2">
        <f>E24-D24</f>
        <v>8.3333333333333315E-2</v>
      </c>
      <c r="H24" s="3">
        <f>G24*F24*24</f>
        <v>99.999999999999986</v>
      </c>
    </row>
    <row r="25" spans="1:8" x14ac:dyDescent="0.25">
      <c r="A25" t="s">
        <v>10</v>
      </c>
      <c r="B25" t="s">
        <v>9</v>
      </c>
      <c r="C25" s="1">
        <v>45951</v>
      </c>
      <c r="D25" s="2">
        <v>0.375</v>
      </c>
      <c r="E25" s="2">
        <v>0.45833333333333331</v>
      </c>
      <c r="F25">
        <v>50</v>
      </c>
      <c r="G25" s="2">
        <f>E25-D25</f>
        <v>8.3333333333333315E-2</v>
      </c>
      <c r="H25" s="3">
        <f>G25*F25*24</f>
        <v>99.999999999999986</v>
      </c>
    </row>
    <row r="26" spans="1:8" x14ac:dyDescent="0.25">
      <c r="A26" t="s">
        <v>8</v>
      </c>
      <c r="B26" t="s">
        <v>9</v>
      </c>
      <c r="C26" s="1">
        <v>45966</v>
      </c>
      <c r="D26" s="2">
        <v>0.41666666666666669</v>
      </c>
      <c r="E26" s="2">
        <v>0.5</v>
      </c>
      <c r="F26">
        <v>50</v>
      </c>
      <c r="G26" s="2">
        <f>E26-D26</f>
        <v>8.3333333333333315E-2</v>
      </c>
      <c r="H26" s="3">
        <f>G26*F26*24</f>
        <v>99.999999999999986</v>
      </c>
    </row>
    <row r="27" spans="1:8" x14ac:dyDescent="0.25">
      <c r="A27" t="s">
        <v>13</v>
      </c>
      <c r="B27" t="s">
        <v>9</v>
      </c>
      <c r="C27" s="1">
        <v>46035</v>
      </c>
      <c r="D27" s="2">
        <v>0.375</v>
      </c>
      <c r="E27" s="2">
        <v>0.45833333333333331</v>
      </c>
      <c r="F27">
        <v>50</v>
      </c>
      <c r="G27" s="2">
        <f>E27-D27</f>
        <v>8.3333333333333315E-2</v>
      </c>
      <c r="H27" s="3">
        <f>G27*F27*24</f>
        <v>99.999999999999986</v>
      </c>
    </row>
    <row r="28" spans="1:8" x14ac:dyDescent="0.25">
      <c r="A28" t="s">
        <v>17</v>
      </c>
      <c r="B28" t="s">
        <v>9</v>
      </c>
      <c r="C28" s="1">
        <v>46037</v>
      </c>
      <c r="D28" s="2">
        <v>0.375</v>
      </c>
      <c r="E28" s="2">
        <v>0.45833333333333331</v>
      </c>
      <c r="F28">
        <v>50</v>
      </c>
      <c r="G28" s="2">
        <f>E28-D28</f>
        <v>8.3333333333333315E-2</v>
      </c>
      <c r="H28" s="3">
        <f>G28*F28*24</f>
        <v>99.999999999999986</v>
      </c>
    </row>
    <row r="29" spans="1:8" x14ac:dyDescent="0.25">
      <c r="A29" t="s">
        <v>10</v>
      </c>
      <c r="B29" t="s">
        <v>9</v>
      </c>
      <c r="C29" s="1">
        <v>46044</v>
      </c>
      <c r="D29" s="2">
        <v>0.48958333333333331</v>
      </c>
      <c r="E29" s="2">
        <v>0.57291666666666663</v>
      </c>
      <c r="F29">
        <v>50</v>
      </c>
      <c r="G29" s="2">
        <f>E29-D29</f>
        <v>8.3333333333333315E-2</v>
      </c>
      <c r="H29" s="3">
        <f>G29*F29*24</f>
        <v>99.999999999999986</v>
      </c>
    </row>
    <row r="30" spans="1:8" x14ac:dyDescent="0.25">
      <c r="A30" t="s">
        <v>8</v>
      </c>
      <c r="B30" t="s">
        <v>9</v>
      </c>
      <c r="C30" s="1">
        <v>46059</v>
      </c>
      <c r="D30" s="2">
        <v>0.45833333333333331</v>
      </c>
      <c r="E30" s="2">
        <v>0.54166666666666663</v>
      </c>
      <c r="F30">
        <v>50</v>
      </c>
      <c r="G30" s="2">
        <f>E30-D30</f>
        <v>8.3333333333333315E-2</v>
      </c>
      <c r="H30" s="3">
        <f>G30*F30*24</f>
        <v>99.999999999999986</v>
      </c>
    </row>
    <row r="31" spans="1:8" x14ac:dyDescent="0.25">
      <c r="A31" t="s">
        <v>8</v>
      </c>
      <c r="B31" t="s">
        <v>9</v>
      </c>
      <c r="C31" s="1">
        <v>46072</v>
      </c>
      <c r="D31" s="2">
        <v>0.375</v>
      </c>
      <c r="E31" s="2">
        <v>0.45833333333333331</v>
      </c>
      <c r="F31">
        <v>50</v>
      </c>
      <c r="G31" s="2">
        <f>E31-D31</f>
        <v>8.3333333333333315E-2</v>
      </c>
      <c r="H31" s="3">
        <f>G31*F31*24</f>
        <v>99.999999999999986</v>
      </c>
    </row>
    <row r="32" spans="1:8" x14ac:dyDescent="0.25">
      <c r="A32" t="s">
        <v>19</v>
      </c>
      <c r="B32" t="s">
        <v>9</v>
      </c>
      <c r="C32" s="1">
        <v>45978</v>
      </c>
      <c r="D32" s="2">
        <v>0.67708333333333337</v>
      </c>
      <c r="E32" s="2">
        <v>0.76041666666666663</v>
      </c>
      <c r="F32">
        <v>50</v>
      </c>
      <c r="G32" s="2">
        <f>E32-D32</f>
        <v>8.3333333333333259E-2</v>
      </c>
      <c r="H32" s="3">
        <f>G32*F32*24</f>
        <v>99.999999999999901</v>
      </c>
    </row>
    <row r="33" spans="1:8" x14ac:dyDescent="0.25">
      <c r="A33" t="s">
        <v>17</v>
      </c>
      <c r="B33" t="s">
        <v>9</v>
      </c>
      <c r="C33" s="1">
        <v>46034</v>
      </c>
      <c r="D33" s="2">
        <v>0.55208333333333337</v>
      </c>
      <c r="E33" s="2">
        <v>0.63541666666666663</v>
      </c>
      <c r="F33">
        <v>50</v>
      </c>
      <c r="G33" s="2">
        <f>E33-D33</f>
        <v>8.3333333333333259E-2</v>
      </c>
      <c r="H33" s="3">
        <f>G33*F33*24</f>
        <v>99.999999999999901</v>
      </c>
    </row>
    <row r="34" spans="1:8" x14ac:dyDescent="0.25">
      <c r="A34" t="s">
        <v>17</v>
      </c>
      <c r="B34" t="s">
        <v>9</v>
      </c>
      <c r="C34" s="1">
        <v>46056</v>
      </c>
      <c r="D34" s="2">
        <v>0.58333333333333337</v>
      </c>
      <c r="E34" s="2">
        <v>0.66666666666666663</v>
      </c>
      <c r="F34">
        <v>50</v>
      </c>
      <c r="G34" s="2">
        <f>E34-D34</f>
        <v>8.3333333333333259E-2</v>
      </c>
      <c r="H34" s="3">
        <f>G34*F34*24</f>
        <v>99.999999999999901</v>
      </c>
    </row>
    <row r="35" spans="1:8" x14ac:dyDescent="0.25">
      <c r="A35" t="s">
        <v>16</v>
      </c>
      <c r="B35" t="s">
        <v>7</v>
      </c>
      <c r="C35" s="1">
        <v>45973</v>
      </c>
      <c r="D35" s="2">
        <v>0.45833333333333331</v>
      </c>
      <c r="E35" s="2">
        <v>0.52083333333333337</v>
      </c>
      <c r="F35">
        <v>60</v>
      </c>
      <c r="G35" s="2">
        <f>E35-D35</f>
        <v>6.2500000000000056E-2</v>
      </c>
      <c r="H35" s="3">
        <f>G35*F35*24</f>
        <v>90.000000000000085</v>
      </c>
    </row>
    <row r="36" spans="1:8" x14ac:dyDescent="0.25">
      <c r="A36" t="s">
        <v>24</v>
      </c>
      <c r="B36" t="s">
        <v>7</v>
      </c>
      <c r="C36" s="1">
        <v>46041</v>
      </c>
      <c r="D36" s="2">
        <v>0.45833333333333331</v>
      </c>
      <c r="E36" s="2">
        <v>0.52083333333333337</v>
      </c>
      <c r="F36">
        <v>60</v>
      </c>
      <c r="G36" s="2">
        <f>E36-D36</f>
        <v>6.2500000000000056E-2</v>
      </c>
      <c r="H36" s="3">
        <f>G36*F36*24</f>
        <v>90.000000000000085</v>
      </c>
    </row>
    <row r="37" spans="1:8" x14ac:dyDescent="0.25">
      <c r="A37" t="s">
        <v>6</v>
      </c>
      <c r="B37" t="s">
        <v>7</v>
      </c>
      <c r="C37" s="1">
        <v>45940</v>
      </c>
      <c r="D37" s="2">
        <v>0.4375</v>
      </c>
      <c r="E37" s="2">
        <v>0.5</v>
      </c>
      <c r="F37">
        <v>60</v>
      </c>
      <c r="G37" s="2">
        <f>E37-D37</f>
        <v>6.25E-2</v>
      </c>
      <c r="H37" s="3">
        <f>G37*F37*24</f>
        <v>90</v>
      </c>
    </row>
    <row r="38" spans="1:8" x14ac:dyDescent="0.25">
      <c r="A38" t="s">
        <v>6</v>
      </c>
      <c r="B38" t="s">
        <v>7</v>
      </c>
      <c r="C38" s="1">
        <v>45940</v>
      </c>
      <c r="D38" s="2">
        <v>0.59375</v>
      </c>
      <c r="E38" s="2">
        <v>0.65625</v>
      </c>
      <c r="F38">
        <v>60</v>
      </c>
      <c r="G38" s="2">
        <f>E38-D38</f>
        <v>6.25E-2</v>
      </c>
      <c r="H38" s="3">
        <f>G38*F38*24</f>
        <v>90</v>
      </c>
    </row>
    <row r="39" spans="1:8" x14ac:dyDescent="0.25">
      <c r="A39" t="s">
        <v>10</v>
      </c>
      <c r="B39" t="s">
        <v>7</v>
      </c>
      <c r="C39" s="1">
        <v>45943</v>
      </c>
      <c r="D39" s="2">
        <v>0.39583333333333331</v>
      </c>
      <c r="E39" s="2">
        <v>0.45833333333333331</v>
      </c>
      <c r="F39">
        <v>60</v>
      </c>
      <c r="G39" s="2">
        <f>E39-D39</f>
        <v>6.25E-2</v>
      </c>
      <c r="H39" s="3">
        <f>G39*F39*24</f>
        <v>90</v>
      </c>
    </row>
    <row r="40" spans="1:8" x14ac:dyDescent="0.25">
      <c r="A40" t="s">
        <v>10</v>
      </c>
      <c r="B40" t="s">
        <v>7</v>
      </c>
      <c r="C40" s="1">
        <v>45964</v>
      </c>
      <c r="D40" s="2">
        <v>0.375</v>
      </c>
      <c r="E40" s="2">
        <v>0.4375</v>
      </c>
      <c r="F40">
        <v>60</v>
      </c>
      <c r="G40" s="2">
        <f>E40-D40</f>
        <v>6.25E-2</v>
      </c>
      <c r="H40" s="3">
        <f>G40*F40*24</f>
        <v>90</v>
      </c>
    </row>
    <row r="41" spans="1:8" x14ac:dyDescent="0.25">
      <c r="A41" t="s">
        <v>10</v>
      </c>
      <c r="B41" t="s">
        <v>7</v>
      </c>
      <c r="C41" s="1">
        <v>45966</v>
      </c>
      <c r="D41" s="2">
        <v>0.52083333333333337</v>
      </c>
      <c r="E41" s="2">
        <v>0.58333333333333337</v>
      </c>
      <c r="F41">
        <v>60</v>
      </c>
      <c r="G41" s="2">
        <f>E41-D41</f>
        <v>6.25E-2</v>
      </c>
      <c r="H41" s="3">
        <f>G41*F41*24</f>
        <v>90</v>
      </c>
    </row>
    <row r="42" spans="1:8" x14ac:dyDescent="0.25">
      <c r="A42" t="s">
        <v>6</v>
      </c>
      <c r="B42" t="s">
        <v>7</v>
      </c>
      <c r="C42" s="1">
        <v>45967</v>
      </c>
      <c r="D42" s="2">
        <v>0.375</v>
      </c>
      <c r="E42" s="2">
        <v>0.4375</v>
      </c>
      <c r="F42">
        <v>60</v>
      </c>
      <c r="G42" s="2">
        <f>E42-D42</f>
        <v>6.25E-2</v>
      </c>
      <c r="H42" s="3">
        <f>G42*F42*24</f>
        <v>90</v>
      </c>
    </row>
    <row r="43" spans="1:8" x14ac:dyDescent="0.25">
      <c r="A43" t="s">
        <v>13</v>
      </c>
      <c r="B43" t="s">
        <v>7</v>
      </c>
      <c r="C43" s="1">
        <v>45967</v>
      </c>
      <c r="D43" s="2">
        <v>0.64583333333333337</v>
      </c>
      <c r="E43" s="2">
        <v>0.70833333333333337</v>
      </c>
      <c r="F43">
        <v>60</v>
      </c>
      <c r="G43" s="2">
        <f>E43-D43</f>
        <v>6.25E-2</v>
      </c>
      <c r="H43" s="3">
        <f>G43*F43*24</f>
        <v>90</v>
      </c>
    </row>
    <row r="44" spans="1:8" x14ac:dyDescent="0.25">
      <c r="A44" t="s">
        <v>14</v>
      </c>
      <c r="B44" t="s">
        <v>7</v>
      </c>
      <c r="C44" s="1">
        <v>45973</v>
      </c>
      <c r="D44" s="2">
        <v>0.65625</v>
      </c>
      <c r="E44" s="2">
        <v>0.71875</v>
      </c>
      <c r="F44">
        <v>60</v>
      </c>
      <c r="G44" s="2">
        <f>E44-D44</f>
        <v>6.25E-2</v>
      </c>
      <c r="H44" s="3">
        <f>G44*F44*24</f>
        <v>90</v>
      </c>
    </row>
    <row r="45" spans="1:8" x14ac:dyDescent="0.25">
      <c r="A45" t="s">
        <v>6</v>
      </c>
      <c r="B45" t="s">
        <v>7</v>
      </c>
      <c r="C45" s="1">
        <v>45978</v>
      </c>
      <c r="D45" s="2">
        <v>0.5625</v>
      </c>
      <c r="E45" s="2">
        <v>0.625</v>
      </c>
      <c r="F45">
        <v>60</v>
      </c>
      <c r="G45" s="2">
        <f>E45-D45</f>
        <v>6.25E-2</v>
      </c>
      <c r="H45" s="3">
        <f>G45*F45*24</f>
        <v>90</v>
      </c>
    </row>
    <row r="46" spans="1:8" x14ac:dyDescent="0.25">
      <c r="A46" t="s">
        <v>14</v>
      </c>
      <c r="B46" t="s">
        <v>7</v>
      </c>
      <c r="C46" s="1">
        <v>45985</v>
      </c>
      <c r="D46" s="2">
        <v>0.60416666666666663</v>
      </c>
      <c r="E46" s="2">
        <v>0.66666666666666663</v>
      </c>
      <c r="F46">
        <v>60</v>
      </c>
      <c r="G46" s="2">
        <f>E46-D46</f>
        <v>6.25E-2</v>
      </c>
      <c r="H46" s="3">
        <f>G46*F46*24</f>
        <v>90</v>
      </c>
    </row>
    <row r="47" spans="1:8" x14ac:dyDescent="0.25">
      <c r="A47" t="s">
        <v>15</v>
      </c>
      <c r="B47" t="s">
        <v>7</v>
      </c>
      <c r="C47" s="1">
        <v>45985</v>
      </c>
      <c r="D47" s="2">
        <v>0.6875</v>
      </c>
      <c r="E47" s="2">
        <v>0.75</v>
      </c>
      <c r="F47">
        <v>60</v>
      </c>
      <c r="G47" s="2">
        <f>E47-D47</f>
        <v>6.25E-2</v>
      </c>
      <c r="H47" s="3">
        <f>G47*F47*24</f>
        <v>90</v>
      </c>
    </row>
    <row r="48" spans="1:8" x14ac:dyDescent="0.25">
      <c r="A48" t="s">
        <v>10</v>
      </c>
      <c r="B48" t="s">
        <v>7</v>
      </c>
      <c r="C48" s="1">
        <v>45989</v>
      </c>
      <c r="D48" s="2">
        <v>0.39583333333333331</v>
      </c>
      <c r="E48" s="2">
        <v>0.45833333333333331</v>
      </c>
      <c r="F48">
        <v>60</v>
      </c>
      <c r="G48" s="2">
        <f>E48-D48</f>
        <v>6.25E-2</v>
      </c>
      <c r="H48" s="3">
        <f>G48*F48*24</f>
        <v>90</v>
      </c>
    </row>
    <row r="49" spans="1:8" x14ac:dyDescent="0.25">
      <c r="A49" t="s">
        <v>10</v>
      </c>
      <c r="B49" t="s">
        <v>7</v>
      </c>
      <c r="C49" s="1">
        <v>45996</v>
      </c>
      <c r="D49" s="2">
        <v>0.53125</v>
      </c>
      <c r="E49" s="2">
        <v>0.59375</v>
      </c>
      <c r="F49">
        <v>60</v>
      </c>
      <c r="G49" s="2">
        <f>E49-D49</f>
        <v>6.25E-2</v>
      </c>
      <c r="H49" s="3">
        <f>G49*F49*24</f>
        <v>90</v>
      </c>
    </row>
    <row r="50" spans="1:8" x14ac:dyDescent="0.25">
      <c r="A50" t="s">
        <v>24</v>
      </c>
      <c r="B50" t="s">
        <v>7</v>
      </c>
      <c r="C50" s="1">
        <v>46001</v>
      </c>
      <c r="D50" s="2">
        <v>0.4375</v>
      </c>
      <c r="E50" s="2">
        <v>0.5</v>
      </c>
      <c r="F50">
        <v>60</v>
      </c>
      <c r="G50" s="2">
        <f>E50-D50</f>
        <v>6.25E-2</v>
      </c>
      <c r="H50" s="3">
        <f>G50*F50*24</f>
        <v>90</v>
      </c>
    </row>
    <row r="51" spans="1:8" x14ac:dyDescent="0.25">
      <c r="A51" t="s">
        <v>14</v>
      </c>
      <c r="B51" t="s">
        <v>7</v>
      </c>
      <c r="C51" s="1">
        <v>46006</v>
      </c>
      <c r="D51" s="2">
        <v>0.39583333333333331</v>
      </c>
      <c r="E51" s="2">
        <v>0.45833333333333331</v>
      </c>
      <c r="F51">
        <v>60</v>
      </c>
      <c r="G51" s="2">
        <f>E51-D51</f>
        <v>6.25E-2</v>
      </c>
      <c r="H51" s="3">
        <f>G51*F51*24</f>
        <v>90</v>
      </c>
    </row>
    <row r="52" spans="1:8" x14ac:dyDescent="0.25">
      <c r="A52" t="s">
        <v>14</v>
      </c>
      <c r="B52" t="s">
        <v>7</v>
      </c>
      <c r="C52" s="1">
        <v>46006</v>
      </c>
      <c r="D52" s="2">
        <v>0.46875</v>
      </c>
      <c r="E52" s="2">
        <v>0.53125</v>
      </c>
      <c r="F52">
        <v>60</v>
      </c>
      <c r="G52" s="2">
        <f>E52-D52</f>
        <v>6.25E-2</v>
      </c>
      <c r="H52" s="3">
        <f>G52*F52*24</f>
        <v>90</v>
      </c>
    </row>
    <row r="53" spans="1:8" x14ac:dyDescent="0.25">
      <c r="A53" t="s">
        <v>14</v>
      </c>
      <c r="B53" t="s">
        <v>7</v>
      </c>
      <c r="C53" s="1">
        <v>46027</v>
      </c>
      <c r="D53" s="2">
        <v>0.72916666666666663</v>
      </c>
      <c r="E53" s="2">
        <v>0.79166666666666663</v>
      </c>
      <c r="F53">
        <v>60</v>
      </c>
      <c r="G53" s="2">
        <f>E53-D53</f>
        <v>6.25E-2</v>
      </c>
      <c r="H53" s="3">
        <f>G53*F53*24</f>
        <v>90</v>
      </c>
    </row>
    <row r="54" spans="1:8" x14ac:dyDescent="0.25">
      <c r="A54" t="s">
        <v>14</v>
      </c>
      <c r="B54" t="s">
        <v>7</v>
      </c>
      <c r="C54" s="1">
        <v>46036</v>
      </c>
      <c r="D54" s="2">
        <v>0.375</v>
      </c>
      <c r="E54" s="2">
        <v>0.4375</v>
      </c>
      <c r="F54">
        <v>60</v>
      </c>
      <c r="G54" s="2">
        <f>E54-D54</f>
        <v>6.25E-2</v>
      </c>
      <c r="H54" s="3">
        <f>G54*F54*24</f>
        <v>90</v>
      </c>
    </row>
    <row r="55" spans="1:8" x14ac:dyDescent="0.25">
      <c r="A55" t="s">
        <v>14</v>
      </c>
      <c r="B55" t="s">
        <v>7</v>
      </c>
      <c r="C55" s="1">
        <v>46041</v>
      </c>
      <c r="D55" s="2">
        <v>0.54166666666666663</v>
      </c>
      <c r="E55" s="2">
        <v>0.60416666666666663</v>
      </c>
      <c r="F55">
        <v>60</v>
      </c>
      <c r="G55" s="2">
        <f>E55-D55</f>
        <v>6.25E-2</v>
      </c>
      <c r="H55" s="3">
        <f>G55*F55*24</f>
        <v>90</v>
      </c>
    </row>
    <row r="56" spans="1:8" x14ac:dyDescent="0.25">
      <c r="A56" t="s">
        <v>10</v>
      </c>
      <c r="B56" t="s">
        <v>7</v>
      </c>
      <c r="C56" s="1">
        <v>46048</v>
      </c>
      <c r="D56" s="2">
        <v>0.375</v>
      </c>
      <c r="E56" s="2">
        <v>0.4375</v>
      </c>
      <c r="F56">
        <v>60</v>
      </c>
      <c r="G56" s="2">
        <f>E56-D56</f>
        <v>6.25E-2</v>
      </c>
      <c r="H56" s="3">
        <f>G56*F56*24</f>
        <v>90</v>
      </c>
    </row>
    <row r="57" spans="1:8" x14ac:dyDescent="0.25">
      <c r="A57" t="s">
        <v>14</v>
      </c>
      <c r="B57" t="s">
        <v>7</v>
      </c>
      <c r="C57" s="1">
        <v>46049</v>
      </c>
      <c r="D57" s="2">
        <v>0.52083333333333337</v>
      </c>
      <c r="E57" s="2">
        <v>0.58333333333333337</v>
      </c>
      <c r="F57">
        <v>60</v>
      </c>
      <c r="G57" s="2">
        <f>E57-D57</f>
        <v>6.25E-2</v>
      </c>
      <c r="H57" s="3">
        <f>G57*F57*24</f>
        <v>90</v>
      </c>
    </row>
    <row r="58" spans="1:8" x14ac:dyDescent="0.25">
      <c r="A58" t="s">
        <v>14</v>
      </c>
      <c r="B58" t="s">
        <v>7</v>
      </c>
      <c r="C58" s="1">
        <v>46057</v>
      </c>
      <c r="D58" s="2">
        <v>0.5</v>
      </c>
      <c r="E58" s="2">
        <v>0.5625</v>
      </c>
      <c r="F58">
        <v>60</v>
      </c>
      <c r="G58" s="2">
        <f>E58-D58</f>
        <v>6.25E-2</v>
      </c>
      <c r="H58" s="3">
        <f>G58*F58*24</f>
        <v>90</v>
      </c>
    </row>
    <row r="59" spans="1:8" x14ac:dyDescent="0.25">
      <c r="A59" t="s">
        <v>14</v>
      </c>
      <c r="B59" t="s">
        <v>7</v>
      </c>
      <c r="C59" s="1">
        <v>46058</v>
      </c>
      <c r="D59" s="2">
        <v>0.375</v>
      </c>
      <c r="E59" s="2">
        <v>0.4375</v>
      </c>
      <c r="F59">
        <v>60</v>
      </c>
      <c r="G59" s="2">
        <f>E59-D59</f>
        <v>6.25E-2</v>
      </c>
      <c r="H59" s="3">
        <f>G59*F59*24</f>
        <v>90</v>
      </c>
    </row>
    <row r="60" spans="1:8" x14ac:dyDescent="0.25">
      <c r="A60" t="s">
        <v>6</v>
      </c>
      <c r="B60" t="s">
        <v>7</v>
      </c>
      <c r="C60" s="1">
        <v>46058</v>
      </c>
      <c r="D60" s="2">
        <v>0.57291666666666663</v>
      </c>
      <c r="E60" s="2">
        <v>0.63541666666666663</v>
      </c>
      <c r="F60">
        <v>60</v>
      </c>
      <c r="G60" s="2">
        <f>E60-D60</f>
        <v>6.25E-2</v>
      </c>
      <c r="H60" s="3">
        <f>G60*F60*24</f>
        <v>90</v>
      </c>
    </row>
    <row r="61" spans="1:8" x14ac:dyDescent="0.25">
      <c r="A61" t="s">
        <v>15</v>
      </c>
      <c r="B61" t="s">
        <v>7</v>
      </c>
      <c r="C61" s="1">
        <v>46065</v>
      </c>
      <c r="D61" s="2">
        <v>0.39583333333333331</v>
      </c>
      <c r="E61" s="2">
        <v>0.45833333333333331</v>
      </c>
      <c r="F61">
        <v>60</v>
      </c>
      <c r="G61" s="2">
        <f>E61-D61</f>
        <v>6.25E-2</v>
      </c>
      <c r="H61" s="3">
        <f>G61*F61*24</f>
        <v>90</v>
      </c>
    </row>
    <row r="62" spans="1:8" x14ac:dyDescent="0.25">
      <c r="A62" t="s">
        <v>24</v>
      </c>
      <c r="B62" t="s">
        <v>7</v>
      </c>
      <c r="C62" s="1">
        <v>46071</v>
      </c>
      <c r="D62" s="2">
        <v>0.58333333333333337</v>
      </c>
      <c r="E62" s="2">
        <v>0.64583333333333337</v>
      </c>
      <c r="F62">
        <v>60</v>
      </c>
      <c r="G62" s="2">
        <f>E62-D62</f>
        <v>6.25E-2</v>
      </c>
      <c r="H62" s="3">
        <f>G62*F62*24</f>
        <v>90</v>
      </c>
    </row>
    <row r="63" spans="1:8" x14ac:dyDescent="0.25">
      <c r="A63" t="s">
        <v>25</v>
      </c>
      <c r="B63" t="s">
        <v>7</v>
      </c>
      <c r="C63" s="1">
        <v>46073</v>
      </c>
      <c r="D63" s="2">
        <v>0.69791666666666663</v>
      </c>
      <c r="E63" s="2">
        <v>0.76041666666666663</v>
      </c>
      <c r="F63">
        <v>60</v>
      </c>
      <c r="G63" s="2">
        <f>E63-D63</f>
        <v>6.25E-2</v>
      </c>
      <c r="H63" s="3">
        <f>G63*F63*24</f>
        <v>90</v>
      </c>
    </row>
    <row r="64" spans="1:8" x14ac:dyDescent="0.25">
      <c r="A64" t="s">
        <v>14</v>
      </c>
      <c r="B64" t="s">
        <v>7</v>
      </c>
      <c r="C64" s="1">
        <v>46079</v>
      </c>
      <c r="D64" s="2">
        <v>0.52083333333333337</v>
      </c>
      <c r="E64" s="2">
        <v>0.58333333333333337</v>
      </c>
      <c r="F64">
        <v>60</v>
      </c>
      <c r="G64" s="2">
        <f>E64-D64</f>
        <v>6.25E-2</v>
      </c>
      <c r="H64" s="3">
        <f>G64*F64*24</f>
        <v>90</v>
      </c>
    </row>
    <row r="65" spans="1:8" x14ac:dyDescent="0.25">
      <c r="A65" t="s">
        <v>14</v>
      </c>
      <c r="B65" t="s">
        <v>7</v>
      </c>
      <c r="C65" s="1">
        <v>45961</v>
      </c>
      <c r="D65" s="2">
        <v>0.44791666666666669</v>
      </c>
      <c r="E65" s="2">
        <v>0.51041666666666663</v>
      </c>
      <c r="F65">
        <v>60</v>
      </c>
      <c r="G65" s="2">
        <f>E65-D65</f>
        <v>6.2499999999999944E-2</v>
      </c>
      <c r="H65" s="3">
        <f>G65*F65*24</f>
        <v>89.999999999999915</v>
      </c>
    </row>
    <row r="66" spans="1:8" x14ac:dyDescent="0.25">
      <c r="A66" t="s">
        <v>13</v>
      </c>
      <c r="B66" t="s">
        <v>7</v>
      </c>
      <c r="C66" s="1">
        <v>45968</v>
      </c>
      <c r="D66" s="2">
        <v>0.44791666666666669</v>
      </c>
      <c r="E66" s="2">
        <v>0.51041666666666663</v>
      </c>
      <c r="F66">
        <v>60</v>
      </c>
      <c r="G66" s="2">
        <f>E66-D66</f>
        <v>6.2499999999999944E-2</v>
      </c>
      <c r="H66" s="3">
        <f>G66*F66*24</f>
        <v>89.999999999999915</v>
      </c>
    </row>
    <row r="67" spans="1:8" x14ac:dyDescent="0.25">
      <c r="A67" t="s">
        <v>14</v>
      </c>
      <c r="B67" t="s">
        <v>7</v>
      </c>
      <c r="C67" s="1">
        <v>46027</v>
      </c>
      <c r="D67" s="2">
        <v>0.47916666666666669</v>
      </c>
      <c r="E67" s="2">
        <v>0.54166666666666663</v>
      </c>
      <c r="F67">
        <v>60</v>
      </c>
      <c r="G67" s="2">
        <f>E67-D67</f>
        <v>6.2499999999999944E-2</v>
      </c>
      <c r="H67" s="3">
        <f>G67*F67*24</f>
        <v>89.999999999999915</v>
      </c>
    </row>
    <row r="68" spans="1:8" x14ac:dyDescent="0.25">
      <c r="A68" t="s">
        <v>6</v>
      </c>
      <c r="B68" t="s">
        <v>7</v>
      </c>
      <c r="C68" s="1">
        <v>46071</v>
      </c>
      <c r="D68" s="2">
        <v>0.47916666666666669</v>
      </c>
      <c r="E68" s="2">
        <v>0.54166666666666663</v>
      </c>
      <c r="F68">
        <v>60</v>
      </c>
      <c r="G68" s="2">
        <f>E68-D68</f>
        <v>6.2499999999999944E-2</v>
      </c>
      <c r="H68" s="3">
        <f>G68*F68*24</f>
        <v>89.999999999999915</v>
      </c>
    </row>
    <row r="69" spans="1:8" x14ac:dyDescent="0.25">
      <c r="A69" t="s">
        <v>13</v>
      </c>
      <c r="B69" t="s">
        <v>9</v>
      </c>
      <c r="C69" s="1">
        <v>46037</v>
      </c>
      <c r="D69" s="2">
        <v>0.60416666666666663</v>
      </c>
      <c r="E69" s="2">
        <v>0.67708333333333337</v>
      </c>
      <c r="F69">
        <v>50</v>
      </c>
      <c r="G69" s="2">
        <f>E69-D69</f>
        <v>7.2916666666666741E-2</v>
      </c>
      <c r="H69" s="3">
        <f>G69*F69*24</f>
        <v>87.500000000000085</v>
      </c>
    </row>
    <row r="70" spans="1:8" x14ac:dyDescent="0.25">
      <c r="A70" t="s">
        <v>8</v>
      </c>
      <c r="B70" t="s">
        <v>9</v>
      </c>
      <c r="C70" s="1">
        <v>46044</v>
      </c>
      <c r="D70" s="2">
        <v>0.66666666666666663</v>
      </c>
      <c r="E70" s="2">
        <v>0.73958333333333337</v>
      </c>
      <c r="F70">
        <v>50</v>
      </c>
      <c r="G70" s="2">
        <f>E70-D70</f>
        <v>7.2916666666666741E-2</v>
      </c>
      <c r="H70" s="3">
        <f>G70*F70*24</f>
        <v>87.500000000000085</v>
      </c>
    </row>
    <row r="71" spans="1:8" x14ac:dyDescent="0.25">
      <c r="A71" t="s">
        <v>8</v>
      </c>
      <c r="B71" t="s">
        <v>9</v>
      </c>
      <c r="C71" s="1">
        <v>46066</v>
      </c>
      <c r="D71" s="2">
        <v>0.60416666666666663</v>
      </c>
      <c r="E71" s="2">
        <v>0.67708333333333337</v>
      </c>
      <c r="F71">
        <v>50</v>
      </c>
      <c r="G71" s="2">
        <f>E71-D71</f>
        <v>7.2916666666666741E-2</v>
      </c>
      <c r="H71" s="3">
        <f>G71*F71*24</f>
        <v>87.500000000000085</v>
      </c>
    </row>
    <row r="72" spans="1:8" x14ac:dyDescent="0.25">
      <c r="A72" t="s">
        <v>8</v>
      </c>
      <c r="B72" t="s">
        <v>9</v>
      </c>
      <c r="C72" s="1">
        <v>45932</v>
      </c>
      <c r="D72" s="2">
        <v>0.375</v>
      </c>
      <c r="E72" s="2">
        <v>0.44791666666666669</v>
      </c>
      <c r="F72">
        <v>50</v>
      </c>
      <c r="G72" s="2">
        <f>E72-D72</f>
        <v>7.2916666666666685E-2</v>
      </c>
      <c r="H72" s="3">
        <f>G72*F72*24</f>
        <v>87.500000000000028</v>
      </c>
    </row>
    <row r="73" spans="1:8" x14ac:dyDescent="0.25">
      <c r="A73" t="s">
        <v>17</v>
      </c>
      <c r="B73" t="s">
        <v>9</v>
      </c>
      <c r="C73" s="1">
        <v>45967</v>
      </c>
      <c r="D73" s="2">
        <v>0.45833333333333331</v>
      </c>
      <c r="E73" s="2">
        <v>0.53125</v>
      </c>
      <c r="F73">
        <v>50</v>
      </c>
      <c r="G73" s="2">
        <f>E73-D73</f>
        <v>7.2916666666666685E-2</v>
      </c>
      <c r="H73" s="3">
        <f>G73*F73*24</f>
        <v>87.500000000000028</v>
      </c>
    </row>
    <row r="74" spans="1:8" x14ac:dyDescent="0.25">
      <c r="A74" t="s">
        <v>17</v>
      </c>
      <c r="B74" t="s">
        <v>9</v>
      </c>
      <c r="C74" s="1">
        <v>45980</v>
      </c>
      <c r="D74" s="2">
        <v>0.375</v>
      </c>
      <c r="E74" s="2">
        <v>0.44791666666666669</v>
      </c>
      <c r="F74">
        <v>50</v>
      </c>
      <c r="G74" s="2">
        <f>E74-D74</f>
        <v>7.2916666666666685E-2</v>
      </c>
      <c r="H74" s="3">
        <f>G74*F74*24</f>
        <v>87.500000000000028</v>
      </c>
    </row>
    <row r="75" spans="1:8" x14ac:dyDescent="0.25">
      <c r="A75" t="s">
        <v>17</v>
      </c>
      <c r="B75" t="s">
        <v>9</v>
      </c>
      <c r="C75" s="1">
        <v>45994</v>
      </c>
      <c r="D75" s="2">
        <v>0.375</v>
      </c>
      <c r="E75" s="2">
        <v>0.44791666666666669</v>
      </c>
      <c r="F75">
        <v>50</v>
      </c>
      <c r="G75" s="2">
        <f>E75-D75</f>
        <v>7.2916666666666685E-2</v>
      </c>
      <c r="H75" s="3">
        <f>G75*F75*24</f>
        <v>87.500000000000028</v>
      </c>
    </row>
    <row r="76" spans="1:8" x14ac:dyDescent="0.25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2">
        <f>E76-D76</f>
        <v>7.2916666666666685E-2</v>
      </c>
      <c r="H76" s="3">
        <f>G76*F76*24</f>
        <v>87.500000000000028</v>
      </c>
    </row>
    <row r="77" spans="1:8" x14ac:dyDescent="0.25">
      <c r="A77" t="s">
        <v>13</v>
      </c>
      <c r="B77" t="s">
        <v>9</v>
      </c>
      <c r="C77" s="1">
        <v>45974</v>
      </c>
      <c r="D77" s="2">
        <v>0.5625</v>
      </c>
      <c r="E77" s="2">
        <v>0.63541666666666663</v>
      </c>
      <c r="F77">
        <v>50</v>
      </c>
      <c r="G77" s="2">
        <f>E77-D77</f>
        <v>7.291666666666663E-2</v>
      </c>
      <c r="H77" s="3">
        <f>G77*F77*24</f>
        <v>87.499999999999943</v>
      </c>
    </row>
    <row r="78" spans="1:8" x14ac:dyDescent="0.25">
      <c r="A78" t="s">
        <v>8</v>
      </c>
      <c r="B78" t="s">
        <v>9</v>
      </c>
      <c r="C78" s="1">
        <v>46063</v>
      </c>
      <c r="D78" s="2">
        <v>0.5625</v>
      </c>
      <c r="E78" s="2">
        <v>0.63541666666666663</v>
      </c>
      <c r="F78">
        <v>50</v>
      </c>
      <c r="G78" s="2">
        <f>E78-D78</f>
        <v>7.291666666666663E-2</v>
      </c>
      <c r="H78" s="3">
        <f>G78*F78*24</f>
        <v>87.499999999999943</v>
      </c>
    </row>
    <row r="79" spans="1:8" x14ac:dyDescent="0.25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2">
        <f>E79-D79</f>
        <v>7.291666666666663E-2</v>
      </c>
      <c r="H79" s="3">
        <f>G79*F79*24</f>
        <v>87.499999999999943</v>
      </c>
    </row>
    <row r="80" spans="1:8" x14ac:dyDescent="0.25">
      <c r="A80" t="s">
        <v>11</v>
      </c>
      <c r="B80" t="s">
        <v>12</v>
      </c>
      <c r="C80" s="1">
        <v>45943</v>
      </c>
      <c r="D80" s="2">
        <v>0.625</v>
      </c>
      <c r="E80" s="2">
        <v>0.70833333333333337</v>
      </c>
      <c r="F80">
        <v>40</v>
      </c>
      <c r="G80" s="2">
        <f>E80-D80</f>
        <v>8.333333333333337E-2</v>
      </c>
      <c r="H80" s="3">
        <f>G80*F80*24</f>
        <v>80.000000000000028</v>
      </c>
    </row>
    <row r="81" spans="1:8" x14ac:dyDescent="0.25">
      <c r="A81" t="s">
        <v>20</v>
      </c>
      <c r="B81" t="s">
        <v>12</v>
      </c>
      <c r="C81" s="1">
        <v>45974</v>
      </c>
      <c r="D81" s="2">
        <v>0.66666666666666663</v>
      </c>
      <c r="E81" s="2">
        <v>0.75</v>
      </c>
      <c r="F81">
        <v>40</v>
      </c>
      <c r="G81" s="2">
        <f>E81-D81</f>
        <v>8.333333333333337E-2</v>
      </c>
      <c r="H81" s="3">
        <f>G81*F81*24</f>
        <v>80.000000000000028</v>
      </c>
    </row>
    <row r="82" spans="1:8" x14ac:dyDescent="0.25">
      <c r="A82" t="s">
        <v>11</v>
      </c>
      <c r="B82" t="s">
        <v>12</v>
      </c>
      <c r="C82" s="1">
        <v>45975</v>
      </c>
      <c r="D82" s="2">
        <v>0.51041666666666663</v>
      </c>
      <c r="E82" s="2">
        <v>0.59375</v>
      </c>
      <c r="F82">
        <v>40</v>
      </c>
      <c r="G82" s="2">
        <f>E82-D82</f>
        <v>8.333333333333337E-2</v>
      </c>
      <c r="H82" s="3">
        <f>G82*F82*24</f>
        <v>80.000000000000028</v>
      </c>
    </row>
    <row r="83" spans="1:8" x14ac:dyDescent="0.25">
      <c r="A83" t="s">
        <v>18</v>
      </c>
      <c r="B83" t="s">
        <v>12</v>
      </c>
      <c r="C83" s="1">
        <v>45987</v>
      </c>
      <c r="D83" s="2">
        <v>0.57291666666666663</v>
      </c>
      <c r="E83" s="2">
        <v>0.65625</v>
      </c>
      <c r="F83">
        <v>40</v>
      </c>
      <c r="G83" s="2">
        <f>E83-D83</f>
        <v>8.333333333333337E-2</v>
      </c>
      <c r="H83" s="3">
        <f>G83*F83*24</f>
        <v>80.000000000000028</v>
      </c>
    </row>
    <row r="84" spans="1:8" x14ac:dyDescent="0.25">
      <c r="A84" t="s">
        <v>16</v>
      </c>
      <c r="B84" t="s">
        <v>12</v>
      </c>
      <c r="C84" s="1">
        <v>46035</v>
      </c>
      <c r="D84" s="2">
        <v>0.54166666666666663</v>
      </c>
      <c r="E84" s="2">
        <v>0.625</v>
      </c>
      <c r="F84">
        <v>40</v>
      </c>
      <c r="G84" s="2">
        <f>E84-D84</f>
        <v>8.333333333333337E-2</v>
      </c>
      <c r="H84" s="3">
        <f>G84*F84*24</f>
        <v>80.000000000000028</v>
      </c>
    </row>
    <row r="85" spans="1:8" x14ac:dyDescent="0.25">
      <c r="A85" t="s">
        <v>11</v>
      </c>
      <c r="B85" t="s">
        <v>12</v>
      </c>
      <c r="C85" s="1">
        <v>46073</v>
      </c>
      <c r="D85" s="2">
        <v>0.51041666666666663</v>
      </c>
      <c r="E85" s="2">
        <v>0.59375</v>
      </c>
      <c r="F85">
        <v>40</v>
      </c>
      <c r="G85" s="2">
        <f>E85-D85</f>
        <v>8.333333333333337E-2</v>
      </c>
      <c r="H85" s="3">
        <f>G85*F85*24</f>
        <v>80.000000000000028</v>
      </c>
    </row>
    <row r="86" spans="1:8" x14ac:dyDescent="0.25">
      <c r="A86" t="s">
        <v>11</v>
      </c>
      <c r="B86" t="s">
        <v>12</v>
      </c>
      <c r="C86" s="1">
        <v>45936</v>
      </c>
      <c r="D86" s="2">
        <v>0.375</v>
      </c>
      <c r="E86" s="2">
        <v>0.45833333333333331</v>
      </c>
      <c r="F86">
        <v>40</v>
      </c>
      <c r="G86" s="2">
        <f>E86-D86</f>
        <v>8.3333333333333315E-2</v>
      </c>
      <c r="H86" s="3">
        <f>G86*F86*24</f>
        <v>79.999999999999986</v>
      </c>
    </row>
    <row r="87" spans="1:8" x14ac:dyDescent="0.25">
      <c r="A87" t="s">
        <v>18</v>
      </c>
      <c r="B87" t="s">
        <v>12</v>
      </c>
      <c r="C87" s="1">
        <v>45974</v>
      </c>
      <c r="D87" s="2">
        <v>0.375</v>
      </c>
      <c r="E87" s="2">
        <v>0.45833333333333331</v>
      </c>
      <c r="F87">
        <v>40</v>
      </c>
      <c r="G87" s="2">
        <f>E87-D87</f>
        <v>8.3333333333333315E-2</v>
      </c>
      <c r="H87" s="3">
        <f>G87*F87*24</f>
        <v>79.999999999999986</v>
      </c>
    </row>
    <row r="88" spans="1:8" x14ac:dyDescent="0.25">
      <c r="A88" t="s">
        <v>11</v>
      </c>
      <c r="B88" t="s">
        <v>12</v>
      </c>
      <c r="C88" s="1">
        <v>45978</v>
      </c>
      <c r="D88" s="2">
        <v>0.375</v>
      </c>
      <c r="E88" s="2">
        <v>0.45833333333333331</v>
      </c>
      <c r="F88">
        <v>40</v>
      </c>
      <c r="G88" s="2">
        <f>E88-D88</f>
        <v>8.3333333333333315E-2</v>
      </c>
      <c r="H88" s="3">
        <f>G88*F88*24</f>
        <v>79.999999999999986</v>
      </c>
    </row>
    <row r="89" spans="1:8" x14ac:dyDescent="0.25">
      <c r="A89" t="s">
        <v>11</v>
      </c>
      <c r="B89" t="s">
        <v>12</v>
      </c>
      <c r="C89" s="1">
        <v>45981</v>
      </c>
      <c r="D89" s="2">
        <v>0.41666666666666669</v>
      </c>
      <c r="E89" s="2">
        <v>0.5</v>
      </c>
      <c r="F89">
        <v>40</v>
      </c>
      <c r="G89" s="2">
        <f>E89-D89</f>
        <v>8.3333333333333315E-2</v>
      </c>
      <c r="H89" s="3">
        <f>G89*F89*24</f>
        <v>79.999999999999986</v>
      </c>
    </row>
    <row r="90" spans="1:8" x14ac:dyDescent="0.25">
      <c r="A90" t="s">
        <v>19</v>
      </c>
      <c r="B90" t="s">
        <v>12</v>
      </c>
      <c r="C90" s="1">
        <v>46043</v>
      </c>
      <c r="D90" s="2">
        <v>0.48958333333333331</v>
      </c>
      <c r="E90" s="2">
        <v>0.57291666666666663</v>
      </c>
      <c r="F90">
        <v>40</v>
      </c>
      <c r="G90" s="2">
        <f>E90-D90</f>
        <v>8.3333333333333315E-2</v>
      </c>
      <c r="H90" s="3">
        <f>G90*F90*24</f>
        <v>79.999999999999986</v>
      </c>
    </row>
    <row r="91" spans="1:8" x14ac:dyDescent="0.25">
      <c r="A91" t="s">
        <v>19</v>
      </c>
      <c r="B91" t="s">
        <v>12</v>
      </c>
      <c r="C91" s="1">
        <v>46049</v>
      </c>
      <c r="D91" s="2">
        <v>0.375</v>
      </c>
      <c r="E91" s="2">
        <v>0.45833333333333331</v>
      </c>
      <c r="F91">
        <v>40</v>
      </c>
      <c r="G91" s="2">
        <f>E91-D91</f>
        <v>8.3333333333333315E-2</v>
      </c>
      <c r="H91" s="3">
        <f>G91*F91*24</f>
        <v>79.999999999999986</v>
      </c>
    </row>
    <row r="92" spans="1:8" x14ac:dyDescent="0.25">
      <c r="A92" t="s">
        <v>16</v>
      </c>
      <c r="B92" t="s">
        <v>12</v>
      </c>
      <c r="C92" s="1">
        <v>46079</v>
      </c>
      <c r="D92" s="2">
        <v>0.375</v>
      </c>
      <c r="E92" s="2">
        <v>0.45833333333333331</v>
      </c>
      <c r="F92">
        <v>40</v>
      </c>
      <c r="G92" s="2">
        <f>E92-D92</f>
        <v>8.3333333333333315E-2</v>
      </c>
      <c r="H92" s="3">
        <f>G92*F92*24</f>
        <v>79.999999999999986</v>
      </c>
    </row>
    <row r="93" spans="1:8" x14ac:dyDescent="0.25">
      <c r="A93" t="s">
        <v>11</v>
      </c>
      <c r="B93" t="s">
        <v>12</v>
      </c>
      <c r="C93" s="1">
        <v>46059</v>
      </c>
      <c r="D93" s="2">
        <v>0.64583333333333337</v>
      </c>
      <c r="E93" s="2">
        <v>0.72916666666666663</v>
      </c>
      <c r="F93">
        <v>40</v>
      </c>
      <c r="G93" s="2">
        <f>E93-D93</f>
        <v>8.3333333333333259E-2</v>
      </c>
      <c r="H93" s="3">
        <f>G93*F93*24</f>
        <v>79.999999999999929</v>
      </c>
    </row>
    <row r="94" spans="1:8" x14ac:dyDescent="0.25">
      <c r="A94" t="s">
        <v>11</v>
      </c>
      <c r="B94" t="s">
        <v>12</v>
      </c>
      <c r="C94" s="1">
        <v>46070</v>
      </c>
      <c r="D94" s="2">
        <v>0.55208333333333337</v>
      </c>
      <c r="E94" s="2">
        <v>0.63541666666666663</v>
      </c>
      <c r="F94">
        <v>40</v>
      </c>
      <c r="G94" s="2">
        <f>E94-D94</f>
        <v>8.3333333333333259E-2</v>
      </c>
      <c r="H94" s="3">
        <f>G94*F94*24</f>
        <v>79.999999999999929</v>
      </c>
    </row>
    <row r="95" spans="1:8" x14ac:dyDescent="0.25">
      <c r="A95" t="s">
        <v>14</v>
      </c>
      <c r="B95" t="s">
        <v>7</v>
      </c>
      <c r="C95" s="1">
        <v>45945</v>
      </c>
      <c r="D95" s="2">
        <v>0.42708333333333331</v>
      </c>
      <c r="E95" s="2">
        <v>0.47916666666666669</v>
      </c>
      <c r="F95">
        <v>60</v>
      </c>
      <c r="G95" s="2">
        <f>E95-D95</f>
        <v>5.208333333333337E-2</v>
      </c>
      <c r="H95" s="3">
        <f>G95*F95*24</f>
        <v>75.000000000000057</v>
      </c>
    </row>
    <row r="96" spans="1:8" x14ac:dyDescent="0.25">
      <c r="A96" t="s">
        <v>13</v>
      </c>
      <c r="B96" t="s">
        <v>7</v>
      </c>
      <c r="C96" s="1">
        <v>45973</v>
      </c>
      <c r="D96" s="2">
        <v>0.57291666666666663</v>
      </c>
      <c r="E96" s="2">
        <v>0.625</v>
      </c>
      <c r="F96">
        <v>60</v>
      </c>
      <c r="G96" s="2">
        <f>E96-D96</f>
        <v>5.208333333333337E-2</v>
      </c>
      <c r="H96" s="3">
        <f>G96*F96*24</f>
        <v>75.000000000000057</v>
      </c>
    </row>
    <row r="97" spans="1:8" x14ac:dyDescent="0.25">
      <c r="A97" t="s">
        <v>13</v>
      </c>
      <c r="B97" t="s">
        <v>7</v>
      </c>
      <c r="C97" s="1">
        <v>46001</v>
      </c>
      <c r="D97" s="2">
        <v>0.54166666666666663</v>
      </c>
      <c r="E97" s="2">
        <v>0.59375</v>
      </c>
      <c r="F97">
        <v>60</v>
      </c>
      <c r="G97" s="2">
        <f>E97-D97</f>
        <v>5.208333333333337E-2</v>
      </c>
      <c r="H97" s="3">
        <f>G97*F97*24</f>
        <v>75.000000000000057</v>
      </c>
    </row>
    <row r="98" spans="1:8" x14ac:dyDescent="0.25">
      <c r="A98" t="s">
        <v>10</v>
      </c>
      <c r="B98" t="s">
        <v>7</v>
      </c>
      <c r="C98" s="1">
        <v>46080</v>
      </c>
      <c r="D98" s="2">
        <v>0.53125</v>
      </c>
      <c r="E98" s="2">
        <v>0.58333333333333337</v>
      </c>
      <c r="F98">
        <v>60</v>
      </c>
      <c r="G98" s="2">
        <f>E98-D98</f>
        <v>5.208333333333337E-2</v>
      </c>
      <c r="H98" s="3">
        <f>G98*F98*24</f>
        <v>75.000000000000057</v>
      </c>
    </row>
    <row r="99" spans="1:8" x14ac:dyDescent="0.25">
      <c r="A99" t="s">
        <v>8</v>
      </c>
      <c r="B99" t="s">
        <v>9</v>
      </c>
      <c r="C99" s="1">
        <v>45944</v>
      </c>
      <c r="D99" s="2">
        <v>0.53125</v>
      </c>
      <c r="E99" s="2">
        <v>0.59375</v>
      </c>
      <c r="F99">
        <v>50</v>
      </c>
      <c r="G99" s="2">
        <f>E99-D99</f>
        <v>6.25E-2</v>
      </c>
      <c r="H99" s="3">
        <f>G99*F99*24</f>
        <v>75</v>
      </c>
    </row>
    <row r="100" spans="1:8" x14ac:dyDescent="0.25">
      <c r="A100" t="s">
        <v>8</v>
      </c>
      <c r="B100" t="s">
        <v>9</v>
      </c>
      <c r="C100" s="1">
        <v>45950</v>
      </c>
      <c r="D100" s="2">
        <v>0.375</v>
      </c>
      <c r="E100" s="2">
        <v>0.4375</v>
      </c>
      <c r="F100">
        <v>50</v>
      </c>
      <c r="G100" s="2">
        <f>E100-D100</f>
        <v>6.25E-2</v>
      </c>
      <c r="H100" s="3">
        <f>G100*F100*24</f>
        <v>75</v>
      </c>
    </row>
    <row r="101" spans="1:8" x14ac:dyDescent="0.25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2">
        <f>E101-D101</f>
        <v>6.25E-2</v>
      </c>
      <c r="H101" s="3">
        <f>G101*F101*24</f>
        <v>75</v>
      </c>
    </row>
    <row r="102" spans="1:8" x14ac:dyDescent="0.25">
      <c r="A102" t="s">
        <v>19</v>
      </c>
      <c r="B102" t="s">
        <v>9</v>
      </c>
      <c r="C102" s="1">
        <v>45994</v>
      </c>
      <c r="D102" s="2">
        <v>0.65625</v>
      </c>
      <c r="E102" s="2">
        <v>0.71875</v>
      </c>
      <c r="F102">
        <v>50</v>
      </c>
      <c r="G102" s="2">
        <f>E102-D102</f>
        <v>6.25E-2</v>
      </c>
      <c r="H102" s="3">
        <f>G102*F102*24</f>
        <v>75</v>
      </c>
    </row>
    <row r="103" spans="1:8" x14ac:dyDescent="0.25">
      <c r="A103" t="s">
        <v>8</v>
      </c>
      <c r="B103" t="s">
        <v>9</v>
      </c>
      <c r="C103" s="1">
        <v>46034</v>
      </c>
      <c r="D103" s="2">
        <v>0.375</v>
      </c>
      <c r="E103" s="2">
        <v>0.4375</v>
      </c>
      <c r="F103">
        <v>50</v>
      </c>
      <c r="G103" s="2">
        <f>E103-D103</f>
        <v>6.25E-2</v>
      </c>
      <c r="H103" s="3">
        <f>G103*F103*24</f>
        <v>75</v>
      </c>
    </row>
    <row r="104" spans="1:8" x14ac:dyDescent="0.25">
      <c r="A104" t="s">
        <v>8</v>
      </c>
      <c r="B104" t="s">
        <v>9</v>
      </c>
      <c r="C104" s="1">
        <v>46037</v>
      </c>
      <c r="D104" s="2">
        <v>0.52083333333333337</v>
      </c>
      <c r="E104" s="2">
        <v>0.58333333333333337</v>
      </c>
      <c r="F104">
        <v>50</v>
      </c>
      <c r="G104" s="2">
        <f>E104-D104</f>
        <v>6.25E-2</v>
      </c>
      <c r="H104" s="3">
        <f>G104*F104*24</f>
        <v>75</v>
      </c>
    </row>
    <row r="105" spans="1:8" x14ac:dyDescent="0.25">
      <c r="A105" t="s">
        <v>8</v>
      </c>
      <c r="B105" t="s">
        <v>9</v>
      </c>
      <c r="C105" s="1">
        <v>46041</v>
      </c>
      <c r="D105" s="2">
        <v>0.375</v>
      </c>
      <c r="E105" s="2">
        <v>0.4375</v>
      </c>
      <c r="F105">
        <v>50</v>
      </c>
      <c r="G105" s="2">
        <f>E105-D105</f>
        <v>6.25E-2</v>
      </c>
      <c r="H105" s="3">
        <f>G105*F105*24</f>
        <v>75</v>
      </c>
    </row>
    <row r="106" spans="1:8" x14ac:dyDescent="0.25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2">
        <f>E106-D106</f>
        <v>6.25E-2</v>
      </c>
      <c r="H106" s="3">
        <f>G106*F106*24</f>
        <v>75</v>
      </c>
    </row>
    <row r="107" spans="1:8" x14ac:dyDescent="0.25">
      <c r="A107" t="s">
        <v>8</v>
      </c>
      <c r="B107" t="s">
        <v>9</v>
      </c>
      <c r="C107" s="1">
        <v>46051</v>
      </c>
      <c r="D107" s="2">
        <v>0.375</v>
      </c>
      <c r="E107" s="2">
        <v>0.4375</v>
      </c>
      <c r="F107">
        <v>50</v>
      </c>
      <c r="G107" s="2">
        <f>E107-D107</f>
        <v>6.25E-2</v>
      </c>
      <c r="H107" s="3">
        <f>G107*F107*24</f>
        <v>75</v>
      </c>
    </row>
    <row r="108" spans="1:8" x14ac:dyDescent="0.25">
      <c r="A108" t="s">
        <v>10</v>
      </c>
      <c r="B108" t="s">
        <v>9</v>
      </c>
      <c r="C108" s="1">
        <v>46070</v>
      </c>
      <c r="D108" s="2">
        <v>0.63541666666666663</v>
      </c>
      <c r="E108" s="2">
        <v>0.69791666666666663</v>
      </c>
      <c r="F108">
        <v>50</v>
      </c>
      <c r="G108" s="2">
        <f>E108-D108</f>
        <v>6.25E-2</v>
      </c>
      <c r="H108" s="3">
        <f>G108*F108*24</f>
        <v>75</v>
      </c>
    </row>
    <row r="109" spans="1:8" x14ac:dyDescent="0.25">
      <c r="A109" t="s">
        <v>8</v>
      </c>
      <c r="B109" t="s">
        <v>9</v>
      </c>
      <c r="C109" s="1">
        <v>46071</v>
      </c>
      <c r="D109" s="2">
        <v>0.375</v>
      </c>
      <c r="E109" s="2">
        <v>0.4375</v>
      </c>
      <c r="F109">
        <v>50</v>
      </c>
      <c r="G109" s="2">
        <f>E109-D109</f>
        <v>6.25E-2</v>
      </c>
      <c r="H109" s="3">
        <f>G109*F109*24</f>
        <v>75</v>
      </c>
    </row>
    <row r="110" spans="1:8" x14ac:dyDescent="0.25">
      <c r="A110" t="s">
        <v>13</v>
      </c>
      <c r="B110" t="s">
        <v>9</v>
      </c>
      <c r="C110" s="1">
        <v>46080</v>
      </c>
      <c r="D110" s="2">
        <v>0.59375</v>
      </c>
      <c r="E110" s="2">
        <v>0.65625</v>
      </c>
      <c r="F110">
        <v>50</v>
      </c>
      <c r="G110" s="2">
        <f>E110-D110</f>
        <v>6.25E-2</v>
      </c>
      <c r="H110" s="3">
        <f>G110*F110*24</f>
        <v>75</v>
      </c>
    </row>
    <row r="111" spans="1:8" x14ac:dyDescent="0.25">
      <c r="A111" t="s">
        <v>10</v>
      </c>
      <c r="B111" t="s">
        <v>7</v>
      </c>
      <c r="C111" s="1">
        <v>45972</v>
      </c>
      <c r="D111" s="2">
        <v>0.41666666666666669</v>
      </c>
      <c r="E111" s="2">
        <v>0.46875</v>
      </c>
      <c r="F111">
        <v>60</v>
      </c>
      <c r="G111" s="2">
        <f>E111-D111</f>
        <v>5.2083333333333315E-2</v>
      </c>
      <c r="H111" s="3">
        <f>G111*F111*24</f>
        <v>74.999999999999972</v>
      </c>
    </row>
    <row r="112" spans="1:8" x14ac:dyDescent="0.25">
      <c r="A112" t="s">
        <v>13</v>
      </c>
      <c r="B112" t="s">
        <v>7</v>
      </c>
      <c r="C112" s="1">
        <v>45986</v>
      </c>
      <c r="D112" s="2">
        <v>0.375</v>
      </c>
      <c r="E112" s="2">
        <v>0.42708333333333331</v>
      </c>
      <c r="F112">
        <v>60</v>
      </c>
      <c r="G112" s="2">
        <f>E112-D112</f>
        <v>5.2083333333333315E-2</v>
      </c>
      <c r="H112" s="3">
        <f>G112*F112*24</f>
        <v>74.999999999999972</v>
      </c>
    </row>
    <row r="113" spans="1:8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>E113-D113</f>
        <v>5.2083333333333315E-2</v>
      </c>
      <c r="H113" s="3">
        <f>G113*F113*24</f>
        <v>74.999999999999972</v>
      </c>
    </row>
    <row r="114" spans="1:8" x14ac:dyDescent="0.25">
      <c r="A114" t="s">
        <v>10</v>
      </c>
      <c r="B114" t="s">
        <v>7</v>
      </c>
      <c r="C114" s="1">
        <v>46002</v>
      </c>
      <c r="D114" s="2">
        <v>0.4375</v>
      </c>
      <c r="E114" s="2">
        <v>0.48958333333333331</v>
      </c>
      <c r="F114">
        <v>60</v>
      </c>
      <c r="G114" s="2">
        <f>E114-D114</f>
        <v>5.2083333333333315E-2</v>
      </c>
      <c r="H114" s="3">
        <f>G114*F114*24</f>
        <v>74.999999999999972</v>
      </c>
    </row>
    <row r="115" spans="1:8" x14ac:dyDescent="0.25">
      <c r="A115" t="s">
        <v>24</v>
      </c>
      <c r="B115" t="s">
        <v>7</v>
      </c>
      <c r="C115" s="1">
        <v>46034</v>
      </c>
      <c r="D115" s="2">
        <v>0.44791666666666669</v>
      </c>
      <c r="E115" s="2">
        <v>0.5</v>
      </c>
      <c r="F115">
        <v>60</v>
      </c>
      <c r="G115" s="2">
        <f>E115-D115</f>
        <v>5.2083333333333315E-2</v>
      </c>
      <c r="H115" s="3">
        <f>G115*F115*24</f>
        <v>74.999999999999972</v>
      </c>
    </row>
    <row r="116" spans="1:8" x14ac:dyDescent="0.25">
      <c r="A116" t="s">
        <v>6</v>
      </c>
      <c r="B116" t="s">
        <v>7</v>
      </c>
      <c r="C116" s="1">
        <v>46037</v>
      </c>
      <c r="D116" s="2">
        <v>0.45833333333333331</v>
      </c>
      <c r="E116" s="2">
        <v>0.51041666666666663</v>
      </c>
      <c r="F116">
        <v>60</v>
      </c>
      <c r="G116" s="2">
        <f>E116-D116</f>
        <v>5.2083333333333315E-2</v>
      </c>
      <c r="H116" s="3">
        <f>G116*F116*24</f>
        <v>74.999999999999972</v>
      </c>
    </row>
    <row r="117" spans="1:8" x14ac:dyDescent="0.25">
      <c r="A117" t="s">
        <v>24</v>
      </c>
      <c r="B117" t="s">
        <v>7</v>
      </c>
      <c r="C117" s="1">
        <v>46044</v>
      </c>
      <c r="D117" s="2">
        <v>0.375</v>
      </c>
      <c r="E117" s="2">
        <v>0.42708333333333331</v>
      </c>
      <c r="F117">
        <v>60</v>
      </c>
      <c r="G117" s="2">
        <f>E117-D117</f>
        <v>5.2083333333333315E-2</v>
      </c>
      <c r="H117" s="3">
        <f>G117*F117*24</f>
        <v>74.999999999999972</v>
      </c>
    </row>
    <row r="118" spans="1:8" x14ac:dyDescent="0.25">
      <c r="A118" t="s">
        <v>16</v>
      </c>
      <c r="B118" t="s">
        <v>7</v>
      </c>
      <c r="C118" s="1">
        <v>46056</v>
      </c>
      <c r="D118" s="2">
        <v>0.375</v>
      </c>
      <c r="E118" s="2">
        <v>0.42708333333333331</v>
      </c>
      <c r="F118">
        <v>60</v>
      </c>
      <c r="G118" s="2">
        <f>E118-D118</f>
        <v>5.2083333333333315E-2</v>
      </c>
      <c r="H118" s="3">
        <f>G118*F118*24</f>
        <v>74.999999999999972</v>
      </c>
    </row>
    <row r="119" spans="1:8" x14ac:dyDescent="0.25">
      <c r="A119" t="s">
        <v>24</v>
      </c>
      <c r="B119" t="s">
        <v>7</v>
      </c>
      <c r="C119" s="1">
        <v>46064</v>
      </c>
      <c r="D119" s="2">
        <v>0.44791666666666669</v>
      </c>
      <c r="E119" s="2">
        <v>0.5</v>
      </c>
      <c r="F119">
        <v>60</v>
      </c>
      <c r="G119" s="2">
        <f>E119-D119</f>
        <v>5.2083333333333315E-2</v>
      </c>
      <c r="H119" s="3">
        <f>G119*F119*24</f>
        <v>74.999999999999972</v>
      </c>
    </row>
    <row r="120" spans="1:8" x14ac:dyDescent="0.25">
      <c r="A120" t="s">
        <v>16</v>
      </c>
      <c r="B120" t="s">
        <v>7</v>
      </c>
      <c r="C120" s="1">
        <v>46066</v>
      </c>
      <c r="D120" s="2">
        <v>0.375</v>
      </c>
      <c r="E120" s="2">
        <v>0.42708333333333331</v>
      </c>
      <c r="F120">
        <v>60</v>
      </c>
      <c r="G120" s="2">
        <f>E120-D120</f>
        <v>5.2083333333333315E-2</v>
      </c>
      <c r="H120" s="3">
        <f>G120*F120*24</f>
        <v>74.999999999999972</v>
      </c>
    </row>
    <row r="121" spans="1:8" x14ac:dyDescent="0.25">
      <c r="A121" t="s">
        <v>15</v>
      </c>
      <c r="B121" t="s">
        <v>7</v>
      </c>
      <c r="C121" s="1">
        <v>46070</v>
      </c>
      <c r="D121" s="2">
        <v>0.375</v>
      </c>
      <c r="E121" s="2">
        <v>0.42708333333333331</v>
      </c>
      <c r="F121">
        <v>60</v>
      </c>
      <c r="G121" s="2">
        <f>E121-D121</f>
        <v>5.2083333333333315E-2</v>
      </c>
      <c r="H121" s="3">
        <f>G121*F121*24</f>
        <v>74.999999999999972</v>
      </c>
    </row>
    <row r="122" spans="1:8" x14ac:dyDescent="0.25">
      <c r="A122" t="s">
        <v>6</v>
      </c>
      <c r="B122" t="s">
        <v>7</v>
      </c>
      <c r="C122" s="1">
        <v>46073</v>
      </c>
      <c r="D122" s="2">
        <v>0.375</v>
      </c>
      <c r="E122" s="2">
        <v>0.42708333333333331</v>
      </c>
      <c r="F122">
        <v>60</v>
      </c>
      <c r="G122" s="2">
        <f>E122-D122</f>
        <v>5.2083333333333315E-2</v>
      </c>
      <c r="H122" s="3">
        <f>G122*F122*24</f>
        <v>74.999999999999972</v>
      </c>
    </row>
    <row r="123" spans="1:8" x14ac:dyDescent="0.25">
      <c r="A123" t="s">
        <v>6</v>
      </c>
      <c r="B123" t="s">
        <v>7</v>
      </c>
      <c r="C123" s="1">
        <v>46073</v>
      </c>
      <c r="D123" s="2">
        <v>0.4375</v>
      </c>
      <c r="E123" s="2">
        <v>0.48958333333333331</v>
      </c>
      <c r="F123">
        <v>60</v>
      </c>
      <c r="G123" s="2">
        <f>E123-D123</f>
        <v>5.2083333333333315E-2</v>
      </c>
      <c r="H123" s="3">
        <f>G123*F123*24</f>
        <v>74.999999999999972</v>
      </c>
    </row>
    <row r="124" spans="1:8" x14ac:dyDescent="0.25">
      <c r="A124" t="s">
        <v>8</v>
      </c>
      <c r="B124" t="s">
        <v>9</v>
      </c>
      <c r="C124" s="1">
        <v>46069</v>
      </c>
      <c r="D124" s="2">
        <v>0.47916666666666669</v>
      </c>
      <c r="E124" s="2">
        <v>0.54166666666666663</v>
      </c>
      <c r="F124">
        <v>50</v>
      </c>
      <c r="G124" s="2">
        <f>E124-D124</f>
        <v>6.2499999999999944E-2</v>
      </c>
      <c r="H124" s="3">
        <f>G124*F124*24</f>
        <v>74.999999999999943</v>
      </c>
    </row>
    <row r="125" spans="1:8" x14ac:dyDescent="0.25">
      <c r="A125" t="s">
        <v>16</v>
      </c>
      <c r="B125" t="s">
        <v>7</v>
      </c>
      <c r="C125" s="1">
        <v>45943</v>
      </c>
      <c r="D125" s="2">
        <v>0.70833333333333337</v>
      </c>
      <c r="E125" s="2">
        <v>0.76041666666666663</v>
      </c>
      <c r="F125">
        <v>60</v>
      </c>
      <c r="G125" s="2">
        <f>E125-D125</f>
        <v>5.2083333333333259E-2</v>
      </c>
      <c r="H125" s="3">
        <f>G125*F125*24</f>
        <v>74.999999999999886</v>
      </c>
    </row>
    <row r="126" spans="1:8" x14ac:dyDescent="0.25">
      <c r="A126" t="s">
        <v>16</v>
      </c>
      <c r="B126" t="s">
        <v>7</v>
      </c>
      <c r="C126" s="1">
        <v>46065</v>
      </c>
      <c r="D126" s="2">
        <v>0.55208333333333337</v>
      </c>
      <c r="E126" s="2">
        <v>0.60416666666666663</v>
      </c>
      <c r="F126">
        <v>60</v>
      </c>
      <c r="G126" s="2">
        <f>E126-D126</f>
        <v>5.2083333333333259E-2</v>
      </c>
      <c r="H126" s="3">
        <f>G126*F126*24</f>
        <v>74.999999999999886</v>
      </c>
    </row>
    <row r="127" spans="1:8" x14ac:dyDescent="0.25">
      <c r="A127" t="s">
        <v>15</v>
      </c>
      <c r="B127" t="s">
        <v>12</v>
      </c>
      <c r="C127" s="1">
        <v>45967</v>
      </c>
      <c r="D127" s="2">
        <v>0.57291666666666663</v>
      </c>
      <c r="E127" s="2">
        <v>0.64583333333333337</v>
      </c>
      <c r="F127">
        <v>40</v>
      </c>
      <c r="G127" s="2">
        <f>E127-D127</f>
        <v>7.2916666666666741E-2</v>
      </c>
      <c r="H127" s="3">
        <f>G127*F127*24</f>
        <v>70.000000000000071</v>
      </c>
    </row>
    <row r="128" spans="1:8" x14ac:dyDescent="0.25">
      <c r="A128" t="s">
        <v>18</v>
      </c>
      <c r="B128" t="s">
        <v>12</v>
      </c>
      <c r="C128" s="1">
        <v>45980</v>
      </c>
      <c r="D128" s="2">
        <v>0.54166666666666663</v>
      </c>
      <c r="E128" s="2">
        <v>0.61458333333333337</v>
      </c>
      <c r="F128">
        <v>40</v>
      </c>
      <c r="G128" s="2">
        <f>E128-D128</f>
        <v>7.2916666666666741E-2</v>
      </c>
      <c r="H128" s="3">
        <f>G128*F128*24</f>
        <v>70.000000000000071</v>
      </c>
    </row>
    <row r="129" spans="1:8" x14ac:dyDescent="0.25">
      <c r="A129" t="s">
        <v>19</v>
      </c>
      <c r="B129" t="s">
        <v>12</v>
      </c>
      <c r="C129" s="1">
        <v>45987</v>
      </c>
      <c r="D129" s="2">
        <v>0.45833333333333331</v>
      </c>
      <c r="E129" s="2">
        <v>0.53125</v>
      </c>
      <c r="F129">
        <v>40</v>
      </c>
      <c r="G129" s="2">
        <f>E129-D129</f>
        <v>7.2916666666666685E-2</v>
      </c>
      <c r="H129" s="3">
        <f>G129*F129*24</f>
        <v>70.000000000000014</v>
      </c>
    </row>
    <row r="130" spans="1:8" x14ac:dyDescent="0.25">
      <c r="A130" t="s">
        <v>15</v>
      </c>
      <c r="B130" t="s">
        <v>12</v>
      </c>
      <c r="C130" s="1">
        <v>46029</v>
      </c>
      <c r="D130" s="2">
        <v>0.375</v>
      </c>
      <c r="E130" s="2">
        <v>0.44791666666666669</v>
      </c>
      <c r="F130">
        <v>40</v>
      </c>
      <c r="G130" s="2">
        <f>E130-D130</f>
        <v>7.2916666666666685E-2</v>
      </c>
      <c r="H130" s="3">
        <f>G130*F130*24</f>
        <v>70.000000000000014</v>
      </c>
    </row>
    <row r="131" spans="1:8" x14ac:dyDescent="0.25">
      <c r="A131" t="s">
        <v>16</v>
      </c>
      <c r="B131" t="s">
        <v>12</v>
      </c>
      <c r="C131" s="1">
        <v>46043</v>
      </c>
      <c r="D131" s="2">
        <v>0.375</v>
      </c>
      <c r="E131" s="2">
        <v>0.44791666666666669</v>
      </c>
      <c r="F131">
        <v>40</v>
      </c>
      <c r="G131" s="2">
        <f>E131-D131</f>
        <v>7.2916666666666685E-2</v>
      </c>
      <c r="H131" s="3">
        <f>G131*F131*24</f>
        <v>70.000000000000014</v>
      </c>
    </row>
    <row r="132" spans="1:8" x14ac:dyDescent="0.25">
      <c r="A132" t="s">
        <v>18</v>
      </c>
      <c r="B132" t="s">
        <v>12</v>
      </c>
      <c r="C132" s="1">
        <v>46080</v>
      </c>
      <c r="D132" s="2">
        <v>0.375</v>
      </c>
      <c r="E132" s="2">
        <v>0.44791666666666669</v>
      </c>
      <c r="F132">
        <v>40</v>
      </c>
      <c r="G132" s="2">
        <f>E132-D132</f>
        <v>7.2916666666666685E-2</v>
      </c>
      <c r="H132" s="3">
        <f>G132*F132*24</f>
        <v>70.000000000000014</v>
      </c>
    </row>
    <row r="133" spans="1:8" x14ac:dyDescent="0.25">
      <c r="A133" t="s">
        <v>19</v>
      </c>
      <c r="B133" t="s">
        <v>12</v>
      </c>
      <c r="C133" s="1">
        <v>46080</v>
      </c>
      <c r="D133" s="2">
        <v>0.45833333333333331</v>
      </c>
      <c r="E133" s="2">
        <v>0.53125</v>
      </c>
      <c r="F133">
        <v>40</v>
      </c>
      <c r="G133" s="2">
        <f>E133-D133</f>
        <v>7.2916666666666685E-2</v>
      </c>
      <c r="H133" s="3">
        <f>G133*F133*24</f>
        <v>70.000000000000014</v>
      </c>
    </row>
    <row r="134" spans="1:8" x14ac:dyDescent="0.25">
      <c r="A134" t="s">
        <v>11</v>
      </c>
      <c r="B134" t="s">
        <v>12</v>
      </c>
      <c r="C134" s="1">
        <v>45938</v>
      </c>
      <c r="D134" s="2">
        <v>0.52083333333333337</v>
      </c>
      <c r="E134" s="2">
        <v>0.59375</v>
      </c>
      <c r="F134">
        <v>40</v>
      </c>
      <c r="G134" s="2">
        <f>E134-D134</f>
        <v>7.291666666666663E-2</v>
      </c>
      <c r="H134" s="3">
        <f>G134*F134*24</f>
        <v>69.999999999999972</v>
      </c>
    </row>
    <row r="135" spans="1:8" x14ac:dyDescent="0.25">
      <c r="A135" t="s">
        <v>18</v>
      </c>
      <c r="B135" t="s">
        <v>12</v>
      </c>
      <c r="C135" s="1">
        <v>45961</v>
      </c>
      <c r="D135" s="2">
        <v>0.53125</v>
      </c>
      <c r="E135" s="2">
        <v>0.60416666666666663</v>
      </c>
      <c r="F135">
        <v>40</v>
      </c>
      <c r="G135" s="2">
        <f>E135-D135</f>
        <v>7.291666666666663E-2</v>
      </c>
      <c r="H135" s="3">
        <f>G135*F135*24</f>
        <v>69.999999999999972</v>
      </c>
    </row>
    <row r="136" spans="1:8" x14ac:dyDescent="0.25">
      <c r="A136" t="s">
        <v>11</v>
      </c>
      <c r="B136" t="s">
        <v>12</v>
      </c>
      <c r="C136" s="1">
        <v>45999</v>
      </c>
      <c r="D136" s="2">
        <v>0.46875</v>
      </c>
      <c r="E136" s="2">
        <v>0.54166666666666663</v>
      </c>
      <c r="F136">
        <v>40</v>
      </c>
      <c r="G136" s="2">
        <f>E136-D136</f>
        <v>7.291666666666663E-2</v>
      </c>
      <c r="H136" s="3">
        <f>G136*F136*24</f>
        <v>69.999999999999972</v>
      </c>
    </row>
    <row r="137" spans="1:8" x14ac:dyDescent="0.25">
      <c r="A137" t="s">
        <v>18</v>
      </c>
      <c r="B137" t="s">
        <v>12</v>
      </c>
      <c r="C137" s="1">
        <v>46051</v>
      </c>
      <c r="D137" s="2">
        <v>0.4375</v>
      </c>
      <c r="E137" s="2">
        <v>0.51041666666666663</v>
      </c>
      <c r="F137">
        <v>40</v>
      </c>
      <c r="G137" s="2">
        <f>E137-D137</f>
        <v>7.291666666666663E-2</v>
      </c>
      <c r="H137" s="3">
        <f>G137*F137*24</f>
        <v>69.999999999999972</v>
      </c>
    </row>
    <row r="138" spans="1:8" x14ac:dyDescent="0.25">
      <c r="A138" t="s">
        <v>17</v>
      </c>
      <c r="B138" t="s">
        <v>9</v>
      </c>
      <c r="C138" s="1">
        <v>46073</v>
      </c>
      <c r="D138" s="2">
        <v>0.60416666666666663</v>
      </c>
      <c r="E138" s="2">
        <v>0.65625</v>
      </c>
      <c r="F138">
        <v>50</v>
      </c>
      <c r="G138" s="2">
        <f>E138-D138</f>
        <v>5.208333333333337E-2</v>
      </c>
      <c r="H138" s="3">
        <f>G138*F138*24</f>
        <v>62.50000000000005</v>
      </c>
    </row>
    <row r="139" spans="1:8" x14ac:dyDescent="0.25">
      <c r="A139" t="s">
        <v>13</v>
      </c>
      <c r="B139" t="s">
        <v>9</v>
      </c>
      <c r="C139" s="1">
        <v>45937</v>
      </c>
      <c r="D139" s="2">
        <v>0.375</v>
      </c>
      <c r="E139" s="2">
        <v>0.42708333333333331</v>
      </c>
      <c r="F139">
        <v>50</v>
      </c>
      <c r="G139" s="2">
        <f>E139-D139</f>
        <v>5.2083333333333315E-2</v>
      </c>
      <c r="H139" s="3">
        <f>G139*F139*24</f>
        <v>62.499999999999972</v>
      </c>
    </row>
    <row r="140" spans="1:8" x14ac:dyDescent="0.25">
      <c r="A140" t="s">
        <v>17</v>
      </c>
      <c r="B140" t="s">
        <v>9</v>
      </c>
      <c r="C140" s="1">
        <v>45944</v>
      </c>
      <c r="D140" s="2">
        <v>0.375</v>
      </c>
      <c r="E140" s="2">
        <v>0.42708333333333331</v>
      </c>
      <c r="F140">
        <v>50</v>
      </c>
      <c r="G140" s="2">
        <f>E140-D140</f>
        <v>5.2083333333333315E-2</v>
      </c>
      <c r="H140" s="3">
        <f>G140*F140*24</f>
        <v>62.499999999999972</v>
      </c>
    </row>
    <row r="141" spans="1:8" x14ac:dyDescent="0.25">
      <c r="A141" t="s">
        <v>17</v>
      </c>
      <c r="B141" t="s">
        <v>9</v>
      </c>
      <c r="C141" s="1">
        <v>45945</v>
      </c>
      <c r="D141" s="2">
        <v>0.375</v>
      </c>
      <c r="E141" s="2">
        <v>0.42708333333333331</v>
      </c>
      <c r="F141">
        <v>50</v>
      </c>
      <c r="G141" s="2">
        <f>E141-D141</f>
        <v>5.2083333333333315E-2</v>
      </c>
      <c r="H141" s="3">
        <f>G141*F141*24</f>
        <v>62.499999999999972</v>
      </c>
    </row>
    <row r="142" spans="1:8" x14ac:dyDescent="0.25">
      <c r="A142" t="s">
        <v>19</v>
      </c>
      <c r="B142" t="s">
        <v>9</v>
      </c>
      <c r="C142" s="1">
        <v>45952</v>
      </c>
      <c r="D142" s="2">
        <v>0.375</v>
      </c>
      <c r="E142" s="2">
        <v>0.42708333333333331</v>
      </c>
      <c r="F142">
        <v>50</v>
      </c>
      <c r="G142" s="2">
        <f>E142-D142</f>
        <v>5.2083333333333315E-2</v>
      </c>
      <c r="H142" s="3">
        <f>G142*F142*24</f>
        <v>62.499999999999972</v>
      </c>
    </row>
    <row r="143" spans="1:8" x14ac:dyDescent="0.25">
      <c r="A143" t="s">
        <v>8</v>
      </c>
      <c r="B143" t="s">
        <v>9</v>
      </c>
      <c r="C143" s="1">
        <v>45975</v>
      </c>
      <c r="D143" s="2">
        <v>0.4375</v>
      </c>
      <c r="E143" s="2">
        <v>0.48958333333333331</v>
      </c>
      <c r="F143">
        <v>50</v>
      </c>
      <c r="G143" s="2">
        <f>E143-D143</f>
        <v>5.2083333333333315E-2</v>
      </c>
      <c r="H143" s="3">
        <f>G143*F143*24</f>
        <v>62.499999999999972</v>
      </c>
    </row>
    <row r="144" spans="1:8" x14ac:dyDescent="0.25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2">
        <f>E144-D144</f>
        <v>5.2083333333333315E-2</v>
      </c>
      <c r="H144" s="3">
        <f>G144*F144*24</f>
        <v>62.499999999999972</v>
      </c>
    </row>
    <row r="145" spans="1:8" x14ac:dyDescent="0.25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2">
        <f>E145-D145</f>
        <v>5.2083333333333315E-2</v>
      </c>
      <c r="H145" s="3">
        <f>G145*F145*24</f>
        <v>62.499999999999972</v>
      </c>
    </row>
    <row r="146" spans="1:8" x14ac:dyDescent="0.25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2">
        <f>E146-D146</f>
        <v>5.2083333333333315E-2</v>
      </c>
      <c r="H146" s="3">
        <f>G146*F146*24</f>
        <v>62.499999999999972</v>
      </c>
    </row>
    <row r="147" spans="1:8" x14ac:dyDescent="0.25">
      <c r="A147" t="s">
        <v>10</v>
      </c>
      <c r="B147" t="s">
        <v>9</v>
      </c>
      <c r="C147" s="1">
        <v>46027</v>
      </c>
      <c r="D147" s="2">
        <v>0.64583333333333337</v>
      </c>
      <c r="E147" s="2">
        <v>0.69791666666666663</v>
      </c>
      <c r="F147">
        <v>50</v>
      </c>
      <c r="G147" s="2">
        <f>E147-D147</f>
        <v>5.2083333333333259E-2</v>
      </c>
      <c r="H147" s="3">
        <f>G147*F147*24</f>
        <v>62.499999999999915</v>
      </c>
    </row>
    <row r="148" spans="1:8" x14ac:dyDescent="0.25">
      <c r="A148" t="s">
        <v>17</v>
      </c>
      <c r="B148" t="s">
        <v>9</v>
      </c>
      <c r="C148" s="1">
        <v>46066</v>
      </c>
      <c r="D148" s="2">
        <v>0.52083333333333337</v>
      </c>
      <c r="E148" s="2">
        <v>0.57291666666666663</v>
      </c>
      <c r="F148">
        <v>50</v>
      </c>
      <c r="G148" s="2">
        <f>E148-D148</f>
        <v>5.2083333333333259E-2</v>
      </c>
      <c r="H148" s="3">
        <f>G148*F148*24</f>
        <v>62.499999999999915</v>
      </c>
    </row>
    <row r="149" spans="1:8" x14ac:dyDescent="0.25">
      <c r="A149" t="s">
        <v>24</v>
      </c>
      <c r="B149" t="s">
        <v>7</v>
      </c>
      <c r="C149" s="1">
        <v>46027</v>
      </c>
      <c r="D149" s="2">
        <v>0.57291666666666663</v>
      </c>
      <c r="E149" s="2">
        <v>0.61458333333333337</v>
      </c>
      <c r="F149">
        <v>60</v>
      </c>
      <c r="G149" s="2">
        <f>E149-D149</f>
        <v>4.1666666666666741E-2</v>
      </c>
      <c r="H149" s="3">
        <f>G149*F149*24</f>
        <v>60.000000000000107</v>
      </c>
    </row>
    <row r="150" spans="1:8" x14ac:dyDescent="0.25">
      <c r="A150" t="s">
        <v>10</v>
      </c>
      <c r="B150" t="s">
        <v>7</v>
      </c>
      <c r="C150" s="1">
        <v>46059</v>
      </c>
      <c r="D150" s="2">
        <v>0.57291666666666663</v>
      </c>
      <c r="E150" s="2">
        <v>0.61458333333333337</v>
      </c>
      <c r="F150">
        <v>60</v>
      </c>
      <c r="G150" s="2">
        <f>E150-D150</f>
        <v>4.1666666666666741E-2</v>
      </c>
      <c r="H150" s="3">
        <f>G150*F150*24</f>
        <v>60.000000000000107</v>
      </c>
    </row>
    <row r="151" spans="1:8" x14ac:dyDescent="0.25">
      <c r="A151" t="s">
        <v>6</v>
      </c>
      <c r="B151" t="s">
        <v>7</v>
      </c>
      <c r="C151" s="1">
        <v>45931</v>
      </c>
      <c r="D151" s="2">
        <v>0.375</v>
      </c>
      <c r="E151" s="2">
        <v>0.41666666666666669</v>
      </c>
      <c r="F151">
        <v>60</v>
      </c>
      <c r="G151" s="2">
        <f>E151-D151</f>
        <v>4.1666666666666685E-2</v>
      </c>
      <c r="H151" s="3">
        <f>G151*F151*24</f>
        <v>60.000000000000021</v>
      </c>
    </row>
    <row r="152" spans="1:8" x14ac:dyDescent="0.25">
      <c r="A152" t="s">
        <v>14</v>
      </c>
      <c r="B152" t="s">
        <v>7</v>
      </c>
      <c r="C152" s="1">
        <v>45938</v>
      </c>
      <c r="D152" s="2">
        <v>0.375</v>
      </c>
      <c r="E152" s="2">
        <v>0.41666666666666669</v>
      </c>
      <c r="F152">
        <v>60</v>
      </c>
      <c r="G152" s="2">
        <f>E152-D152</f>
        <v>4.1666666666666685E-2</v>
      </c>
      <c r="H152" s="3">
        <f>G152*F152*24</f>
        <v>60.000000000000021</v>
      </c>
    </row>
    <row r="153" spans="1:8" x14ac:dyDescent="0.25">
      <c r="A153" t="s">
        <v>6</v>
      </c>
      <c r="B153" t="s">
        <v>7</v>
      </c>
      <c r="C153" s="1">
        <v>45954</v>
      </c>
      <c r="D153" s="2">
        <v>0.375</v>
      </c>
      <c r="E153" s="2">
        <v>0.41666666666666669</v>
      </c>
      <c r="F153">
        <v>60</v>
      </c>
      <c r="G153" s="2">
        <f>E153-D153</f>
        <v>4.1666666666666685E-2</v>
      </c>
      <c r="H153" s="3">
        <f>G153*F153*24</f>
        <v>60.000000000000021</v>
      </c>
    </row>
    <row r="154" spans="1:8" x14ac:dyDescent="0.25">
      <c r="A154" t="s">
        <v>14</v>
      </c>
      <c r="B154" t="s">
        <v>7</v>
      </c>
      <c r="C154" s="1">
        <v>45968</v>
      </c>
      <c r="D154" s="2">
        <v>0.375</v>
      </c>
      <c r="E154" s="2">
        <v>0.41666666666666669</v>
      </c>
      <c r="F154">
        <v>60</v>
      </c>
      <c r="G154" s="2">
        <f>E154-D154</f>
        <v>4.1666666666666685E-2</v>
      </c>
      <c r="H154" s="3">
        <f>G154*F154*24</f>
        <v>60.000000000000021</v>
      </c>
    </row>
    <row r="155" spans="1:8" x14ac:dyDescent="0.25">
      <c r="A155" t="s">
        <v>10</v>
      </c>
      <c r="B155" t="s">
        <v>7</v>
      </c>
      <c r="C155" s="1">
        <v>45979</v>
      </c>
      <c r="D155" s="2">
        <v>0.375</v>
      </c>
      <c r="E155" s="2">
        <v>0.41666666666666669</v>
      </c>
      <c r="F155">
        <v>60</v>
      </c>
      <c r="G155" s="2">
        <f>E155-D155</f>
        <v>4.1666666666666685E-2</v>
      </c>
      <c r="H155" s="3">
        <f>G155*F155*24</f>
        <v>60.000000000000021</v>
      </c>
    </row>
    <row r="156" spans="1:8" x14ac:dyDescent="0.25">
      <c r="A156" t="s">
        <v>13</v>
      </c>
      <c r="B156" t="s">
        <v>7</v>
      </c>
      <c r="C156" s="1">
        <v>45987</v>
      </c>
      <c r="D156" s="2">
        <v>0.375</v>
      </c>
      <c r="E156" s="2">
        <v>0.41666666666666669</v>
      </c>
      <c r="F156">
        <v>60</v>
      </c>
      <c r="G156" s="2">
        <f>E156-D156</f>
        <v>4.1666666666666685E-2</v>
      </c>
      <c r="H156" s="3">
        <f>G156*F156*24</f>
        <v>60.000000000000021</v>
      </c>
    </row>
    <row r="157" spans="1:8" x14ac:dyDescent="0.25">
      <c r="A157" t="s">
        <v>15</v>
      </c>
      <c r="B157" t="s">
        <v>7</v>
      </c>
      <c r="C157" s="1">
        <v>45993</v>
      </c>
      <c r="D157" s="2">
        <v>0.4375</v>
      </c>
      <c r="E157" s="2">
        <v>0.47916666666666669</v>
      </c>
      <c r="F157">
        <v>60</v>
      </c>
      <c r="G157" s="2">
        <f>E157-D157</f>
        <v>4.1666666666666685E-2</v>
      </c>
      <c r="H157" s="3">
        <f>G157*F157*24</f>
        <v>60.000000000000021</v>
      </c>
    </row>
    <row r="158" spans="1:8" x14ac:dyDescent="0.25">
      <c r="A158" t="s">
        <v>15</v>
      </c>
      <c r="B158" t="s">
        <v>7</v>
      </c>
      <c r="C158" s="1">
        <v>46003</v>
      </c>
      <c r="D158" s="2">
        <v>0.4375</v>
      </c>
      <c r="E158" s="2">
        <v>0.47916666666666669</v>
      </c>
      <c r="F158">
        <v>60</v>
      </c>
      <c r="G158" s="2">
        <f>E158-D158</f>
        <v>4.1666666666666685E-2</v>
      </c>
      <c r="H158" s="3">
        <f>G158*F158*24</f>
        <v>60.000000000000021</v>
      </c>
    </row>
    <row r="159" spans="1:8" x14ac:dyDescent="0.25">
      <c r="A159" t="s">
        <v>24</v>
      </c>
      <c r="B159" t="s">
        <v>7</v>
      </c>
      <c r="C159" s="1">
        <v>46007</v>
      </c>
      <c r="D159" s="2">
        <v>0.375</v>
      </c>
      <c r="E159" s="2">
        <v>0.41666666666666669</v>
      </c>
      <c r="F159">
        <v>60</v>
      </c>
      <c r="G159" s="2">
        <f>E159-D159</f>
        <v>4.1666666666666685E-2</v>
      </c>
      <c r="H159" s="3">
        <f>G159*F159*24</f>
        <v>60.000000000000021</v>
      </c>
    </row>
    <row r="160" spans="1:8" x14ac:dyDescent="0.25">
      <c r="A160" t="s">
        <v>16</v>
      </c>
      <c r="B160" t="s">
        <v>7</v>
      </c>
      <c r="C160" s="1">
        <v>46042</v>
      </c>
      <c r="D160" s="2">
        <v>0.4375</v>
      </c>
      <c r="E160" s="2">
        <v>0.47916666666666669</v>
      </c>
      <c r="F160">
        <v>60</v>
      </c>
      <c r="G160" s="2">
        <f>E160-D160</f>
        <v>4.1666666666666685E-2</v>
      </c>
      <c r="H160" s="3">
        <f>G160*F160*24</f>
        <v>60.000000000000021</v>
      </c>
    </row>
    <row r="161" spans="1:8" x14ac:dyDescent="0.25">
      <c r="A161" t="s">
        <v>13</v>
      </c>
      <c r="B161" t="s">
        <v>7</v>
      </c>
      <c r="C161" s="1">
        <v>46045</v>
      </c>
      <c r="D161" s="2">
        <v>0.375</v>
      </c>
      <c r="E161" s="2">
        <v>0.41666666666666669</v>
      </c>
      <c r="F161">
        <v>60</v>
      </c>
      <c r="G161" s="2">
        <f>E161-D161</f>
        <v>4.1666666666666685E-2</v>
      </c>
      <c r="H161" s="3">
        <f>G161*F161*24</f>
        <v>60.000000000000021</v>
      </c>
    </row>
    <row r="162" spans="1:8" x14ac:dyDescent="0.25">
      <c r="A162" t="s">
        <v>14</v>
      </c>
      <c r="B162" t="s">
        <v>7</v>
      </c>
      <c r="C162" s="1">
        <v>46057</v>
      </c>
      <c r="D162" s="2">
        <v>0.375</v>
      </c>
      <c r="E162" s="2">
        <v>0.41666666666666669</v>
      </c>
      <c r="F162">
        <v>60</v>
      </c>
      <c r="G162" s="2">
        <f>E162-D162</f>
        <v>4.1666666666666685E-2</v>
      </c>
      <c r="H162" s="3">
        <f>G162*F162*24</f>
        <v>60.000000000000021</v>
      </c>
    </row>
    <row r="163" spans="1:8" x14ac:dyDescent="0.25">
      <c r="A163" t="s">
        <v>14</v>
      </c>
      <c r="B163" t="s">
        <v>7</v>
      </c>
      <c r="C163" s="1">
        <v>46063</v>
      </c>
      <c r="D163" s="2">
        <v>0.375</v>
      </c>
      <c r="E163" s="2">
        <v>0.41666666666666669</v>
      </c>
      <c r="F163">
        <v>60</v>
      </c>
      <c r="G163" s="2">
        <f>E163-D163</f>
        <v>4.1666666666666685E-2</v>
      </c>
      <c r="H163" s="3">
        <f>G163*F163*24</f>
        <v>60.000000000000021</v>
      </c>
    </row>
    <row r="164" spans="1:8" x14ac:dyDescent="0.25">
      <c r="A164" t="s">
        <v>11</v>
      </c>
      <c r="B164" t="s">
        <v>12</v>
      </c>
      <c r="C164" s="1">
        <v>45950</v>
      </c>
      <c r="D164" s="2">
        <v>0.63541666666666663</v>
      </c>
      <c r="E164" s="2">
        <v>0.69791666666666663</v>
      </c>
      <c r="F164">
        <v>40</v>
      </c>
      <c r="G164" s="2">
        <f>E164-D164</f>
        <v>6.25E-2</v>
      </c>
      <c r="H164" s="3">
        <f>G164*F164*24</f>
        <v>60</v>
      </c>
    </row>
    <row r="165" spans="1:8" x14ac:dyDescent="0.25">
      <c r="A165" t="s">
        <v>18</v>
      </c>
      <c r="B165" t="s">
        <v>12</v>
      </c>
      <c r="C165" s="1">
        <v>45974</v>
      </c>
      <c r="D165" s="2">
        <v>0.46875</v>
      </c>
      <c r="E165" s="2">
        <v>0.53125</v>
      </c>
      <c r="F165">
        <v>40</v>
      </c>
      <c r="G165" s="2">
        <f>E165-D165</f>
        <v>6.25E-2</v>
      </c>
      <c r="H165" s="3">
        <f>G165*F165*24</f>
        <v>60</v>
      </c>
    </row>
    <row r="166" spans="1:8" x14ac:dyDescent="0.25">
      <c r="A166" t="s">
        <v>11</v>
      </c>
      <c r="B166" t="s">
        <v>12</v>
      </c>
      <c r="C166" s="1">
        <v>45985</v>
      </c>
      <c r="D166" s="2">
        <v>0.375</v>
      </c>
      <c r="E166" s="2">
        <v>0.4375</v>
      </c>
      <c r="F166">
        <v>40</v>
      </c>
      <c r="G166" s="2">
        <f>E166-D166</f>
        <v>6.25E-2</v>
      </c>
      <c r="H166" s="3">
        <f>G166*F166*24</f>
        <v>60</v>
      </c>
    </row>
    <row r="167" spans="1:8" x14ac:dyDescent="0.25">
      <c r="A167" t="s">
        <v>18</v>
      </c>
      <c r="B167" t="s">
        <v>12</v>
      </c>
      <c r="C167" s="1">
        <v>46001</v>
      </c>
      <c r="D167" s="2">
        <v>0.375</v>
      </c>
      <c r="E167" s="2">
        <v>0.4375</v>
      </c>
      <c r="F167">
        <v>40</v>
      </c>
      <c r="G167" s="2">
        <f>E167-D167</f>
        <v>6.25E-2</v>
      </c>
      <c r="H167" s="3">
        <f>G167*F167*24</f>
        <v>60</v>
      </c>
    </row>
    <row r="168" spans="1:8" x14ac:dyDescent="0.25">
      <c r="A168" t="s">
        <v>11</v>
      </c>
      <c r="B168" t="s">
        <v>12</v>
      </c>
      <c r="C168" s="1">
        <v>46001</v>
      </c>
      <c r="D168" s="2">
        <v>0.67708333333333337</v>
      </c>
      <c r="E168" s="2">
        <v>0.73958333333333337</v>
      </c>
      <c r="F168">
        <v>40</v>
      </c>
      <c r="G168" s="2">
        <f>E168-D168</f>
        <v>6.25E-2</v>
      </c>
      <c r="H168" s="3">
        <f>G168*F168*24</f>
        <v>60</v>
      </c>
    </row>
    <row r="169" spans="1:8" x14ac:dyDescent="0.25">
      <c r="A169" t="s">
        <v>18</v>
      </c>
      <c r="B169" t="s">
        <v>12</v>
      </c>
      <c r="C169" s="1">
        <v>46042</v>
      </c>
      <c r="D169" s="2">
        <v>0.375</v>
      </c>
      <c r="E169" s="2">
        <v>0.4375</v>
      </c>
      <c r="F169">
        <v>40</v>
      </c>
      <c r="G169" s="2">
        <f>E169-D169</f>
        <v>6.25E-2</v>
      </c>
      <c r="H169" s="3">
        <f>G169*F169*24</f>
        <v>60</v>
      </c>
    </row>
    <row r="170" spans="1:8" x14ac:dyDescent="0.25">
      <c r="A170" t="s">
        <v>11</v>
      </c>
      <c r="B170" t="s">
        <v>12</v>
      </c>
      <c r="C170" s="1">
        <v>46045</v>
      </c>
      <c r="D170" s="2">
        <v>0.57291666666666663</v>
      </c>
      <c r="E170" s="2">
        <v>0.63541666666666663</v>
      </c>
      <c r="F170">
        <v>40</v>
      </c>
      <c r="G170" s="2">
        <f>E170-D170</f>
        <v>6.25E-2</v>
      </c>
      <c r="H170" s="3">
        <f>G170*F170*24</f>
        <v>60</v>
      </c>
    </row>
    <row r="171" spans="1:8" x14ac:dyDescent="0.25">
      <c r="A171" t="s">
        <v>11</v>
      </c>
      <c r="B171" t="s">
        <v>12</v>
      </c>
      <c r="C171" s="1">
        <v>46056</v>
      </c>
      <c r="D171" s="2">
        <v>0.66666666666666663</v>
      </c>
      <c r="E171" s="2">
        <v>0.72916666666666663</v>
      </c>
      <c r="F171">
        <v>40</v>
      </c>
      <c r="G171" s="2">
        <f>E171-D171</f>
        <v>6.25E-2</v>
      </c>
      <c r="H171" s="3">
        <f>G171*F171*24</f>
        <v>60</v>
      </c>
    </row>
    <row r="172" spans="1:8" x14ac:dyDescent="0.25">
      <c r="A172" t="s">
        <v>19</v>
      </c>
      <c r="B172" t="s">
        <v>12</v>
      </c>
      <c r="C172" s="1">
        <v>46057</v>
      </c>
      <c r="D172" s="2">
        <v>0.42708333333333331</v>
      </c>
      <c r="E172" s="2">
        <v>0.48958333333333331</v>
      </c>
      <c r="F172">
        <v>40</v>
      </c>
      <c r="G172" s="2">
        <f>E172-D172</f>
        <v>6.25E-2</v>
      </c>
      <c r="H172" s="3">
        <f>G172*F172*24</f>
        <v>60</v>
      </c>
    </row>
    <row r="173" spans="1:8" x14ac:dyDescent="0.25">
      <c r="A173" t="s">
        <v>15</v>
      </c>
      <c r="B173" t="s">
        <v>12</v>
      </c>
      <c r="C173" s="1">
        <v>46069</v>
      </c>
      <c r="D173" s="2">
        <v>0.375</v>
      </c>
      <c r="E173" s="2">
        <v>0.4375</v>
      </c>
      <c r="F173">
        <v>40</v>
      </c>
      <c r="G173" s="2">
        <f>E173-D173</f>
        <v>6.25E-2</v>
      </c>
      <c r="H173" s="3">
        <f>G173*F173*24</f>
        <v>60</v>
      </c>
    </row>
    <row r="174" spans="1:8" x14ac:dyDescent="0.25">
      <c r="A174" t="s">
        <v>15</v>
      </c>
      <c r="B174" t="s">
        <v>12</v>
      </c>
      <c r="C174" s="1">
        <v>46077</v>
      </c>
      <c r="D174" s="2">
        <v>0.375</v>
      </c>
      <c r="E174" s="2">
        <v>0.4375</v>
      </c>
      <c r="F174">
        <v>40</v>
      </c>
      <c r="G174" s="2">
        <f>E174-D174</f>
        <v>6.25E-2</v>
      </c>
      <c r="H174" s="3">
        <f>G174*F174*24</f>
        <v>60</v>
      </c>
    </row>
    <row r="175" spans="1:8" x14ac:dyDescent="0.25">
      <c r="A175" t="s">
        <v>19</v>
      </c>
      <c r="B175" t="s">
        <v>12</v>
      </c>
      <c r="C175" s="1">
        <v>46077</v>
      </c>
      <c r="D175" s="2">
        <v>0.52083333333333337</v>
      </c>
      <c r="E175" s="2">
        <v>0.58333333333333337</v>
      </c>
      <c r="F175">
        <v>40</v>
      </c>
      <c r="G175" s="2">
        <f>E175-D175</f>
        <v>6.25E-2</v>
      </c>
      <c r="H175" s="3">
        <f>G175*F175*24</f>
        <v>60</v>
      </c>
    </row>
    <row r="176" spans="1:8" x14ac:dyDescent="0.25">
      <c r="A176" t="s">
        <v>11</v>
      </c>
      <c r="B176" t="s">
        <v>12</v>
      </c>
      <c r="C176" s="1">
        <v>45938</v>
      </c>
      <c r="D176" s="2">
        <v>0.44791666666666669</v>
      </c>
      <c r="E176" s="2">
        <v>0.51041666666666663</v>
      </c>
      <c r="F176">
        <v>40</v>
      </c>
      <c r="G176" s="2">
        <f>E176-D176</f>
        <v>6.2499999999999944E-2</v>
      </c>
      <c r="H176" s="3">
        <f>G176*F176*24</f>
        <v>59.999999999999943</v>
      </c>
    </row>
    <row r="177" spans="1:8" x14ac:dyDescent="0.25">
      <c r="A177" t="s">
        <v>14</v>
      </c>
      <c r="B177" t="s">
        <v>7</v>
      </c>
      <c r="C177" s="1">
        <v>45940</v>
      </c>
      <c r="D177" s="2">
        <v>0.53125</v>
      </c>
      <c r="E177" s="2">
        <v>0.57291666666666663</v>
      </c>
      <c r="F177">
        <v>60</v>
      </c>
      <c r="G177" s="2">
        <f>E177-D177</f>
        <v>4.166666666666663E-2</v>
      </c>
      <c r="H177" s="3">
        <f>G177*F177*24</f>
        <v>59.999999999999943</v>
      </c>
    </row>
    <row r="178" spans="1:8" x14ac:dyDescent="0.25">
      <c r="A178" t="s">
        <v>16</v>
      </c>
      <c r="B178" t="s">
        <v>7</v>
      </c>
      <c r="C178" s="1">
        <v>45950</v>
      </c>
      <c r="D178" s="2">
        <v>0.58333333333333337</v>
      </c>
      <c r="E178" s="2">
        <v>0.625</v>
      </c>
      <c r="F178">
        <v>60</v>
      </c>
      <c r="G178" s="2">
        <f>E178-D178</f>
        <v>4.166666666666663E-2</v>
      </c>
      <c r="H178" s="3">
        <f>G178*F178*24</f>
        <v>59.999999999999943</v>
      </c>
    </row>
    <row r="179" spans="1:8" x14ac:dyDescent="0.25">
      <c r="A179" t="s">
        <v>13</v>
      </c>
      <c r="B179" t="s">
        <v>7</v>
      </c>
      <c r="C179" s="1">
        <v>45952</v>
      </c>
      <c r="D179" s="2">
        <v>0.44791666666666669</v>
      </c>
      <c r="E179" s="2">
        <v>0.48958333333333331</v>
      </c>
      <c r="F179">
        <v>60</v>
      </c>
      <c r="G179" s="2">
        <f>E179-D179</f>
        <v>4.166666666666663E-2</v>
      </c>
      <c r="H179" s="3">
        <f>G179*F179*24</f>
        <v>59.999999999999943</v>
      </c>
    </row>
    <row r="180" spans="1:8" x14ac:dyDescent="0.25">
      <c r="A180" t="s">
        <v>13</v>
      </c>
      <c r="B180" t="s">
        <v>7</v>
      </c>
      <c r="C180" s="1">
        <v>45972</v>
      </c>
      <c r="D180" s="2">
        <v>0.46875</v>
      </c>
      <c r="E180" s="2">
        <v>0.51041666666666663</v>
      </c>
      <c r="F180">
        <v>60</v>
      </c>
      <c r="G180" s="2">
        <f>E180-D180</f>
        <v>4.166666666666663E-2</v>
      </c>
      <c r="H180" s="3">
        <f>G180*F180*24</f>
        <v>59.999999999999943</v>
      </c>
    </row>
    <row r="181" spans="1:8" x14ac:dyDescent="0.25">
      <c r="A181" t="s">
        <v>6</v>
      </c>
      <c r="B181" t="s">
        <v>7</v>
      </c>
      <c r="C181" s="1">
        <v>45973</v>
      </c>
      <c r="D181" s="2">
        <v>0.53125</v>
      </c>
      <c r="E181" s="2">
        <v>0.57291666666666663</v>
      </c>
      <c r="F181">
        <v>60</v>
      </c>
      <c r="G181" s="2">
        <f>E181-D181</f>
        <v>4.166666666666663E-2</v>
      </c>
      <c r="H181" s="3">
        <f>G181*F181*24</f>
        <v>59.999999999999943</v>
      </c>
    </row>
    <row r="182" spans="1:8" x14ac:dyDescent="0.25">
      <c r="A182" t="s">
        <v>21</v>
      </c>
      <c r="B182" t="s">
        <v>7</v>
      </c>
      <c r="C182" s="1">
        <v>45980</v>
      </c>
      <c r="D182" s="2">
        <v>0.46875</v>
      </c>
      <c r="E182" s="2">
        <v>0.51041666666666663</v>
      </c>
      <c r="F182">
        <v>60</v>
      </c>
      <c r="G182" s="2">
        <f>E182-D182</f>
        <v>4.166666666666663E-2</v>
      </c>
      <c r="H182" s="3">
        <f>G182*F182*24</f>
        <v>59.999999999999943</v>
      </c>
    </row>
    <row r="183" spans="1:8" x14ac:dyDescent="0.25">
      <c r="A183" t="s">
        <v>6</v>
      </c>
      <c r="B183" t="s">
        <v>7</v>
      </c>
      <c r="C183" s="1">
        <v>45987</v>
      </c>
      <c r="D183" s="2">
        <v>0.6875</v>
      </c>
      <c r="E183" s="2">
        <v>0.72916666666666663</v>
      </c>
      <c r="F183">
        <v>60</v>
      </c>
      <c r="G183" s="2">
        <f>E183-D183</f>
        <v>4.166666666666663E-2</v>
      </c>
      <c r="H183" s="3">
        <f>G183*F183*24</f>
        <v>59.999999999999943</v>
      </c>
    </row>
    <row r="184" spans="1:8" x14ac:dyDescent="0.25">
      <c r="A184" t="s">
        <v>18</v>
      </c>
      <c r="B184" t="s">
        <v>12</v>
      </c>
      <c r="C184" s="1">
        <v>45994</v>
      </c>
      <c r="D184" s="2">
        <v>0.47916666666666669</v>
      </c>
      <c r="E184" s="2">
        <v>0.54166666666666663</v>
      </c>
      <c r="F184">
        <v>40</v>
      </c>
      <c r="G184" s="2">
        <f>E184-D184</f>
        <v>6.2499999999999944E-2</v>
      </c>
      <c r="H184" s="3">
        <f>G184*F184*24</f>
        <v>59.999999999999943</v>
      </c>
    </row>
    <row r="185" spans="1:8" x14ac:dyDescent="0.25">
      <c r="A185" t="s">
        <v>16</v>
      </c>
      <c r="B185" t="s">
        <v>7</v>
      </c>
      <c r="C185" s="1">
        <v>46001</v>
      </c>
      <c r="D185" s="2">
        <v>0.61458333333333337</v>
      </c>
      <c r="E185" s="2">
        <v>0.65625</v>
      </c>
      <c r="F185">
        <v>60</v>
      </c>
      <c r="G185" s="2">
        <f>E185-D185</f>
        <v>4.166666666666663E-2</v>
      </c>
      <c r="H185" s="3">
        <f>G185*F185*24</f>
        <v>59.999999999999943</v>
      </c>
    </row>
    <row r="186" spans="1:8" x14ac:dyDescent="0.25">
      <c r="A186" t="s">
        <v>24</v>
      </c>
      <c r="B186" t="s">
        <v>7</v>
      </c>
      <c r="C186" s="1">
        <v>46034</v>
      </c>
      <c r="D186" s="2">
        <v>0.5</v>
      </c>
      <c r="E186" s="2">
        <v>0.54166666666666663</v>
      </c>
      <c r="F186">
        <v>60</v>
      </c>
      <c r="G186" s="2">
        <f>E186-D186</f>
        <v>4.166666666666663E-2</v>
      </c>
      <c r="H186" s="3">
        <f>G186*F186*24</f>
        <v>59.999999999999943</v>
      </c>
    </row>
    <row r="187" spans="1:8" x14ac:dyDescent="0.25">
      <c r="A187" t="s">
        <v>15</v>
      </c>
      <c r="B187" t="s">
        <v>7</v>
      </c>
      <c r="C187" s="1">
        <v>46051</v>
      </c>
      <c r="D187" s="2">
        <v>0.53125</v>
      </c>
      <c r="E187" s="2">
        <v>0.57291666666666663</v>
      </c>
      <c r="F187">
        <v>60</v>
      </c>
      <c r="G187" s="2">
        <f>E187-D187</f>
        <v>4.166666666666663E-2</v>
      </c>
      <c r="H187" s="3">
        <f>G187*F187*24</f>
        <v>59.999999999999943</v>
      </c>
    </row>
    <row r="188" spans="1:8" x14ac:dyDescent="0.25">
      <c r="A188" t="s">
        <v>13</v>
      </c>
      <c r="B188" t="s">
        <v>7</v>
      </c>
      <c r="C188" s="1">
        <v>46064</v>
      </c>
      <c r="D188" s="2">
        <v>0.55208333333333337</v>
      </c>
      <c r="E188" s="2">
        <v>0.59375</v>
      </c>
      <c r="F188">
        <v>60</v>
      </c>
      <c r="G188" s="2">
        <f>E188-D188</f>
        <v>4.166666666666663E-2</v>
      </c>
      <c r="H188" s="3">
        <f>G188*F188*24</f>
        <v>59.999999999999943</v>
      </c>
    </row>
    <row r="189" spans="1:8" x14ac:dyDescent="0.25">
      <c r="A189" t="s">
        <v>19</v>
      </c>
      <c r="B189" t="s">
        <v>9</v>
      </c>
      <c r="C189" s="1">
        <v>45944</v>
      </c>
      <c r="D189" s="2">
        <v>0.60416666666666663</v>
      </c>
      <c r="E189" s="2">
        <v>0.64583333333333337</v>
      </c>
      <c r="F189">
        <v>50</v>
      </c>
      <c r="G189" s="2">
        <f>E189-D189</f>
        <v>4.1666666666666741E-2</v>
      </c>
      <c r="H189" s="3">
        <f>G189*F189*24</f>
        <v>50.000000000000085</v>
      </c>
    </row>
    <row r="190" spans="1:8" x14ac:dyDescent="0.25">
      <c r="A190" t="s">
        <v>19</v>
      </c>
      <c r="B190" t="s">
        <v>9</v>
      </c>
      <c r="C190" s="1">
        <v>45981</v>
      </c>
      <c r="D190" s="2">
        <v>0.63541666666666663</v>
      </c>
      <c r="E190" s="2">
        <v>0.67708333333333337</v>
      </c>
      <c r="F190">
        <v>50</v>
      </c>
      <c r="G190" s="2">
        <f>E190-D190</f>
        <v>4.1666666666666741E-2</v>
      </c>
      <c r="H190" s="3">
        <f>G190*F190*24</f>
        <v>50.000000000000085</v>
      </c>
    </row>
    <row r="191" spans="1:8" x14ac:dyDescent="0.25">
      <c r="A191" t="s">
        <v>17</v>
      </c>
      <c r="B191" t="s">
        <v>9</v>
      </c>
      <c r="C191" s="1">
        <v>45994</v>
      </c>
      <c r="D191" s="2">
        <v>0.57291666666666663</v>
      </c>
      <c r="E191" s="2">
        <v>0.61458333333333337</v>
      </c>
      <c r="F191">
        <v>50</v>
      </c>
      <c r="G191" s="2">
        <f>E191-D191</f>
        <v>4.1666666666666741E-2</v>
      </c>
      <c r="H191" s="3">
        <f>G191*F191*24</f>
        <v>50.000000000000085</v>
      </c>
    </row>
    <row r="192" spans="1:8" x14ac:dyDescent="0.25">
      <c r="A192" t="s">
        <v>15</v>
      </c>
      <c r="B192" t="s">
        <v>12</v>
      </c>
      <c r="C192" s="1">
        <v>45937</v>
      </c>
      <c r="D192" s="2">
        <v>0.5625</v>
      </c>
      <c r="E192" s="2">
        <v>0.61458333333333337</v>
      </c>
      <c r="F192">
        <v>40</v>
      </c>
      <c r="G192" s="2">
        <f>E192-D192</f>
        <v>5.208333333333337E-2</v>
      </c>
      <c r="H192" s="3">
        <f>G192*F192*24</f>
        <v>50.000000000000036</v>
      </c>
    </row>
    <row r="193" spans="1:8" x14ac:dyDescent="0.25">
      <c r="A193" t="s">
        <v>11</v>
      </c>
      <c r="B193" t="s">
        <v>12</v>
      </c>
      <c r="C193" s="1">
        <v>45943</v>
      </c>
      <c r="D193" s="2">
        <v>0.46875</v>
      </c>
      <c r="E193" s="2">
        <v>0.52083333333333337</v>
      </c>
      <c r="F193">
        <v>40</v>
      </c>
      <c r="G193" s="2">
        <f>E193-D193</f>
        <v>5.208333333333337E-2</v>
      </c>
      <c r="H193" s="3">
        <f>G193*F193*24</f>
        <v>50.000000000000036</v>
      </c>
    </row>
    <row r="194" spans="1:8" x14ac:dyDescent="0.25">
      <c r="A194" t="s">
        <v>11</v>
      </c>
      <c r="B194" t="s">
        <v>12</v>
      </c>
      <c r="C194" s="1">
        <v>45971</v>
      </c>
      <c r="D194" s="2">
        <v>0.42708333333333331</v>
      </c>
      <c r="E194" s="2">
        <v>0.47916666666666669</v>
      </c>
      <c r="F194">
        <v>40</v>
      </c>
      <c r="G194" s="2">
        <f>E194-D194</f>
        <v>5.208333333333337E-2</v>
      </c>
      <c r="H194" s="3">
        <f>G194*F194*24</f>
        <v>50.000000000000036</v>
      </c>
    </row>
    <row r="195" spans="1:8" x14ac:dyDescent="0.25">
      <c r="A195" t="s">
        <v>18</v>
      </c>
      <c r="B195" t="s">
        <v>12</v>
      </c>
      <c r="C195" s="1">
        <v>46041</v>
      </c>
      <c r="D195" s="2">
        <v>0.63541666666666663</v>
      </c>
      <c r="E195" s="2">
        <v>0.6875</v>
      </c>
      <c r="F195">
        <v>40</v>
      </c>
      <c r="G195" s="2">
        <f>E195-D195</f>
        <v>5.208333333333337E-2</v>
      </c>
      <c r="H195" s="3">
        <f>G195*F195*24</f>
        <v>50.000000000000036</v>
      </c>
    </row>
    <row r="196" spans="1:8" x14ac:dyDescent="0.25">
      <c r="A196" t="s">
        <v>8</v>
      </c>
      <c r="B196" t="s">
        <v>9</v>
      </c>
      <c r="C196" s="1">
        <v>45936</v>
      </c>
      <c r="D196" s="2">
        <v>0.47916666666666669</v>
      </c>
      <c r="E196" s="2">
        <v>0.52083333333333337</v>
      </c>
      <c r="F196">
        <v>50</v>
      </c>
      <c r="G196" s="2">
        <f>E196-D196</f>
        <v>4.1666666666666685E-2</v>
      </c>
      <c r="H196" s="3">
        <f>G196*F196*24</f>
        <v>50.000000000000028</v>
      </c>
    </row>
    <row r="197" spans="1:8" x14ac:dyDescent="0.25">
      <c r="A197" t="s">
        <v>8</v>
      </c>
      <c r="B197" t="s">
        <v>9</v>
      </c>
      <c r="C197" s="1">
        <v>45940</v>
      </c>
      <c r="D197" s="2">
        <v>0.375</v>
      </c>
      <c r="E197" s="2">
        <v>0.41666666666666669</v>
      </c>
      <c r="F197">
        <v>50</v>
      </c>
      <c r="G197" s="2">
        <f>E197-D197</f>
        <v>4.1666666666666685E-2</v>
      </c>
      <c r="H197" s="3">
        <f>G197*F197*24</f>
        <v>50.000000000000028</v>
      </c>
    </row>
    <row r="198" spans="1:8" x14ac:dyDescent="0.25">
      <c r="A198" t="s">
        <v>8</v>
      </c>
      <c r="B198" t="s">
        <v>9</v>
      </c>
      <c r="C198" s="1">
        <v>45966</v>
      </c>
      <c r="D198" s="2">
        <v>0.375</v>
      </c>
      <c r="E198" s="2">
        <v>0.41666666666666669</v>
      </c>
      <c r="F198">
        <v>50</v>
      </c>
      <c r="G198" s="2">
        <f>E198-D198</f>
        <v>4.1666666666666685E-2</v>
      </c>
      <c r="H198" s="3">
        <f>G198*F198*24</f>
        <v>50.000000000000028</v>
      </c>
    </row>
    <row r="199" spans="1:8" x14ac:dyDescent="0.25">
      <c r="A199" t="s">
        <v>8</v>
      </c>
      <c r="B199" t="s">
        <v>9</v>
      </c>
      <c r="C199" s="1">
        <v>45981</v>
      </c>
      <c r="D199" s="2">
        <v>0.375</v>
      </c>
      <c r="E199" s="2">
        <v>0.41666666666666669</v>
      </c>
      <c r="F199">
        <v>50</v>
      </c>
      <c r="G199" s="2">
        <f>E199-D199</f>
        <v>4.1666666666666685E-2</v>
      </c>
      <c r="H199" s="3">
        <f>G199*F199*24</f>
        <v>50.000000000000028</v>
      </c>
    </row>
    <row r="200" spans="1:8" x14ac:dyDescent="0.25">
      <c r="A200" t="s">
        <v>22</v>
      </c>
      <c r="B200" t="s">
        <v>9</v>
      </c>
      <c r="C200" s="1">
        <v>45993</v>
      </c>
      <c r="D200" s="2">
        <v>0.375</v>
      </c>
      <c r="E200" s="2">
        <v>0.41666666666666669</v>
      </c>
      <c r="F200">
        <v>50</v>
      </c>
      <c r="G200" s="2">
        <f>E200-D200</f>
        <v>4.1666666666666685E-2</v>
      </c>
      <c r="H200" s="3">
        <f>G200*F200*24</f>
        <v>50.000000000000028</v>
      </c>
    </row>
    <row r="201" spans="1:8" x14ac:dyDescent="0.25">
      <c r="A201" t="s">
        <v>19</v>
      </c>
      <c r="B201" t="s">
        <v>9</v>
      </c>
      <c r="C201" s="1">
        <v>46000</v>
      </c>
      <c r="D201" s="2">
        <v>0.4375</v>
      </c>
      <c r="E201" s="2">
        <v>0.47916666666666669</v>
      </c>
      <c r="F201">
        <v>50</v>
      </c>
      <c r="G201" s="2">
        <f>E201-D201</f>
        <v>4.1666666666666685E-2</v>
      </c>
      <c r="H201" s="3">
        <f>G201*F201*24</f>
        <v>50.000000000000028</v>
      </c>
    </row>
    <row r="202" spans="1:8" x14ac:dyDescent="0.25">
      <c r="A202" t="s">
        <v>19</v>
      </c>
      <c r="B202" t="s">
        <v>9</v>
      </c>
      <c r="C202" s="1">
        <v>46035</v>
      </c>
      <c r="D202" s="2">
        <v>0.45833333333333331</v>
      </c>
      <c r="E202" s="2">
        <v>0.5</v>
      </c>
      <c r="F202">
        <v>50</v>
      </c>
      <c r="G202" s="2">
        <f>E202-D202</f>
        <v>4.1666666666666685E-2</v>
      </c>
      <c r="H202" s="3">
        <f>G202*F202*24</f>
        <v>50.000000000000028</v>
      </c>
    </row>
    <row r="203" spans="1:8" x14ac:dyDescent="0.25">
      <c r="A203" t="s">
        <v>18</v>
      </c>
      <c r="B203" t="s">
        <v>12</v>
      </c>
      <c r="C203" s="1">
        <v>45944</v>
      </c>
      <c r="D203" s="2">
        <v>0.47916666666666669</v>
      </c>
      <c r="E203" s="2">
        <v>0.53125</v>
      </c>
      <c r="F203">
        <v>40</v>
      </c>
      <c r="G203" s="2">
        <f>E203-D203</f>
        <v>5.2083333333333315E-2</v>
      </c>
      <c r="H203" s="3">
        <f>G203*F203*24</f>
        <v>49.999999999999986</v>
      </c>
    </row>
    <row r="204" spans="1:8" x14ac:dyDescent="0.25">
      <c r="A204" t="s">
        <v>11</v>
      </c>
      <c r="B204" t="s">
        <v>12</v>
      </c>
      <c r="C204" s="1">
        <v>45971</v>
      </c>
      <c r="D204" s="2">
        <v>0.375</v>
      </c>
      <c r="E204" s="2">
        <v>0.42708333333333331</v>
      </c>
      <c r="F204">
        <v>40</v>
      </c>
      <c r="G204" s="2">
        <f>E204-D204</f>
        <v>5.2083333333333315E-2</v>
      </c>
      <c r="H204" s="3">
        <f>G204*F204*24</f>
        <v>49.999999999999986</v>
      </c>
    </row>
    <row r="205" spans="1:8" x14ac:dyDescent="0.25">
      <c r="A205" t="s">
        <v>16</v>
      </c>
      <c r="B205" t="s">
        <v>12</v>
      </c>
      <c r="C205" s="1">
        <v>45975</v>
      </c>
      <c r="D205" s="2">
        <v>0.375</v>
      </c>
      <c r="E205" s="2">
        <v>0.42708333333333331</v>
      </c>
      <c r="F205">
        <v>40</v>
      </c>
      <c r="G205" s="2">
        <f>E205-D205</f>
        <v>5.2083333333333315E-2</v>
      </c>
      <c r="H205" s="3">
        <f>G205*F205*24</f>
        <v>49.999999999999986</v>
      </c>
    </row>
    <row r="206" spans="1:8" x14ac:dyDescent="0.25">
      <c r="A206" t="s">
        <v>18</v>
      </c>
      <c r="B206" t="s">
        <v>12</v>
      </c>
      <c r="C206" s="1">
        <v>45979</v>
      </c>
      <c r="D206" s="2">
        <v>0.4375</v>
      </c>
      <c r="E206" s="2">
        <v>0.48958333333333331</v>
      </c>
      <c r="F206">
        <v>40</v>
      </c>
      <c r="G206" s="2">
        <f>E206-D206</f>
        <v>5.2083333333333315E-2</v>
      </c>
      <c r="H206" s="3">
        <f>G206*F206*24</f>
        <v>49.999999999999986</v>
      </c>
    </row>
    <row r="207" spans="1:8" x14ac:dyDescent="0.25">
      <c r="A207" t="s">
        <v>15</v>
      </c>
      <c r="B207" t="s">
        <v>12</v>
      </c>
      <c r="C207" s="1">
        <v>45985</v>
      </c>
      <c r="D207" s="2">
        <v>0.44791666666666669</v>
      </c>
      <c r="E207" s="2">
        <v>0.5</v>
      </c>
      <c r="F207">
        <v>40</v>
      </c>
      <c r="G207" s="2">
        <f>E207-D207</f>
        <v>5.2083333333333315E-2</v>
      </c>
      <c r="H207" s="3">
        <f>G207*F207*24</f>
        <v>49.999999999999986</v>
      </c>
    </row>
    <row r="208" spans="1:8" x14ac:dyDescent="0.25">
      <c r="A208" t="s">
        <v>11</v>
      </c>
      <c r="B208" t="s">
        <v>12</v>
      </c>
      <c r="C208" s="1">
        <v>45989</v>
      </c>
      <c r="D208" s="2">
        <v>0.47916666666666669</v>
      </c>
      <c r="E208" s="2">
        <v>0.53125</v>
      </c>
      <c r="F208">
        <v>40</v>
      </c>
      <c r="G208" s="2">
        <f>E208-D208</f>
        <v>5.2083333333333315E-2</v>
      </c>
      <c r="H208" s="3">
        <f>G208*F208*24</f>
        <v>49.999999999999986</v>
      </c>
    </row>
    <row r="209" spans="1:8" x14ac:dyDescent="0.25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2">
        <f>E209-D209</f>
        <v>5.2083333333333315E-2</v>
      </c>
      <c r="H209" s="3">
        <f>G209*F209*24</f>
        <v>49.999999999999986</v>
      </c>
    </row>
    <row r="210" spans="1:8" x14ac:dyDescent="0.25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2">
        <f>E210-D210</f>
        <v>5.2083333333333315E-2</v>
      </c>
      <c r="H210" s="3">
        <f>G210*F210*24</f>
        <v>49.999999999999986</v>
      </c>
    </row>
    <row r="211" spans="1:8" x14ac:dyDescent="0.25">
      <c r="A211" t="s">
        <v>11</v>
      </c>
      <c r="B211" t="s">
        <v>12</v>
      </c>
      <c r="C211" s="1">
        <v>46064</v>
      </c>
      <c r="D211" s="2">
        <v>0.375</v>
      </c>
      <c r="E211" s="2">
        <v>0.42708333333333331</v>
      </c>
      <c r="F211">
        <v>40</v>
      </c>
      <c r="G211" s="2">
        <f>E211-D211</f>
        <v>5.2083333333333315E-2</v>
      </c>
      <c r="H211" s="3">
        <f>G211*F211*24</f>
        <v>49.999999999999986</v>
      </c>
    </row>
    <row r="212" spans="1:8" x14ac:dyDescent="0.25">
      <c r="A212" t="s">
        <v>16</v>
      </c>
      <c r="B212" t="s">
        <v>12</v>
      </c>
      <c r="C212" s="1">
        <v>46076</v>
      </c>
      <c r="D212" s="2">
        <v>0.375</v>
      </c>
      <c r="E212" s="2">
        <v>0.42708333333333331</v>
      </c>
      <c r="F212">
        <v>40</v>
      </c>
      <c r="G212" s="2">
        <f>E212-D212</f>
        <v>5.2083333333333315E-2</v>
      </c>
      <c r="H212" s="3">
        <f>G212*F212*24</f>
        <v>49.999999999999986</v>
      </c>
    </row>
    <row r="213" spans="1:8" x14ac:dyDescent="0.25">
      <c r="A213" t="s">
        <v>18</v>
      </c>
      <c r="B213" t="s">
        <v>12</v>
      </c>
      <c r="C213" s="1">
        <v>46079</v>
      </c>
      <c r="D213" s="2">
        <v>0.45833333333333331</v>
      </c>
      <c r="E213" s="2">
        <v>0.51041666666666663</v>
      </c>
      <c r="F213">
        <v>40</v>
      </c>
      <c r="G213" s="2">
        <f>E213-D213</f>
        <v>5.2083333333333315E-2</v>
      </c>
      <c r="H213" s="3">
        <f>G213*F213*24</f>
        <v>49.999999999999986</v>
      </c>
    </row>
    <row r="214" spans="1:8" x14ac:dyDescent="0.25">
      <c r="A214" t="s">
        <v>10</v>
      </c>
      <c r="B214" t="s">
        <v>9</v>
      </c>
      <c r="C214" s="1">
        <v>45967</v>
      </c>
      <c r="D214" s="2">
        <v>0.70833333333333337</v>
      </c>
      <c r="E214" s="2">
        <v>0.75</v>
      </c>
      <c r="F214">
        <v>50</v>
      </c>
      <c r="G214" s="2">
        <f>E214-D214</f>
        <v>4.166666666666663E-2</v>
      </c>
      <c r="H214" s="3">
        <f>G214*F214*24</f>
        <v>49.99999999999995</v>
      </c>
    </row>
    <row r="215" spans="1:8" x14ac:dyDescent="0.25">
      <c r="A215" t="s">
        <v>8</v>
      </c>
      <c r="B215" t="s">
        <v>9</v>
      </c>
      <c r="C215" s="1">
        <v>45981</v>
      </c>
      <c r="D215" s="2">
        <v>0.59375</v>
      </c>
      <c r="E215" s="2">
        <v>0.63541666666666663</v>
      </c>
      <c r="F215">
        <v>50</v>
      </c>
      <c r="G215" s="2">
        <f>E215-D215</f>
        <v>4.166666666666663E-2</v>
      </c>
      <c r="H215" s="3">
        <f>G215*F215*24</f>
        <v>49.99999999999995</v>
      </c>
    </row>
    <row r="216" spans="1:8" x14ac:dyDescent="0.25">
      <c r="A216" t="s">
        <v>8</v>
      </c>
      <c r="B216" t="s">
        <v>9</v>
      </c>
      <c r="C216" s="1">
        <v>46029</v>
      </c>
      <c r="D216" s="2">
        <v>0.58333333333333337</v>
      </c>
      <c r="E216" s="2">
        <v>0.625</v>
      </c>
      <c r="F216">
        <v>50</v>
      </c>
      <c r="G216" s="2">
        <f>E216-D216</f>
        <v>4.166666666666663E-2</v>
      </c>
      <c r="H216" s="3">
        <f>G216*F216*24</f>
        <v>49.99999999999995</v>
      </c>
    </row>
    <row r="217" spans="1:8" x14ac:dyDescent="0.25">
      <c r="A217" t="s">
        <v>8</v>
      </c>
      <c r="B217" t="s">
        <v>9</v>
      </c>
      <c r="C217" s="1">
        <v>46044</v>
      </c>
      <c r="D217" s="2">
        <v>0.59375</v>
      </c>
      <c r="E217" s="2">
        <v>0.63541666666666663</v>
      </c>
      <c r="F217">
        <v>50</v>
      </c>
      <c r="G217" s="2">
        <f>E217-D217</f>
        <v>4.166666666666663E-2</v>
      </c>
      <c r="H217" s="3">
        <f>G217*F217*24</f>
        <v>49.99999999999995</v>
      </c>
    </row>
    <row r="218" spans="1:8" x14ac:dyDescent="0.25">
      <c r="A218" t="s">
        <v>8</v>
      </c>
      <c r="B218" t="s">
        <v>9</v>
      </c>
      <c r="C218" s="1">
        <v>46045</v>
      </c>
      <c r="D218" s="2">
        <v>0.65625</v>
      </c>
      <c r="E218" s="2">
        <v>0.69791666666666663</v>
      </c>
      <c r="F218">
        <v>50</v>
      </c>
      <c r="G218" s="2">
        <f>E218-D218</f>
        <v>4.166666666666663E-2</v>
      </c>
      <c r="H218" s="3">
        <f>G218*F218*24</f>
        <v>49.99999999999995</v>
      </c>
    </row>
    <row r="219" spans="1:8" x14ac:dyDescent="0.25">
      <c r="A219" t="s">
        <v>8</v>
      </c>
      <c r="B219" t="s">
        <v>9</v>
      </c>
      <c r="C219" s="1">
        <v>46057</v>
      </c>
      <c r="D219" s="2">
        <v>0.59375</v>
      </c>
      <c r="E219" s="2">
        <v>0.63541666666666663</v>
      </c>
      <c r="F219">
        <v>50</v>
      </c>
      <c r="G219" s="2">
        <f>E219-D219</f>
        <v>4.166666666666663E-2</v>
      </c>
      <c r="H219" s="3">
        <f>G219*F219*24</f>
        <v>49.99999999999995</v>
      </c>
    </row>
    <row r="220" spans="1:8" x14ac:dyDescent="0.25">
      <c r="A220" t="s">
        <v>19</v>
      </c>
      <c r="B220" t="s">
        <v>9</v>
      </c>
      <c r="C220" s="1">
        <v>46063</v>
      </c>
      <c r="D220" s="2">
        <v>0.64583333333333337</v>
      </c>
      <c r="E220" s="2">
        <v>0.6875</v>
      </c>
      <c r="F220">
        <v>50</v>
      </c>
      <c r="G220" s="2">
        <f>E220-D220</f>
        <v>4.166666666666663E-2</v>
      </c>
      <c r="H220" s="3">
        <f>G220*F220*24</f>
        <v>49.99999999999995</v>
      </c>
    </row>
    <row r="221" spans="1:8" x14ac:dyDescent="0.25">
      <c r="A221" t="s">
        <v>8</v>
      </c>
      <c r="B221" t="s">
        <v>9</v>
      </c>
      <c r="C221" s="1">
        <v>46064</v>
      </c>
      <c r="D221" s="2">
        <v>0.5</v>
      </c>
      <c r="E221" s="2">
        <v>0.54166666666666663</v>
      </c>
      <c r="F221">
        <v>50</v>
      </c>
      <c r="G221" s="2">
        <f>E221-D221</f>
        <v>4.166666666666663E-2</v>
      </c>
      <c r="H221" s="3">
        <f>G221*F221*24</f>
        <v>49.99999999999995</v>
      </c>
    </row>
    <row r="222" spans="1:8" x14ac:dyDescent="0.25">
      <c r="A222" t="s">
        <v>11</v>
      </c>
      <c r="B222" t="s">
        <v>12</v>
      </c>
      <c r="C222" s="1">
        <v>46036</v>
      </c>
      <c r="D222" s="2">
        <v>0.57291666666666663</v>
      </c>
      <c r="E222" s="2">
        <v>0.61458333333333337</v>
      </c>
      <c r="F222">
        <v>40</v>
      </c>
      <c r="G222" s="2">
        <f>E222-D222</f>
        <v>4.1666666666666741E-2</v>
      </c>
      <c r="H222" s="3">
        <f>G222*F222*24</f>
        <v>40.000000000000071</v>
      </c>
    </row>
    <row r="223" spans="1:8" x14ac:dyDescent="0.25">
      <c r="A223" t="s">
        <v>18</v>
      </c>
      <c r="B223" t="s">
        <v>12</v>
      </c>
      <c r="C223" s="1">
        <v>45944</v>
      </c>
      <c r="D223" s="2">
        <v>0.4375</v>
      </c>
      <c r="E223" s="2">
        <v>0.47916666666666669</v>
      </c>
      <c r="F223">
        <v>40</v>
      </c>
      <c r="G223" s="2">
        <f>E223-D223</f>
        <v>4.1666666666666685E-2</v>
      </c>
      <c r="H223" s="3">
        <f>G223*F223*24</f>
        <v>40.000000000000014</v>
      </c>
    </row>
    <row r="224" spans="1:8" x14ac:dyDescent="0.25">
      <c r="A224" t="s">
        <v>19</v>
      </c>
      <c r="B224" t="s">
        <v>12</v>
      </c>
      <c r="C224" s="1">
        <v>45953</v>
      </c>
      <c r="D224" s="2">
        <v>0.375</v>
      </c>
      <c r="E224" s="2">
        <v>0.41666666666666669</v>
      </c>
      <c r="F224">
        <v>40</v>
      </c>
      <c r="G224" s="2">
        <f>E224-D224</f>
        <v>4.1666666666666685E-2</v>
      </c>
      <c r="H224" s="3">
        <f>G224*F224*24</f>
        <v>40.000000000000014</v>
      </c>
    </row>
    <row r="225" spans="1:8" x14ac:dyDescent="0.25">
      <c r="A225" t="s">
        <v>18</v>
      </c>
      <c r="B225" t="s">
        <v>12</v>
      </c>
      <c r="C225" s="1">
        <v>45954</v>
      </c>
      <c r="D225" s="2">
        <v>0.4375</v>
      </c>
      <c r="E225" s="2">
        <v>0.47916666666666669</v>
      </c>
      <c r="F225">
        <v>40</v>
      </c>
      <c r="G225" s="2">
        <f>E225-D225</f>
        <v>4.1666666666666685E-2</v>
      </c>
      <c r="H225" s="3">
        <f>G225*F225*24</f>
        <v>40.000000000000014</v>
      </c>
    </row>
    <row r="226" spans="1:8" x14ac:dyDescent="0.25">
      <c r="A226" t="s">
        <v>16</v>
      </c>
      <c r="B226" t="s">
        <v>12</v>
      </c>
      <c r="C226" s="1">
        <v>45972</v>
      </c>
      <c r="D226" s="2">
        <v>0.375</v>
      </c>
      <c r="E226" s="2">
        <v>0.41666666666666669</v>
      </c>
      <c r="F226">
        <v>40</v>
      </c>
      <c r="G226" s="2">
        <f>E226-D226</f>
        <v>4.1666666666666685E-2</v>
      </c>
      <c r="H226" s="3">
        <f>G226*F226*24</f>
        <v>40.000000000000014</v>
      </c>
    </row>
    <row r="227" spans="1:8" x14ac:dyDescent="0.25">
      <c r="A227" t="s">
        <v>18</v>
      </c>
      <c r="B227" t="s">
        <v>12</v>
      </c>
      <c r="C227" s="1">
        <v>45973</v>
      </c>
      <c r="D227" s="2">
        <v>0.375</v>
      </c>
      <c r="E227" s="2">
        <v>0.41666666666666669</v>
      </c>
      <c r="F227">
        <v>40</v>
      </c>
      <c r="G227" s="2">
        <f>E227-D227</f>
        <v>4.1666666666666685E-2</v>
      </c>
      <c r="H227" s="3">
        <f>G227*F227*24</f>
        <v>40.000000000000014</v>
      </c>
    </row>
    <row r="228" spans="1:8" x14ac:dyDescent="0.25">
      <c r="A228" t="s">
        <v>16</v>
      </c>
      <c r="B228" t="s">
        <v>12</v>
      </c>
      <c r="C228" s="1">
        <v>45996</v>
      </c>
      <c r="D228" s="2">
        <v>0.45833333333333331</v>
      </c>
      <c r="E228" s="2">
        <v>0.5</v>
      </c>
      <c r="F228">
        <v>40</v>
      </c>
      <c r="G228" s="2">
        <f>E228-D228</f>
        <v>4.1666666666666685E-2</v>
      </c>
      <c r="H228" s="3">
        <f>G228*F228*24</f>
        <v>40.000000000000014</v>
      </c>
    </row>
    <row r="229" spans="1:8" x14ac:dyDescent="0.25">
      <c r="A229" t="s">
        <v>18</v>
      </c>
      <c r="B229" t="s">
        <v>12</v>
      </c>
      <c r="C229" s="1">
        <v>46050</v>
      </c>
      <c r="D229" s="2">
        <v>0.375</v>
      </c>
      <c r="E229" s="2">
        <v>0.41666666666666669</v>
      </c>
      <c r="F229">
        <v>40</v>
      </c>
      <c r="G229" s="2">
        <f>E229-D229</f>
        <v>4.1666666666666685E-2</v>
      </c>
      <c r="H229" s="3">
        <f>G229*F229*24</f>
        <v>40.000000000000014</v>
      </c>
    </row>
    <row r="230" spans="1:8" x14ac:dyDescent="0.25">
      <c r="A230" t="s">
        <v>18</v>
      </c>
      <c r="B230" t="s">
        <v>12</v>
      </c>
      <c r="C230" s="1">
        <v>46066</v>
      </c>
      <c r="D230" s="2">
        <v>0.45833333333333331</v>
      </c>
      <c r="E230" s="2">
        <v>0.5</v>
      </c>
      <c r="F230">
        <v>40</v>
      </c>
      <c r="G230" s="2">
        <f>E230-D230</f>
        <v>4.1666666666666685E-2</v>
      </c>
      <c r="H230" s="3">
        <f>G230*F230*24</f>
        <v>40.000000000000014</v>
      </c>
    </row>
    <row r="231" spans="1:8" x14ac:dyDescent="0.25">
      <c r="A231" t="s">
        <v>15</v>
      </c>
      <c r="B231" t="s">
        <v>12</v>
      </c>
      <c r="C231" s="1">
        <v>45981</v>
      </c>
      <c r="D231" s="2">
        <v>0.53125</v>
      </c>
      <c r="E231" s="2">
        <v>0.57291666666666663</v>
      </c>
      <c r="F231">
        <v>40</v>
      </c>
      <c r="G231" s="2">
        <f>E231-D231</f>
        <v>4.166666666666663E-2</v>
      </c>
      <c r="H231" s="3">
        <f>G231*F231*24</f>
        <v>39.999999999999964</v>
      </c>
    </row>
    <row r="232" spans="1:8" x14ac:dyDescent="0.25">
      <c r="A232" t="s">
        <v>18</v>
      </c>
      <c r="B232" t="s">
        <v>12</v>
      </c>
      <c r="C232" s="1">
        <v>45985</v>
      </c>
      <c r="D232" s="2">
        <v>0.52083333333333337</v>
      </c>
      <c r="E232" s="2">
        <v>0.5625</v>
      </c>
      <c r="F232">
        <v>40</v>
      </c>
      <c r="G232" s="2">
        <f>E232-D232</f>
        <v>4.166666666666663E-2</v>
      </c>
      <c r="H232" s="3">
        <f>G232*F232*24</f>
        <v>39.999999999999964</v>
      </c>
    </row>
    <row r="233" spans="1:8" x14ac:dyDescent="0.25">
      <c r="A233" t="s">
        <v>18</v>
      </c>
      <c r="B233" t="s">
        <v>12</v>
      </c>
      <c r="C233" s="1">
        <v>45994</v>
      </c>
      <c r="D233" s="2">
        <v>0.75</v>
      </c>
      <c r="E233" s="2">
        <v>0.79166666666666663</v>
      </c>
      <c r="F233">
        <v>40</v>
      </c>
      <c r="G233" s="2">
        <f>E233-D233</f>
        <v>4.166666666666663E-2</v>
      </c>
      <c r="H233" s="3">
        <f>G233*F233*24</f>
        <v>39.999999999999964</v>
      </c>
    </row>
    <row r="234" spans="1:8" x14ac:dyDescent="0.25">
      <c r="A234" t="s">
        <v>11</v>
      </c>
      <c r="B234" t="s">
        <v>12</v>
      </c>
      <c r="C234" s="1">
        <v>46045</v>
      </c>
      <c r="D234" s="2">
        <v>0.41666666666666669</v>
      </c>
      <c r="E234" s="2">
        <v>0.45833333333333331</v>
      </c>
      <c r="F234">
        <v>40</v>
      </c>
      <c r="G234" s="2">
        <f>E234-D234</f>
        <v>4.166666666666663E-2</v>
      </c>
      <c r="H234" s="3">
        <f>G234*F234*24</f>
        <v>39.999999999999964</v>
      </c>
    </row>
    <row r="235" spans="1:8" x14ac:dyDescent="0.25">
      <c r="A235" t="s">
        <v>19</v>
      </c>
      <c r="B235" t="s">
        <v>12</v>
      </c>
      <c r="C235" s="1">
        <v>46058</v>
      </c>
      <c r="D235" s="2">
        <v>0.53125</v>
      </c>
      <c r="E235" s="2">
        <v>0.57291666666666663</v>
      </c>
      <c r="F235">
        <v>40</v>
      </c>
      <c r="G235" s="2">
        <f>E235-D235</f>
        <v>4.166666666666663E-2</v>
      </c>
      <c r="H235" s="3">
        <f>G235*F235*24</f>
        <v>39.999999999999964</v>
      </c>
    </row>
    <row r="236" spans="1:8" x14ac:dyDescent="0.25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2">
        <f>E236-D236</f>
        <v>4.166666666666663E-2</v>
      </c>
      <c r="H236" s="3">
        <f>G236*F236*24</f>
        <v>39.999999999999964</v>
      </c>
    </row>
  </sheetData>
  <sortState xmlns:xlrd2="http://schemas.microsoft.com/office/spreadsheetml/2017/richdata2" ref="A2:H236">
    <sortCondition descending="1" ref="H1:H2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9DA-9CC5-4FA2-B3AC-F6F8FC7CAAD2}">
  <dimension ref="A3:B21"/>
  <sheetViews>
    <sheetView workbookViewId="0">
      <selection activeCell="A4" sqref="A4:A20"/>
    </sheetView>
  </sheetViews>
  <sheetFormatPr defaultRowHeight="15" x14ac:dyDescent="0.25"/>
  <cols>
    <col min="1" max="1" width="17.7109375" bestFit="1" customWidth="1"/>
    <col min="2" max="2" width="16.7109375" bestFit="1" customWidth="1"/>
  </cols>
  <sheetData>
    <row r="3" spans="1:2" x14ac:dyDescent="0.25">
      <c r="A3" s="8" t="s">
        <v>28</v>
      </c>
      <c r="B3" t="s">
        <v>30</v>
      </c>
    </row>
    <row r="4" spans="1:2" x14ac:dyDescent="0.25">
      <c r="A4" s="9" t="s">
        <v>8</v>
      </c>
      <c r="B4" s="3">
        <v>2062.5</v>
      </c>
    </row>
    <row r="5" spans="1:2" x14ac:dyDescent="0.25">
      <c r="A5" s="9" t="s">
        <v>14</v>
      </c>
      <c r="B5" s="3">
        <v>2040.0000000000002</v>
      </c>
    </row>
    <row r="6" spans="1:2" x14ac:dyDescent="0.25">
      <c r="A6" s="9" t="s">
        <v>6</v>
      </c>
      <c r="B6" s="3">
        <v>1755</v>
      </c>
    </row>
    <row r="7" spans="1:2" x14ac:dyDescent="0.25">
      <c r="A7" s="9" t="s">
        <v>10</v>
      </c>
      <c r="B7" s="3">
        <v>1540</v>
      </c>
    </row>
    <row r="8" spans="1:2" x14ac:dyDescent="0.25">
      <c r="A8" s="9" t="s">
        <v>11</v>
      </c>
      <c r="B8" s="3">
        <v>1520</v>
      </c>
    </row>
    <row r="9" spans="1:2" x14ac:dyDescent="0.25">
      <c r="A9" s="9" t="s">
        <v>16</v>
      </c>
      <c r="B9" s="3">
        <v>1294.9999999999998</v>
      </c>
    </row>
    <row r="10" spans="1:2" x14ac:dyDescent="0.25">
      <c r="A10" s="9" t="s">
        <v>18</v>
      </c>
      <c r="B10" s="3">
        <v>1200</v>
      </c>
    </row>
    <row r="11" spans="1:2" x14ac:dyDescent="0.25">
      <c r="A11" s="9" t="s">
        <v>13</v>
      </c>
      <c r="B11" s="3">
        <v>1192.5</v>
      </c>
    </row>
    <row r="12" spans="1:2" x14ac:dyDescent="0.25">
      <c r="A12" s="9" t="s">
        <v>19</v>
      </c>
      <c r="B12" s="3">
        <v>1175.0000000000002</v>
      </c>
    </row>
    <row r="13" spans="1:2" x14ac:dyDescent="0.25">
      <c r="A13" s="9" t="s">
        <v>17</v>
      </c>
      <c r="B13" s="3">
        <v>1099.9999999999998</v>
      </c>
    </row>
    <row r="14" spans="1:2" x14ac:dyDescent="0.25">
      <c r="A14" s="9" t="s">
        <v>15</v>
      </c>
      <c r="B14" s="3">
        <v>1095.0000000000002</v>
      </c>
    </row>
    <row r="15" spans="1:2" x14ac:dyDescent="0.25">
      <c r="A15" s="9" t="s">
        <v>24</v>
      </c>
      <c r="B15" s="3">
        <v>780</v>
      </c>
    </row>
    <row r="16" spans="1:2" x14ac:dyDescent="0.25">
      <c r="A16" s="9" t="s">
        <v>23</v>
      </c>
      <c r="B16" s="3">
        <v>105.00000000000003</v>
      </c>
    </row>
    <row r="17" spans="1:2" x14ac:dyDescent="0.25">
      <c r="A17" s="9" t="s">
        <v>25</v>
      </c>
      <c r="B17" s="3">
        <v>90</v>
      </c>
    </row>
    <row r="18" spans="1:2" x14ac:dyDescent="0.25">
      <c r="A18" s="9" t="s">
        <v>20</v>
      </c>
      <c r="B18" s="3">
        <v>80.000000000000028</v>
      </c>
    </row>
    <row r="19" spans="1:2" x14ac:dyDescent="0.25">
      <c r="A19" s="9" t="s">
        <v>21</v>
      </c>
      <c r="B19" s="3">
        <v>59.999999999999943</v>
      </c>
    </row>
    <row r="20" spans="1:2" x14ac:dyDescent="0.25">
      <c r="A20" s="9" t="s">
        <v>22</v>
      </c>
      <c r="B20" s="3">
        <v>50.000000000000028</v>
      </c>
    </row>
    <row r="21" spans="1:2" x14ac:dyDescent="0.25">
      <c r="A21" s="9" t="s">
        <v>29</v>
      </c>
      <c r="B21" s="3">
        <v>17140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C944-8DD0-4AD3-AEBD-E72837E067CE}">
  <sheetPr filterMode="1"/>
  <dimension ref="A1:G239"/>
  <sheetViews>
    <sheetView workbookViewId="0">
      <selection activeCell="G239" sqref="G239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</row>
    <row r="2" spans="1:7" hidden="1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COUNTIF(A:A,A2)</f>
        <v>20</v>
      </c>
    </row>
    <row r="3" spans="1:7" hidden="1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 t="shared" ref="G3:G66" si="0">COUNTIF(A:A,A3)</f>
        <v>29</v>
      </c>
    </row>
    <row r="4" spans="1:7" hidden="1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 t="shared" si="0"/>
        <v>19</v>
      </c>
    </row>
    <row r="5" spans="1:7" hidden="1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 t="shared" si="0"/>
        <v>24</v>
      </c>
    </row>
    <row r="6" spans="1:7" hidden="1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 t="shared" si="0"/>
        <v>29</v>
      </c>
    </row>
    <row r="7" spans="1:7" hidden="1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 t="shared" si="0"/>
        <v>16</v>
      </c>
    </row>
    <row r="8" spans="1:7" hidden="1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 t="shared" si="0"/>
        <v>24</v>
      </c>
    </row>
    <row r="9" spans="1:7" hidden="1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 t="shared" si="0"/>
        <v>16</v>
      </c>
    </row>
    <row r="10" spans="1:7" hidden="1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 t="shared" si="0"/>
        <v>24</v>
      </c>
    </row>
    <row r="11" spans="1:7" hidden="1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 t="shared" si="0"/>
        <v>24</v>
      </c>
    </row>
    <row r="12" spans="1:7" hidden="1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 t="shared" si="0"/>
        <v>24</v>
      </c>
    </row>
    <row r="13" spans="1:7" hidden="1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 t="shared" si="0"/>
        <v>29</v>
      </c>
    </row>
    <row r="14" spans="1:7" hidden="1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 t="shared" si="0"/>
        <v>20</v>
      </c>
    </row>
    <row r="15" spans="1:7" hidden="1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 t="shared" si="0"/>
        <v>24</v>
      </c>
    </row>
    <row r="16" spans="1:7" hidden="1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 t="shared" si="0"/>
        <v>20</v>
      </c>
    </row>
    <row r="17" spans="1:7" hidden="1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 t="shared" si="0"/>
        <v>19</v>
      </c>
    </row>
    <row r="18" spans="1:7" hidden="1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 t="shared" si="0"/>
        <v>24</v>
      </c>
    </row>
    <row r="19" spans="1:7" hidden="1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 t="shared" si="0"/>
        <v>29</v>
      </c>
    </row>
    <row r="20" spans="1:7" hidden="1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 t="shared" si="0"/>
        <v>24</v>
      </c>
    </row>
    <row r="21" spans="1:7" hidden="1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 t="shared" si="0"/>
        <v>18</v>
      </c>
    </row>
    <row r="22" spans="1:7" hidden="1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 t="shared" si="0"/>
        <v>14</v>
      </c>
    </row>
    <row r="23" spans="1:7" hidden="1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 t="shared" si="0"/>
        <v>22</v>
      </c>
    </row>
    <row r="24" spans="1:7" hidden="1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 t="shared" si="0"/>
        <v>22</v>
      </c>
    </row>
    <row r="25" spans="1:7" hidden="1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 t="shared" si="0"/>
        <v>29</v>
      </c>
    </row>
    <row r="26" spans="1:7" hidden="1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 t="shared" si="0"/>
        <v>18</v>
      </c>
    </row>
    <row r="27" spans="1:7" hidden="1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 t="shared" si="0"/>
        <v>14</v>
      </c>
    </row>
    <row r="28" spans="1:7" hidden="1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 t="shared" si="0"/>
        <v>24</v>
      </c>
    </row>
    <row r="29" spans="1:7" hidden="1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 t="shared" si="0"/>
        <v>16</v>
      </c>
    </row>
    <row r="30" spans="1:7" hidden="1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 t="shared" si="0"/>
        <v>29</v>
      </c>
    </row>
    <row r="31" spans="1:7" hidden="1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 t="shared" si="0"/>
        <v>18</v>
      </c>
    </row>
    <row r="32" spans="1:7" hidden="1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 t="shared" si="0"/>
        <v>18</v>
      </c>
    </row>
    <row r="33" spans="1:7" hidden="1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 t="shared" si="0"/>
        <v>24</v>
      </c>
    </row>
    <row r="34" spans="1:7" hidden="1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 t="shared" si="0"/>
        <v>19</v>
      </c>
    </row>
    <row r="35" spans="1:7" hidden="1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 t="shared" si="0"/>
        <v>19</v>
      </c>
    </row>
    <row r="36" spans="1:7" hidden="1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 t="shared" si="0"/>
        <v>18</v>
      </c>
    </row>
    <row r="37" spans="1:7" hidden="1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 t="shared" si="0"/>
        <v>16</v>
      </c>
    </row>
    <row r="38" spans="1:7" hidden="1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 t="shared" si="0"/>
        <v>18</v>
      </c>
    </row>
    <row r="39" spans="1:7" hidden="1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 t="shared" si="0"/>
        <v>20</v>
      </c>
    </row>
    <row r="40" spans="1:7" hidden="1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 t="shared" si="0"/>
        <v>22</v>
      </c>
    </row>
    <row r="41" spans="1:7" hidden="1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 t="shared" si="0"/>
        <v>16</v>
      </c>
    </row>
    <row r="42" spans="1:7" hidden="1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 t="shared" si="0"/>
        <v>24</v>
      </c>
    </row>
    <row r="43" spans="1:7" hidden="1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 t="shared" si="0"/>
        <v>22</v>
      </c>
    </row>
    <row r="44" spans="1:7" hidden="1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 t="shared" si="0"/>
        <v>20</v>
      </c>
    </row>
    <row r="45" spans="1:7" hidden="1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 t="shared" si="0"/>
        <v>19</v>
      </c>
    </row>
    <row r="46" spans="1:7" hidden="1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 t="shared" si="0"/>
        <v>29</v>
      </c>
    </row>
    <row r="47" spans="1:7" hidden="1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 t="shared" si="0"/>
        <v>29</v>
      </c>
    </row>
    <row r="48" spans="1:7" hidden="1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 t="shared" si="0"/>
        <v>19</v>
      </c>
    </row>
    <row r="49" spans="1:7" hidden="1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 t="shared" si="0"/>
        <v>20</v>
      </c>
    </row>
    <row r="50" spans="1:7" hidden="1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 t="shared" si="0"/>
        <v>14</v>
      </c>
    </row>
    <row r="51" spans="1:7" hidden="1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 t="shared" si="0"/>
        <v>16</v>
      </c>
    </row>
    <row r="52" spans="1:7" hidden="1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 t="shared" si="0"/>
        <v>16</v>
      </c>
    </row>
    <row r="53" spans="1:7" hidden="1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 t="shared" si="0"/>
        <v>19</v>
      </c>
    </row>
    <row r="54" spans="1:7" hidden="1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 t="shared" si="0"/>
        <v>24</v>
      </c>
    </row>
    <row r="55" spans="1:7" hidden="1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 t="shared" si="0"/>
        <v>16</v>
      </c>
    </row>
    <row r="56" spans="1:7" hidden="1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 t="shared" si="0"/>
        <v>24</v>
      </c>
    </row>
    <row r="57" spans="1:7" hidden="1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 t="shared" si="0"/>
        <v>24</v>
      </c>
    </row>
    <row r="58" spans="1:7" hidden="1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 t="shared" si="0"/>
        <v>18</v>
      </c>
    </row>
    <row r="59" spans="1:7" hidden="1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 t="shared" si="0"/>
        <v>19</v>
      </c>
    </row>
    <row r="60" spans="1:7" hidden="1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 t="shared" si="0"/>
        <v>16</v>
      </c>
    </row>
    <row r="61" spans="1:7" hidden="1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 t="shared" si="0"/>
        <v>22</v>
      </c>
    </row>
    <row r="62" spans="1:7" hidden="1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 t="shared" si="0"/>
        <v>18</v>
      </c>
    </row>
    <row r="63" spans="1:7" hidden="1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 t="shared" si="0"/>
        <v>20</v>
      </c>
    </row>
    <row r="64" spans="1:7" hidden="1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 t="shared" si="0"/>
        <v>16</v>
      </c>
    </row>
    <row r="65" spans="1:7" hidden="1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 t="shared" si="0"/>
        <v>24</v>
      </c>
    </row>
    <row r="66" spans="1:7" hidden="1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 t="shared" si="0"/>
        <v>22</v>
      </c>
    </row>
    <row r="67" spans="1:7" hidden="1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 t="shared" ref="G67:G130" si="1">COUNTIF(A:A,A67)</f>
        <v>22</v>
      </c>
    </row>
    <row r="68" spans="1:7" hidden="1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 t="shared" si="1"/>
        <v>16</v>
      </c>
    </row>
    <row r="69" spans="1:7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 t="shared" si="1"/>
        <v>1</v>
      </c>
    </row>
    <row r="70" spans="1:7" hidden="1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 t="shared" si="1"/>
        <v>18</v>
      </c>
    </row>
    <row r="71" spans="1:7" hidden="1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 t="shared" si="1"/>
        <v>29</v>
      </c>
    </row>
    <row r="72" spans="1:7" hidden="1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 t="shared" si="1"/>
        <v>24</v>
      </c>
    </row>
    <row r="73" spans="1:7" hidden="1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 t="shared" si="1"/>
        <v>24</v>
      </c>
    </row>
    <row r="74" spans="1:7" hidden="1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 t="shared" si="1"/>
        <v>20</v>
      </c>
    </row>
    <row r="75" spans="1:7" hidden="1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 t="shared" si="1"/>
        <v>20</v>
      </c>
    </row>
    <row r="76" spans="1:7" hidden="1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 t="shared" si="1"/>
        <v>18</v>
      </c>
    </row>
    <row r="77" spans="1:7" hidden="1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 t="shared" si="1"/>
        <v>19</v>
      </c>
    </row>
    <row r="78" spans="1:7" hidden="1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 t="shared" si="1"/>
        <v>22</v>
      </c>
    </row>
    <row r="79" spans="1:7" hidden="1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 t="shared" si="1"/>
        <v>14</v>
      </c>
    </row>
    <row r="80" spans="1:7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 t="shared" si="1"/>
        <v>1</v>
      </c>
    </row>
    <row r="81" spans="1:7" hidden="1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 t="shared" si="1"/>
        <v>22</v>
      </c>
    </row>
    <row r="82" spans="1:7" hidden="1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 t="shared" si="1"/>
        <v>14</v>
      </c>
    </row>
    <row r="83" spans="1:7" hidden="1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 t="shared" si="1"/>
        <v>29</v>
      </c>
    </row>
    <row r="84" spans="1:7" hidden="1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 t="shared" si="1"/>
        <v>24</v>
      </c>
    </row>
    <row r="85" spans="1:7" hidden="1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 t="shared" si="1"/>
        <v>16</v>
      </c>
    </row>
    <row r="86" spans="1:7" hidden="1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 t="shared" si="1"/>
        <v>29</v>
      </c>
    </row>
    <row r="87" spans="1:7" hidden="1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 t="shared" si="1"/>
        <v>18</v>
      </c>
    </row>
    <row r="88" spans="1:7" hidden="1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 t="shared" si="1"/>
        <v>24</v>
      </c>
    </row>
    <row r="89" spans="1:7" hidden="1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 t="shared" si="1"/>
        <v>16</v>
      </c>
    </row>
    <row r="90" spans="1:7" hidden="1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 t="shared" si="1"/>
        <v>22</v>
      </c>
    </row>
    <row r="91" spans="1:7" hidden="1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 t="shared" si="1"/>
        <v>24</v>
      </c>
    </row>
    <row r="92" spans="1:7" hidden="1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 t="shared" si="1"/>
        <v>16</v>
      </c>
    </row>
    <row r="93" spans="1:7" hidden="1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 t="shared" si="1"/>
        <v>16</v>
      </c>
    </row>
    <row r="94" spans="1:7" hidden="1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 t="shared" si="1"/>
        <v>16</v>
      </c>
    </row>
    <row r="95" spans="1:7" hidden="1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 t="shared" si="1"/>
        <v>18</v>
      </c>
    </row>
    <row r="96" spans="1:7" hidden="1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 t="shared" si="1"/>
        <v>22</v>
      </c>
    </row>
    <row r="97" spans="1:7" hidden="1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 t="shared" si="1"/>
        <v>20</v>
      </c>
    </row>
    <row r="98" spans="1:7" hidden="1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 t="shared" si="1"/>
        <v>19</v>
      </c>
    </row>
    <row r="99" spans="1:7" hidden="1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 t="shared" si="1"/>
        <v>24</v>
      </c>
    </row>
    <row r="100" spans="1:7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 t="shared" si="1"/>
        <v>1</v>
      </c>
    </row>
    <row r="101" spans="1:7" hidden="1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 t="shared" si="1"/>
        <v>16</v>
      </c>
    </row>
    <row r="102" spans="1:7" hidden="1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 t="shared" si="1"/>
        <v>20</v>
      </c>
    </row>
    <row r="103" spans="1:7" hidden="1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 t="shared" si="1"/>
        <v>14</v>
      </c>
    </row>
    <row r="104" spans="1:7" hidden="1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 t="shared" si="1"/>
        <v>22</v>
      </c>
    </row>
    <row r="105" spans="1:7" hidden="1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 t="shared" si="1"/>
        <v>14</v>
      </c>
    </row>
    <row r="106" spans="1:7" hidden="1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 t="shared" si="1"/>
        <v>18</v>
      </c>
    </row>
    <row r="107" spans="1:7" hidden="1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 t="shared" si="1"/>
        <v>22</v>
      </c>
    </row>
    <row r="108" spans="1:7" hidden="1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 t="shared" si="1"/>
        <v>24</v>
      </c>
    </row>
    <row r="109" spans="1:7" hidden="1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 t="shared" si="1"/>
        <v>18</v>
      </c>
    </row>
    <row r="110" spans="1:7" hidden="1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 t="shared" si="1"/>
        <v>19</v>
      </c>
    </row>
    <row r="111" spans="1:7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 t="shared" si="1"/>
        <v>1</v>
      </c>
    </row>
    <row r="112" spans="1:7" hidden="1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 t="shared" si="1"/>
        <v>24</v>
      </c>
    </row>
    <row r="113" spans="1:7" hidden="1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 t="shared" si="1"/>
        <v>24</v>
      </c>
    </row>
    <row r="114" spans="1:7" hidden="1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 t="shared" si="1"/>
        <v>18</v>
      </c>
    </row>
    <row r="115" spans="1:7" hidden="1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 t="shared" si="1"/>
        <v>22</v>
      </c>
    </row>
    <row r="116" spans="1:7" hidden="1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 t="shared" si="1"/>
        <v>10</v>
      </c>
    </row>
    <row r="117" spans="1:7" hidden="1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 t="shared" si="1"/>
        <v>16</v>
      </c>
    </row>
    <row r="118" spans="1:7" hidden="1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 t="shared" si="1"/>
        <v>18</v>
      </c>
    </row>
    <row r="119" spans="1:7" hidden="1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 t="shared" si="1"/>
        <v>24</v>
      </c>
    </row>
    <row r="120" spans="1:7" hidden="1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 t="shared" si="1"/>
        <v>16</v>
      </c>
    </row>
    <row r="121" spans="1:7" hidden="1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 t="shared" si="1"/>
        <v>19</v>
      </c>
    </row>
    <row r="122" spans="1:7" hidden="1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 t="shared" si="1"/>
        <v>24</v>
      </c>
    </row>
    <row r="123" spans="1:7" hidden="1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 t="shared" si="1"/>
        <v>16</v>
      </c>
    </row>
    <row r="124" spans="1:7" hidden="1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 t="shared" si="1"/>
        <v>20</v>
      </c>
    </row>
    <row r="125" spans="1:7" hidden="1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 t="shared" si="1"/>
        <v>24</v>
      </c>
    </row>
    <row r="126" spans="1:7" hidden="1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 t="shared" si="1"/>
        <v>24</v>
      </c>
    </row>
    <row r="127" spans="1:7" hidden="1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 t="shared" si="1"/>
        <v>10</v>
      </c>
    </row>
    <row r="128" spans="1:7" hidden="1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 t="shared" si="1"/>
        <v>20</v>
      </c>
    </row>
    <row r="129" spans="1:7" hidden="1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 t="shared" si="1"/>
        <v>24</v>
      </c>
    </row>
    <row r="130" spans="1:7" hidden="1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 t="shared" si="1"/>
        <v>10</v>
      </c>
    </row>
    <row r="131" spans="1:7" hidden="1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 t="shared" ref="G131:G194" si="2">COUNTIF(A:A,A131)</f>
        <v>19</v>
      </c>
    </row>
    <row r="132" spans="1:7" hidden="1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 t="shared" si="2"/>
        <v>24</v>
      </c>
    </row>
    <row r="133" spans="1:7" hidden="1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 t="shared" si="2"/>
        <v>16</v>
      </c>
    </row>
    <row r="134" spans="1:7" hidden="1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 t="shared" si="2"/>
        <v>10</v>
      </c>
    </row>
    <row r="135" spans="1:7" hidden="1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 t="shared" si="2"/>
        <v>29</v>
      </c>
    </row>
    <row r="136" spans="1:7" hidden="1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 t="shared" si="2"/>
        <v>29</v>
      </c>
    </row>
    <row r="137" spans="1:7" hidden="1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 t="shared" si="2"/>
        <v>10</v>
      </c>
    </row>
    <row r="138" spans="1:7" hidden="1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 t="shared" si="2"/>
        <v>10</v>
      </c>
    </row>
    <row r="139" spans="1:7" hidden="1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 t="shared" si="2"/>
        <v>14</v>
      </c>
    </row>
    <row r="140" spans="1:7" hidden="1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 t="shared" si="2"/>
        <v>18</v>
      </c>
    </row>
    <row r="141" spans="1:7" hidden="1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 t="shared" si="2"/>
        <v>16</v>
      </c>
    </row>
    <row r="142" spans="1:7" hidden="1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 t="shared" si="2"/>
        <v>18</v>
      </c>
    </row>
    <row r="143" spans="1:7" hidden="1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 t="shared" si="2"/>
        <v>18</v>
      </c>
    </row>
    <row r="144" spans="1:7" hidden="1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 t="shared" si="2"/>
        <v>20</v>
      </c>
    </row>
    <row r="145" spans="1:7" hidden="1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 t="shared" si="2"/>
        <v>24</v>
      </c>
    </row>
    <row r="146" spans="1:7" hidden="1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 t="shared" si="2"/>
        <v>14</v>
      </c>
    </row>
    <row r="147" spans="1:7" hidden="1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 t="shared" si="2"/>
        <v>24</v>
      </c>
    </row>
    <row r="148" spans="1:7" hidden="1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 t="shared" si="2"/>
        <v>14</v>
      </c>
    </row>
    <row r="149" spans="1:7" hidden="1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 t="shared" si="2"/>
        <v>20</v>
      </c>
    </row>
    <row r="150" spans="1:7" hidden="1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 t="shared" si="2"/>
        <v>29</v>
      </c>
    </row>
    <row r="151" spans="1:7" hidden="1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 t="shared" si="2"/>
        <v>16</v>
      </c>
    </row>
    <row r="152" spans="1:7" hidden="1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 t="shared" si="2"/>
        <v>29</v>
      </c>
    </row>
    <row r="153" spans="1:7" hidden="1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 t="shared" si="2"/>
        <v>10</v>
      </c>
    </row>
    <row r="154" spans="1:7" hidden="1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 t="shared" si="2"/>
        <v>24</v>
      </c>
    </row>
    <row r="155" spans="1:7" hidden="1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 t="shared" si="2"/>
        <v>22</v>
      </c>
    </row>
    <row r="156" spans="1:7" hidden="1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 t="shared" si="2"/>
        <v>22</v>
      </c>
    </row>
    <row r="157" spans="1:7" hidden="1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 t="shared" si="2"/>
        <v>18</v>
      </c>
    </row>
    <row r="158" spans="1:7" hidden="1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 t="shared" si="2"/>
        <v>18</v>
      </c>
    </row>
    <row r="159" spans="1:7" hidden="1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 t="shared" si="2"/>
        <v>18</v>
      </c>
    </row>
    <row r="160" spans="1:7" hidden="1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 t="shared" si="2"/>
        <v>10</v>
      </c>
    </row>
    <row r="161" spans="1:7" hidden="1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 t="shared" si="2"/>
        <v>14</v>
      </c>
    </row>
    <row r="162" spans="1:7" hidden="1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 t="shared" si="2"/>
        <v>19</v>
      </c>
    </row>
    <row r="163" spans="1:7" hidden="1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 t="shared" si="2"/>
        <v>29</v>
      </c>
    </row>
    <row r="164" spans="1:7" hidden="1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 t="shared" si="2"/>
        <v>29</v>
      </c>
    </row>
    <row r="165" spans="1:7" hidden="1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 t="shared" si="2"/>
        <v>16</v>
      </c>
    </row>
    <row r="166" spans="1:7" hidden="1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 t="shared" si="2"/>
        <v>24</v>
      </c>
    </row>
    <row r="167" spans="1:7" hidden="1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 t="shared" si="2"/>
        <v>16</v>
      </c>
    </row>
    <row r="168" spans="1:7" hidden="1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 t="shared" si="2"/>
        <v>24</v>
      </c>
    </row>
    <row r="169" spans="1:7" hidden="1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 t="shared" si="2"/>
        <v>29</v>
      </c>
    </row>
    <row r="170" spans="1:7" hidden="1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 t="shared" si="2"/>
        <v>19</v>
      </c>
    </row>
    <row r="171" spans="1:7" hidden="1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 t="shared" si="2"/>
        <v>18</v>
      </c>
    </row>
    <row r="172" spans="1:7" hidden="1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 t="shared" si="2"/>
        <v>24</v>
      </c>
    </row>
    <row r="173" spans="1:7" hidden="1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 t="shared" si="2"/>
        <v>22</v>
      </c>
    </row>
    <row r="174" spans="1:7" hidden="1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 t="shared" si="2"/>
        <v>29</v>
      </c>
    </row>
    <row r="175" spans="1:7" hidden="1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 t="shared" si="2"/>
        <v>22</v>
      </c>
    </row>
    <row r="176" spans="1:7" hidden="1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 t="shared" si="2"/>
        <v>16</v>
      </c>
    </row>
    <row r="177" spans="1:7" hidden="1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 t="shared" si="2"/>
        <v>18</v>
      </c>
    </row>
    <row r="178" spans="1:7" hidden="1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 t="shared" si="2"/>
        <v>18</v>
      </c>
    </row>
    <row r="179" spans="1:7" hidden="1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 t="shared" si="2"/>
        <v>14</v>
      </c>
    </row>
    <row r="180" spans="1:7" hidden="1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 t="shared" si="2"/>
        <v>24</v>
      </c>
    </row>
    <row r="181" spans="1:7" hidden="1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 t="shared" si="2"/>
        <v>24</v>
      </c>
    </row>
    <row r="182" spans="1:7" hidden="1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 t="shared" si="2"/>
        <v>18</v>
      </c>
    </row>
    <row r="183" spans="1:7" hidden="1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 t="shared" si="2"/>
        <v>24</v>
      </c>
    </row>
    <row r="184" spans="1:7" hidden="1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 t="shared" si="2"/>
        <v>29</v>
      </c>
    </row>
    <row r="185" spans="1:7" hidden="1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 t="shared" si="2"/>
        <v>24</v>
      </c>
    </row>
    <row r="186" spans="1:7" hidden="1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 t="shared" si="2"/>
        <v>24</v>
      </c>
    </row>
    <row r="187" spans="1:7" hidden="1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 t="shared" si="2"/>
        <v>18</v>
      </c>
    </row>
    <row r="188" spans="1:7" hidden="1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 t="shared" si="2"/>
        <v>20</v>
      </c>
    </row>
    <row r="189" spans="1:7" hidden="1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 t="shared" si="2"/>
        <v>18</v>
      </c>
    </row>
    <row r="190" spans="1:7" hidden="1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 t="shared" si="2"/>
        <v>29</v>
      </c>
    </row>
    <row r="191" spans="1:7" hidden="1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 t="shared" si="2"/>
        <v>19</v>
      </c>
    </row>
    <row r="192" spans="1:7" hidden="1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 t="shared" si="2"/>
        <v>24</v>
      </c>
    </row>
    <row r="193" spans="1:7" hidden="1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 t="shared" si="2"/>
        <v>29</v>
      </c>
    </row>
    <row r="194" spans="1:7" hidden="1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 t="shared" si="2"/>
        <v>24</v>
      </c>
    </row>
    <row r="195" spans="1:7" hidden="1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 t="shared" ref="G195:G236" si="3">COUNTIF(A:A,A195)</f>
        <v>18</v>
      </c>
    </row>
    <row r="196" spans="1:7" hidden="1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 t="shared" si="3"/>
        <v>29</v>
      </c>
    </row>
    <row r="197" spans="1:7" hidden="1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 t="shared" si="3"/>
        <v>18</v>
      </c>
    </row>
    <row r="198" spans="1:7" hidden="1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 t="shared" si="3"/>
        <v>24</v>
      </c>
    </row>
    <row r="199" spans="1:7" hidden="1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 t="shared" si="3"/>
        <v>24</v>
      </c>
    </row>
    <row r="200" spans="1:7" hidden="1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 t="shared" si="3"/>
        <v>10</v>
      </c>
    </row>
    <row r="201" spans="1:7" hidden="1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 t="shared" si="3"/>
        <v>29</v>
      </c>
    </row>
    <row r="202" spans="1:7" hidden="1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 t="shared" si="3"/>
        <v>16</v>
      </c>
    </row>
    <row r="203" spans="1:7" hidden="1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 t="shared" si="3"/>
        <v>22</v>
      </c>
    </row>
    <row r="204" spans="1:7" hidden="1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 t="shared" si="3"/>
        <v>16</v>
      </c>
    </row>
    <row r="205" spans="1:7" hidden="1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 t="shared" si="3"/>
        <v>19</v>
      </c>
    </row>
    <row r="206" spans="1:7" hidden="1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 t="shared" si="3"/>
        <v>18</v>
      </c>
    </row>
    <row r="207" spans="1:7" hidden="1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 t="shared" si="3"/>
        <v>18</v>
      </c>
    </row>
    <row r="208" spans="1:7" hidden="1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 t="shared" si="3"/>
        <v>22</v>
      </c>
    </row>
    <row r="209" spans="1:7" hidden="1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 t="shared" si="3"/>
        <v>14</v>
      </c>
    </row>
    <row r="210" spans="1:7" hidden="1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 t="shared" si="3"/>
        <v>29</v>
      </c>
    </row>
    <row r="211" spans="1:7" hidden="1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 t="shared" si="3"/>
        <v>16</v>
      </c>
    </row>
    <row r="212" spans="1:7" hidden="1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 t="shared" si="3"/>
        <v>29</v>
      </c>
    </row>
    <row r="213" spans="1:7" hidden="1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 t="shared" si="3"/>
        <v>16</v>
      </c>
    </row>
    <row r="214" spans="1:7" hidden="1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 t="shared" si="3"/>
        <v>29</v>
      </c>
    </row>
    <row r="215" spans="1:7" hidden="1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 t="shared" si="3"/>
        <v>24</v>
      </c>
    </row>
    <row r="216" spans="1:7" hidden="1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 t="shared" si="3"/>
        <v>19</v>
      </c>
    </row>
    <row r="217" spans="1:7" hidden="1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 t="shared" si="3"/>
        <v>29</v>
      </c>
    </row>
    <row r="218" spans="1:7" hidden="1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 t="shared" si="3"/>
        <v>20</v>
      </c>
    </row>
    <row r="219" spans="1:7" hidden="1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 t="shared" si="3"/>
        <v>10</v>
      </c>
    </row>
    <row r="220" spans="1:7" hidden="1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 t="shared" si="3"/>
        <v>29</v>
      </c>
    </row>
    <row r="221" spans="1:7" hidden="1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 t="shared" si="3"/>
        <v>20</v>
      </c>
    </row>
    <row r="222" spans="1:7" hidden="1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 t="shared" si="3"/>
        <v>20</v>
      </c>
    </row>
    <row r="223" spans="1:7" hidden="1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 t="shared" si="3"/>
        <v>24</v>
      </c>
    </row>
    <row r="224" spans="1:7" hidden="1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 t="shared" si="3"/>
        <v>14</v>
      </c>
    </row>
    <row r="225" spans="1:7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 t="shared" si="3"/>
        <v>1</v>
      </c>
    </row>
    <row r="226" spans="1:7" hidden="1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 t="shared" si="3"/>
        <v>18</v>
      </c>
    </row>
    <row r="227" spans="1:7" hidden="1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 t="shared" si="3"/>
        <v>16</v>
      </c>
    </row>
    <row r="228" spans="1:7" hidden="1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 t="shared" si="3"/>
        <v>20</v>
      </c>
    </row>
    <row r="229" spans="1:7" hidden="1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 t="shared" si="3"/>
        <v>18</v>
      </c>
    </row>
    <row r="230" spans="1:7" hidden="1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 t="shared" si="3"/>
        <v>18</v>
      </c>
    </row>
    <row r="231" spans="1:7" hidden="1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 t="shared" si="3"/>
        <v>22</v>
      </c>
    </row>
    <row r="232" spans="1:7" hidden="1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 t="shared" si="3"/>
        <v>24</v>
      </c>
    </row>
    <row r="233" spans="1:7" hidden="1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 t="shared" si="3"/>
        <v>22</v>
      </c>
    </row>
    <row r="234" spans="1:7" hidden="1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 t="shared" si="3"/>
        <v>18</v>
      </c>
    </row>
    <row r="235" spans="1:7" hidden="1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 t="shared" si="3"/>
        <v>19</v>
      </c>
    </row>
    <row r="236" spans="1:7" hidden="1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 t="shared" si="3"/>
        <v>16</v>
      </c>
    </row>
    <row r="239" spans="1:7" x14ac:dyDescent="0.25">
      <c r="G239" t="s">
        <v>32</v>
      </c>
    </row>
  </sheetData>
  <autoFilter ref="A1:G236" xr:uid="{CCE9C944-8DD0-4AD3-AEBD-E72837E067CE}">
    <filterColumn colId="6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277E-D94C-4248-902F-A50E512BAFE0}">
  <dimension ref="A3:A26"/>
  <sheetViews>
    <sheetView tabSelected="1" workbookViewId="0">
      <selection activeCell="J20" sqref="J20"/>
    </sheetView>
  </sheetViews>
  <sheetFormatPr defaultRowHeight="15" x14ac:dyDescent="0.25"/>
  <cols>
    <col min="1" max="1" width="17.7109375" bestFit="1" customWidth="1"/>
  </cols>
  <sheetData>
    <row r="3" spans="1:1" x14ac:dyDescent="0.25">
      <c r="A3" s="8" t="s">
        <v>28</v>
      </c>
    </row>
    <row r="4" spans="1:1" x14ac:dyDescent="0.25">
      <c r="A4" s="9" t="s">
        <v>37</v>
      </c>
    </row>
    <row r="5" spans="1:1" x14ac:dyDescent="0.25">
      <c r="A5" s="9" t="s">
        <v>38</v>
      </c>
    </row>
    <row r="6" spans="1:1" x14ac:dyDescent="0.25">
      <c r="A6" s="9" t="s">
        <v>39</v>
      </c>
    </row>
    <row r="7" spans="1:1" x14ac:dyDescent="0.25">
      <c r="A7" s="9" t="s">
        <v>40</v>
      </c>
    </row>
    <row r="8" spans="1:1" x14ac:dyDescent="0.25">
      <c r="A8" s="9" t="s">
        <v>41</v>
      </c>
    </row>
    <row r="9" spans="1:1" x14ac:dyDescent="0.25">
      <c r="A9" s="9" t="s">
        <v>42</v>
      </c>
    </row>
    <row r="10" spans="1:1" x14ac:dyDescent="0.25">
      <c r="A10" s="9" t="s">
        <v>43</v>
      </c>
    </row>
    <row r="11" spans="1:1" x14ac:dyDescent="0.25">
      <c r="A11" s="9" t="s">
        <v>44</v>
      </c>
    </row>
    <row r="12" spans="1:1" x14ac:dyDescent="0.25">
      <c r="A12" s="9" t="s">
        <v>45</v>
      </c>
    </row>
    <row r="13" spans="1:1" x14ac:dyDescent="0.25">
      <c r="A13" s="9" t="s">
        <v>46</v>
      </c>
    </row>
    <row r="14" spans="1:1" x14ac:dyDescent="0.25">
      <c r="A14" s="9" t="s">
        <v>47</v>
      </c>
    </row>
    <row r="15" spans="1:1" x14ac:dyDescent="0.25">
      <c r="A15" s="9" t="s">
        <v>48</v>
      </c>
    </row>
    <row r="16" spans="1:1" x14ac:dyDescent="0.25">
      <c r="A16" s="9" t="s">
        <v>49</v>
      </c>
    </row>
    <row r="17" spans="1:1" x14ac:dyDescent="0.25">
      <c r="A17" s="9" t="s">
        <v>50</v>
      </c>
    </row>
    <row r="18" spans="1:1" x14ac:dyDescent="0.25">
      <c r="A18" s="9" t="s">
        <v>51</v>
      </c>
    </row>
    <row r="19" spans="1:1" x14ac:dyDescent="0.25">
      <c r="A19" s="9" t="s">
        <v>52</v>
      </c>
    </row>
    <row r="20" spans="1:1" x14ac:dyDescent="0.25">
      <c r="A20" s="9" t="s">
        <v>53</v>
      </c>
    </row>
    <row r="21" spans="1:1" x14ac:dyDescent="0.25">
      <c r="A21" s="9" t="s">
        <v>54</v>
      </c>
    </row>
    <row r="22" spans="1:1" x14ac:dyDescent="0.25">
      <c r="A22" s="9" t="s">
        <v>55</v>
      </c>
    </row>
    <row r="23" spans="1:1" x14ac:dyDescent="0.25">
      <c r="A23" s="9" t="s">
        <v>56</v>
      </c>
    </row>
    <row r="24" spans="1:1" x14ac:dyDescent="0.25">
      <c r="A24" s="9" t="s">
        <v>57</v>
      </c>
    </row>
    <row r="25" spans="1:1" x14ac:dyDescent="0.25">
      <c r="A25" s="9" t="s">
        <v>58</v>
      </c>
    </row>
    <row r="26" spans="1:1" x14ac:dyDescent="0.25">
      <c r="A26" s="9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2DC2-4161-4EE1-B934-7145860FBD14}">
  <dimension ref="A1:K239"/>
  <sheetViews>
    <sheetView workbookViewId="0">
      <selection activeCell="K1" sqref="K1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23.5703125" bestFit="1" customWidth="1"/>
    <col min="9" max="9" width="19.42578125" bestFit="1" customWidth="1"/>
    <col min="10" max="10" width="9.85546875" bestFit="1" customWidth="1"/>
    <col min="11" max="11" width="15.7109375" bestFit="1" customWidth="1"/>
    <col min="12" max="12" width="10.85546875" bestFit="1" customWidth="1"/>
    <col min="13" max="13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COUNTIF(A:A,A2)</f>
        <v>20</v>
      </c>
      <c r="H2" t="str">
        <f>UPPER(LEFT(A2,3))</f>
        <v>BAR</v>
      </c>
      <c r="I2" t="str">
        <f>UPPER(LEFT(B2,3))</f>
        <v>INF</v>
      </c>
      <c r="J2">
        <f>G2</f>
        <v>20</v>
      </c>
      <c r="K2" t="str">
        <f>CONCATENATE(H2,I2,J2)</f>
        <v>BARINF20</v>
      </c>
    </row>
    <row r="3" spans="1:11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 t="shared" ref="G3:G66" si="0">COUNTIF(A:A,A3)</f>
        <v>29</v>
      </c>
      <c r="H3" t="str">
        <f t="shared" ref="H3:H66" si="1">UPPER(LEFT(A3,3))</f>
        <v>WIK</v>
      </c>
      <c r="I3" t="str">
        <f t="shared" ref="I3:I66" si="2">UPPER(LEFT(B3,3))</f>
        <v>MAT</v>
      </c>
      <c r="J3">
        <f t="shared" ref="J3:J66" si="3">G3</f>
        <v>29</v>
      </c>
      <c r="K3" t="str">
        <f t="shared" ref="K3:K66" si="4">CONCATENATE(H3,I3,J3)</f>
        <v>WIKMAT29</v>
      </c>
    </row>
    <row r="4" spans="1:11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 t="shared" si="0"/>
        <v>19</v>
      </c>
      <c r="H4" t="str">
        <f t="shared" si="1"/>
        <v>ZUZ</v>
      </c>
      <c r="I4" t="str">
        <f t="shared" si="2"/>
        <v>MAT</v>
      </c>
      <c r="J4">
        <f t="shared" si="3"/>
        <v>19</v>
      </c>
      <c r="K4" t="str">
        <f t="shared" si="4"/>
        <v>ZUZMAT19</v>
      </c>
    </row>
    <row r="5" spans="1:11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 t="shared" si="0"/>
        <v>24</v>
      </c>
      <c r="H5" t="str">
        <f t="shared" si="1"/>
        <v>JAN</v>
      </c>
      <c r="I5" t="str">
        <f t="shared" si="2"/>
        <v>FIZ</v>
      </c>
      <c r="J5">
        <f t="shared" si="3"/>
        <v>24</v>
      </c>
      <c r="K5" t="str">
        <f t="shared" si="4"/>
        <v>JANFIZ24</v>
      </c>
    </row>
    <row r="6" spans="1:11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 t="shared" si="0"/>
        <v>29</v>
      </c>
      <c r="H6" t="str">
        <f t="shared" si="1"/>
        <v>WIK</v>
      </c>
      <c r="I6" t="str">
        <f t="shared" si="2"/>
        <v>MAT</v>
      </c>
      <c r="J6">
        <f t="shared" si="3"/>
        <v>29</v>
      </c>
      <c r="K6" t="str">
        <f t="shared" si="4"/>
        <v>WIKMAT29</v>
      </c>
    </row>
    <row r="7" spans="1:11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 t="shared" si="0"/>
        <v>16</v>
      </c>
      <c r="H7" t="str">
        <f t="shared" si="1"/>
        <v>AGN</v>
      </c>
      <c r="I7" t="str">
        <f t="shared" si="2"/>
        <v>MAT</v>
      </c>
      <c r="J7">
        <f t="shared" si="3"/>
        <v>16</v>
      </c>
      <c r="K7" t="str">
        <f t="shared" si="4"/>
        <v>AGNMAT16</v>
      </c>
    </row>
    <row r="8" spans="1:11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 t="shared" si="0"/>
        <v>24</v>
      </c>
      <c r="H8" t="str">
        <f t="shared" si="1"/>
        <v>KAT</v>
      </c>
      <c r="I8" t="str">
        <f t="shared" si="2"/>
        <v>INF</v>
      </c>
      <c r="J8">
        <f t="shared" si="3"/>
        <v>24</v>
      </c>
      <c r="K8" t="str">
        <f t="shared" si="4"/>
        <v>KATINF24</v>
      </c>
    </row>
    <row r="9" spans="1:11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 t="shared" si="0"/>
        <v>16</v>
      </c>
      <c r="H9" t="str">
        <f t="shared" si="1"/>
        <v>ZBI</v>
      </c>
      <c r="I9" t="str">
        <f t="shared" si="2"/>
        <v>FIZ</v>
      </c>
      <c r="J9">
        <f t="shared" si="3"/>
        <v>16</v>
      </c>
      <c r="K9" t="str">
        <f t="shared" si="4"/>
        <v>ZBIFIZ16</v>
      </c>
    </row>
    <row r="10" spans="1:11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 t="shared" si="0"/>
        <v>24</v>
      </c>
      <c r="H10" t="str">
        <f t="shared" si="1"/>
        <v>KAT</v>
      </c>
      <c r="I10" t="str">
        <f t="shared" si="2"/>
        <v>INF</v>
      </c>
      <c r="J10">
        <f t="shared" si="3"/>
        <v>24</v>
      </c>
      <c r="K10" t="str">
        <f t="shared" si="4"/>
        <v>KATINF24</v>
      </c>
    </row>
    <row r="11" spans="1:11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 t="shared" si="0"/>
        <v>24</v>
      </c>
      <c r="H11" t="str">
        <f t="shared" si="1"/>
        <v>JAN</v>
      </c>
      <c r="I11" t="str">
        <f t="shared" si="2"/>
        <v>FIZ</v>
      </c>
      <c r="J11">
        <f t="shared" si="3"/>
        <v>24</v>
      </c>
      <c r="K11" t="str">
        <f t="shared" si="4"/>
        <v>JANFIZ24</v>
      </c>
    </row>
    <row r="12" spans="1:11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 t="shared" si="0"/>
        <v>24</v>
      </c>
      <c r="H12" t="str">
        <f t="shared" si="1"/>
        <v>JAN</v>
      </c>
      <c r="I12" t="str">
        <f t="shared" si="2"/>
        <v>FIZ</v>
      </c>
      <c r="J12">
        <f t="shared" si="3"/>
        <v>24</v>
      </c>
      <c r="K12" t="str">
        <f t="shared" si="4"/>
        <v>JANFIZ24</v>
      </c>
    </row>
    <row r="13" spans="1:11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 t="shared" si="0"/>
        <v>29</v>
      </c>
      <c r="H13" t="str">
        <f t="shared" si="1"/>
        <v>WIK</v>
      </c>
      <c r="I13" t="str">
        <f t="shared" si="2"/>
        <v>MAT</v>
      </c>
      <c r="J13">
        <f t="shared" si="3"/>
        <v>29</v>
      </c>
      <c r="K13" t="str">
        <f t="shared" si="4"/>
        <v>WIKMAT29</v>
      </c>
    </row>
    <row r="14" spans="1:11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 t="shared" si="0"/>
        <v>20</v>
      </c>
      <c r="H14" t="str">
        <f t="shared" si="1"/>
        <v>BAR</v>
      </c>
      <c r="I14" t="str">
        <f t="shared" si="2"/>
        <v>INF</v>
      </c>
      <c r="J14">
        <f t="shared" si="3"/>
        <v>20</v>
      </c>
      <c r="K14" t="str">
        <f t="shared" si="4"/>
        <v>BARINF20</v>
      </c>
    </row>
    <row r="15" spans="1:11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 t="shared" si="0"/>
        <v>24</v>
      </c>
      <c r="H15" t="str">
        <f t="shared" si="1"/>
        <v>KAT</v>
      </c>
      <c r="I15" t="str">
        <f t="shared" si="2"/>
        <v>INF</v>
      </c>
      <c r="J15">
        <f t="shared" si="3"/>
        <v>24</v>
      </c>
      <c r="K15" t="str">
        <f t="shared" si="4"/>
        <v>KATINF24</v>
      </c>
    </row>
    <row r="16" spans="1:11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 t="shared" si="0"/>
        <v>20</v>
      </c>
      <c r="H16" t="str">
        <f t="shared" si="1"/>
        <v>BAR</v>
      </c>
      <c r="I16" t="str">
        <f t="shared" si="2"/>
        <v>INF</v>
      </c>
      <c r="J16">
        <f t="shared" si="3"/>
        <v>20</v>
      </c>
      <c r="K16" t="str">
        <f t="shared" si="4"/>
        <v>BARINF20</v>
      </c>
    </row>
    <row r="17" spans="1:11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 t="shared" si="0"/>
        <v>19</v>
      </c>
      <c r="H17" t="str">
        <f t="shared" si="1"/>
        <v>ZUZ</v>
      </c>
      <c r="I17" t="str">
        <f t="shared" si="2"/>
        <v>INF</v>
      </c>
      <c r="J17">
        <f t="shared" si="3"/>
        <v>19</v>
      </c>
      <c r="K17" t="str">
        <f t="shared" si="4"/>
        <v>ZUZINF19</v>
      </c>
    </row>
    <row r="18" spans="1:11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 t="shared" si="0"/>
        <v>24</v>
      </c>
      <c r="H18" t="str">
        <f t="shared" si="1"/>
        <v>JAN</v>
      </c>
      <c r="I18" t="str">
        <f t="shared" si="2"/>
        <v>FIZ</v>
      </c>
      <c r="J18">
        <f t="shared" si="3"/>
        <v>24</v>
      </c>
      <c r="K18" t="str">
        <f t="shared" si="4"/>
        <v>JANFIZ24</v>
      </c>
    </row>
    <row r="19" spans="1:11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 t="shared" si="0"/>
        <v>29</v>
      </c>
      <c r="H19" t="str">
        <f t="shared" si="1"/>
        <v>WIK</v>
      </c>
      <c r="I19" t="str">
        <f t="shared" si="2"/>
        <v>MAT</v>
      </c>
      <c r="J19">
        <f t="shared" si="3"/>
        <v>29</v>
      </c>
      <c r="K19" t="str">
        <f t="shared" si="4"/>
        <v>WIKMAT29</v>
      </c>
    </row>
    <row r="20" spans="1:11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 t="shared" si="0"/>
        <v>24</v>
      </c>
      <c r="H20" t="str">
        <f t="shared" si="1"/>
        <v>JAN</v>
      </c>
      <c r="I20" t="str">
        <f t="shared" si="2"/>
        <v>FIZ</v>
      </c>
      <c r="J20">
        <f t="shared" si="3"/>
        <v>24</v>
      </c>
      <c r="K20" t="str">
        <f t="shared" si="4"/>
        <v>JANFIZ24</v>
      </c>
    </row>
    <row r="21" spans="1:11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 t="shared" si="0"/>
        <v>18</v>
      </c>
      <c r="H21" t="str">
        <f t="shared" si="1"/>
        <v>JUL</v>
      </c>
      <c r="I21" t="str">
        <f t="shared" si="2"/>
        <v>INF</v>
      </c>
      <c r="J21">
        <f t="shared" si="3"/>
        <v>18</v>
      </c>
      <c r="K21" t="str">
        <f t="shared" si="4"/>
        <v>JULINF18</v>
      </c>
    </row>
    <row r="22" spans="1:11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 t="shared" si="0"/>
        <v>14</v>
      </c>
      <c r="H22" t="str">
        <f t="shared" si="1"/>
        <v>EWA</v>
      </c>
      <c r="I22" t="str">
        <f t="shared" si="2"/>
        <v>MAT</v>
      </c>
      <c r="J22">
        <f t="shared" si="3"/>
        <v>14</v>
      </c>
      <c r="K22" t="str">
        <f t="shared" si="4"/>
        <v>EWAMAT14</v>
      </c>
    </row>
    <row r="23" spans="1:11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 t="shared" si="0"/>
        <v>22</v>
      </c>
      <c r="H23" t="str">
        <f t="shared" si="1"/>
        <v>MAC</v>
      </c>
      <c r="I23" t="str">
        <f t="shared" si="2"/>
        <v>FIZ</v>
      </c>
      <c r="J23">
        <f t="shared" si="3"/>
        <v>22</v>
      </c>
      <c r="K23" t="str">
        <f t="shared" si="4"/>
        <v>MACFIZ22</v>
      </c>
    </row>
    <row r="24" spans="1:11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 t="shared" si="0"/>
        <v>22</v>
      </c>
      <c r="H24" t="str">
        <f t="shared" si="1"/>
        <v>MAC</v>
      </c>
      <c r="I24" t="str">
        <f t="shared" si="2"/>
        <v>FIZ</v>
      </c>
      <c r="J24">
        <f t="shared" si="3"/>
        <v>22</v>
      </c>
      <c r="K24" t="str">
        <f t="shared" si="4"/>
        <v>MACFIZ22</v>
      </c>
    </row>
    <row r="25" spans="1:11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 t="shared" si="0"/>
        <v>29</v>
      </c>
      <c r="H25" t="str">
        <f t="shared" si="1"/>
        <v>WIK</v>
      </c>
      <c r="I25" t="str">
        <f t="shared" si="2"/>
        <v>MAT</v>
      </c>
      <c r="J25">
        <f t="shared" si="3"/>
        <v>29</v>
      </c>
      <c r="K25" t="str">
        <f t="shared" si="4"/>
        <v>WIKMAT29</v>
      </c>
    </row>
    <row r="26" spans="1:11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 t="shared" si="0"/>
        <v>18</v>
      </c>
      <c r="H26" t="str">
        <f t="shared" si="1"/>
        <v>ZDZ</v>
      </c>
      <c r="I26" t="str">
        <f t="shared" si="2"/>
        <v>MAT</v>
      </c>
      <c r="J26">
        <f t="shared" si="3"/>
        <v>18</v>
      </c>
      <c r="K26" t="str">
        <f t="shared" si="4"/>
        <v>ZDZMAT18</v>
      </c>
    </row>
    <row r="27" spans="1:11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 t="shared" si="0"/>
        <v>14</v>
      </c>
      <c r="H27" t="str">
        <f t="shared" si="1"/>
        <v>EWA</v>
      </c>
      <c r="I27" t="str">
        <f t="shared" si="2"/>
        <v>MAT</v>
      </c>
      <c r="J27">
        <f t="shared" si="3"/>
        <v>14</v>
      </c>
      <c r="K27" t="str">
        <f t="shared" si="4"/>
        <v>EWAMAT14</v>
      </c>
    </row>
    <row r="28" spans="1:11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 t="shared" si="0"/>
        <v>24</v>
      </c>
      <c r="H28" t="str">
        <f t="shared" si="1"/>
        <v>KAT</v>
      </c>
      <c r="I28" t="str">
        <f t="shared" si="2"/>
        <v>INF</v>
      </c>
      <c r="J28">
        <f t="shared" si="3"/>
        <v>24</v>
      </c>
      <c r="K28" t="str">
        <f t="shared" si="4"/>
        <v>KATINF24</v>
      </c>
    </row>
    <row r="29" spans="1:11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 t="shared" si="0"/>
        <v>16</v>
      </c>
      <c r="H29" t="str">
        <f t="shared" si="1"/>
        <v>ZBI</v>
      </c>
      <c r="I29" t="str">
        <f t="shared" si="2"/>
        <v>INF</v>
      </c>
      <c r="J29">
        <f t="shared" si="3"/>
        <v>16</v>
      </c>
      <c r="K29" t="str">
        <f t="shared" si="4"/>
        <v>ZBIINF16</v>
      </c>
    </row>
    <row r="30" spans="1:11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 t="shared" si="0"/>
        <v>29</v>
      </c>
      <c r="H30" t="str">
        <f t="shared" si="1"/>
        <v>WIK</v>
      </c>
      <c r="I30" t="str">
        <f t="shared" si="2"/>
        <v>MAT</v>
      </c>
      <c r="J30">
        <f t="shared" si="3"/>
        <v>29</v>
      </c>
      <c r="K30" t="str">
        <f t="shared" si="4"/>
        <v>WIKMAT29</v>
      </c>
    </row>
    <row r="31" spans="1:11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 t="shared" si="0"/>
        <v>18</v>
      </c>
      <c r="H31" t="str">
        <f t="shared" si="1"/>
        <v>ZDZ</v>
      </c>
      <c r="I31" t="str">
        <f t="shared" si="2"/>
        <v>MAT</v>
      </c>
      <c r="J31">
        <f t="shared" si="3"/>
        <v>18</v>
      </c>
      <c r="K31" t="str">
        <f t="shared" si="4"/>
        <v>ZDZMAT18</v>
      </c>
    </row>
    <row r="32" spans="1:11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 t="shared" si="0"/>
        <v>18</v>
      </c>
      <c r="H32" t="str">
        <f t="shared" si="1"/>
        <v>JUL</v>
      </c>
      <c r="I32" t="str">
        <f t="shared" si="2"/>
        <v>INF</v>
      </c>
      <c r="J32">
        <f t="shared" si="3"/>
        <v>18</v>
      </c>
      <c r="K32" t="str">
        <f t="shared" si="4"/>
        <v>JULINF18</v>
      </c>
    </row>
    <row r="33" spans="1:11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 t="shared" si="0"/>
        <v>24</v>
      </c>
      <c r="H33" t="str">
        <f t="shared" si="1"/>
        <v>JAN</v>
      </c>
      <c r="I33" t="str">
        <f t="shared" si="2"/>
        <v>FIZ</v>
      </c>
      <c r="J33">
        <f t="shared" si="3"/>
        <v>24</v>
      </c>
      <c r="K33" t="str">
        <f t="shared" si="4"/>
        <v>JANFIZ24</v>
      </c>
    </row>
    <row r="34" spans="1:11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 t="shared" si="0"/>
        <v>19</v>
      </c>
      <c r="H34" t="str">
        <f t="shared" si="1"/>
        <v>ZUZ</v>
      </c>
      <c r="I34" t="str">
        <f t="shared" si="2"/>
        <v>MAT</v>
      </c>
      <c r="J34">
        <f t="shared" si="3"/>
        <v>19</v>
      </c>
      <c r="K34" t="str">
        <f t="shared" si="4"/>
        <v>ZUZMAT19</v>
      </c>
    </row>
    <row r="35" spans="1:11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 t="shared" si="0"/>
        <v>19</v>
      </c>
      <c r="H35" t="str">
        <f t="shared" si="1"/>
        <v>ZUZ</v>
      </c>
      <c r="I35" t="str">
        <f t="shared" si="2"/>
        <v>INF</v>
      </c>
      <c r="J35">
        <f t="shared" si="3"/>
        <v>19</v>
      </c>
      <c r="K35" t="str">
        <f t="shared" si="4"/>
        <v>ZUZINF19</v>
      </c>
    </row>
    <row r="36" spans="1:11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 t="shared" si="0"/>
        <v>18</v>
      </c>
      <c r="H36" t="str">
        <f t="shared" si="1"/>
        <v>ZDZ</v>
      </c>
      <c r="I36" t="str">
        <f t="shared" si="2"/>
        <v>MAT</v>
      </c>
      <c r="J36">
        <f t="shared" si="3"/>
        <v>18</v>
      </c>
      <c r="K36" t="str">
        <f t="shared" si="4"/>
        <v>ZDZMAT18</v>
      </c>
    </row>
    <row r="37" spans="1:11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 t="shared" si="0"/>
        <v>16</v>
      </c>
      <c r="H37" t="str">
        <f t="shared" si="1"/>
        <v>AGN</v>
      </c>
      <c r="I37" t="str">
        <f t="shared" si="2"/>
        <v>INF</v>
      </c>
      <c r="J37">
        <f t="shared" si="3"/>
        <v>16</v>
      </c>
      <c r="K37" t="str">
        <f t="shared" si="4"/>
        <v>AGNINF16</v>
      </c>
    </row>
    <row r="38" spans="1:11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 t="shared" si="0"/>
        <v>18</v>
      </c>
      <c r="H38" t="str">
        <f t="shared" si="1"/>
        <v>ZDZ</v>
      </c>
      <c r="I38" t="str">
        <f t="shared" si="2"/>
        <v>FIZ</v>
      </c>
      <c r="J38">
        <f t="shared" si="3"/>
        <v>18</v>
      </c>
      <c r="K38" t="str">
        <f t="shared" si="4"/>
        <v>ZDZFIZ18</v>
      </c>
    </row>
    <row r="39" spans="1:11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 t="shared" si="0"/>
        <v>20</v>
      </c>
      <c r="H39" t="str">
        <f t="shared" si="1"/>
        <v>BAR</v>
      </c>
      <c r="I39" t="str">
        <f t="shared" si="2"/>
        <v>INF</v>
      </c>
      <c r="J39">
        <f t="shared" si="3"/>
        <v>20</v>
      </c>
      <c r="K39" t="str">
        <f t="shared" si="4"/>
        <v>BARINF20</v>
      </c>
    </row>
    <row r="40" spans="1:11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 t="shared" si="0"/>
        <v>22</v>
      </c>
      <c r="H40" t="str">
        <f t="shared" si="1"/>
        <v>MAC</v>
      </c>
      <c r="I40" t="str">
        <f t="shared" si="2"/>
        <v>FIZ</v>
      </c>
      <c r="J40">
        <f t="shared" si="3"/>
        <v>22</v>
      </c>
      <c r="K40" t="str">
        <f t="shared" si="4"/>
        <v>MACFIZ22</v>
      </c>
    </row>
    <row r="41" spans="1:11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 t="shared" si="0"/>
        <v>16</v>
      </c>
      <c r="H41" t="str">
        <f t="shared" si="1"/>
        <v>ZBI</v>
      </c>
      <c r="I41" t="str">
        <f t="shared" si="2"/>
        <v>INF</v>
      </c>
      <c r="J41">
        <f t="shared" si="3"/>
        <v>16</v>
      </c>
      <c r="K41" t="str">
        <f t="shared" si="4"/>
        <v>ZBIINF16</v>
      </c>
    </row>
    <row r="42" spans="1:11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 t="shared" si="0"/>
        <v>24</v>
      </c>
      <c r="H42" t="str">
        <f t="shared" si="1"/>
        <v>KAT</v>
      </c>
      <c r="I42" t="str">
        <f t="shared" si="2"/>
        <v>INF</v>
      </c>
      <c r="J42">
        <f t="shared" si="3"/>
        <v>24</v>
      </c>
      <c r="K42" t="str">
        <f t="shared" si="4"/>
        <v>KATINF24</v>
      </c>
    </row>
    <row r="43" spans="1:11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 t="shared" si="0"/>
        <v>22</v>
      </c>
      <c r="H43" t="str">
        <f t="shared" si="1"/>
        <v>MAC</v>
      </c>
      <c r="I43" t="str">
        <f t="shared" si="2"/>
        <v>FIZ</v>
      </c>
      <c r="J43">
        <f t="shared" si="3"/>
        <v>22</v>
      </c>
      <c r="K43" t="str">
        <f t="shared" si="4"/>
        <v>MACFIZ22</v>
      </c>
    </row>
    <row r="44" spans="1:11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 t="shared" si="0"/>
        <v>20</v>
      </c>
      <c r="H44" t="str">
        <f t="shared" si="1"/>
        <v>BAR</v>
      </c>
      <c r="I44" t="str">
        <f t="shared" si="2"/>
        <v>INF</v>
      </c>
      <c r="J44">
        <f t="shared" si="3"/>
        <v>20</v>
      </c>
      <c r="K44" t="str">
        <f t="shared" si="4"/>
        <v>BARINF20</v>
      </c>
    </row>
    <row r="45" spans="1:11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 t="shared" si="0"/>
        <v>19</v>
      </c>
      <c r="H45" t="str">
        <f t="shared" si="1"/>
        <v>ZUZ</v>
      </c>
      <c r="I45" t="str">
        <f t="shared" si="2"/>
        <v>INF</v>
      </c>
      <c r="J45">
        <f t="shared" si="3"/>
        <v>19</v>
      </c>
      <c r="K45" t="str">
        <f t="shared" si="4"/>
        <v>ZUZINF19</v>
      </c>
    </row>
    <row r="46" spans="1:11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 t="shared" si="0"/>
        <v>29</v>
      </c>
      <c r="H46" t="str">
        <f t="shared" si="1"/>
        <v>WIK</v>
      </c>
      <c r="I46" t="str">
        <f t="shared" si="2"/>
        <v>MAT</v>
      </c>
      <c r="J46">
        <f t="shared" si="3"/>
        <v>29</v>
      </c>
      <c r="K46" t="str">
        <f t="shared" si="4"/>
        <v>WIKMAT29</v>
      </c>
    </row>
    <row r="47" spans="1:11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 t="shared" si="0"/>
        <v>29</v>
      </c>
      <c r="H47" t="str">
        <f t="shared" si="1"/>
        <v>WIK</v>
      </c>
      <c r="I47" t="str">
        <f t="shared" si="2"/>
        <v>MAT</v>
      </c>
      <c r="J47">
        <f t="shared" si="3"/>
        <v>29</v>
      </c>
      <c r="K47" t="str">
        <f t="shared" si="4"/>
        <v>WIKMAT29</v>
      </c>
    </row>
    <row r="48" spans="1:11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 t="shared" si="0"/>
        <v>19</v>
      </c>
      <c r="H48" t="str">
        <f t="shared" si="1"/>
        <v>ZUZ</v>
      </c>
      <c r="I48" t="str">
        <f t="shared" si="2"/>
        <v>INF</v>
      </c>
      <c r="J48">
        <f t="shared" si="3"/>
        <v>19</v>
      </c>
      <c r="K48" t="str">
        <f t="shared" si="4"/>
        <v>ZUZINF19</v>
      </c>
    </row>
    <row r="49" spans="1:11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 t="shared" si="0"/>
        <v>20</v>
      </c>
      <c r="H49" t="str">
        <f t="shared" si="1"/>
        <v>BAR</v>
      </c>
      <c r="I49" t="str">
        <f t="shared" si="2"/>
        <v>INF</v>
      </c>
      <c r="J49">
        <f t="shared" si="3"/>
        <v>20</v>
      </c>
      <c r="K49" t="str">
        <f t="shared" si="4"/>
        <v>BARINF20</v>
      </c>
    </row>
    <row r="50" spans="1:11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 t="shared" si="0"/>
        <v>14</v>
      </c>
      <c r="H50" t="str">
        <f t="shared" si="1"/>
        <v>EWA</v>
      </c>
      <c r="I50" t="str">
        <f t="shared" si="2"/>
        <v>MAT</v>
      </c>
      <c r="J50">
        <f t="shared" si="3"/>
        <v>14</v>
      </c>
      <c r="K50" t="str">
        <f t="shared" si="4"/>
        <v>EWAMAT14</v>
      </c>
    </row>
    <row r="51" spans="1:11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 t="shared" si="0"/>
        <v>16</v>
      </c>
      <c r="H51" t="str">
        <f t="shared" si="1"/>
        <v>ZBI</v>
      </c>
      <c r="I51" t="str">
        <f t="shared" si="2"/>
        <v>FIZ</v>
      </c>
      <c r="J51">
        <f t="shared" si="3"/>
        <v>16</v>
      </c>
      <c r="K51" t="str">
        <f t="shared" si="4"/>
        <v>ZBIFIZ16</v>
      </c>
    </row>
    <row r="52" spans="1:11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 t="shared" si="0"/>
        <v>16</v>
      </c>
      <c r="H52" t="str">
        <f t="shared" si="1"/>
        <v>AGN</v>
      </c>
      <c r="I52" t="str">
        <f t="shared" si="2"/>
        <v>INF</v>
      </c>
      <c r="J52">
        <f t="shared" si="3"/>
        <v>16</v>
      </c>
      <c r="K52" t="str">
        <f t="shared" si="4"/>
        <v>AGNINF16</v>
      </c>
    </row>
    <row r="53" spans="1:11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 t="shared" si="0"/>
        <v>19</v>
      </c>
      <c r="H53" t="str">
        <f t="shared" si="1"/>
        <v>ZUZ</v>
      </c>
      <c r="I53" t="str">
        <f t="shared" si="2"/>
        <v>MAT</v>
      </c>
      <c r="J53">
        <f t="shared" si="3"/>
        <v>19</v>
      </c>
      <c r="K53" t="str">
        <f t="shared" si="4"/>
        <v>ZUZMAT19</v>
      </c>
    </row>
    <row r="54" spans="1:11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 t="shared" si="0"/>
        <v>24</v>
      </c>
      <c r="H54" t="str">
        <f t="shared" si="1"/>
        <v>KAT</v>
      </c>
      <c r="I54" t="str">
        <f t="shared" si="2"/>
        <v>INF</v>
      </c>
      <c r="J54">
        <f t="shared" si="3"/>
        <v>24</v>
      </c>
      <c r="K54" t="str">
        <f t="shared" si="4"/>
        <v>KATINF24</v>
      </c>
    </row>
    <row r="55" spans="1:11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 t="shared" si="0"/>
        <v>16</v>
      </c>
      <c r="H55" t="str">
        <f t="shared" si="1"/>
        <v>AGN</v>
      </c>
      <c r="I55" t="str">
        <f t="shared" si="2"/>
        <v>INF</v>
      </c>
      <c r="J55">
        <f t="shared" si="3"/>
        <v>16</v>
      </c>
      <c r="K55" t="str">
        <f t="shared" si="4"/>
        <v>AGNINF16</v>
      </c>
    </row>
    <row r="56" spans="1:11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 t="shared" si="0"/>
        <v>24</v>
      </c>
      <c r="H56" t="str">
        <f t="shared" si="1"/>
        <v>JAN</v>
      </c>
      <c r="I56" t="str">
        <f t="shared" si="2"/>
        <v>FIZ</v>
      </c>
      <c r="J56">
        <f t="shared" si="3"/>
        <v>24</v>
      </c>
      <c r="K56" t="str">
        <f t="shared" si="4"/>
        <v>JANFIZ24</v>
      </c>
    </row>
    <row r="57" spans="1:11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 t="shared" si="0"/>
        <v>24</v>
      </c>
      <c r="H57" t="str">
        <f t="shared" si="1"/>
        <v>JAN</v>
      </c>
      <c r="I57" t="str">
        <f t="shared" si="2"/>
        <v>FIZ</v>
      </c>
      <c r="J57">
        <f t="shared" si="3"/>
        <v>24</v>
      </c>
      <c r="K57" t="str">
        <f t="shared" si="4"/>
        <v>JANFIZ24</v>
      </c>
    </row>
    <row r="58" spans="1:11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 t="shared" si="0"/>
        <v>18</v>
      </c>
      <c r="H58" t="str">
        <f t="shared" si="1"/>
        <v>JUL</v>
      </c>
      <c r="I58" t="str">
        <f t="shared" si="2"/>
        <v>FIZ</v>
      </c>
      <c r="J58">
        <f t="shared" si="3"/>
        <v>18</v>
      </c>
      <c r="K58" t="str">
        <f t="shared" si="4"/>
        <v>JULFIZ18</v>
      </c>
    </row>
    <row r="59" spans="1:11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 t="shared" si="0"/>
        <v>19</v>
      </c>
      <c r="H59" t="str">
        <f t="shared" si="1"/>
        <v>ZUZ</v>
      </c>
      <c r="I59" t="str">
        <f t="shared" si="2"/>
        <v>INF</v>
      </c>
      <c r="J59">
        <f t="shared" si="3"/>
        <v>19</v>
      </c>
      <c r="K59" t="str">
        <f t="shared" si="4"/>
        <v>ZUZINF19</v>
      </c>
    </row>
    <row r="60" spans="1:11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 t="shared" si="0"/>
        <v>16</v>
      </c>
      <c r="H60" t="str">
        <f t="shared" si="1"/>
        <v>AGN</v>
      </c>
      <c r="I60" t="str">
        <f t="shared" si="2"/>
        <v>INF</v>
      </c>
      <c r="J60">
        <f t="shared" si="3"/>
        <v>16</v>
      </c>
      <c r="K60" t="str">
        <f t="shared" si="4"/>
        <v>AGNINF16</v>
      </c>
    </row>
    <row r="61" spans="1:11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 t="shared" si="0"/>
        <v>22</v>
      </c>
      <c r="H61" t="str">
        <f t="shared" si="1"/>
        <v>MAC</v>
      </c>
      <c r="I61" t="str">
        <f t="shared" si="2"/>
        <v>FIZ</v>
      </c>
      <c r="J61">
        <f t="shared" si="3"/>
        <v>22</v>
      </c>
      <c r="K61" t="str">
        <f t="shared" si="4"/>
        <v>MACFIZ22</v>
      </c>
    </row>
    <row r="62" spans="1:11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 t="shared" si="0"/>
        <v>18</v>
      </c>
      <c r="H62" t="str">
        <f t="shared" si="1"/>
        <v>JUL</v>
      </c>
      <c r="I62" t="str">
        <f t="shared" si="2"/>
        <v>INF</v>
      </c>
      <c r="J62">
        <f t="shared" si="3"/>
        <v>18</v>
      </c>
      <c r="K62" t="str">
        <f t="shared" si="4"/>
        <v>JULINF18</v>
      </c>
    </row>
    <row r="63" spans="1:11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 t="shared" si="0"/>
        <v>20</v>
      </c>
      <c r="H63" t="str">
        <f t="shared" si="1"/>
        <v>BAR</v>
      </c>
      <c r="I63" t="str">
        <f t="shared" si="2"/>
        <v>INF</v>
      </c>
      <c r="J63">
        <f t="shared" si="3"/>
        <v>20</v>
      </c>
      <c r="K63" t="str">
        <f t="shared" si="4"/>
        <v>BARINF20</v>
      </c>
    </row>
    <row r="64" spans="1:11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 t="shared" si="0"/>
        <v>16</v>
      </c>
      <c r="H64" t="str">
        <f t="shared" si="1"/>
        <v>AGN</v>
      </c>
      <c r="I64" t="str">
        <f t="shared" si="2"/>
        <v>INF</v>
      </c>
      <c r="J64">
        <f t="shared" si="3"/>
        <v>16</v>
      </c>
      <c r="K64" t="str">
        <f t="shared" si="4"/>
        <v>AGNINF16</v>
      </c>
    </row>
    <row r="65" spans="1:11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 t="shared" si="0"/>
        <v>24</v>
      </c>
      <c r="H65" t="str">
        <f t="shared" si="1"/>
        <v>KAT</v>
      </c>
      <c r="I65" t="str">
        <f t="shared" si="2"/>
        <v>INF</v>
      </c>
      <c r="J65">
        <f t="shared" si="3"/>
        <v>24</v>
      </c>
      <c r="K65" t="str">
        <f t="shared" si="4"/>
        <v>KATINF24</v>
      </c>
    </row>
    <row r="66" spans="1:11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 t="shared" si="0"/>
        <v>22</v>
      </c>
      <c r="H66" t="str">
        <f t="shared" si="1"/>
        <v>MAC</v>
      </c>
      <c r="I66" t="str">
        <f t="shared" si="2"/>
        <v>FIZ</v>
      </c>
      <c r="J66">
        <f t="shared" si="3"/>
        <v>22</v>
      </c>
      <c r="K66" t="str">
        <f t="shared" si="4"/>
        <v>MACFIZ22</v>
      </c>
    </row>
    <row r="67" spans="1:11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 t="shared" ref="G67:G130" si="5">COUNTIF(A:A,A67)</f>
        <v>22</v>
      </c>
      <c r="H67" t="str">
        <f t="shared" ref="H67:H130" si="6">UPPER(LEFT(A67,3))</f>
        <v>MAC</v>
      </c>
      <c r="I67" t="str">
        <f t="shared" ref="I67:I130" si="7">UPPER(LEFT(B67,3))</f>
        <v>FIZ</v>
      </c>
      <c r="J67">
        <f t="shared" ref="J67:J130" si="8">G67</f>
        <v>22</v>
      </c>
      <c r="K67" t="str">
        <f t="shared" ref="K67:K130" si="9">CONCATENATE(H67,I67,J67)</f>
        <v>MACFIZ22</v>
      </c>
    </row>
    <row r="68" spans="1:11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 t="shared" si="5"/>
        <v>16</v>
      </c>
      <c r="H68" t="str">
        <f t="shared" si="6"/>
        <v>AGN</v>
      </c>
      <c r="I68" t="str">
        <f t="shared" si="7"/>
        <v>MAT</v>
      </c>
      <c r="J68">
        <f t="shared" si="8"/>
        <v>16</v>
      </c>
      <c r="K68" t="str">
        <f t="shared" si="9"/>
        <v>AGNMAT16</v>
      </c>
    </row>
    <row r="69" spans="1:11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 t="shared" si="5"/>
        <v>1</v>
      </c>
      <c r="H69" t="str">
        <f t="shared" si="6"/>
        <v>PIO</v>
      </c>
      <c r="I69" t="str">
        <f t="shared" si="7"/>
        <v>FIZ</v>
      </c>
      <c r="J69">
        <f t="shared" si="8"/>
        <v>1</v>
      </c>
      <c r="K69" t="str">
        <f t="shared" si="9"/>
        <v>PIOFIZ1</v>
      </c>
    </row>
    <row r="70" spans="1:11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 t="shared" si="5"/>
        <v>18</v>
      </c>
      <c r="H70" t="str">
        <f t="shared" si="6"/>
        <v>JUL</v>
      </c>
      <c r="I70" t="str">
        <f t="shared" si="7"/>
        <v>FIZ</v>
      </c>
      <c r="J70">
        <f t="shared" si="8"/>
        <v>18</v>
      </c>
      <c r="K70" t="str">
        <f t="shared" si="9"/>
        <v>JULFIZ18</v>
      </c>
    </row>
    <row r="71" spans="1:11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 t="shared" si="5"/>
        <v>29</v>
      </c>
      <c r="H71" t="str">
        <f t="shared" si="6"/>
        <v>WIK</v>
      </c>
      <c r="I71" t="str">
        <f t="shared" si="7"/>
        <v>MAT</v>
      </c>
      <c r="J71">
        <f t="shared" si="8"/>
        <v>29</v>
      </c>
      <c r="K71" t="str">
        <f t="shared" si="9"/>
        <v>WIKMAT29</v>
      </c>
    </row>
    <row r="72" spans="1:11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 t="shared" si="5"/>
        <v>24</v>
      </c>
      <c r="H72" t="str">
        <f t="shared" si="6"/>
        <v>JAN</v>
      </c>
      <c r="I72" t="str">
        <f t="shared" si="7"/>
        <v>FIZ</v>
      </c>
      <c r="J72">
        <f t="shared" si="8"/>
        <v>24</v>
      </c>
      <c r="K72" t="str">
        <f t="shared" si="9"/>
        <v>JANFIZ24</v>
      </c>
    </row>
    <row r="73" spans="1:11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 t="shared" si="5"/>
        <v>24</v>
      </c>
      <c r="H73" t="str">
        <f t="shared" si="6"/>
        <v>JAN</v>
      </c>
      <c r="I73" t="str">
        <f t="shared" si="7"/>
        <v>FIZ</v>
      </c>
      <c r="J73">
        <f t="shared" si="8"/>
        <v>24</v>
      </c>
      <c r="K73" t="str">
        <f t="shared" si="9"/>
        <v>JANFIZ24</v>
      </c>
    </row>
    <row r="74" spans="1:11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 t="shared" si="5"/>
        <v>20</v>
      </c>
      <c r="H74" t="str">
        <f t="shared" si="6"/>
        <v>BAR</v>
      </c>
      <c r="I74" t="str">
        <f t="shared" si="7"/>
        <v>INF</v>
      </c>
      <c r="J74">
        <f t="shared" si="8"/>
        <v>20</v>
      </c>
      <c r="K74" t="str">
        <f t="shared" si="9"/>
        <v>BARINF20</v>
      </c>
    </row>
    <row r="75" spans="1:11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 t="shared" si="5"/>
        <v>20</v>
      </c>
      <c r="H75" t="str">
        <f t="shared" si="6"/>
        <v>BAR</v>
      </c>
      <c r="I75" t="str">
        <f t="shared" si="7"/>
        <v>INF</v>
      </c>
      <c r="J75">
        <f t="shared" si="8"/>
        <v>20</v>
      </c>
      <c r="K75" t="str">
        <f t="shared" si="9"/>
        <v>BARINF20</v>
      </c>
    </row>
    <row r="76" spans="1:11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 t="shared" si="5"/>
        <v>18</v>
      </c>
      <c r="H76" t="str">
        <f t="shared" si="6"/>
        <v>ZDZ</v>
      </c>
      <c r="I76" t="str">
        <f t="shared" si="7"/>
        <v>MAT</v>
      </c>
      <c r="J76">
        <f t="shared" si="8"/>
        <v>18</v>
      </c>
      <c r="K76" t="str">
        <f t="shared" si="9"/>
        <v>ZDZMAT18</v>
      </c>
    </row>
    <row r="77" spans="1:11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 t="shared" si="5"/>
        <v>19</v>
      </c>
      <c r="H77" t="str">
        <f t="shared" si="6"/>
        <v>ZUZ</v>
      </c>
      <c r="I77" t="str">
        <f t="shared" si="7"/>
        <v>INF</v>
      </c>
      <c r="J77">
        <f t="shared" si="8"/>
        <v>19</v>
      </c>
      <c r="K77" t="str">
        <f t="shared" si="9"/>
        <v>ZUZINF19</v>
      </c>
    </row>
    <row r="78" spans="1:11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 t="shared" si="5"/>
        <v>22</v>
      </c>
      <c r="H78" t="str">
        <f t="shared" si="6"/>
        <v>MAC</v>
      </c>
      <c r="I78" t="str">
        <f t="shared" si="7"/>
        <v>FIZ</v>
      </c>
      <c r="J78">
        <f t="shared" si="8"/>
        <v>22</v>
      </c>
      <c r="K78" t="str">
        <f t="shared" si="9"/>
        <v>MACFIZ22</v>
      </c>
    </row>
    <row r="79" spans="1:11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 t="shared" si="5"/>
        <v>14</v>
      </c>
      <c r="H79" t="str">
        <f t="shared" si="6"/>
        <v>EWA</v>
      </c>
      <c r="I79" t="str">
        <f t="shared" si="7"/>
        <v>MAT</v>
      </c>
      <c r="J79">
        <f t="shared" si="8"/>
        <v>14</v>
      </c>
      <c r="K79" t="str">
        <f t="shared" si="9"/>
        <v>EWAMAT14</v>
      </c>
    </row>
    <row r="80" spans="1:11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 t="shared" si="5"/>
        <v>1</v>
      </c>
      <c r="H80" t="str">
        <f t="shared" si="6"/>
        <v>AND</v>
      </c>
      <c r="I80" t="str">
        <f t="shared" si="7"/>
        <v>INF</v>
      </c>
      <c r="J80">
        <f t="shared" si="8"/>
        <v>1</v>
      </c>
      <c r="K80" t="str">
        <f t="shared" si="9"/>
        <v>ANDINF1</v>
      </c>
    </row>
    <row r="81" spans="1:11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 t="shared" si="5"/>
        <v>22</v>
      </c>
      <c r="H81" t="str">
        <f t="shared" si="6"/>
        <v>MAC</v>
      </c>
      <c r="I81" t="str">
        <f t="shared" si="7"/>
        <v>FIZ</v>
      </c>
      <c r="J81">
        <f t="shared" si="8"/>
        <v>22</v>
      </c>
      <c r="K81" t="str">
        <f t="shared" si="9"/>
        <v>MACFIZ22</v>
      </c>
    </row>
    <row r="82" spans="1:11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 t="shared" si="5"/>
        <v>14</v>
      </c>
      <c r="H82" t="str">
        <f t="shared" si="6"/>
        <v>EWA</v>
      </c>
      <c r="I82" t="str">
        <f t="shared" si="7"/>
        <v>MAT</v>
      </c>
      <c r="J82">
        <f t="shared" si="8"/>
        <v>14</v>
      </c>
      <c r="K82" t="str">
        <f t="shared" si="9"/>
        <v>EWAMAT14</v>
      </c>
    </row>
    <row r="83" spans="1:11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 t="shared" si="5"/>
        <v>29</v>
      </c>
      <c r="H83" t="str">
        <f t="shared" si="6"/>
        <v>WIK</v>
      </c>
      <c r="I83" t="str">
        <f t="shared" si="7"/>
        <v>MAT</v>
      </c>
      <c r="J83">
        <f t="shared" si="8"/>
        <v>29</v>
      </c>
      <c r="K83" t="str">
        <f t="shared" si="9"/>
        <v>WIKMAT29</v>
      </c>
    </row>
    <row r="84" spans="1:11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 t="shared" si="5"/>
        <v>24</v>
      </c>
      <c r="H84" t="str">
        <f t="shared" si="6"/>
        <v>JAN</v>
      </c>
      <c r="I84" t="str">
        <f t="shared" si="7"/>
        <v>FIZ</v>
      </c>
      <c r="J84">
        <f t="shared" si="8"/>
        <v>24</v>
      </c>
      <c r="K84" t="str">
        <f t="shared" si="9"/>
        <v>JANFIZ24</v>
      </c>
    </row>
    <row r="85" spans="1:11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 t="shared" si="5"/>
        <v>16</v>
      </c>
      <c r="H85" t="str">
        <f t="shared" si="6"/>
        <v>ZBI</v>
      </c>
      <c r="I85" t="str">
        <f t="shared" si="7"/>
        <v>FIZ</v>
      </c>
      <c r="J85">
        <f t="shared" si="8"/>
        <v>16</v>
      </c>
      <c r="K85" t="str">
        <f t="shared" si="9"/>
        <v>ZBIFIZ16</v>
      </c>
    </row>
    <row r="86" spans="1:11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 t="shared" si="5"/>
        <v>29</v>
      </c>
      <c r="H86" t="str">
        <f t="shared" si="6"/>
        <v>WIK</v>
      </c>
      <c r="I86" t="str">
        <f t="shared" si="7"/>
        <v>MAT</v>
      </c>
      <c r="J86">
        <f t="shared" si="8"/>
        <v>29</v>
      </c>
      <c r="K86" t="str">
        <f t="shared" si="9"/>
        <v>WIKMAT29</v>
      </c>
    </row>
    <row r="87" spans="1:11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 t="shared" si="5"/>
        <v>18</v>
      </c>
      <c r="H87" t="str">
        <f t="shared" si="6"/>
        <v>ZDZ</v>
      </c>
      <c r="I87" t="str">
        <f t="shared" si="7"/>
        <v>MAT</v>
      </c>
      <c r="J87">
        <f t="shared" si="8"/>
        <v>18</v>
      </c>
      <c r="K87" t="str">
        <f t="shared" si="9"/>
        <v>ZDZMAT18</v>
      </c>
    </row>
    <row r="88" spans="1:11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 t="shared" si="5"/>
        <v>24</v>
      </c>
      <c r="H88" t="str">
        <f t="shared" si="6"/>
        <v>JAN</v>
      </c>
      <c r="I88" t="str">
        <f t="shared" si="7"/>
        <v>FIZ</v>
      </c>
      <c r="J88">
        <f t="shared" si="8"/>
        <v>24</v>
      </c>
      <c r="K88" t="str">
        <f t="shared" si="9"/>
        <v>JANFIZ24</v>
      </c>
    </row>
    <row r="89" spans="1:11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 t="shared" si="5"/>
        <v>16</v>
      </c>
      <c r="H89" t="str">
        <f t="shared" si="6"/>
        <v>ZBI</v>
      </c>
      <c r="I89" t="str">
        <f t="shared" si="7"/>
        <v>FIZ</v>
      </c>
      <c r="J89">
        <f t="shared" si="8"/>
        <v>16</v>
      </c>
      <c r="K89" t="str">
        <f t="shared" si="9"/>
        <v>ZBIFIZ16</v>
      </c>
    </row>
    <row r="90" spans="1:11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 t="shared" si="5"/>
        <v>22</v>
      </c>
      <c r="H90" t="str">
        <f t="shared" si="6"/>
        <v>MAC</v>
      </c>
      <c r="I90" t="str">
        <f t="shared" si="7"/>
        <v>FIZ</v>
      </c>
      <c r="J90">
        <f t="shared" si="8"/>
        <v>22</v>
      </c>
      <c r="K90" t="str">
        <f t="shared" si="9"/>
        <v>MACFIZ22</v>
      </c>
    </row>
    <row r="91" spans="1:11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 t="shared" si="5"/>
        <v>24</v>
      </c>
      <c r="H91" t="str">
        <f t="shared" si="6"/>
        <v>KAT</v>
      </c>
      <c r="I91" t="str">
        <f t="shared" si="7"/>
        <v>INF</v>
      </c>
      <c r="J91">
        <f t="shared" si="8"/>
        <v>24</v>
      </c>
      <c r="K91" t="str">
        <f t="shared" si="9"/>
        <v>KATINF24</v>
      </c>
    </row>
    <row r="92" spans="1:11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 t="shared" si="5"/>
        <v>16</v>
      </c>
      <c r="H92" t="str">
        <f t="shared" si="6"/>
        <v>ZBI</v>
      </c>
      <c r="I92" t="str">
        <f t="shared" si="7"/>
        <v>INF</v>
      </c>
      <c r="J92">
        <f t="shared" si="8"/>
        <v>16</v>
      </c>
      <c r="K92" t="str">
        <f t="shared" si="9"/>
        <v>ZBIINF16</v>
      </c>
    </row>
    <row r="93" spans="1:11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 t="shared" si="5"/>
        <v>16</v>
      </c>
      <c r="H93" t="str">
        <f t="shared" si="6"/>
        <v>AGN</v>
      </c>
      <c r="I93" t="str">
        <f t="shared" si="7"/>
        <v>INF</v>
      </c>
      <c r="J93">
        <f t="shared" si="8"/>
        <v>16</v>
      </c>
      <c r="K93" t="str">
        <f t="shared" si="9"/>
        <v>AGNINF16</v>
      </c>
    </row>
    <row r="94" spans="1:11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 t="shared" si="5"/>
        <v>16</v>
      </c>
      <c r="H94" t="str">
        <f t="shared" si="6"/>
        <v>AGN</v>
      </c>
      <c r="I94" t="str">
        <f t="shared" si="7"/>
        <v>INF</v>
      </c>
      <c r="J94">
        <f t="shared" si="8"/>
        <v>16</v>
      </c>
      <c r="K94" t="str">
        <f t="shared" si="9"/>
        <v>AGNINF16</v>
      </c>
    </row>
    <row r="95" spans="1:11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 t="shared" si="5"/>
        <v>18</v>
      </c>
      <c r="H95" t="str">
        <f t="shared" si="6"/>
        <v>ZDZ</v>
      </c>
      <c r="I95" t="str">
        <f t="shared" si="7"/>
        <v>FIZ</v>
      </c>
      <c r="J95">
        <f t="shared" si="8"/>
        <v>18</v>
      </c>
      <c r="K95" t="str">
        <f t="shared" si="9"/>
        <v>ZDZFIZ18</v>
      </c>
    </row>
    <row r="96" spans="1:11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 t="shared" si="5"/>
        <v>22</v>
      </c>
      <c r="H96" t="str">
        <f t="shared" si="6"/>
        <v>MAC</v>
      </c>
      <c r="I96" t="str">
        <f t="shared" si="7"/>
        <v>FIZ</v>
      </c>
      <c r="J96">
        <f t="shared" si="8"/>
        <v>22</v>
      </c>
      <c r="K96" t="str">
        <f t="shared" si="9"/>
        <v>MACFIZ22</v>
      </c>
    </row>
    <row r="97" spans="1:11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 t="shared" si="5"/>
        <v>20</v>
      </c>
      <c r="H97" t="str">
        <f t="shared" si="6"/>
        <v>BAR</v>
      </c>
      <c r="I97" t="str">
        <f t="shared" si="7"/>
        <v>INF</v>
      </c>
      <c r="J97">
        <f t="shared" si="8"/>
        <v>20</v>
      </c>
      <c r="K97" t="str">
        <f t="shared" si="9"/>
        <v>BARINF20</v>
      </c>
    </row>
    <row r="98" spans="1:11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 t="shared" si="5"/>
        <v>19</v>
      </c>
      <c r="H98" t="str">
        <f t="shared" si="6"/>
        <v>ZUZ</v>
      </c>
      <c r="I98" t="str">
        <f t="shared" si="7"/>
        <v>INF</v>
      </c>
      <c r="J98">
        <f t="shared" si="8"/>
        <v>19</v>
      </c>
      <c r="K98" t="str">
        <f t="shared" si="9"/>
        <v>ZUZINF19</v>
      </c>
    </row>
    <row r="99" spans="1:11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 t="shared" si="5"/>
        <v>24</v>
      </c>
      <c r="H99" t="str">
        <f t="shared" si="6"/>
        <v>JAN</v>
      </c>
      <c r="I99" t="str">
        <f t="shared" si="7"/>
        <v>FIZ</v>
      </c>
      <c r="J99">
        <f t="shared" si="8"/>
        <v>24</v>
      </c>
      <c r="K99" t="str">
        <f t="shared" si="9"/>
        <v>JANFIZ24</v>
      </c>
    </row>
    <row r="100" spans="1:11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 t="shared" si="5"/>
        <v>1</v>
      </c>
      <c r="H100" t="str">
        <f t="shared" si="6"/>
        <v>MAR</v>
      </c>
      <c r="I100" t="str">
        <f t="shared" si="7"/>
        <v>MAT</v>
      </c>
      <c r="J100">
        <f t="shared" si="8"/>
        <v>1</v>
      </c>
      <c r="K100" t="str">
        <f t="shared" si="9"/>
        <v>MARMAT1</v>
      </c>
    </row>
    <row r="101" spans="1:11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 t="shared" si="5"/>
        <v>16</v>
      </c>
      <c r="H101" t="str">
        <f t="shared" si="6"/>
        <v>ZBI</v>
      </c>
      <c r="I101" t="str">
        <f t="shared" si="7"/>
        <v>INF</v>
      </c>
      <c r="J101">
        <f t="shared" si="8"/>
        <v>16</v>
      </c>
      <c r="K101" t="str">
        <f t="shared" si="9"/>
        <v>ZBIINF16</v>
      </c>
    </row>
    <row r="102" spans="1:11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 t="shared" si="5"/>
        <v>20</v>
      </c>
      <c r="H102" t="str">
        <f t="shared" si="6"/>
        <v>BAR</v>
      </c>
      <c r="I102" t="str">
        <f t="shared" si="7"/>
        <v>INF</v>
      </c>
      <c r="J102">
        <f t="shared" si="8"/>
        <v>20</v>
      </c>
      <c r="K102" t="str">
        <f t="shared" si="9"/>
        <v>BARINF20</v>
      </c>
    </row>
    <row r="103" spans="1:11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 t="shared" si="5"/>
        <v>14</v>
      </c>
      <c r="H103" t="str">
        <f t="shared" si="6"/>
        <v>EWA</v>
      </c>
      <c r="I103" t="str">
        <f t="shared" si="7"/>
        <v>MAT</v>
      </c>
      <c r="J103">
        <f t="shared" si="8"/>
        <v>14</v>
      </c>
      <c r="K103" t="str">
        <f t="shared" si="9"/>
        <v>EWAMAT14</v>
      </c>
    </row>
    <row r="104" spans="1:11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 t="shared" si="5"/>
        <v>22</v>
      </c>
      <c r="H104" t="str">
        <f t="shared" si="6"/>
        <v>MAC</v>
      </c>
      <c r="I104" t="str">
        <f t="shared" si="7"/>
        <v>FIZ</v>
      </c>
      <c r="J104">
        <f t="shared" si="8"/>
        <v>22</v>
      </c>
      <c r="K104" t="str">
        <f t="shared" si="9"/>
        <v>MACFIZ22</v>
      </c>
    </row>
    <row r="105" spans="1:11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 t="shared" si="5"/>
        <v>14</v>
      </c>
      <c r="H105" t="str">
        <f t="shared" si="6"/>
        <v>EWA</v>
      </c>
      <c r="I105" t="str">
        <f t="shared" si="7"/>
        <v>MAT</v>
      </c>
      <c r="J105">
        <f t="shared" si="8"/>
        <v>14</v>
      </c>
      <c r="K105" t="str">
        <f t="shared" si="9"/>
        <v>EWAMAT14</v>
      </c>
    </row>
    <row r="106" spans="1:11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 t="shared" si="5"/>
        <v>18</v>
      </c>
      <c r="H106" t="str">
        <f t="shared" si="6"/>
        <v>ZDZ</v>
      </c>
      <c r="I106" t="str">
        <f t="shared" si="7"/>
        <v>MAT</v>
      </c>
      <c r="J106">
        <f t="shared" si="8"/>
        <v>18</v>
      </c>
      <c r="K106" t="str">
        <f t="shared" si="9"/>
        <v>ZDZMAT18</v>
      </c>
    </row>
    <row r="107" spans="1:11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 t="shared" si="5"/>
        <v>22</v>
      </c>
      <c r="H107" t="str">
        <f t="shared" si="6"/>
        <v>MAC</v>
      </c>
      <c r="I107" t="str">
        <f t="shared" si="7"/>
        <v>FIZ</v>
      </c>
      <c r="J107">
        <f t="shared" si="8"/>
        <v>22</v>
      </c>
      <c r="K107" t="str">
        <f t="shared" si="9"/>
        <v>MACFIZ22</v>
      </c>
    </row>
    <row r="108" spans="1:11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 t="shared" si="5"/>
        <v>24</v>
      </c>
      <c r="H108" t="str">
        <f t="shared" si="6"/>
        <v>KAT</v>
      </c>
      <c r="I108" t="str">
        <f t="shared" si="7"/>
        <v>INF</v>
      </c>
      <c r="J108">
        <f t="shared" si="8"/>
        <v>24</v>
      </c>
      <c r="K108" t="str">
        <f t="shared" si="9"/>
        <v>KATINF24</v>
      </c>
    </row>
    <row r="109" spans="1:11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 t="shared" si="5"/>
        <v>18</v>
      </c>
      <c r="H109" t="str">
        <f t="shared" si="6"/>
        <v>JUL</v>
      </c>
      <c r="I109" t="str">
        <f t="shared" si="7"/>
        <v>FIZ</v>
      </c>
      <c r="J109">
        <f t="shared" si="8"/>
        <v>18</v>
      </c>
      <c r="K109" t="str">
        <f t="shared" si="9"/>
        <v>JULFIZ18</v>
      </c>
    </row>
    <row r="110" spans="1:11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 t="shared" si="5"/>
        <v>19</v>
      </c>
      <c r="H110" t="str">
        <f t="shared" si="6"/>
        <v>ZUZ</v>
      </c>
      <c r="I110" t="str">
        <f t="shared" si="7"/>
        <v>INF</v>
      </c>
      <c r="J110">
        <f t="shared" si="8"/>
        <v>19</v>
      </c>
      <c r="K110" t="str">
        <f t="shared" si="9"/>
        <v>ZUZINF19</v>
      </c>
    </row>
    <row r="111" spans="1:11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 t="shared" si="5"/>
        <v>1</v>
      </c>
      <c r="H111" t="str">
        <f t="shared" si="6"/>
        <v>PAT</v>
      </c>
      <c r="I111" t="str">
        <f t="shared" si="7"/>
        <v>INF</v>
      </c>
      <c r="J111">
        <f t="shared" si="8"/>
        <v>1</v>
      </c>
      <c r="K111" t="str">
        <f t="shared" si="9"/>
        <v>PATINF1</v>
      </c>
    </row>
    <row r="112" spans="1:11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 t="shared" si="5"/>
        <v>24</v>
      </c>
      <c r="H112" t="str">
        <f t="shared" si="6"/>
        <v>JAN</v>
      </c>
      <c r="I112" t="str">
        <f t="shared" si="7"/>
        <v>FIZ</v>
      </c>
      <c r="J112">
        <f t="shared" si="8"/>
        <v>24</v>
      </c>
      <c r="K112" t="str">
        <f t="shared" si="9"/>
        <v>JANFIZ24</v>
      </c>
    </row>
    <row r="113" spans="1:11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 t="shared" si="5"/>
        <v>24</v>
      </c>
      <c r="H113" t="str">
        <f t="shared" si="6"/>
        <v>KAT</v>
      </c>
      <c r="I113" t="str">
        <f t="shared" si="7"/>
        <v>INF</v>
      </c>
      <c r="J113">
        <f t="shared" si="8"/>
        <v>24</v>
      </c>
      <c r="K113" t="str">
        <f t="shared" si="9"/>
        <v>KATINF24</v>
      </c>
    </row>
    <row r="114" spans="1:11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 t="shared" si="5"/>
        <v>18</v>
      </c>
      <c r="H114" t="str">
        <f t="shared" si="6"/>
        <v>ZDZ</v>
      </c>
      <c r="I114" t="str">
        <f t="shared" si="7"/>
        <v>MAT</v>
      </c>
      <c r="J114">
        <f t="shared" si="8"/>
        <v>18</v>
      </c>
      <c r="K114" t="str">
        <f t="shared" si="9"/>
        <v>ZDZMAT18</v>
      </c>
    </row>
    <row r="115" spans="1:11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 t="shared" si="5"/>
        <v>22</v>
      </c>
      <c r="H115" t="str">
        <f t="shared" si="6"/>
        <v>MAC</v>
      </c>
      <c r="I115" t="str">
        <f t="shared" si="7"/>
        <v>FIZ</v>
      </c>
      <c r="J115">
        <f t="shared" si="8"/>
        <v>22</v>
      </c>
      <c r="K115" t="str">
        <f t="shared" si="9"/>
        <v>MACFIZ22</v>
      </c>
    </row>
    <row r="116" spans="1:11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 t="shared" si="5"/>
        <v>10</v>
      </c>
      <c r="H116" t="str">
        <f t="shared" si="6"/>
        <v>ANN</v>
      </c>
      <c r="I116" t="str">
        <f t="shared" si="7"/>
        <v>INF</v>
      </c>
      <c r="J116">
        <f t="shared" si="8"/>
        <v>10</v>
      </c>
      <c r="K116" t="str">
        <f t="shared" si="9"/>
        <v>ANNINF10</v>
      </c>
    </row>
    <row r="117" spans="1:11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 t="shared" si="5"/>
        <v>16</v>
      </c>
      <c r="H117" t="str">
        <f t="shared" si="6"/>
        <v>AGN</v>
      </c>
      <c r="I117" t="str">
        <f t="shared" si="7"/>
        <v>INF</v>
      </c>
      <c r="J117">
        <f t="shared" si="8"/>
        <v>16</v>
      </c>
      <c r="K117" t="str">
        <f t="shared" si="9"/>
        <v>AGNINF16</v>
      </c>
    </row>
    <row r="118" spans="1:11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 t="shared" si="5"/>
        <v>18</v>
      </c>
      <c r="H118" t="str">
        <f t="shared" si="6"/>
        <v>JUL</v>
      </c>
      <c r="I118" t="str">
        <f t="shared" si="7"/>
        <v>INF</v>
      </c>
      <c r="J118">
        <f t="shared" si="8"/>
        <v>18</v>
      </c>
      <c r="K118" t="str">
        <f t="shared" si="9"/>
        <v>JULINF18</v>
      </c>
    </row>
    <row r="119" spans="1:11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 t="shared" si="5"/>
        <v>24</v>
      </c>
      <c r="H119" t="str">
        <f t="shared" si="6"/>
        <v>JAN</v>
      </c>
      <c r="I119" t="str">
        <f t="shared" si="7"/>
        <v>FIZ</v>
      </c>
      <c r="J119">
        <f t="shared" si="8"/>
        <v>24</v>
      </c>
      <c r="K119" t="str">
        <f t="shared" si="9"/>
        <v>JANFIZ24</v>
      </c>
    </row>
    <row r="120" spans="1:11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 t="shared" si="5"/>
        <v>16</v>
      </c>
      <c r="H120" t="str">
        <f t="shared" si="6"/>
        <v>ZBI</v>
      </c>
      <c r="I120" t="str">
        <f t="shared" si="7"/>
        <v>FIZ</v>
      </c>
      <c r="J120">
        <f t="shared" si="8"/>
        <v>16</v>
      </c>
      <c r="K120" t="str">
        <f t="shared" si="9"/>
        <v>ZBIFIZ16</v>
      </c>
    </row>
    <row r="121" spans="1:11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 t="shared" si="5"/>
        <v>19</v>
      </c>
      <c r="H121" t="str">
        <f t="shared" si="6"/>
        <v>ZUZ</v>
      </c>
      <c r="I121" t="str">
        <f t="shared" si="7"/>
        <v>INF</v>
      </c>
      <c r="J121">
        <f t="shared" si="8"/>
        <v>19</v>
      </c>
      <c r="K121" t="str">
        <f t="shared" si="9"/>
        <v>ZUZINF19</v>
      </c>
    </row>
    <row r="122" spans="1:11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 t="shared" si="5"/>
        <v>24</v>
      </c>
      <c r="H122" t="str">
        <f t="shared" si="6"/>
        <v>JAN</v>
      </c>
      <c r="I122" t="str">
        <f t="shared" si="7"/>
        <v>FIZ</v>
      </c>
      <c r="J122">
        <f t="shared" si="8"/>
        <v>24</v>
      </c>
      <c r="K122" t="str">
        <f t="shared" si="9"/>
        <v>JANFIZ24</v>
      </c>
    </row>
    <row r="123" spans="1:11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 t="shared" si="5"/>
        <v>16</v>
      </c>
      <c r="H123" t="str">
        <f t="shared" si="6"/>
        <v>ZBI</v>
      </c>
      <c r="I123" t="str">
        <f t="shared" si="7"/>
        <v>INF</v>
      </c>
      <c r="J123">
        <f t="shared" si="8"/>
        <v>16</v>
      </c>
      <c r="K123" t="str">
        <f t="shared" si="9"/>
        <v>ZBIINF16</v>
      </c>
    </row>
    <row r="124" spans="1:11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 t="shared" si="5"/>
        <v>20</v>
      </c>
      <c r="H124" t="str">
        <f t="shared" si="6"/>
        <v>BAR</v>
      </c>
      <c r="I124" t="str">
        <f t="shared" si="7"/>
        <v>INF</v>
      </c>
      <c r="J124">
        <f t="shared" si="8"/>
        <v>20</v>
      </c>
      <c r="K124" t="str">
        <f t="shared" si="9"/>
        <v>BARINF20</v>
      </c>
    </row>
    <row r="125" spans="1:11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 t="shared" si="5"/>
        <v>24</v>
      </c>
      <c r="H125" t="str">
        <f t="shared" si="6"/>
        <v>KAT</v>
      </c>
      <c r="I125" t="str">
        <f t="shared" si="7"/>
        <v>INF</v>
      </c>
      <c r="J125">
        <f t="shared" si="8"/>
        <v>24</v>
      </c>
      <c r="K125" t="str">
        <f t="shared" si="9"/>
        <v>KATINF24</v>
      </c>
    </row>
    <row r="126" spans="1:11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 t="shared" si="5"/>
        <v>24</v>
      </c>
      <c r="H126" t="str">
        <f t="shared" si="6"/>
        <v>KAT</v>
      </c>
      <c r="I126" t="str">
        <f t="shared" si="7"/>
        <v>INF</v>
      </c>
      <c r="J126">
        <f t="shared" si="8"/>
        <v>24</v>
      </c>
      <c r="K126" t="str">
        <f t="shared" si="9"/>
        <v>KATINF24</v>
      </c>
    </row>
    <row r="127" spans="1:11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 t="shared" si="5"/>
        <v>10</v>
      </c>
      <c r="H127" t="str">
        <f t="shared" si="6"/>
        <v>ANN</v>
      </c>
      <c r="I127" t="str">
        <f t="shared" si="7"/>
        <v>INF</v>
      </c>
      <c r="J127">
        <f t="shared" si="8"/>
        <v>10</v>
      </c>
      <c r="K127" t="str">
        <f t="shared" si="9"/>
        <v>ANNINF10</v>
      </c>
    </row>
    <row r="128" spans="1:11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 t="shared" si="5"/>
        <v>20</v>
      </c>
      <c r="H128" t="str">
        <f t="shared" si="6"/>
        <v>BAR</v>
      </c>
      <c r="I128" t="str">
        <f t="shared" si="7"/>
        <v>INF</v>
      </c>
      <c r="J128">
        <f t="shared" si="8"/>
        <v>20</v>
      </c>
      <c r="K128" t="str">
        <f t="shared" si="9"/>
        <v>BARINF20</v>
      </c>
    </row>
    <row r="129" spans="1:11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 t="shared" si="5"/>
        <v>24</v>
      </c>
      <c r="H129" t="str">
        <f t="shared" si="6"/>
        <v>KAT</v>
      </c>
      <c r="I129" t="str">
        <f t="shared" si="7"/>
        <v>INF</v>
      </c>
      <c r="J129">
        <f t="shared" si="8"/>
        <v>24</v>
      </c>
      <c r="K129" t="str">
        <f t="shared" si="9"/>
        <v>KATINF24</v>
      </c>
    </row>
    <row r="130" spans="1:11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 t="shared" si="5"/>
        <v>10</v>
      </c>
      <c r="H130" t="str">
        <f t="shared" si="6"/>
        <v>ANN</v>
      </c>
      <c r="I130" t="str">
        <f t="shared" si="7"/>
        <v>INF</v>
      </c>
      <c r="J130">
        <f t="shared" si="8"/>
        <v>10</v>
      </c>
      <c r="K130" t="str">
        <f t="shared" si="9"/>
        <v>ANNINF10</v>
      </c>
    </row>
    <row r="131" spans="1:11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 t="shared" ref="G131:G194" si="10">COUNTIF(A:A,A131)</f>
        <v>19</v>
      </c>
      <c r="H131" t="str">
        <f t="shared" ref="H131:H194" si="11">UPPER(LEFT(A131,3))</f>
        <v>ZUZ</v>
      </c>
      <c r="I131" t="str">
        <f t="shared" ref="I131:I194" si="12">UPPER(LEFT(B131,3))</f>
        <v>MAT</v>
      </c>
      <c r="J131">
        <f t="shared" ref="J131:J194" si="13">G131</f>
        <v>19</v>
      </c>
      <c r="K131" t="str">
        <f t="shared" ref="K131:K194" si="14">CONCATENATE(H131,I131,J131)</f>
        <v>ZUZMAT19</v>
      </c>
    </row>
    <row r="132" spans="1:11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 t="shared" si="10"/>
        <v>24</v>
      </c>
      <c r="H132" t="str">
        <f t="shared" si="11"/>
        <v>KAT</v>
      </c>
      <c r="I132" t="str">
        <f t="shared" si="12"/>
        <v>INF</v>
      </c>
      <c r="J132">
        <f t="shared" si="13"/>
        <v>24</v>
      </c>
      <c r="K132" t="str">
        <f t="shared" si="14"/>
        <v>KATINF24</v>
      </c>
    </row>
    <row r="133" spans="1:11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 t="shared" si="10"/>
        <v>16</v>
      </c>
      <c r="H133" t="str">
        <f t="shared" si="11"/>
        <v>ZBI</v>
      </c>
      <c r="I133" t="str">
        <f t="shared" si="12"/>
        <v>FIZ</v>
      </c>
      <c r="J133">
        <f t="shared" si="13"/>
        <v>16</v>
      </c>
      <c r="K133" t="str">
        <f t="shared" si="14"/>
        <v>ZBIFIZ16</v>
      </c>
    </row>
    <row r="134" spans="1:11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 t="shared" si="10"/>
        <v>10</v>
      </c>
      <c r="H134" t="str">
        <f t="shared" si="11"/>
        <v>ANN</v>
      </c>
      <c r="I134" t="str">
        <f t="shared" si="12"/>
        <v>INF</v>
      </c>
      <c r="J134">
        <f t="shared" si="13"/>
        <v>10</v>
      </c>
      <c r="K134" t="str">
        <f t="shared" si="14"/>
        <v>ANNINF10</v>
      </c>
    </row>
    <row r="135" spans="1:11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 t="shared" si="10"/>
        <v>29</v>
      </c>
      <c r="H135" t="str">
        <f t="shared" si="11"/>
        <v>WIK</v>
      </c>
      <c r="I135" t="str">
        <f t="shared" si="12"/>
        <v>MAT</v>
      </c>
      <c r="J135">
        <f t="shared" si="13"/>
        <v>29</v>
      </c>
      <c r="K135" t="str">
        <f t="shared" si="14"/>
        <v>WIKMAT29</v>
      </c>
    </row>
    <row r="136" spans="1:11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 t="shared" si="10"/>
        <v>29</v>
      </c>
      <c r="H136" t="str">
        <f t="shared" si="11"/>
        <v>WIK</v>
      </c>
      <c r="I136" t="str">
        <f t="shared" si="12"/>
        <v>MAT</v>
      </c>
      <c r="J136">
        <f t="shared" si="13"/>
        <v>29</v>
      </c>
      <c r="K136" t="str">
        <f t="shared" si="14"/>
        <v>WIKMAT29</v>
      </c>
    </row>
    <row r="137" spans="1:11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 t="shared" si="10"/>
        <v>10</v>
      </c>
      <c r="H137" t="str">
        <f t="shared" si="11"/>
        <v>ANN</v>
      </c>
      <c r="I137" t="str">
        <f t="shared" si="12"/>
        <v>INF</v>
      </c>
      <c r="J137">
        <f t="shared" si="13"/>
        <v>10</v>
      </c>
      <c r="K137" t="str">
        <f t="shared" si="14"/>
        <v>ANNINF10</v>
      </c>
    </row>
    <row r="138" spans="1:11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 t="shared" si="10"/>
        <v>10</v>
      </c>
      <c r="H138" t="str">
        <f t="shared" si="11"/>
        <v>ANN</v>
      </c>
      <c r="I138" t="str">
        <f t="shared" si="12"/>
        <v>INF</v>
      </c>
      <c r="J138">
        <f t="shared" si="13"/>
        <v>10</v>
      </c>
      <c r="K138" t="str">
        <f t="shared" si="14"/>
        <v>ANNINF10</v>
      </c>
    </row>
    <row r="139" spans="1:11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 t="shared" si="10"/>
        <v>14</v>
      </c>
      <c r="H139" t="str">
        <f t="shared" si="11"/>
        <v>EWA</v>
      </c>
      <c r="I139" t="str">
        <f t="shared" si="12"/>
        <v>MAT</v>
      </c>
      <c r="J139">
        <f t="shared" si="13"/>
        <v>14</v>
      </c>
      <c r="K139" t="str">
        <f t="shared" si="14"/>
        <v>EWAMAT14</v>
      </c>
    </row>
    <row r="140" spans="1:11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 t="shared" si="10"/>
        <v>18</v>
      </c>
      <c r="H140" t="str">
        <f t="shared" si="11"/>
        <v>JUL</v>
      </c>
      <c r="I140" t="str">
        <f t="shared" si="12"/>
        <v>INF</v>
      </c>
      <c r="J140">
        <f t="shared" si="13"/>
        <v>18</v>
      </c>
      <c r="K140" t="str">
        <f t="shared" si="14"/>
        <v>JULINF18</v>
      </c>
    </row>
    <row r="141" spans="1:11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 t="shared" si="10"/>
        <v>16</v>
      </c>
      <c r="H141" t="str">
        <f t="shared" si="11"/>
        <v>AGN</v>
      </c>
      <c r="I141" t="str">
        <f t="shared" si="12"/>
        <v>MAT</v>
      </c>
      <c r="J141">
        <f t="shared" si="13"/>
        <v>16</v>
      </c>
      <c r="K141" t="str">
        <f t="shared" si="14"/>
        <v>AGNMAT16</v>
      </c>
    </row>
    <row r="142" spans="1:11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 t="shared" si="10"/>
        <v>18</v>
      </c>
      <c r="H142" t="str">
        <f t="shared" si="11"/>
        <v>ZDZ</v>
      </c>
      <c r="I142" t="str">
        <f t="shared" si="12"/>
        <v>MAT</v>
      </c>
      <c r="J142">
        <f t="shared" si="13"/>
        <v>18</v>
      </c>
      <c r="K142" t="str">
        <f t="shared" si="14"/>
        <v>ZDZMAT18</v>
      </c>
    </row>
    <row r="143" spans="1:11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 t="shared" si="10"/>
        <v>18</v>
      </c>
      <c r="H143" t="str">
        <f t="shared" si="11"/>
        <v>JUL</v>
      </c>
      <c r="I143" t="str">
        <f t="shared" si="12"/>
        <v>FIZ</v>
      </c>
      <c r="J143">
        <f t="shared" si="13"/>
        <v>18</v>
      </c>
      <c r="K143" t="str">
        <f t="shared" si="14"/>
        <v>JULFIZ18</v>
      </c>
    </row>
    <row r="144" spans="1:11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 t="shared" si="10"/>
        <v>20</v>
      </c>
      <c r="H144" t="str">
        <f t="shared" si="11"/>
        <v>BAR</v>
      </c>
      <c r="I144" t="str">
        <f t="shared" si="12"/>
        <v>INF</v>
      </c>
      <c r="J144">
        <f t="shared" si="13"/>
        <v>20</v>
      </c>
      <c r="K144" t="str">
        <f t="shared" si="14"/>
        <v>BARINF20</v>
      </c>
    </row>
    <row r="145" spans="1:11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 t="shared" si="10"/>
        <v>24</v>
      </c>
      <c r="H145" t="str">
        <f t="shared" si="11"/>
        <v>KAT</v>
      </c>
      <c r="I145" t="str">
        <f t="shared" si="12"/>
        <v>INF</v>
      </c>
      <c r="J145">
        <f t="shared" si="13"/>
        <v>24</v>
      </c>
      <c r="K145" t="str">
        <f t="shared" si="14"/>
        <v>KATINF24</v>
      </c>
    </row>
    <row r="146" spans="1:11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 t="shared" si="10"/>
        <v>14</v>
      </c>
      <c r="H146" t="str">
        <f t="shared" si="11"/>
        <v>EWA</v>
      </c>
      <c r="I146" t="str">
        <f t="shared" si="12"/>
        <v>MAT</v>
      </c>
      <c r="J146">
        <f t="shared" si="13"/>
        <v>14</v>
      </c>
      <c r="K146" t="str">
        <f t="shared" si="14"/>
        <v>EWAMAT14</v>
      </c>
    </row>
    <row r="147" spans="1:11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 t="shared" si="10"/>
        <v>24</v>
      </c>
      <c r="H147" t="str">
        <f t="shared" si="11"/>
        <v>JAN</v>
      </c>
      <c r="I147" t="str">
        <f t="shared" si="12"/>
        <v>FIZ</v>
      </c>
      <c r="J147">
        <f t="shared" si="13"/>
        <v>24</v>
      </c>
      <c r="K147" t="str">
        <f t="shared" si="14"/>
        <v>JANFIZ24</v>
      </c>
    </row>
    <row r="148" spans="1:11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 t="shared" si="10"/>
        <v>14</v>
      </c>
      <c r="H148" t="str">
        <f t="shared" si="11"/>
        <v>EWA</v>
      </c>
      <c r="I148" t="str">
        <f t="shared" si="12"/>
        <v>MAT</v>
      </c>
      <c r="J148">
        <f t="shared" si="13"/>
        <v>14</v>
      </c>
      <c r="K148" t="str">
        <f t="shared" si="14"/>
        <v>EWAMAT14</v>
      </c>
    </row>
    <row r="149" spans="1:11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 t="shared" si="10"/>
        <v>20</v>
      </c>
      <c r="H149" t="str">
        <f t="shared" si="11"/>
        <v>BAR</v>
      </c>
      <c r="I149" t="str">
        <f t="shared" si="12"/>
        <v>INF</v>
      </c>
      <c r="J149">
        <f t="shared" si="13"/>
        <v>20</v>
      </c>
      <c r="K149" t="str">
        <f t="shared" si="14"/>
        <v>BARINF20</v>
      </c>
    </row>
    <row r="150" spans="1:11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 t="shared" si="10"/>
        <v>29</v>
      </c>
      <c r="H150" t="str">
        <f t="shared" si="11"/>
        <v>WIK</v>
      </c>
      <c r="I150" t="str">
        <f t="shared" si="12"/>
        <v>MAT</v>
      </c>
      <c r="J150">
        <f t="shared" si="13"/>
        <v>29</v>
      </c>
      <c r="K150" t="str">
        <f t="shared" si="14"/>
        <v>WIKMAT29</v>
      </c>
    </row>
    <row r="151" spans="1:11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 t="shared" si="10"/>
        <v>16</v>
      </c>
      <c r="H151" t="str">
        <f t="shared" si="11"/>
        <v>AGN</v>
      </c>
      <c r="I151" t="str">
        <f t="shared" si="12"/>
        <v>MAT</v>
      </c>
      <c r="J151">
        <f t="shared" si="13"/>
        <v>16</v>
      </c>
      <c r="K151" t="str">
        <f t="shared" si="14"/>
        <v>AGNMAT16</v>
      </c>
    </row>
    <row r="152" spans="1:11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 t="shared" si="10"/>
        <v>29</v>
      </c>
      <c r="H152" t="str">
        <f t="shared" si="11"/>
        <v>WIK</v>
      </c>
      <c r="I152" t="str">
        <f t="shared" si="12"/>
        <v>MAT</v>
      </c>
      <c r="J152">
        <f t="shared" si="13"/>
        <v>29</v>
      </c>
      <c r="K152" t="str">
        <f t="shared" si="14"/>
        <v>WIKMAT29</v>
      </c>
    </row>
    <row r="153" spans="1:11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 t="shared" si="10"/>
        <v>10</v>
      </c>
      <c r="H153" t="str">
        <f t="shared" si="11"/>
        <v>ANN</v>
      </c>
      <c r="I153" t="str">
        <f t="shared" si="12"/>
        <v>INF</v>
      </c>
      <c r="J153">
        <f t="shared" si="13"/>
        <v>10</v>
      </c>
      <c r="K153" t="str">
        <f t="shared" si="14"/>
        <v>ANNINF10</v>
      </c>
    </row>
    <row r="154" spans="1:11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 t="shared" si="10"/>
        <v>24</v>
      </c>
      <c r="H154" t="str">
        <f t="shared" si="11"/>
        <v>KAT</v>
      </c>
      <c r="I154" t="str">
        <f t="shared" si="12"/>
        <v>INF</v>
      </c>
      <c r="J154">
        <f t="shared" si="13"/>
        <v>24</v>
      </c>
      <c r="K154" t="str">
        <f t="shared" si="14"/>
        <v>KATINF24</v>
      </c>
    </row>
    <row r="155" spans="1:11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 t="shared" si="10"/>
        <v>22</v>
      </c>
      <c r="H155" t="str">
        <f t="shared" si="11"/>
        <v>MAC</v>
      </c>
      <c r="I155" t="str">
        <f t="shared" si="12"/>
        <v>FIZ</v>
      </c>
      <c r="J155">
        <f t="shared" si="13"/>
        <v>22</v>
      </c>
      <c r="K155" t="str">
        <f t="shared" si="14"/>
        <v>MACFIZ22</v>
      </c>
    </row>
    <row r="156" spans="1:11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 t="shared" si="10"/>
        <v>22</v>
      </c>
      <c r="H156" t="str">
        <f t="shared" si="11"/>
        <v>MAC</v>
      </c>
      <c r="I156" t="str">
        <f t="shared" si="12"/>
        <v>FIZ</v>
      </c>
      <c r="J156">
        <f t="shared" si="13"/>
        <v>22</v>
      </c>
      <c r="K156" t="str">
        <f t="shared" si="14"/>
        <v>MACFIZ22</v>
      </c>
    </row>
    <row r="157" spans="1:11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 t="shared" si="10"/>
        <v>18</v>
      </c>
      <c r="H157" t="str">
        <f t="shared" si="11"/>
        <v>JUL</v>
      </c>
      <c r="I157" t="str">
        <f t="shared" si="12"/>
        <v>INF</v>
      </c>
      <c r="J157">
        <f t="shared" si="13"/>
        <v>18</v>
      </c>
      <c r="K157" t="str">
        <f t="shared" si="14"/>
        <v>JULINF18</v>
      </c>
    </row>
    <row r="158" spans="1:11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 t="shared" si="10"/>
        <v>18</v>
      </c>
      <c r="H158" t="str">
        <f t="shared" si="11"/>
        <v>JUL</v>
      </c>
      <c r="I158" t="str">
        <f t="shared" si="12"/>
        <v>FIZ</v>
      </c>
      <c r="J158">
        <f t="shared" si="13"/>
        <v>18</v>
      </c>
      <c r="K158" t="str">
        <f t="shared" si="14"/>
        <v>JULFIZ18</v>
      </c>
    </row>
    <row r="159" spans="1:11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 t="shared" si="10"/>
        <v>18</v>
      </c>
      <c r="H159" t="str">
        <f t="shared" si="11"/>
        <v>ZDZ</v>
      </c>
      <c r="I159" t="str">
        <f t="shared" si="12"/>
        <v>FIZ</v>
      </c>
      <c r="J159">
        <f t="shared" si="13"/>
        <v>18</v>
      </c>
      <c r="K159" t="str">
        <f t="shared" si="14"/>
        <v>ZDZFIZ18</v>
      </c>
    </row>
    <row r="160" spans="1:11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 t="shared" si="10"/>
        <v>10</v>
      </c>
      <c r="H160" t="str">
        <f t="shared" si="11"/>
        <v>ANN</v>
      </c>
      <c r="I160" t="str">
        <f t="shared" si="12"/>
        <v>INF</v>
      </c>
      <c r="J160">
        <f t="shared" si="13"/>
        <v>10</v>
      </c>
      <c r="K160" t="str">
        <f t="shared" si="14"/>
        <v>ANNINF10</v>
      </c>
    </row>
    <row r="161" spans="1:11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 t="shared" si="10"/>
        <v>14</v>
      </c>
      <c r="H161" t="str">
        <f t="shared" si="11"/>
        <v>EWA</v>
      </c>
      <c r="I161" t="str">
        <f t="shared" si="12"/>
        <v>MAT</v>
      </c>
      <c r="J161">
        <f t="shared" si="13"/>
        <v>14</v>
      </c>
      <c r="K161" t="str">
        <f t="shared" si="14"/>
        <v>EWAMAT14</v>
      </c>
    </row>
    <row r="162" spans="1:11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 t="shared" si="10"/>
        <v>19</v>
      </c>
      <c r="H162" t="str">
        <f t="shared" si="11"/>
        <v>ZUZ</v>
      </c>
      <c r="I162" t="str">
        <f t="shared" si="12"/>
        <v>MAT</v>
      </c>
      <c r="J162">
        <f t="shared" si="13"/>
        <v>19</v>
      </c>
      <c r="K162" t="str">
        <f t="shared" si="14"/>
        <v>ZUZMAT19</v>
      </c>
    </row>
    <row r="163" spans="1:11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 t="shared" si="10"/>
        <v>29</v>
      </c>
      <c r="H163" t="str">
        <f t="shared" si="11"/>
        <v>WIK</v>
      </c>
      <c r="I163" t="str">
        <f t="shared" si="12"/>
        <v>MAT</v>
      </c>
      <c r="J163">
        <f t="shared" si="13"/>
        <v>29</v>
      </c>
      <c r="K163" t="str">
        <f t="shared" si="14"/>
        <v>WIKMAT29</v>
      </c>
    </row>
    <row r="164" spans="1:11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 t="shared" si="10"/>
        <v>29</v>
      </c>
      <c r="H164" t="str">
        <f t="shared" si="11"/>
        <v>WIK</v>
      </c>
      <c r="I164" t="str">
        <f t="shared" si="12"/>
        <v>MAT</v>
      </c>
      <c r="J164">
        <f t="shared" si="13"/>
        <v>29</v>
      </c>
      <c r="K164" t="str">
        <f t="shared" si="14"/>
        <v>WIKMAT29</v>
      </c>
    </row>
    <row r="165" spans="1:11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 t="shared" si="10"/>
        <v>16</v>
      </c>
      <c r="H165" t="str">
        <f t="shared" si="11"/>
        <v>AGN</v>
      </c>
      <c r="I165" t="str">
        <f t="shared" si="12"/>
        <v>INF</v>
      </c>
      <c r="J165">
        <f t="shared" si="13"/>
        <v>16</v>
      </c>
      <c r="K165" t="str">
        <f t="shared" si="14"/>
        <v>AGNINF16</v>
      </c>
    </row>
    <row r="166" spans="1:11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 t="shared" si="10"/>
        <v>24</v>
      </c>
      <c r="H166" t="str">
        <f t="shared" si="11"/>
        <v>JAN</v>
      </c>
      <c r="I166" t="str">
        <f t="shared" si="12"/>
        <v>FIZ</v>
      </c>
      <c r="J166">
        <f t="shared" si="13"/>
        <v>24</v>
      </c>
      <c r="K166" t="str">
        <f t="shared" si="14"/>
        <v>JANFIZ24</v>
      </c>
    </row>
    <row r="167" spans="1:11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 t="shared" si="10"/>
        <v>16</v>
      </c>
      <c r="H167" t="str">
        <f t="shared" si="11"/>
        <v>AGN</v>
      </c>
      <c r="I167" t="str">
        <f t="shared" si="12"/>
        <v>MAT</v>
      </c>
      <c r="J167">
        <f t="shared" si="13"/>
        <v>16</v>
      </c>
      <c r="K167" t="str">
        <f t="shared" si="14"/>
        <v>AGNMAT16</v>
      </c>
    </row>
    <row r="168" spans="1:11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 t="shared" si="10"/>
        <v>24</v>
      </c>
      <c r="H168" t="str">
        <f t="shared" si="11"/>
        <v>JAN</v>
      </c>
      <c r="I168" t="str">
        <f t="shared" si="12"/>
        <v>FIZ</v>
      </c>
      <c r="J168">
        <f t="shared" si="13"/>
        <v>24</v>
      </c>
      <c r="K168" t="str">
        <f t="shared" si="14"/>
        <v>JANFIZ24</v>
      </c>
    </row>
    <row r="169" spans="1:11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 t="shared" si="10"/>
        <v>29</v>
      </c>
      <c r="H169" t="str">
        <f t="shared" si="11"/>
        <v>WIK</v>
      </c>
      <c r="I169" t="str">
        <f t="shared" si="12"/>
        <v>MAT</v>
      </c>
      <c r="J169">
        <f t="shared" si="13"/>
        <v>29</v>
      </c>
      <c r="K169" t="str">
        <f t="shared" si="14"/>
        <v>WIKMAT29</v>
      </c>
    </row>
    <row r="170" spans="1:11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 t="shared" si="10"/>
        <v>19</v>
      </c>
      <c r="H170" t="str">
        <f t="shared" si="11"/>
        <v>ZUZ</v>
      </c>
      <c r="I170" t="str">
        <f t="shared" si="12"/>
        <v>INF</v>
      </c>
      <c r="J170">
        <f t="shared" si="13"/>
        <v>19</v>
      </c>
      <c r="K170" t="str">
        <f t="shared" si="14"/>
        <v>ZUZINF19</v>
      </c>
    </row>
    <row r="171" spans="1:11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 t="shared" si="10"/>
        <v>18</v>
      </c>
      <c r="H171" t="str">
        <f t="shared" si="11"/>
        <v>ZDZ</v>
      </c>
      <c r="I171" t="str">
        <f t="shared" si="12"/>
        <v>FIZ</v>
      </c>
      <c r="J171">
        <f t="shared" si="13"/>
        <v>18</v>
      </c>
      <c r="K171" t="str">
        <f t="shared" si="14"/>
        <v>ZDZFIZ18</v>
      </c>
    </row>
    <row r="172" spans="1:11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 t="shared" si="10"/>
        <v>24</v>
      </c>
      <c r="H172" t="str">
        <f t="shared" si="11"/>
        <v>KAT</v>
      </c>
      <c r="I172" t="str">
        <f t="shared" si="12"/>
        <v>INF</v>
      </c>
      <c r="J172">
        <f t="shared" si="13"/>
        <v>24</v>
      </c>
      <c r="K172" t="str">
        <f t="shared" si="14"/>
        <v>KATINF24</v>
      </c>
    </row>
    <row r="173" spans="1:11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 t="shared" si="10"/>
        <v>22</v>
      </c>
      <c r="H173" t="str">
        <f t="shared" si="11"/>
        <v>MAC</v>
      </c>
      <c r="I173" t="str">
        <f t="shared" si="12"/>
        <v>FIZ</v>
      </c>
      <c r="J173">
        <f t="shared" si="13"/>
        <v>22</v>
      </c>
      <c r="K173" t="str">
        <f t="shared" si="14"/>
        <v>MACFIZ22</v>
      </c>
    </row>
    <row r="174" spans="1:11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 t="shared" si="10"/>
        <v>29</v>
      </c>
      <c r="H174" t="str">
        <f t="shared" si="11"/>
        <v>WIK</v>
      </c>
      <c r="I174" t="str">
        <f t="shared" si="12"/>
        <v>MAT</v>
      </c>
      <c r="J174">
        <f t="shared" si="13"/>
        <v>29</v>
      </c>
      <c r="K174" t="str">
        <f t="shared" si="14"/>
        <v>WIKMAT29</v>
      </c>
    </row>
    <row r="175" spans="1:11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 t="shared" si="10"/>
        <v>22</v>
      </c>
      <c r="H175" t="str">
        <f t="shared" si="11"/>
        <v>MAC</v>
      </c>
      <c r="I175" t="str">
        <f t="shared" si="12"/>
        <v>FIZ</v>
      </c>
      <c r="J175">
        <f t="shared" si="13"/>
        <v>22</v>
      </c>
      <c r="K175" t="str">
        <f t="shared" si="14"/>
        <v>MACFIZ22</v>
      </c>
    </row>
    <row r="176" spans="1:11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 t="shared" si="10"/>
        <v>16</v>
      </c>
      <c r="H176" t="str">
        <f t="shared" si="11"/>
        <v>ZBI</v>
      </c>
      <c r="I176" t="str">
        <f t="shared" si="12"/>
        <v>INF</v>
      </c>
      <c r="J176">
        <f t="shared" si="13"/>
        <v>16</v>
      </c>
      <c r="K176" t="str">
        <f t="shared" si="14"/>
        <v>ZBIINF16</v>
      </c>
    </row>
    <row r="177" spans="1:11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 t="shared" si="10"/>
        <v>18</v>
      </c>
      <c r="H177" t="str">
        <f t="shared" si="11"/>
        <v>JUL</v>
      </c>
      <c r="I177" t="str">
        <f t="shared" si="12"/>
        <v>INF</v>
      </c>
      <c r="J177">
        <f t="shared" si="13"/>
        <v>18</v>
      </c>
      <c r="K177" t="str">
        <f t="shared" si="14"/>
        <v>JULINF18</v>
      </c>
    </row>
    <row r="178" spans="1:11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 t="shared" si="10"/>
        <v>18</v>
      </c>
      <c r="H178" t="str">
        <f t="shared" si="11"/>
        <v>JUL</v>
      </c>
      <c r="I178" t="str">
        <f t="shared" si="12"/>
        <v>INF</v>
      </c>
      <c r="J178">
        <f t="shared" si="13"/>
        <v>18</v>
      </c>
      <c r="K178" t="str">
        <f t="shared" si="14"/>
        <v>JULINF18</v>
      </c>
    </row>
    <row r="179" spans="1:11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 t="shared" si="10"/>
        <v>14</v>
      </c>
      <c r="H179" t="str">
        <f t="shared" si="11"/>
        <v>EWA</v>
      </c>
      <c r="I179" t="str">
        <f t="shared" si="12"/>
        <v>MAT</v>
      </c>
      <c r="J179">
        <f t="shared" si="13"/>
        <v>14</v>
      </c>
      <c r="K179" t="str">
        <f t="shared" si="14"/>
        <v>EWAMAT14</v>
      </c>
    </row>
    <row r="180" spans="1:11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 t="shared" si="10"/>
        <v>24</v>
      </c>
      <c r="H180" t="str">
        <f t="shared" si="11"/>
        <v>JAN</v>
      </c>
      <c r="I180" t="str">
        <f t="shared" si="12"/>
        <v>FIZ</v>
      </c>
      <c r="J180">
        <f t="shared" si="13"/>
        <v>24</v>
      </c>
      <c r="K180" t="str">
        <f t="shared" si="14"/>
        <v>JANFIZ24</v>
      </c>
    </row>
    <row r="181" spans="1:11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 t="shared" si="10"/>
        <v>24</v>
      </c>
      <c r="H181" t="str">
        <f t="shared" si="11"/>
        <v>KAT</v>
      </c>
      <c r="I181" t="str">
        <f t="shared" si="12"/>
        <v>INF</v>
      </c>
      <c r="J181">
        <f t="shared" si="13"/>
        <v>24</v>
      </c>
      <c r="K181" t="str">
        <f t="shared" si="14"/>
        <v>KATINF24</v>
      </c>
    </row>
    <row r="182" spans="1:11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 t="shared" si="10"/>
        <v>18</v>
      </c>
      <c r="H182" t="str">
        <f t="shared" si="11"/>
        <v>ZDZ</v>
      </c>
      <c r="I182" t="str">
        <f t="shared" si="12"/>
        <v>FIZ</v>
      </c>
      <c r="J182">
        <f t="shared" si="13"/>
        <v>18</v>
      </c>
      <c r="K182" t="str">
        <f t="shared" si="14"/>
        <v>ZDZFIZ18</v>
      </c>
    </row>
    <row r="183" spans="1:11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 t="shared" si="10"/>
        <v>24</v>
      </c>
      <c r="H183" t="str">
        <f t="shared" si="11"/>
        <v>KAT</v>
      </c>
      <c r="I183" t="str">
        <f t="shared" si="12"/>
        <v>INF</v>
      </c>
      <c r="J183">
        <f t="shared" si="13"/>
        <v>24</v>
      </c>
      <c r="K183" t="str">
        <f t="shared" si="14"/>
        <v>KATINF24</v>
      </c>
    </row>
    <row r="184" spans="1:11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 t="shared" si="10"/>
        <v>29</v>
      </c>
      <c r="H184" t="str">
        <f t="shared" si="11"/>
        <v>WIK</v>
      </c>
      <c r="I184" t="str">
        <f t="shared" si="12"/>
        <v>MAT</v>
      </c>
      <c r="J184">
        <f t="shared" si="13"/>
        <v>29</v>
      </c>
      <c r="K184" t="str">
        <f t="shared" si="14"/>
        <v>WIKMAT29</v>
      </c>
    </row>
    <row r="185" spans="1:11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 t="shared" si="10"/>
        <v>24</v>
      </c>
      <c r="H185" t="str">
        <f t="shared" si="11"/>
        <v>KAT</v>
      </c>
      <c r="I185" t="str">
        <f t="shared" si="12"/>
        <v>INF</v>
      </c>
      <c r="J185">
        <f t="shared" si="13"/>
        <v>24</v>
      </c>
      <c r="K185" t="str">
        <f t="shared" si="14"/>
        <v>KATINF24</v>
      </c>
    </row>
    <row r="186" spans="1:11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 t="shared" si="10"/>
        <v>24</v>
      </c>
      <c r="H186" t="str">
        <f t="shared" si="11"/>
        <v>KAT</v>
      </c>
      <c r="I186" t="str">
        <f t="shared" si="12"/>
        <v>INF</v>
      </c>
      <c r="J186">
        <f t="shared" si="13"/>
        <v>24</v>
      </c>
      <c r="K186" t="str">
        <f t="shared" si="14"/>
        <v>KATINF24</v>
      </c>
    </row>
    <row r="187" spans="1:11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 t="shared" si="10"/>
        <v>18</v>
      </c>
      <c r="H187" t="str">
        <f t="shared" si="11"/>
        <v>ZDZ</v>
      </c>
      <c r="I187" t="str">
        <f t="shared" si="12"/>
        <v>FIZ</v>
      </c>
      <c r="J187">
        <f t="shared" si="13"/>
        <v>18</v>
      </c>
      <c r="K187" t="str">
        <f t="shared" si="14"/>
        <v>ZDZFIZ18</v>
      </c>
    </row>
    <row r="188" spans="1:11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 t="shared" si="10"/>
        <v>20</v>
      </c>
      <c r="H188" t="str">
        <f t="shared" si="11"/>
        <v>BAR</v>
      </c>
      <c r="I188" t="str">
        <f t="shared" si="12"/>
        <v>INF</v>
      </c>
      <c r="J188">
        <f t="shared" si="13"/>
        <v>20</v>
      </c>
      <c r="K188" t="str">
        <f t="shared" si="14"/>
        <v>BARINF20</v>
      </c>
    </row>
    <row r="189" spans="1:11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 t="shared" si="10"/>
        <v>18</v>
      </c>
      <c r="H189" t="str">
        <f t="shared" si="11"/>
        <v>ZDZ</v>
      </c>
      <c r="I189" t="str">
        <f t="shared" si="12"/>
        <v>MAT</v>
      </c>
      <c r="J189">
        <f t="shared" si="13"/>
        <v>18</v>
      </c>
      <c r="K189" t="str">
        <f t="shared" si="14"/>
        <v>ZDZMAT18</v>
      </c>
    </row>
    <row r="190" spans="1:11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 t="shared" si="10"/>
        <v>29</v>
      </c>
      <c r="H190" t="str">
        <f t="shared" si="11"/>
        <v>WIK</v>
      </c>
      <c r="I190" t="str">
        <f t="shared" si="12"/>
        <v>MAT</v>
      </c>
      <c r="J190">
        <f t="shared" si="13"/>
        <v>29</v>
      </c>
      <c r="K190" t="str">
        <f t="shared" si="14"/>
        <v>WIKMAT29</v>
      </c>
    </row>
    <row r="191" spans="1:11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 t="shared" si="10"/>
        <v>19</v>
      </c>
      <c r="H191" t="str">
        <f t="shared" si="11"/>
        <v>ZUZ</v>
      </c>
      <c r="I191" t="str">
        <f t="shared" si="12"/>
        <v>INF</v>
      </c>
      <c r="J191">
        <f t="shared" si="13"/>
        <v>19</v>
      </c>
      <c r="K191" t="str">
        <f t="shared" si="14"/>
        <v>ZUZINF19</v>
      </c>
    </row>
    <row r="192" spans="1:11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 t="shared" si="10"/>
        <v>24</v>
      </c>
      <c r="H192" t="str">
        <f t="shared" si="11"/>
        <v>JAN</v>
      </c>
      <c r="I192" t="str">
        <f t="shared" si="12"/>
        <v>FIZ</v>
      </c>
      <c r="J192">
        <f t="shared" si="13"/>
        <v>24</v>
      </c>
      <c r="K192" t="str">
        <f t="shared" si="14"/>
        <v>JANFIZ24</v>
      </c>
    </row>
    <row r="193" spans="1:11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 t="shared" si="10"/>
        <v>29</v>
      </c>
      <c r="H193" t="str">
        <f t="shared" si="11"/>
        <v>WIK</v>
      </c>
      <c r="I193" t="str">
        <f t="shared" si="12"/>
        <v>MAT</v>
      </c>
      <c r="J193">
        <f t="shared" si="13"/>
        <v>29</v>
      </c>
      <c r="K193" t="str">
        <f t="shared" si="14"/>
        <v>WIKMAT29</v>
      </c>
    </row>
    <row r="194" spans="1:11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 t="shared" si="10"/>
        <v>24</v>
      </c>
      <c r="H194" t="str">
        <f t="shared" si="11"/>
        <v>KAT</v>
      </c>
      <c r="I194" t="str">
        <f t="shared" si="12"/>
        <v>INF</v>
      </c>
      <c r="J194">
        <f t="shared" si="13"/>
        <v>24</v>
      </c>
      <c r="K194" t="str">
        <f t="shared" si="14"/>
        <v>KATINF24</v>
      </c>
    </row>
    <row r="195" spans="1:11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 t="shared" ref="G195:G236" si="15">COUNTIF(A:A,A195)</f>
        <v>18</v>
      </c>
      <c r="H195" t="str">
        <f t="shared" ref="H195:H236" si="16">UPPER(LEFT(A195,3))</f>
        <v>JUL</v>
      </c>
      <c r="I195" t="str">
        <f t="shared" ref="I195:I236" si="17">UPPER(LEFT(B195,3))</f>
        <v>INF</v>
      </c>
      <c r="J195">
        <f t="shared" ref="J195:J236" si="18">G195</f>
        <v>18</v>
      </c>
      <c r="K195" t="str">
        <f t="shared" ref="K195:K236" si="19">CONCATENATE(H195,I195,J195)</f>
        <v>JULINF18</v>
      </c>
    </row>
    <row r="196" spans="1:11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 t="shared" si="15"/>
        <v>29</v>
      </c>
      <c r="H196" t="str">
        <f t="shared" si="16"/>
        <v>WIK</v>
      </c>
      <c r="I196" t="str">
        <f t="shared" si="17"/>
        <v>MAT</v>
      </c>
      <c r="J196">
        <f t="shared" si="18"/>
        <v>29</v>
      </c>
      <c r="K196" t="str">
        <f t="shared" si="19"/>
        <v>WIKMAT29</v>
      </c>
    </row>
    <row r="197" spans="1:11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 t="shared" si="15"/>
        <v>18</v>
      </c>
      <c r="H197" t="str">
        <f t="shared" si="16"/>
        <v>ZDZ</v>
      </c>
      <c r="I197" t="str">
        <f t="shared" si="17"/>
        <v>MAT</v>
      </c>
      <c r="J197">
        <f t="shared" si="18"/>
        <v>18</v>
      </c>
      <c r="K197" t="str">
        <f t="shared" si="19"/>
        <v>ZDZMAT18</v>
      </c>
    </row>
    <row r="198" spans="1:11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 t="shared" si="15"/>
        <v>24</v>
      </c>
      <c r="H198" t="str">
        <f t="shared" si="16"/>
        <v>KAT</v>
      </c>
      <c r="I198" t="str">
        <f t="shared" si="17"/>
        <v>INF</v>
      </c>
      <c r="J198">
        <f t="shared" si="18"/>
        <v>24</v>
      </c>
      <c r="K198" t="str">
        <f t="shared" si="19"/>
        <v>KATINF24</v>
      </c>
    </row>
    <row r="199" spans="1:11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 t="shared" si="15"/>
        <v>24</v>
      </c>
      <c r="H199" t="str">
        <f t="shared" si="16"/>
        <v>JAN</v>
      </c>
      <c r="I199" t="str">
        <f t="shared" si="17"/>
        <v>FIZ</v>
      </c>
      <c r="J199">
        <f t="shared" si="18"/>
        <v>24</v>
      </c>
      <c r="K199" t="str">
        <f t="shared" si="19"/>
        <v>JANFIZ24</v>
      </c>
    </row>
    <row r="200" spans="1:11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 t="shared" si="15"/>
        <v>10</v>
      </c>
      <c r="H200" t="str">
        <f t="shared" si="16"/>
        <v>ANN</v>
      </c>
      <c r="I200" t="str">
        <f t="shared" si="17"/>
        <v>INF</v>
      </c>
      <c r="J200">
        <f t="shared" si="18"/>
        <v>10</v>
      </c>
      <c r="K200" t="str">
        <f t="shared" si="19"/>
        <v>ANNINF10</v>
      </c>
    </row>
    <row r="201" spans="1:11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 t="shared" si="15"/>
        <v>29</v>
      </c>
      <c r="H201" t="str">
        <f t="shared" si="16"/>
        <v>WIK</v>
      </c>
      <c r="I201" t="str">
        <f t="shared" si="17"/>
        <v>MAT</v>
      </c>
      <c r="J201">
        <f t="shared" si="18"/>
        <v>29</v>
      </c>
      <c r="K201" t="str">
        <f t="shared" si="19"/>
        <v>WIKMAT29</v>
      </c>
    </row>
    <row r="202" spans="1:11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 t="shared" si="15"/>
        <v>16</v>
      </c>
      <c r="H202" t="str">
        <f t="shared" si="16"/>
        <v>AGN</v>
      </c>
      <c r="I202" t="str">
        <f t="shared" si="17"/>
        <v>INF</v>
      </c>
      <c r="J202">
        <f t="shared" si="18"/>
        <v>16</v>
      </c>
      <c r="K202" t="str">
        <f t="shared" si="19"/>
        <v>AGNINF16</v>
      </c>
    </row>
    <row r="203" spans="1:11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 t="shared" si="15"/>
        <v>22</v>
      </c>
      <c r="H203" t="str">
        <f t="shared" si="16"/>
        <v>MAC</v>
      </c>
      <c r="I203" t="str">
        <f t="shared" si="17"/>
        <v>FIZ</v>
      </c>
      <c r="J203">
        <f t="shared" si="18"/>
        <v>22</v>
      </c>
      <c r="K203" t="str">
        <f t="shared" si="19"/>
        <v>MACFIZ22</v>
      </c>
    </row>
    <row r="204" spans="1:11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 t="shared" si="15"/>
        <v>16</v>
      </c>
      <c r="H204" t="str">
        <f t="shared" si="16"/>
        <v>ZBI</v>
      </c>
      <c r="I204" t="str">
        <f t="shared" si="17"/>
        <v>INF</v>
      </c>
      <c r="J204">
        <f t="shared" si="18"/>
        <v>16</v>
      </c>
      <c r="K204" t="str">
        <f t="shared" si="19"/>
        <v>ZBIINF16</v>
      </c>
    </row>
    <row r="205" spans="1:11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 t="shared" si="15"/>
        <v>19</v>
      </c>
      <c r="H205" t="str">
        <f t="shared" si="16"/>
        <v>ZUZ</v>
      </c>
      <c r="I205" t="str">
        <f t="shared" si="17"/>
        <v>MAT</v>
      </c>
      <c r="J205">
        <f t="shared" si="18"/>
        <v>19</v>
      </c>
      <c r="K205" t="str">
        <f t="shared" si="19"/>
        <v>ZUZMAT19</v>
      </c>
    </row>
    <row r="206" spans="1:11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 t="shared" si="15"/>
        <v>18</v>
      </c>
      <c r="H206" t="str">
        <f t="shared" si="16"/>
        <v>JUL</v>
      </c>
      <c r="I206" t="str">
        <f t="shared" si="17"/>
        <v>INF</v>
      </c>
      <c r="J206">
        <f t="shared" si="18"/>
        <v>18</v>
      </c>
      <c r="K206" t="str">
        <f t="shared" si="19"/>
        <v>JULINF18</v>
      </c>
    </row>
    <row r="207" spans="1:11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 t="shared" si="15"/>
        <v>18</v>
      </c>
      <c r="H207" t="str">
        <f t="shared" si="16"/>
        <v>JUL</v>
      </c>
      <c r="I207" t="str">
        <f t="shared" si="17"/>
        <v>INF</v>
      </c>
      <c r="J207">
        <f t="shared" si="18"/>
        <v>18</v>
      </c>
      <c r="K207" t="str">
        <f t="shared" si="19"/>
        <v>JULINF18</v>
      </c>
    </row>
    <row r="208" spans="1:11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 t="shared" si="15"/>
        <v>22</v>
      </c>
      <c r="H208" t="str">
        <f t="shared" si="16"/>
        <v>MAC</v>
      </c>
      <c r="I208" t="str">
        <f t="shared" si="17"/>
        <v>FIZ</v>
      </c>
      <c r="J208">
        <f t="shared" si="18"/>
        <v>22</v>
      </c>
      <c r="K208" t="str">
        <f t="shared" si="19"/>
        <v>MACFIZ22</v>
      </c>
    </row>
    <row r="209" spans="1:11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 t="shared" si="15"/>
        <v>14</v>
      </c>
      <c r="H209" t="str">
        <f t="shared" si="16"/>
        <v>EWA</v>
      </c>
      <c r="I209" t="str">
        <f t="shared" si="17"/>
        <v>MAT</v>
      </c>
      <c r="J209">
        <f t="shared" si="18"/>
        <v>14</v>
      </c>
      <c r="K209" t="str">
        <f t="shared" si="19"/>
        <v>EWAMAT14</v>
      </c>
    </row>
    <row r="210" spans="1:11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 t="shared" si="15"/>
        <v>29</v>
      </c>
      <c r="H210" t="str">
        <f t="shared" si="16"/>
        <v>WIK</v>
      </c>
      <c r="I210" t="str">
        <f t="shared" si="17"/>
        <v>MAT</v>
      </c>
      <c r="J210">
        <f t="shared" si="18"/>
        <v>29</v>
      </c>
      <c r="K210" t="str">
        <f t="shared" si="19"/>
        <v>WIKMAT29</v>
      </c>
    </row>
    <row r="211" spans="1:11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 t="shared" si="15"/>
        <v>16</v>
      </c>
      <c r="H211" t="str">
        <f t="shared" si="16"/>
        <v>ZBI</v>
      </c>
      <c r="I211" t="str">
        <f t="shared" si="17"/>
        <v>FIZ</v>
      </c>
      <c r="J211">
        <f t="shared" si="18"/>
        <v>16</v>
      </c>
      <c r="K211" t="str">
        <f t="shared" si="19"/>
        <v>ZBIFIZ16</v>
      </c>
    </row>
    <row r="212" spans="1:11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 t="shared" si="15"/>
        <v>29</v>
      </c>
      <c r="H212" t="str">
        <f t="shared" si="16"/>
        <v>WIK</v>
      </c>
      <c r="I212" t="str">
        <f t="shared" si="17"/>
        <v>MAT</v>
      </c>
      <c r="J212">
        <f t="shared" si="18"/>
        <v>29</v>
      </c>
      <c r="K212" t="str">
        <f t="shared" si="19"/>
        <v>WIKMAT29</v>
      </c>
    </row>
    <row r="213" spans="1:11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 t="shared" si="15"/>
        <v>16</v>
      </c>
      <c r="H213" t="str">
        <f t="shared" si="16"/>
        <v>ZBI</v>
      </c>
      <c r="I213" t="str">
        <f t="shared" si="17"/>
        <v>INF</v>
      </c>
      <c r="J213">
        <f t="shared" si="18"/>
        <v>16</v>
      </c>
      <c r="K213" t="str">
        <f t="shared" si="19"/>
        <v>ZBIINF16</v>
      </c>
    </row>
    <row r="214" spans="1:11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 t="shared" si="15"/>
        <v>29</v>
      </c>
      <c r="H214" t="str">
        <f t="shared" si="16"/>
        <v>WIK</v>
      </c>
      <c r="I214" t="str">
        <f t="shared" si="17"/>
        <v>MAT</v>
      </c>
      <c r="J214">
        <f t="shared" si="18"/>
        <v>29</v>
      </c>
      <c r="K214" t="str">
        <f t="shared" si="19"/>
        <v>WIKMAT29</v>
      </c>
    </row>
    <row r="215" spans="1:11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 t="shared" si="15"/>
        <v>24</v>
      </c>
      <c r="H215" t="str">
        <f t="shared" si="16"/>
        <v>JAN</v>
      </c>
      <c r="I215" t="str">
        <f t="shared" si="17"/>
        <v>FIZ</v>
      </c>
      <c r="J215">
        <f t="shared" si="18"/>
        <v>24</v>
      </c>
      <c r="K215" t="str">
        <f t="shared" si="19"/>
        <v>JANFIZ24</v>
      </c>
    </row>
    <row r="216" spans="1:11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 t="shared" si="15"/>
        <v>19</v>
      </c>
      <c r="H216" t="str">
        <f t="shared" si="16"/>
        <v>ZUZ</v>
      </c>
      <c r="I216" t="str">
        <f t="shared" si="17"/>
        <v>MAT</v>
      </c>
      <c r="J216">
        <f t="shared" si="18"/>
        <v>19</v>
      </c>
      <c r="K216" t="str">
        <f t="shared" si="19"/>
        <v>ZUZMAT19</v>
      </c>
    </row>
    <row r="217" spans="1:11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 t="shared" si="15"/>
        <v>29</v>
      </c>
      <c r="H217" t="str">
        <f t="shared" si="16"/>
        <v>WIK</v>
      </c>
      <c r="I217" t="str">
        <f t="shared" si="17"/>
        <v>MAT</v>
      </c>
      <c r="J217">
        <f t="shared" si="18"/>
        <v>29</v>
      </c>
      <c r="K217" t="str">
        <f t="shared" si="19"/>
        <v>WIKMAT29</v>
      </c>
    </row>
    <row r="218" spans="1:11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 t="shared" si="15"/>
        <v>20</v>
      </c>
      <c r="H218" t="str">
        <f t="shared" si="16"/>
        <v>BAR</v>
      </c>
      <c r="I218" t="str">
        <f t="shared" si="17"/>
        <v>INF</v>
      </c>
      <c r="J218">
        <f t="shared" si="18"/>
        <v>20</v>
      </c>
      <c r="K218" t="str">
        <f t="shared" si="19"/>
        <v>BARINF20</v>
      </c>
    </row>
    <row r="219" spans="1:11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 t="shared" si="15"/>
        <v>10</v>
      </c>
      <c r="H219" t="str">
        <f t="shared" si="16"/>
        <v>ANN</v>
      </c>
      <c r="I219" t="str">
        <f t="shared" si="17"/>
        <v>INF</v>
      </c>
      <c r="J219">
        <f t="shared" si="18"/>
        <v>10</v>
      </c>
      <c r="K219" t="str">
        <f t="shared" si="19"/>
        <v>ANNINF10</v>
      </c>
    </row>
    <row r="220" spans="1:11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 t="shared" si="15"/>
        <v>29</v>
      </c>
      <c r="H220" t="str">
        <f t="shared" si="16"/>
        <v>WIK</v>
      </c>
      <c r="I220" t="str">
        <f t="shared" si="17"/>
        <v>MAT</v>
      </c>
      <c r="J220">
        <f t="shared" si="18"/>
        <v>29</v>
      </c>
      <c r="K220" t="str">
        <f t="shared" si="19"/>
        <v>WIKMAT29</v>
      </c>
    </row>
    <row r="221" spans="1:11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 t="shared" si="15"/>
        <v>20</v>
      </c>
      <c r="H221" t="str">
        <f t="shared" si="16"/>
        <v>BAR</v>
      </c>
      <c r="I221" t="str">
        <f t="shared" si="17"/>
        <v>INF</v>
      </c>
      <c r="J221">
        <f t="shared" si="18"/>
        <v>20</v>
      </c>
      <c r="K221" t="str">
        <f t="shared" si="19"/>
        <v>BARINF20</v>
      </c>
    </row>
    <row r="222" spans="1:11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 t="shared" si="15"/>
        <v>20</v>
      </c>
      <c r="H222" t="str">
        <f t="shared" si="16"/>
        <v>BAR</v>
      </c>
      <c r="I222" t="str">
        <f t="shared" si="17"/>
        <v>INF</v>
      </c>
      <c r="J222">
        <f t="shared" si="18"/>
        <v>20</v>
      </c>
      <c r="K222" t="str">
        <f t="shared" si="19"/>
        <v>BARINF20</v>
      </c>
    </row>
    <row r="223" spans="1:11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 t="shared" si="15"/>
        <v>24</v>
      </c>
      <c r="H223" t="str">
        <f t="shared" si="16"/>
        <v>JAN</v>
      </c>
      <c r="I223" t="str">
        <f t="shared" si="17"/>
        <v>FIZ</v>
      </c>
      <c r="J223">
        <f t="shared" si="18"/>
        <v>24</v>
      </c>
      <c r="K223" t="str">
        <f t="shared" si="19"/>
        <v>JANFIZ24</v>
      </c>
    </row>
    <row r="224" spans="1:11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 t="shared" si="15"/>
        <v>14</v>
      </c>
      <c r="H224" t="str">
        <f t="shared" si="16"/>
        <v>EWA</v>
      </c>
      <c r="I224" t="str">
        <f t="shared" si="17"/>
        <v>MAT</v>
      </c>
      <c r="J224">
        <f t="shared" si="18"/>
        <v>14</v>
      </c>
      <c r="K224" t="str">
        <f t="shared" si="19"/>
        <v>EWAMAT14</v>
      </c>
    </row>
    <row r="225" spans="1:11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 t="shared" si="15"/>
        <v>1</v>
      </c>
      <c r="H225" t="str">
        <f t="shared" si="16"/>
        <v>OLA</v>
      </c>
      <c r="I225" t="str">
        <f t="shared" si="17"/>
        <v>INF</v>
      </c>
      <c r="J225">
        <f t="shared" si="18"/>
        <v>1</v>
      </c>
      <c r="K225" t="str">
        <f t="shared" si="19"/>
        <v>OLAINF1</v>
      </c>
    </row>
    <row r="226" spans="1:11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 t="shared" si="15"/>
        <v>18</v>
      </c>
      <c r="H226" t="str">
        <f t="shared" si="16"/>
        <v>JUL</v>
      </c>
      <c r="I226" t="str">
        <f t="shared" si="17"/>
        <v>FIZ</v>
      </c>
      <c r="J226">
        <f t="shared" si="18"/>
        <v>18</v>
      </c>
      <c r="K226" t="str">
        <f t="shared" si="19"/>
        <v>JULFIZ18</v>
      </c>
    </row>
    <row r="227" spans="1:11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 t="shared" si="15"/>
        <v>16</v>
      </c>
      <c r="H227" t="str">
        <f t="shared" si="16"/>
        <v>ZBI</v>
      </c>
      <c r="I227" t="str">
        <f t="shared" si="17"/>
        <v>FIZ</v>
      </c>
      <c r="J227">
        <f t="shared" si="18"/>
        <v>16</v>
      </c>
      <c r="K227" t="str">
        <f t="shared" si="19"/>
        <v>ZBIFIZ16</v>
      </c>
    </row>
    <row r="228" spans="1:11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 t="shared" si="15"/>
        <v>20</v>
      </c>
      <c r="H228" t="str">
        <f t="shared" si="16"/>
        <v>BAR</v>
      </c>
      <c r="I228" t="str">
        <f t="shared" si="17"/>
        <v>INF</v>
      </c>
      <c r="J228">
        <f t="shared" si="18"/>
        <v>20</v>
      </c>
      <c r="K228" t="str">
        <f t="shared" si="19"/>
        <v>BARINF20</v>
      </c>
    </row>
    <row r="229" spans="1:11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 t="shared" si="15"/>
        <v>18</v>
      </c>
      <c r="H229" t="str">
        <f t="shared" si="16"/>
        <v>ZDZ</v>
      </c>
      <c r="I229" t="str">
        <f t="shared" si="17"/>
        <v>FIZ</v>
      </c>
      <c r="J229">
        <f t="shared" si="18"/>
        <v>18</v>
      </c>
      <c r="K229" t="str">
        <f t="shared" si="19"/>
        <v>ZDZFIZ18</v>
      </c>
    </row>
    <row r="230" spans="1:11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 t="shared" si="15"/>
        <v>18</v>
      </c>
      <c r="H230" t="str">
        <f t="shared" si="16"/>
        <v>JUL</v>
      </c>
      <c r="I230" t="str">
        <f t="shared" si="17"/>
        <v>FIZ</v>
      </c>
      <c r="J230">
        <f t="shared" si="18"/>
        <v>18</v>
      </c>
      <c r="K230" t="str">
        <f t="shared" si="19"/>
        <v>JULFIZ18</v>
      </c>
    </row>
    <row r="231" spans="1:11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 t="shared" si="15"/>
        <v>22</v>
      </c>
      <c r="H231" t="str">
        <f t="shared" si="16"/>
        <v>MAC</v>
      </c>
      <c r="I231" t="str">
        <f t="shared" si="17"/>
        <v>FIZ</v>
      </c>
      <c r="J231">
        <f t="shared" si="18"/>
        <v>22</v>
      </c>
      <c r="K231" t="str">
        <f t="shared" si="19"/>
        <v>MACFIZ22</v>
      </c>
    </row>
    <row r="232" spans="1:11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 t="shared" si="15"/>
        <v>24</v>
      </c>
      <c r="H232" t="str">
        <f t="shared" si="16"/>
        <v>KAT</v>
      </c>
      <c r="I232" t="str">
        <f t="shared" si="17"/>
        <v>INF</v>
      </c>
      <c r="J232">
        <f t="shared" si="18"/>
        <v>24</v>
      </c>
      <c r="K232" t="str">
        <f t="shared" si="19"/>
        <v>KATINF24</v>
      </c>
    </row>
    <row r="233" spans="1:11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 t="shared" si="15"/>
        <v>22</v>
      </c>
      <c r="H233" t="str">
        <f t="shared" si="16"/>
        <v>MAC</v>
      </c>
      <c r="I233" t="str">
        <f t="shared" si="17"/>
        <v>FIZ</v>
      </c>
      <c r="J233">
        <f t="shared" si="18"/>
        <v>22</v>
      </c>
      <c r="K233" t="str">
        <f t="shared" si="19"/>
        <v>MACFIZ22</v>
      </c>
    </row>
    <row r="234" spans="1:11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 t="shared" si="15"/>
        <v>18</v>
      </c>
      <c r="H234" t="str">
        <f t="shared" si="16"/>
        <v>ZDZ</v>
      </c>
      <c r="I234" t="str">
        <f t="shared" si="17"/>
        <v>FIZ</v>
      </c>
      <c r="J234">
        <f t="shared" si="18"/>
        <v>18</v>
      </c>
      <c r="K234" t="str">
        <f t="shared" si="19"/>
        <v>ZDZFIZ18</v>
      </c>
    </row>
    <row r="235" spans="1:11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 t="shared" si="15"/>
        <v>19</v>
      </c>
      <c r="H235" t="str">
        <f t="shared" si="16"/>
        <v>ZUZ</v>
      </c>
      <c r="I235" t="str">
        <f t="shared" si="17"/>
        <v>INF</v>
      </c>
      <c r="J235">
        <f t="shared" si="18"/>
        <v>19</v>
      </c>
      <c r="K235" t="str">
        <f t="shared" si="19"/>
        <v>ZUZINF19</v>
      </c>
    </row>
    <row r="236" spans="1:11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 t="shared" si="15"/>
        <v>16</v>
      </c>
      <c r="H236" t="str">
        <f t="shared" si="16"/>
        <v>AGN</v>
      </c>
      <c r="I236" t="str">
        <f t="shared" si="17"/>
        <v>MAT</v>
      </c>
      <c r="J236">
        <f t="shared" si="18"/>
        <v>16</v>
      </c>
      <c r="K236" t="str">
        <f t="shared" si="19"/>
        <v>AGNMAT16</v>
      </c>
    </row>
    <row r="239" spans="1:11" x14ac:dyDescent="0.25">
      <c r="G23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dane</vt:lpstr>
      <vt:lpstr>6.1</vt:lpstr>
      <vt:lpstr>6.2</vt:lpstr>
      <vt:lpstr>6.3</vt:lpstr>
      <vt:lpstr>6.4b</vt:lpstr>
      <vt:lpstr>6.4a</vt:lpstr>
      <vt:lpstr>'6.1'!kursanci</vt:lpstr>
      <vt:lpstr>'6.3'!kursanci</vt:lpstr>
      <vt:lpstr>'6.4a'!kursanci</vt:lpstr>
      <vt:lpstr>dane!kursanci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Lewandowski</dc:creator>
  <cp:lastModifiedBy>Kacper Lewandowski</cp:lastModifiedBy>
  <dcterms:created xsi:type="dcterms:W3CDTF">2025-04-25T16:03:46Z</dcterms:created>
  <dcterms:modified xsi:type="dcterms:W3CDTF">2025-04-25T16:27:25Z</dcterms:modified>
</cp:coreProperties>
</file>