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pivotTables/pivotTable1.xml" ContentType="application/vnd.openxmlformats-officedocument.spreadsheetml.pivotTable+xml"/>
  <Override PartName="/xl/queryTables/queryTable4.xml" ContentType="application/vnd.openxmlformats-officedocument.spreadsheetml.query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3" windowWidth="14803" windowHeight="8014" activeTab="12"/>
  </bookViews>
  <sheets>
    <sheet name="dane" sheetId="1" r:id="rId1"/>
    <sheet name="6.1" sheetId="2" r:id="rId2"/>
    <sheet name="6.2" sheetId="3" r:id="rId3"/>
    <sheet name="6.2.1" sheetId="4" r:id="rId4"/>
    <sheet name="6.2.2" sheetId="5" r:id="rId5"/>
    <sheet name="6.3.1." sheetId="6" r:id="rId6"/>
    <sheet name="6.3.2" sheetId="7" r:id="rId7"/>
    <sheet name="6.3.3" sheetId="8" r:id="rId8"/>
    <sheet name="6.4.1" sheetId="10" r:id="rId9"/>
    <sheet name="6.4" sheetId="9" r:id="rId10"/>
    <sheet name="6.4.2" sheetId="11" r:id="rId11"/>
    <sheet name="6.4.3" sheetId="12" r:id="rId12"/>
    <sheet name="6.4.4" sheetId="13" r:id="rId13"/>
  </sheets>
  <definedNames>
    <definedName name="_xlnm._FilterDatabase" localSheetId="1" hidden="1">'6.1'!$A$1:$J$236</definedName>
    <definedName name="_xlnm._FilterDatabase" localSheetId="4" hidden="1">'6.2.2'!$A$1:$B$18</definedName>
    <definedName name="_xlnm._FilterDatabase" localSheetId="7" hidden="1">'6.3.3'!$A$1:$B$18</definedName>
    <definedName name="kursanci" localSheetId="1">'6.1'!$A$1:$F$236</definedName>
    <definedName name="kursanci" localSheetId="2">'6.2'!$A$1:$F$236</definedName>
    <definedName name="kursanci" localSheetId="5">'6.3.1.'!$A$1:$F$236</definedName>
    <definedName name="kursanci" localSheetId="9">'6.4'!$A$1:$F$236</definedName>
    <definedName name="kursanci" localSheetId="12">'6.4.4'!$A$1:$F$236</definedName>
    <definedName name="kursanci" localSheetId="0">dane!$A$1:$F$236</definedName>
  </definedNames>
  <calcPr calcId="145621"/>
  <pivotCaches>
    <pivotCache cacheId="2" r:id="rId14"/>
    <pivotCache cacheId="5" r:id="rId15"/>
    <pivotCache cacheId="10" r:id="rId16"/>
  </pivotCaches>
</workbook>
</file>

<file path=xl/calcChain.xml><?xml version="1.0" encoding="utf-8"?>
<calcChain xmlns="http://schemas.openxmlformats.org/spreadsheetml/2006/main">
  <c r="F3" i="11" l="1"/>
  <c r="G3" i="11"/>
  <c r="H3" i="11"/>
  <c r="F4" i="11"/>
  <c r="G4" i="11"/>
  <c r="H4" i="11"/>
  <c r="F5" i="11"/>
  <c r="G5" i="11"/>
  <c r="H5" i="11"/>
  <c r="F6" i="11"/>
  <c r="G6" i="11"/>
  <c r="H6" i="11"/>
  <c r="F7" i="11"/>
  <c r="G7" i="11"/>
  <c r="H7" i="11"/>
  <c r="F8" i="11"/>
  <c r="G8" i="11"/>
  <c r="H8" i="11"/>
  <c r="F9" i="11"/>
  <c r="G9" i="11"/>
  <c r="H9" i="11"/>
  <c r="F10" i="11"/>
  <c r="G10" i="11"/>
  <c r="H10" i="11"/>
  <c r="F11" i="11"/>
  <c r="G11" i="11"/>
  <c r="H11" i="11"/>
  <c r="F12" i="11"/>
  <c r="G12" i="11"/>
  <c r="H12" i="11"/>
  <c r="F13" i="11"/>
  <c r="G13" i="11"/>
  <c r="H13" i="11"/>
  <c r="F14" i="11"/>
  <c r="G14" i="11"/>
  <c r="H14" i="11"/>
  <c r="F15" i="11"/>
  <c r="G15" i="11"/>
  <c r="H15" i="11"/>
  <c r="F16" i="11"/>
  <c r="G16" i="11"/>
  <c r="H16" i="11"/>
  <c r="F17" i="11"/>
  <c r="G17" i="11"/>
  <c r="H17" i="11"/>
  <c r="F18" i="11"/>
  <c r="G18" i="11"/>
  <c r="H18" i="11"/>
  <c r="H2" i="11"/>
  <c r="G2" i="11"/>
  <c r="F2" i="11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2" i="11"/>
  <c r="F3" i="8"/>
  <c r="G3" i="3"/>
  <c r="H3" i="3"/>
  <c r="I3" i="3"/>
  <c r="J3" i="3"/>
  <c r="G4" i="3"/>
  <c r="H4" i="3" s="1"/>
  <c r="G5" i="3"/>
  <c r="H5" i="3" s="1"/>
  <c r="J5" i="3" s="1"/>
  <c r="I5" i="3"/>
  <c r="G6" i="3"/>
  <c r="H6" i="3" s="1"/>
  <c r="J6" i="3" s="1"/>
  <c r="I6" i="3"/>
  <c r="G7" i="3"/>
  <c r="H7" i="3"/>
  <c r="I7" i="3"/>
  <c r="J7" i="3"/>
  <c r="G8" i="3"/>
  <c r="H8" i="3"/>
  <c r="J8" i="3" s="1"/>
  <c r="I8" i="3"/>
  <c r="G9" i="3"/>
  <c r="H9" i="3"/>
  <c r="I9" i="3"/>
  <c r="J9" i="3"/>
  <c r="G10" i="3"/>
  <c r="H10" i="3"/>
  <c r="J10" i="3" s="1"/>
  <c r="I10" i="3"/>
  <c r="G11" i="3"/>
  <c r="H11" i="3"/>
  <c r="I11" i="3"/>
  <c r="J11" i="3"/>
  <c r="G12" i="3"/>
  <c r="H12" i="3" s="1"/>
  <c r="G13" i="3"/>
  <c r="H13" i="3" s="1"/>
  <c r="J13" i="3" s="1"/>
  <c r="I13" i="3"/>
  <c r="G14" i="3"/>
  <c r="H14" i="3" s="1"/>
  <c r="J14" i="3" s="1"/>
  <c r="I14" i="3"/>
  <c r="G15" i="3"/>
  <c r="H15" i="3"/>
  <c r="I15" i="3"/>
  <c r="J15" i="3"/>
  <c r="G16" i="3"/>
  <c r="H16" i="3"/>
  <c r="J16" i="3" s="1"/>
  <c r="I16" i="3"/>
  <c r="G17" i="3"/>
  <c r="H17" i="3"/>
  <c r="I17" i="3"/>
  <c r="J17" i="3"/>
  <c r="G18" i="3"/>
  <c r="H18" i="3"/>
  <c r="J18" i="3" s="1"/>
  <c r="I18" i="3"/>
  <c r="G19" i="3"/>
  <c r="H19" i="3"/>
  <c r="I19" i="3"/>
  <c r="J19" i="3"/>
  <c r="G20" i="3"/>
  <c r="H20" i="3" s="1"/>
  <c r="G21" i="3"/>
  <c r="H21" i="3" s="1"/>
  <c r="J21" i="3" s="1"/>
  <c r="I21" i="3"/>
  <c r="G22" i="3"/>
  <c r="H22" i="3" s="1"/>
  <c r="J22" i="3" s="1"/>
  <c r="I22" i="3"/>
  <c r="G23" i="3"/>
  <c r="H23" i="3"/>
  <c r="I23" i="3"/>
  <c r="J23" i="3"/>
  <c r="G24" i="3"/>
  <c r="H24" i="3"/>
  <c r="J24" i="3" s="1"/>
  <c r="I24" i="3"/>
  <c r="G25" i="3"/>
  <c r="H25" i="3"/>
  <c r="I25" i="3"/>
  <c r="J25" i="3"/>
  <c r="G26" i="3"/>
  <c r="H26" i="3"/>
  <c r="J26" i="3" s="1"/>
  <c r="I26" i="3"/>
  <c r="G27" i="3"/>
  <c r="H27" i="3"/>
  <c r="I27" i="3"/>
  <c r="J27" i="3"/>
  <c r="G28" i="3"/>
  <c r="H28" i="3" s="1"/>
  <c r="G29" i="3"/>
  <c r="H29" i="3" s="1"/>
  <c r="J29" i="3" s="1"/>
  <c r="I29" i="3"/>
  <c r="G30" i="3"/>
  <c r="H30" i="3" s="1"/>
  <c r="J30" i="3" s="1"/>
  <c r="I30" i="3"/>
  <c r="G31" i="3"/>
  <c r="H31" i="3"/>
  <c r="I31" i="3"/>
  <c r="J31" i="3"/>
  <c r="G32" i="3"/>
  <c r="H32" i="3"/>
  <c r="J32" i="3" s="1"/>
  <c r="I32" i="3"/>
  <c r="G33" i="3"/>
  <c r="H33" i="3"/>
  <c r="I33" i="3"/>
  <c r="J33" i="3"/>
  <c r="G34" i="3"/>
  <c r="H34" i="3"/>
  <c r="J34" i="3" s="1"/>
  <c r="I34" i="3"/>
  <c r="G35" i="3"/>
  <c r="H35" i="3"/>
  <c r="I35" i="3"/>
  <c r="J35" i="3"/>
  <c r="G36" i="3"/>
  <c r="H36" i="3" s="1"/>
  <c r="G37" i="3"/>
  <c r="H37" i="3" s="1"/>
  <c r="J37" i="3" s="1"/>
  <c r="I37" i="3"/>
  <c r="G38" i="3"/>
  <c r="H38" i="3" s="1"/>
  <c r="J38" i="3" s="1"/>
  <c r="I38" i="3"/>
  <c r="G39" i="3"/>
  <c r="H39" i="3"/>
  <c r="I39" i="3"/>
  <c r="J39" i="3"/>
  <c r="G40" i="3"/>
  <c r="H40" i="3"/>
  <c r="J40" i="3" s="1"/>
  <c r="I40" i="3"/>
  <c r="G41" i="3"/>
  <c r="H41" i="3"/>
  <c r="I41" i="3"/>
  <c r="J41" i="3"/>
  <c r="G42" i="3"/>
  <c r="H42" i="3"/>
  <c r="J42" i="3" s="1"/>
  <c r="I42" i="3"/>
  <c r="G43" i="3"/>
  <c r="H43" i="3"/>
  <c r="I43" i="3"/>
  <c r="J43" i="3" s="1"/>
  <c r="G44" i="3"/>
  <c r="H44" i="3" s="1"/>
  <c r="G45" i="3"/>
  <c r="H45" i="3" s="1"/>
  <c r="J45" i="3" s="1"/>
  <c r="I45" i="3"/>
  <c r="G46" i="3"/>
  <c r="H46" i="3" s="1"/>
  <c r="J46" i="3" s="1"/>
  <c r="I46" i="3"/>
  <c r="G47" i="3"/>
  <c r="H47" i="3"/>
  <c r="I47" i="3"/>
  <c r="J47" i="3"/>
  <c r="G48" i="3"/>
  <c r="H48" i="3"/>
  <c r="J48" i="3" s="1"/>
  <c r="I48" i="3"/>
  <c r="G49" i="3"/>
  <c r="H49" i="3"/>
  <c r="I49" i="3"/>
  <c r="J49" i="3"/>
  <c r="G50" i="3"/>
  <c r="H50" i="3"/>
  <c r="J50" i="3" s="1"/>
  <c r="I50" i="3"/>
  <c r="G51" i="3"/>
  <c r="H51" i="3"/>
  <c r="I51" i="3"/>
  <c r="J51" i="3" s="1"/>
  <c r="G52" i="3"/>
  <c r="H52" i="3" s="1"/>
  <c r="G53" i="3"/>
  <c r="H53" i="3" s="1"/>
  <c r="J53" i="3" s="1"/>
  <c r="I53" i="3"/>
  <c r="G54" i="3"/>
  <c r="H54" i="3" s="1"/>
  <c r="J54" i="3" s="1"/>
  <c r="I54" i="3"/>
  <c r="G55" i="3"/>
  <c r="H55" i="3"/>
  <c r="I55" i="3"/>
  <c r="J55" i="3"/>
  <c r="G56" i="3"/>
  <c r="H56" i="3"/>
  <c r="J56" i="3" s="1"/>
  <c r="I56" i="3"/>
  <c r="G57" i="3"/>
  <c r="H57" i="3"/>
  <c r="I57" i="3"/>
  <c r="J57" i="3"/>
  <c r="G58" i="3"/>
  <c r="H58" i="3"/>
  <c r="J58" i="3" s="1"/>
  <c r="I58" i="3"/>
  <c r="G59" i="3"/>
  <c r="H59" i="3"/>
  <c r="I59" i="3"/>
  <c r="J59" i="3" s="1"/>
  <c r="G60" i="3"/>
  <c r="H60" i="3" s="1"/>
  <c r="G61" i="3"/>
  <c r="H61" i="3" s="1"/>
  <c r="J61" i="3" s="1"/>
  <c r="I61" i="3"/>
  <c r="G62" i="3"/>
  <c r="H62" i="3" s="1"/>
  <c r="J62" i="3" s="1"/>
  <c r="I62" i="3"/>
  <c r="G63" i="3"/>
  <c r="H63" i="3"/>
  <c r="I63" i="3"/>
  <c r="J63" i="3"/>
  <c r="G64" i="3"/>
  <c r="H64" i="3"/>
  <c r="J64" i="3" s="1"/>
  <c r="I64" i="3"/>
  <c r="G65" i="3"/>
  <c r="H65" i="3"/>
  <c r="I65" i="3"/>
  <c r="J65" i="3"/>
  <c r="G66" i="3"/>
  <c r="H66" i="3"/>
  <c r="J66" i="3" s="1"/>
  <c r="I66" i="3"/>
  <c r="G67" i="3"/>
  <c r="H67" i="3"/>
  <c r="J67" i="3" s="1"/>
  <c r="I67" i="3"/>
  <c r="G68" i="3"/>
  <c r="H68" i="3" s="1"/>
  <c r="G69" i="3"/>
  <c r="H69" i="3" s="1"/>
  <c r="J69" i="3" s="1"/>
  <c r="I69" i="3"/>
  <c r="G70" i="3"/>
  <c r="H70" i="3" s="1"/>
  <c r="J70" i="3" s="1"/>
  <c r="I70" i="3"/>
  <c r="G71" i="3"/>
  <c r="H71" i="3"/>
  <c r="I71" i="3"/>
  <c r="J71" i="3"/>
  <c r="G72" i="3"/>
  <c r="H72" i="3"/>
  <c r="J72" i="3" s="1"/>
  <c r="I72" i="3"/>
  <c r="G73" i="3"/>
  <c r="H73" i="3"/>
  <c r="I73" i="3"/>
  <c r="J73" i="3"/>
  <c r="G74" i="3"/>
  <c r="H74" i="3"/>
  <c r="J74" i="3" s="1"/>
  <c r="I74" i="3"/>
  <c r="G75" i="3"/>
  <c r="H75" i="3"/>
  <c r="J75" i="3" s="1"/>
  <c r="I75" i="3"/>
  <c r="G76" i="3"/>
  <c r="H76" i="3" s="1"/>
  <c r="G77" i="3"/>
  <c r="H77" i="3" s="1"/>
  <c r="J77" i="3" s="1"/>
  <c r="I77" i="3"/>
  <c r="G78" i="3"/>
  <c r="H78" i="3" s="1"/>
  <c r="J78" i="3" s="1"/>
  <c r="I78" i="3"/>
  <c r="G79" i="3"/>
  <c r="H79" i="3"/>
  <c r="I79" i="3"/>
  <c r="J79" i="3"/>
  <c r="G80" i="3"/>
  <c r="H80" i="3"/>
  <c r="J80" i="3" s="1"/>
  <c r="I80" i="3"/>
  <c r="G81" i="3"/>
  <c r="H81" i="3"/>
  <c r="I81" i="3"/>
  <c r="J81" i="3"/>
  <c r="G82" i="3"/>
  <c r="H82" i="3"/>
  <c r="J82" i="3" s="1"/>
  <c r="I82" i="3"/>
  <c r="G83" i="3"/>
  <c r="H83" i="3"/>
  <c r="J83" i="3" s="1"/>
  <c r="I83" i="3"/>
  <c r="G84" i="3"/>
  <c r="H84" i="3" s="1"/>
  <c r="G85" i="3"/>
  <c r="H85" i="3" s="1"/>
  <c r="J85" i="3" s="1"/>
  <c r="I85" i="3"/>
  <c r="G86" i="3"/>
  <c r="H86" i="3" s="1"/>
  <c r="J86" i="3" s="1"/>
  <c r="I86" i="3"/>
  <c r="G87" i="3"/>
  <c r="H87" i="3"/>
  <c r="I87" i="3"/>
  <c r="J87" i="3"/>
  <c r="G88" i="3"/>
  <c r="H88" i="3"/>
  <c r="J88" i="3" s="1"/>
  <c r="I88" i="3"/>
  <c r="G89" i="3"/>
  <c r="H89" i="3"/>
  <c r="I89" i="3"/>
  <c r="J89" i="3"/>
  <c r="G90" i="3"/>
  <c r="H90" i="3"/>
  <c r="J90" i="3" s="1"/>
  <c r="I90" i="3"/>
  <c r="G91" i="3"/>
  <c r="H91" i="3"/>
  <c r="J91" i="3" s="1"/>
  <c r="I91" i="3"/>
  <c r="G92" i="3"/>
  <c r="H92" i="3" s="1"/>
  <c r="G93" i="3"/>
  <c r="H93" i="3" s="1"/>
  <c r="J93" i="3" s="1"/>
  <c r="I93" i="3"/>
  <c r="G94" i="3"/>
  <c r="H94" i="3" s="1"/>
  <c r="J94" i="3" s="1"/>
  <c r="I94" i="3"/>
  <c r="G95" i="3"/>
  <c r="H95" i="3"/>
  <c r="I95" i="3"/>
  <c r="J95" i="3"/>
  <c r="G96" i="3"/>
  <c r="H96" i="3"/>
  <c r="J96" i="3" s="1"/>
  <c r="I96" i="3"/>
  <c r="G97" i="3"/>
  <c r="H97" i="3"/>
  <c r="I97" i="3"/>
  <c r="J97" i="3"/>
  <c r="G98" i="3"/>
  <c r="H98" i="3"/>
  <c r="J98" i="3" s="1"/>
  <c r="I98" i="3"/>
  <c r="G99" i="3"/>
  <c r="H99" i="3"/>
  <c r="J99" i="3" s="1"/>
  <c r="I99" i="3"/>
  <c r="G100" i="3"/>
  <c r="H100" i="3" s="1"/>
  <c r="G101" i="3"/>
  <c r="H101" i="3" s="1"/>
  <c r="J101" i="3" s="1"/>
  <c r="I101" i="3"/>
  <c r="G102" i="3"/>
  <c r="H102" i="3" s="1"/>
  <c r="J102" i="3" s="1"/>
  <c r="I102" i="3"/>
  <c r="G103" i="3"/>
  <c r="H103" i="3"/>
  <c r="I103" i="3"/>
  <c r="J103" i="3"/>
  <c r="G104" i="3"/>
  <c r="H104" i="3"/>
  <c r="J104" i="3" s="1"/>
  <c r="I104" i="3"/>
  <c r="G105" i="3"/>
  <c r="H105" i="3"/>
  <c r="I105" i="3"/>
  <c r="J105" i="3"/>
  <c r="G106" i="3"/>
  <c r="H106" i="3"/>
  <c r="J106" i="3" s="1"/>
  <c r="I106" i="3"/>
  <c r="G107" i="3"/>
  <c r="H107" i="3"/>
  <c r="J107" i="3" s="1"/>
  <c r="I107" i="3"/>
  <c r="G108" i="3"/>
  <c r="H108" i="3" s="1"/>
  <c r="G109" i="3"/>
  <c r="H109" i="3" s="1"/>
  <c r="J109" i="3" s="1"/>
  <c r="I109" i="3"/>
  <c r="G110" i="3"/>
  <c r="H110" i="3" s="1"/>
  <c r="J110" i="3" s="1"/>
  <c r="I110" i="3"/>
  <c r="G111" i="3"/>
  <c r="H111" i="3"/>
  <c r="I111" i="3"/>
  <c r="J111" i="3"/>
  <c r="G112" i="3"/>
  <c r="H112" i="3"/>
  <c r="J112" i="3" s="1"/>
  <c r="I112" i="3"/>
  <c r="G113" i="3"/>
  <c r="H113" i="3"/>
  <c r="I113" i="3"/>
  <c r="J113" i="3"/>
  <c r="G114" i="3"/>
  <c r="H114" i="3"/>
  <c r="J114" i="3" s="1"/>
  <c r="I114" i="3"/>
  <c r="G115" i="3"/>
  <c r="H115" i="3"/>
  <c r="J115" i="3" s="1"/>
  <c r="I115" i="3"/>
  <c r="G116" i="3"/>
  <c r="H116" i="3" s="1"/>
  <c r="G117" i="3"/>
  <c r="H117" i="3" s="1"/>
  <c r="J117" i="3" s="1"/>
  <c r="I117" i="3"/>
  <c r="G118" i="3"/>
  <c r="H118" i="3" s="1"/>
  <c r="J118" i="3" s="1"/>
  <c r="I118" i="3"/>
  <c r="G119" i="3"/>
  <c r="H119" i="3"/>
  <c r="I119" i="3"/>
  <c r="J119" i="3"/>
  <c r="G120" i="3"/>
  <c r="H120" i="3"/>
  <c r="J120" i="3" s="1"/>
  <c r="I120" i="3"/>
  <c r="G121" i="3"/>
  <c r="H121" i="3"/>
  <c r="I121" i="3"/>
  <c r="J121" i="3"/>
  <c r="G122" i="3"/>
  <c r="H122" i="3"/>
  <c r="J122" i="3" s="1"/>
  <c r="I122" i="3"/>
  <c r="G123" i="3"/>
  <c r="H123" i="3"/>
  <c r="J123" i="3" s="1"/>
  <c r="I123" i="3"/>
  <c r="G124" i="3"/>
  <c r="H124" i="3" s="1"/>
  <c r="G125" i="3"/>
  <c r="H125" i="3" s="1"/>
  <c r="J125" i="3" s="1"/>
  <c r="I125" i="3"/>
  <c r="G126" i="3"/>
  <c r="H126" i="3" s="1"/>
  <c r="J126" i="3" s="1"/>
  <c r="I126" i="3"/>
  <c r="G127" i="3"/>
  <c r="H127" i="3"/>
  <c r="I127" i="3"/>
  <c r="J127" i="3"/>
  <c r="G128" i="3"/>
  <c r="H128" i="3"/>
  <c r="J128" i="3" s="1"/>
  <c r="I128" i="3"/>
  <c r="G129" i="3"/>
  <c r="H129" i="3"/>
  <c r="I129" i="3"/>
  <c r="J129" i="3"/>
  <c r="G130" i="3"/>
  <c r="H130" i="3"/>
  <c r="J130" i="3" s="1"/>
  <c r="I130" i="3"/>
  <c r="G131" i="3"/>
  <c r="H131" i="3"/>
  <c r="J131" i="3" s="1"/>
  <c r="I131" i="3"/>
  <c r="G132" i="3"/>
  <c r="H132" i="3" s="1"/>
  <c r="G133" i="3"/>
  <c r="H133" i="3" s="1"/>
  <c r="J133" i="3" s="1"/>
  <c r="I133" i="3"/>
  <c r="G134" i="3"/>
  <c r="H134" i="3" s="1"/>
  <c r="J134" i="3" s="1"/>
  <c r="I134" i="3"/>
  <c r="G135" i="3"/>
  <c r="H135" i="3"/>
  <c r="I135" i="3"/>
  <c r="J135" i="3"/>
  <c r="G136" i="3"/>
  <c r="H136" i="3"/>
  <c r="J136" i="3" s="1"/>
  <c r="I136" i="3"/>
  <c r="G137" i="3"/>
  <c r="H137" i="3"/>
  <c r="I137" i="3"/>
  <c r="J137" i="3"/>
  <c r="G138" i="3"/>
  <c r="H138" i="3"/>
  <c r="J138" i="3" s="1"/>
  <c r="I138" i="3"/>
  <c r="G139" i="3"/>
  <c r="H139" i="3"/>
  <c r="J139" i="3" s="1"/>
  <c r="I139" i="3"/>
  <c r="G140" i="3"/>
  <c r="H140" i="3" s="1"/>
  <c r="G141" i="3"/>
  <c r="H141" i="3" s="1"/>
  <c r="J141" i="3" s="1"/>
  <c r="I141" i="3"/>
  <c r="G142" i="3"/>
  <c r="H142" i="3" s="1"/>
  <c r="J142" i="3" s="1"/>
  <c r="I142" i="3"/>
  <c r="G143" i="3"/>
  <c r="H143" i="3"/>
  <c r="I143" i="3"/>
  <c r="J143" i="3"/>
  <c r="G144" i="3"/>
  <c r="H144" i="3"/>
  <c r="J144" i="3" s="1"/>
  <c r="I144" i="3"/>
  <c r="G145" i="3"/>
  <c r="H145" i="3"/>
  <c r="I145" i="3"/>
  <c r="J145" i="3"/>
  <c r="G146" i="3"/>
  <c r="H146" i="3"/>
  <c r="J146" i="3" s="1"/>
  <c r="I146" i="3"/>
  <c r="G147" i="3"/>
  <c r="H147" i="3"/>
  <c r="J147" i="3" s="1"/>
  <c r="I147" i="3"/>
  <c r="G148" i="3"/>
  <c r="H148" i="3" s="1"/>
  <c r="G149" i="3"/>
  <c r="H149" i="3" s="1"/>
  <c r="J149" i="3" s="1"/>
  <c r="I149" i="3"/>
  <c r="G150" i="3"/>
  <c r="H150" i="3" s="1"/>
  <c r="J150" i="3" s="1"/>
  <c r="I150" i="3"/>
  <c r="G151" i="3"/>
  <c r="H151" i="3"/>
  <c r="I151" i="3"/>
  <c r="J151" i="3"/>
  <c r="G152" i="3"/>
  <c r="H152" i="3"/>
  <c r="J152" i="3" s="1"/>
  <c r="I152" i="3"/>
  <c r="G153" i="3"/>
  <c r="H153" i="3"/>
  <c r="I153" i="3"/>
  <c r="J153" i="3"/>
  <c r="G154" i="3"/>
  <c r="H154" i="3"/>
  <c r="J154" i="3" s="1"/>
  <c r="I154" i="3"/>
  <c r="G155" i="3"/>
  <c r="H155" i="3"/>
  <c r="J155" i="3" s="1"/>
  <c r="I155" i="3"/>
  <c r="G156" i="3"/>
  <c r="H156" i="3" s="1"/>
  <c r="G157" i="3"/>
  <c r="H157" i="3" s="1"/>
  <c r="J157" i="3" s="1"/>
  <c r="I157" i="3"/>
  <c r="G158" i="3"/>
  <c r="H158" i="3"/>
  <c r="I158" i="3"/>
  <c r="J158" i="3"/>
  <c r="G159" i="3"/>
  <c r="H159" i="3"/>
  <c r="I159" i="3"/>
  <c r="J159" i="3"/>
  <c r="G160" i="3"/>
  <c r="H160" i="3"/>
  <c r="J160" i="3" s="1"/>
  <c r="I160" i="3"/>
  <c r="G161" i="3"/>
  <c r="H161" i="3"/>
  <c r="I161" i="3"/>
  <c r="J161" i="3"/>
  <c r="G162" i="3"/>
  <c r="H162" i="3"/>
  <c r="J162" i="3" s="1"/>
  <c r="I162" i="3"/>
  <c r="G163" i="3"/>
  <c r="H163" i="3"/>
  <c r="J163" i="3" s="1"/>
  <c r="I163" i="3"/>
  <c r="G164" i="3"/>
  <c r="H164" i="3" s="1"/>
  <c r="G165" i="3"/>
  <c r="H165" i="3" s="1"/>
  <c r="J165" i="3" s="1"/>
  <c r="I165" i="3"/>
  <c r="G166" i="3"/>
  <c r="H166" i="3"/>
  <c r="I166" i="3"/>
  <c r="J166" i="3"/>
  <c r="G167" i="3"/>
  <c r="H167" i="3"/>
  <c r="I167" i="3"/>
  <c r="J167" i="3"/>
  <c r="G168" i="3"/>
  <c r="H168" i="3"/>
  <c r="J168" i="3" s="1"/>
  <c r="I168" i="3"/>
  <c r="G169" i="3"/>
  <c r="H169" i="3"/>
  <c r="I169" i="3"/>
  <c r="J169" i="3"/>
  <c r="G170" i="3"/>
  <c r="H170" i="3"/>
  <c r="J170" i="3" s="1"/>
  <c r="I170" i="3"/>
  <c r="G171" i="3"/>
  <c r="H171" i="3"/>
  <c r="J171" i="3" s="1"/>
  <c r="I171" i="3"/>
  <c r="G172" i="3"/>
  <c r="H172" i="3" s="1"/>
  <c r="G173" i="3"/>
  <c r="H173" i="3" s="1"/>
  <c r="J173" i="3" s="1"/>
  <c r="I173" i="3"/>
  <c r="G174" i="3"/>
  <c r="H174" i="3"/>
  <c r="I174" i="3"/>
  <c r="J174" i="3"/>
  <c r="G175" i="3"/>
  <c r="H175" i="3"/>
  <c r="I175" i="3"/>
  <c r="J175" i="3"/>
  <c r="G176" i="3"/>
  <c r="H176" i="3"/>
  <c r="J176" i="3" s="1"/>
  <c r="I176" i="3"/>
  <c r="G177" i="3"/>
  <c r="H177" i="3"/>
  <c r="I177" i="3"/>
  <c r="J177" i="3"/>
  <c r="G178" i="3"/>
  <c r="H178" i="3"/>
  <c r="J178" i="3" s="1"/>
  <c r="I178" i="3"/>
  <c r="G179" i="3"/>
  <c r="H179" i="3"/>
  <c r="J179" i="3" s="1"/>
  <c r="I179" i="3"/>
  <c r="G180" i="3"/>
  <c r="H180" i="3" s="1"/>
  <c r="G181" i="3"/>
  <c r="H181" i="3" s="1"/>
  <c r="J181" i="3" s="1"/>
  <c r="I181" i="3"/>
  <c r="G182" i="3"/>
  <c r="H182" i="3"/>
  <c r="I182" i="3"/>
  <c r="J182" i="3"/>
  <c r="G183" i="3"/>
  <c r="H183" i="3"/>
  <c r="I183" i="3"/>
  <c r="J183" i="3"/>
  <c r="G184" i="3"/>
  <c r="H184" i="3"/>
  <c r="J184" i="3" s="1"/>
  <c r="I184" i="3"/>
  <c r="G185" i="3"/>
  <c r="H185" i="3"/>
  <c r="I185" i="3"/>
  <c r="J185" i="3"/>
  <c r="G186" i="3"/>
  <c r="H186" i="3"/>
  <c r="J186" i="3" s="1"/>
  <c r="I186" i="3"/>
  <c r="G187" i="3"/>
  <c r="H187" i="3"/>
  <c r="J187" i="3" s="1"/>
  <c r="I187" i="3"/>
  <c r="G188" i="3"/>
  <c r="H188" i="3" s="1"/>
  <c r="G189" i="3"/>
  <c r="H189" i="3" s="1"/>
  <c r="J189" i="3" s="1"/>
  <c r="I189" i="3"/>
  <c r="G190" i="3"/>
  <c r="H190" i="3"/>
  <c r="I190" i="3"/>
  <c r="J190" i="3"/>
  <c r="G191" i="3"/>
  <c r="H191" i="3"/>
  <c r="I191" i="3"/>
  <c r="J191" i="3"/>
  <c r="G192" i="3"/>
  <c r="H192" i="3"/>
  <c r="J192" i="3" s="1"/>
  <c r="I192" i="3"/>
  <c r="G193" i="3"/>
  <c r="H193" i="3"/>
  <c r="I193" i="3"/>
  <c r="J193" i="3"/>
  <c r="G194" i="3"/>
  <c r="H194" i="3"/>
  <c r="J194" i="3" s="1"/>
  <c r="I194" i="3"/>
  <c r="G195" i="3"/>
  <c r="H195" i="3"/>
  <c r="J195" i="3" s="1"/>
  <c r="I195" i="3"/>
  <c r="G196" i="3"/>
  <c r="H196" i="3" s="1"/>
  <c r="G197" i="3"/>
  <c r="H197" i="3" s="1"/>
  <c r="J197" i="3" s="1"/>
  <c r="I197" i="3"/>
  <c r="G198" i="3"/>
  <c r="H198" i="3"/>
  <c r="I198" i="3"/>
  <c r="J198" i="3"/>
  <c r="G199" i="3"/>
  <c r="H199" i="3"/>
  <c r="I199" i="3"/>
  <c r="J199" i="3"/>
  <c r="G200" i="3"/>
  <c r="H200" i="3"/>
  <c r="J200" i="3" s="1"/>
  <c r="I200" i="3"/>
  <c r="G201" i="3"/>
  <c r="H201" i="3"/>
  <c r="I201" i="3"/>
  <c r="J201" i="3"/>
  <c r="G202" i="3"/>
  <c r="H202" i="3"/>
  <c r="J202" i="3" s="1"/>
  <c r="I202" i="3"/>
  <c r="G203" i="3"/>
  <c r="H203" i="3"/>
  <c r="J203" i="3" s="1"/>
  <c r="I203" i="3"/>
  <c r="G204" i="3"/>
  <c r="H204" i="3" s="1"/>
  <c r="G205" i="3"/>
  <c r="H205" i="3" s="1"/>
  <c r="J205" i="3" s="1"/>
  <c r="I205" i="3"/>
  <c r="G206" i="3"/>
  <c r="H206" i="3"/>
  <c r="I206" i="3"/>
  <c r="J206" i="3"/>
  <c r="G207" i="3"/>
  <c r="H207" i="3"/>
  <c r="I207" i="3"/>
  <c r="J207" i="3"/>
  <c r="G208" i="3"/>
  <c r="H208" i="3"/>
  <c r="J208" i="3" s="1"/>
  <c r="I208" i="3"/>
  <c r="G209" i="3"/>
  <c r="H209" i="3"/>
  <c r="I209" i="3"/>
  <c r="J209" i="3"/>
  <c r="G210" i="3"/>
  <c r="H210" i="3"/>
  <c r="J210" i="3" s="1"/>
  <c r="I210" i="3"/>
  <c r="G211" i="3"/>
  <c r="H211" i="3"/>
  <c r="J211" i="3" s="1"/>
  <c r="I211" i="3"/>
  <c r="G212" i="3"/>
  <c r="H212" i="3" s="1"/>
  <c r="G213" i="3"/>
  <c r="H213" i="3" s="1"/>
  <c r="J213" i="3" s="1"/>
  <c r="I213" i="3"/>
  <c r="G214" i="3"/>
  <c r="H214" i="3"/>
  <c r="I214" i="3"/>
  <c r="J214" i="3"/>
  <c r="G215" i="3"/>
  <c r="H215" i="3"/>
  <c r="I215" i="3"/>
  <c r="J215" i="3"/>
  <c r="G216" i="3"/>
  <c r="H216" i="3"/>
  <c r="J216" i="3" s="1"/>
  <c r="I216" i="3"/>
  <c r="G217" i="3"/>
  <c r="H217" i="3"/>
  <c r="I217" i="3"/>
  <c r="J217" i="3"/>
  <c r="G218" i="3"/>
  <c r="H218" i="3"/>
  <c r="J218" i="3" s="1"/>
  <c r="I218" i="3"/>
  <c r="G219" i="3"/>
  <c r="H219" i="3"/>
  <c r="J219" i="3" s="1"/>
  <c r="I219" i="3"/>
  <c r="G220" i="3"/>
  <c r="H220" i="3" s="1"/>
  <c r="G221" i="3"/>
  <c r="H221" i="3" s="1"/>
  <c r="J221" i="3" s="1"/>
  <c r="I221" i="3"/>
  <c r="G222" i="3"/>
  <c r="H222" i="3"/>
  <c r="I222" i="3"/>
  <c r="J222" i="3"/>
  <c r="G223" i="3"/>
  <c r="H223" i="3"/>
  <c r="I223" i="3"/>
  <c r="J223" i="3"/>
  <c r="G224" i="3"/>
  <c r="H224" i="3"/>
  <c r="J224" i="3" s="1"/>
  <c r="I224" i="3"/>
  <c r="G225" i="3"/>
  <c r="H225" i="3"/>
  <c r="I225" i="3"/>
  <c r="J225" i="3"/>
  <c r="G226" i="3"/>
  <c r="H226" i="3"/>
  <c r="J226" i="3" s="1"/>
  <c r="I226" i="3"/>
  <c r="G227" i="3"/>
  <c r="H227" i="3"/>
  <c r="J227" i="3" s="1"/>
  <c r="I227" i="3"/>
  <c r="G228" i="3"/>
  <c r="H228" i="3" s="1"/>
  <c r="G229" i="3"/>
  <c r="H229" i="3" s="1"/>
  <c r="J229" i="3" s="1"/>
  <c r="I229" i="3"/>
  <c r="G230" i="3"/>
  <c r="H230" i="3"/>
  <c r="I230" i="3"/>
  <c r="J230" i="3"/>
  <c r="G231" i="3"/>
  <c r="H231" i="3"/>
  <c r="I231" i="3"/>
  <c r="J231" i="3"/>
  <c r="G232" i="3"/>
  <c r="H232" i="3"/>
  <c r="J232" i="3" s="1"/>
  <c r="I232" i="3"/>
  <c r="G233" i="3"/>
  <c r="H233" i="3"/>
  <c r="I233" i="3"/>
  <c r="J233" i="3"/>
  <c r="G234" i="3"/>
  <c r="H234" i="3"/>
  <c r="J234" i="3" s="1"/>
  <c r="I234" i="3"/>
  <c r="G235" i="3"/>
  <c r="H235" i="3"/>
  <c r="J235" i="3" s="1"/>
  <c r="I235" i="3"/>
  <c r="G236" i="3"/>
  <c r="H236" i="3" s="1"/>
  <c r="G2" i="3"/>
  <c r="H2" i="3"/>
  <c r="G2" i="2"/>
  <c r="I6" i="2"/>
  <c r="I7" i="2"/>
  <c r="I8" i="2"/>
  <c r="I9" i="2"/>
  <c r="I10" i="2"/>
  <c r="I11" i="2"/>
  <c r="I12" i="2"/>
  <c r="I13" i="2"/>
  <c r="I18" i="2"/>
  <c r="I38" i="2"/>
  <c r="I42" i="2"/>
  <c r="I43" i="2"/>
  <c r="I44" i="2"/>
  <c r="I45" i="2"/>
  <c r="I46" i="2"/>
  <c r="I55" i="2"/>
  <c r="J55" i="2" s="1"/>
  <c r="I56" i="2"/>
  <c r="J56" i="2" s="1"/>
  <c r="I57" i="2"/>
  <c r="J57" i="2" s="1"/>
  <c r="I70" i="2"/>
  <c r="I102" i="2"/>
  <c r="I103" i="2"/>
  <c r="I104" i="2"/>
  <c r="I105" i="2"/>
  <c r="I106" i="2"/>
  <c r="I107" i="2"/>
  <c r="I108" i="2"/>
  <c r="I109" i="2"/>
  <c r="I110" i="2"/>
  <c r="I132" i="2"/>
  <c r="I134" i="2"/>
  <c r="I138" i="2"/>
  <c r="J138" i="2" s="1"/>
  <c r="I139" i="2"/>
  <c r="I140" i="2"/>
  <c r="I141" i="2"/>
  <c r="I142" i="2"/>
  <c r="I166" i="2"/>
  <c r="I198" i="2"/>
  <c r="I199" i="2"/>
  <c r="I200" i="2"/>
  <c r="I202" i="2"/>
  <c r="I203" i="2"/>
  <c r="I204" i="2"/>
  <c r="I205" i="2"/>
  <c r="I206" i="2"/>
  <c r="I217" i="2"/>
  <c r="I222" i="2"/>
  <c r="I223" i="2"/>
  <c r="I228" i="2"/>
  <c r="I230" i="2"/>
  <c r="I231" i="2"/>
  <c r="I232" i="2"/>
  <c r="H6" i="2"/>
  <c r="H10" i="2"/>
  <c r="J10" i="2" s="1"/>
  <c r="H11" i="2"/>
  <c r="H12" i="2"/>
  <c r="H13" i="2"/>
  <c r="H35" i="2"/>
  <c r="J35" i="2" s="1"/>
  <c r="H36" i="2"/>
  <c r="H38" i="2"/>
  <c r="J38" i="2" s="1"/>
  <c r="H39" i="2"/>
  <c r="H40" i="2"/>
  <c r="H41" i="2"/>
  <c r="H42" i="2"/>
  <c r="J42" i="2" s="1"/>
  <c r="H43" i="2"/>
  <c r="J43" i="2" s="1"/>
  <c r="H70" i="2"/>
  <c r="H74" i="2"/>
  <c r="H75" i="2"/>
  <c r="H76" i="2"/>
  <c r="H77" i="2"/>
  <c r="H78" i="2"/>
  <c r="H102" i="2"/>
  <c r="H106" i="2"/>
  <c r="H107" i="2"/>
  <c r="H108" i="2"/>
  <c r="H109" i="2"/>
  <c r="H110" i="2"/>
  <c r="J110" i="2" s="1"/>
  <c r="H122" i="2"/>
  <c r="J122" i="2" s="1"/>
  <c r="H123" i="2"/>
  <c r="J123" i="2" s="1"/>
  <c r="H124" i="2"/>
  <c r="J124" i="2" s="1"/>
  <c r="H127" i="2"/>
  <c r="H134" i="2"/>
  <c r="H135" i="2"/>
  <c r="H136" i="2"/>
  <c r="H137" i="2"/>
  <c r="H138" i="2"/>
  <c r="H139" i="2"/>
  <c r="H140" i="2"/>
  <c r="H141" i="2"/>
  <c r="H142" i="2"/>
  <c r="H163" i="2"/>
  <c r="J163" i="2" s="1"/>
  <c r="H164" i="2"/>
  <c r="H166" i="2"/>
  <c r="J166" i="2" s="1"/>
  <c r="H167" i="2"/>
  <c r="H168" i="2"/>
  <c r="H169" i="2"/>
  <c r="H170" i="2"/>
  <c r="H171" i="2"/>
  <c r="H198" i="2"/>
  <c r="H202" i="2"/>
  <c r="J202" i="2" s="1"/>
  <c r="H203" i="2"/>
  <c r="H204" i="2"/>
  <c r="H205" i="2"/>
  <c r="H206" i="2"/>
  <c r="H230" i="2"/>
  <c r="H234" i="2"/>
  <c r="H235" i="2"/>
  <c r="H236" i="2"/>
  <c r="H2" i="2"/>
  <c r="G3" i="2"/>
  <c r="I3" i="2" s="1"/>
  <c r="G4" i="2"/>
  <c r="I4" i="2" s="1"/>
  <c r="G5" i="2"/>
  <c r="H5" i="2" s="1"/>
  <c r="G6" i="2"/>
  <c r="G7" i="2"/>
  <c r="H7" i="2" s="1"/>
  <c r="G8" i="2"/>
  <c r="H8" i="2" s="1"/>
  <c r="G9" i="2"/>
  <c r="H9" i="2" s="1"/>
  <c r="G10" i="2"/>
  <c r="G11" i="2"/>
  <c r="G12" i="2"/>
  <c r="G13" i="2"/>
  <c r="G14" i="2"/>
  <c r="I14" i="2" s="1"/>
  <c r="G15" i="2"/>
  <c r="H15" i="2" s="1"/>
  <c r="G16" i="2"/>
  <c r="H16" i="2" s="1"/>
  <c r="G17" i="2"/>
  <c r="H17" i="2" s="1"/>
  <c r="G18" i="2"/>
  <c r="H18" i="2" s="1"/>
  <c r="G19" i="2"/>
  <c r="I19" i="2" s="1"/>
  <c r="G20" i="2"/>
  <c r="I20" i="2" s="1"/>
  <c r="G21" i="2"/>
  <c r="H21" i="2" s="1"/>
  <c r="G22" i="2"/>
  <c r="H22" i="2" s="1"/>
  <c r="G23" i="2"/>
  <c r="H23" i="2" s="1"/>
  <c r="G24" i="2"/>
  <c r="H24" i="2" s="1"/>
  <c r="G25" i="2"/>
  <c r="H25" i="2" s="1"/>
  <c r="G26" i="2"/>
  <c r="I26" i="2" s="1"/>
  <c r="G27" i="2"/>
  <c r="I27" i="2" s="1"/>
  <c r="G28" i="2"/>
  <c r="I28" i="2" s="1"/>
  <c r="G29" i="2"/>
  <c r="I29" i="2" s="1"/>
  <c r="G30" i="2"/>
  <c r="I30" i="2" s="1"/>
  <c r="G31" i="2"/>
  <c r="I31" i="2" s="1"/>
  <c r="G32" i="2"/>
  <c r="I32" i="2" s="1"/>
  <c r="G33" i="2"/>
  <c r="I33" i="2" s="1"/>
  <c r="G34" i="2"/>
  <c r="I34" i="2" s="1"/>
  <c r="G35" i="2"/>
  <c r="I35" i="2" s="1"/>
  <c r="G36" i="2"/>
  <c r="I36" i="2" s="1"/>
  <c r="G37" i="2"/>
  <c r="I37" i="2" s="1"/>
  <c r="G38" i="2"/>
  <c r="G39" i="2"/>
  <c r="I39" i="2" s="1"/>
  <c r="G40" i="2"/>
  <c r="I40" i="2" s="1"/>
  <c r="G41" i="2"/>
  <c r="I41" i="2" s="1"/>
  <c r="G42" i="2"/>
  <c r="G43" i="2"/>
  <c r="G44" i="2"/>
  <c r="H44" i="2" s="1"/>
  <c r="J44" i="2" s="1"/>
  <c r="G45" i="2"/>
  <c r="H45" i="2" s="1"/>
  <c r="J45" i="2" s="1"/>
  <c r="G46" i="2"/>
  <c r="H46" i="2" s="1"/>
  <c r="J46" i="2" s="1"/>
  <c r="G47" i="2"/>
  <c r="H47" i="2" s="1"/>
  <c r="G48" i="2"/>
  <c r="H48" i="2" s="1"/>
  <c r="G49" i="2"/>
  <c r="H49" i="2" s="1"/>
  <c r="G50" i="2"/>
  <c r="H50" i="2" s="1"/>
  <c r="G51" i="2"/>
  <c r="H51" i="2" s="1"/>
  <c r="G52" i="2"/>
  <c r="H52" i="2" s="1"/>
  <c r="G53" i="2"/>
  <c r="H53" i="2" s="1"/>
  <c r="G54" i="2"/>
  <c r="H54" i="2" s="1"/>
  <c r="G55" i="2"/>
  <c r="H55" i="2" s="1"/>
  <c r="G56" i="2"/>
  <c r="H56" i="2" s="1"/>
  <c r="G57" i="2"/>
  <c r="H57" i="2" s="1"/>
  <c r="G58" i="2"/>
  <c r="I58" i="2" s="1"/>
  <c r="G59" i="2"/>
  <c r="I59" i="2" s="1"/>
  <c r="G60" i="2"/>
  <c r="I60" i="2" s="1"/>
  <c r="G61" i="2"/>
  <c r="I61" i="2" s="1"/>
  <c r="G62" i="2"/>
  <c r="I62" i="2" s="1"/>
  <c r="G63" i="2"/>
  <c r="H63" i="2" s="1"/>
  <c r="G64" i="2"/>
  <c r="I64" i="2" s="1"/>
  <c r="G65" i="2"/>
  <c r="I65" i="2" s="1"/>
  <c r="G66" i="2"/>
  <c r="I66" i="2" s="1"/>
  <c r="G67" i="2"/>
  <c r="I67" i="2" s="1"/>
  <c r="G68" i="2"/>
  <c r="I68" i="2" s="1"/>
  <c r="G69" i="2"/>
  <c r="I69" i="2" s="1"/>
  <c r="G70" i="2"/>
  <c r="G71" i="2"/>
  <c r="H71" i="2" s="1"/>
  <c r="G72" i="2"/>
  <c r="I72" i="2" s="1"/>
  <c r="G73" i="2"/>
  <c r="I73" i="2" s="1"/>
  <c r="G74" i="2"/>
  <c r="I74" i="2" s="1"/>
  <c r="G75" i="2"/>
  <c r="I75" i="2" s="1"/>
  <c r="G76" i="2"/>
  <c r="I76" i="2" s="1"/>
  <c r="G77" i="2"/>
  <c r="I77" i="2" s="1"/>
  <c r="G78" i="2"/>
  <c r="I78" i="2" s="1"/>
  <c r="G79" i="2"/>
  <c r="H79" i="2" s="1"/>
  <c r="G80" i="2"/>
  <c r="H80" i="2" s="1"/>
  <c r="G81" i="2"/>
  <c r="H81" i="2" s="1"/>
  <c r="G82" i="2"/>
  <c r="H82" i="2" s="1"/>
  <c r="G83" i="2"/>
  <c r="I83" i="2" s="1"/>
  <c r="G84" i="2"/>
  <c r="I84" i="2" s="1"/>
  <c r="G85" i="2"/>
  <c r="H85" i="2" s="1"/>
  <c r="G86" i="2"/>
  <c r="H86" i="2" s="1"/>
  <c r="G87" i="2"/>
  <c r="H87" i="2" s="1"/>
  <c r="G88" i="2"/>
  <c r="H88" i="2" s="1"/>
  <c r="G89" i="2"/>
  <c r="H89" i="2" s="1"/>
  <c r="G90" i="2"/>
  <c r="I90" i="2" s="1"/>
  <c r="G91" i="2"/>
  <c r="I91" i="2" s="1"/>
  <c r="G92" i="2"/>
  <c r="I92" i="2" s="1"/>
  <c r="G93" i="2"/>
  <c r="I93" i="2" s="1"/>
  <c r="G94" i="2"/>
  <c r="I94" i="2" s="1"/>
  <c r="G95" i="2"/>
  <c r="I95" i="2" s="1"/>
  <c r="G96" i="2"/>
  <c r="I96" i="2" s="1"/>
  <c r="G97" i="2"/>
  <c r="I97" i="2" s="1"/>
  <c r="G98" i="2"/>
  <c r="I98" i="2" s="1"/>
  <c r="G99" i="2"/>
  <c r="I99" i="2" s="1"/>
  <c r="G100" i="2"/>
  <c r="I100" i="2" s="1"/>
  <c r="G101" i="2"/>
  <c r="I101" i="2" s="1"/>
  <c r="G102" i="2"/>
  <c r="G103" i="2"/>
  <c r="H103" i="2" s="1"/>
  <c r="G104" i="2"/>
  <c r="H104" i="2" s="1"/>
  <c r="G105" i="2"/>
  <c r="H105" i="2" s="1"/>
  <c r="G106" i="2"/>
  <c r="G107" i="2"/>
  <c r="G108" i="2"/>
  <c r="G109" i="2"/>
  <c r="G110" i="2"/>
  <c r="G111" i="2"/>
  <c r="H111" i="2" s="1"/>
  <c r="G112" i="2"/>
  <c r="H112" i="2" s="1"/>
  <c r="G113" i="2"/>
  <c r="H113" i="2" s="1"/>
  <c r="G114" i="2"/>
  <c r="H114" i="2" s="1"/>
  <c r="G115" i="2"/>
  <c r="I115" i="2" s="1"/>
  <c r="G116" i="2"/>
  <c r="I116" i="2" s="1"/>
  <c r="G117" i="2"/>
  <c r="H117" i="2" s="1"/>
  <c r="G118" i="2"/>
  <c r="H118" i="2" s="1"/>
  <c r="G119" i="2"/>
  <c r="H119" i="2" s="1"/>
  <c r="G120" i="2"/>
  <c r="H120" i="2" s="1"/>
  <c r="G121" i="2"/>
  <c r="H121" i="2" s="1"/>
  <c r="G122" i="2"/>
  <c r="I122" i="2" s="1"/>
  <c r="G123" i="2"/>
  <c r="I123" i="2" s="1"/>
  <c r="G124" i="2"/>
  <c r="I124" i="2" s="1"/>
  <c r="G125" i="2"/>
  <c r="I125" i="2" s="1"/>
  <c r="G126" i="2"/>
  <c r="I126" i="2" s="1"/>
  <c r="G127" i="2"/>
  <c r="I127" i="2" s="1"/>
  <c r="G128" i="2"/>
  <c r="I128" i="2" s="1"/>
  <c r="G129" i="2"/>
  <c r="I129" i="2" s="1"/>
  <c r="G130" i="2"/>
  <c r="I130" i="2" s="1"/>
  <c r="G131" i="2"/>
  <c r="I131" i="2" s="1"/>
  <c r="G132" i="2"/>
  <c r="H132" i="2" s="1"/>
  <c r="J132" i="2" s="1"/>
  <c r="G133" i="2"/>
  <c r="H133" i="2" s="1"/>
  <c r="G134" i="2"/>
  <c r="G135" i="2"/>
  <c r="I135" i="2" s="1"/>
  <c r="G136" i="2"/>
  <c r="I136" i="2" s="1"/>
  <c r="G137" i="2"/>
  <c r="I137" i="2" s="1"/>
  <c r="G138" i="2"/>
  <c r="G139" i="2"/>
  <c r="G140" i="2"/>
  <c r="G141" i="2"/>
  <c r="G142" i="2"/>
  <c r="G143" i="2"/>
  <c r="H143" i="2" s="1"/>
  <c r="G144" i="2"/>
  <c r="H144" i="2" s="1"/>
  <c r="G145" i="2"/>
  <c r="H145" i="2" s="1"/>
  <c r="G146" i="2"/>
  <c r="I146" i="2" s="1"/>
  <c r="G147" i="2"/>
  <c r="H147" i="2" s="1"/>
  <c r="G148" i="2"/>
  <c r="I148" i="2" s="1"/>
  <c r="G149" i="2"/>
  <c r="H149" i="2" s="1"/>
  <c r="G150" i="2"/>
  <c r="H150" i="2" s="1"/>
  <c r="G151" i="2"/>
  <c r="H151" i="2" s="1"/>
  <c r="G152" i="2"/>
  <c r="H152" i="2" s="1"/>
  <c r="G153" i="2"/>
  <c r="H153" i="2" s="1"/>
  <c r="G154" i="2"/>
  <c r="I154" i="2" s="1"/>
  <c r="G155" i="2"/>
  <c r="I155" i="2" s="1"/>
  <c r="G156" i="2"/>
  <c r="I156" i="2" s="1"/>
  <c r="G157" i="2"/>
  <c r="I157" i="2" s="1"/>
  <c r="G158" i="2"/>
  <c r="I158" i="2" s="1"/>
  <c r="G159" i="2"/>
  <c r="I159" i="2" s="1"/>
  <c r="G160" i="2"/>
  <c r="I160" i="2" s="1"/>
  <c r="G161" i="2"/>
  <c r="I161" i="2" s="1"/>
  <c r="G162" i="2"/>
  <c r="I162" i="2" s="1"/>
  <c r="G163" i="2"/>
  <c r="I163" i="2" s="1"/>
  <c r="G164" i="2"/>
  <c r="I164" i="2" s="1"/>
  <c r="G165" i="2"/>
  <c r="I165" i="2" s="1"/>
  <c r="G166" i="2"/>
  <c r="G167" i="2"/>
  <c r="I167" i="2" s="1"/>
  <c r="G168" i="2"/>
  <c r="I168" i="2" s="1"/>
  <c r="G169" i="2"/>
  <c r="I169" i="2" s="1"/>
  <c r="G170" i="2"/>
  <c r="I170" i="2" s="1"/>
  <c r="G171" i="2"/>
  <c r="I171" i="2" s="1"/>
  <c r="G172" i="2"/>
  <c r="H172" i="2" s="1"/>
  <c r="G173" i="2"/>
  <c r="H173" i="2" s="1"/>
  <c r="G174" i="2"/>
  <c r="H174" i="2" s="1"/>
  <c r="G175" i="2"/>
  <c r="H175" i="2" s="1"/>
  <c r="G176" i="2"/>
  <c r="H176" i="2" s="1"/>
  <c r="G177" i="2"/>
  <c r="H177" i="2" s="1"/>
  <c r="G178" i="2"/>
  <c r="I178" i="2" s="1"/>
  <c r="G179" i="2"/>
  <c r="I179" i="2" s="1"/>
  <c r="G180" i="2"/>
  <c r="I180" i="2" s="1"/>
  <c r="G181" i="2"/>
  <c r="H181" i="2" s="1"/>
  <c r="G182" i="2"/>
  <c r="H182" i="2" s="1"/>
  <c r="G183" i="2"/>
  <c r="H183" i="2" s="1"/>
  <c r="G184" i="2"/>
  <c r="H184" i="2" s="1"/>
  <c r="G185" i="2"/>
  <c r="H185" i="2" s="1"/>
  <c r="G186" i="2"/>
  <c r="I186" i="2" s="1"/>
  <c r="G187" i="2"/>
  <c r="I187" i="2" s="1"/>
  <c r="G188" i="2"/>
  <c r="I188" i="2" s="1"/>
  <c r="G189" i="2"/>
  <c r="I189" i="2" s="1"/>
  <c r="G190" i="2"/>
  <c r="I190" i="2" s="1"/>
  <c r="G191" i="2"/>
  <c r="H191" i="2" s="1"/>
  <c r="G192" i="2"/>
  <c r="I192" i="2" s="1"/>
  <c r="G193" i="2"/>
  <c r="I193" i="2" s="1"/>
  <c r="G194" i="2"/>
  <c r="I194" i="2" s="1"/>
  <c r="G195" i="2"/>
  <c r="I195" i="2" s="1"/>
  <c r="G196" i="2"/>
  <c r="H196" i="2" s="1"/>
  <c r="G197" i="2"/>
  <c r="H197" i="2" s="1"/>
  <c r="G198" i="2"/>
  <c r="G199" i="2"/>
  <c r="H199" i="2" s="1"/>
  <c r="G200" i="2"/>
  <c r="H200" i="2" s="1"/>
  <c r="G201" i="2"/>
  <c r="I201" i="2" s="1"/>
  <c r="G202" i="2"/>
  <c r="G203" i="2"/>
  <c r="G204" i="2"/>
  <c r="G205" i="2"/>
  <c r="G206" i="2"/>
  <c r="G207" i="2"/>
  <c r="H207" i="2" s="1"/>
  <c r="G208" i="2"/>
  <c r="H208" i="2" s="1"/>
  <c r="G209" i="2"/>
  <c r="H209" i="2" s="1"/>
  <c r="G210" i="2"/>
  <c r="I210" i="2" s="1"/>
  <c r="G211" i="2"/>
  <c r="H211" i="2" s="1"/>
  <c r="G212" i="2"/>
  <c r="H212" i="2" s="1"/>
  <c r="G213" i="2"/>
  <c r="H213" i="2" s="1"/>
  <c r="G214" i="2"/>
  <c r="H214" i="2" s="1"/>
  <c r="G215" i="2"/>
  <c r="H215" i="2" s="1"/>
  <c r="G216" i="2"/>
  <c r="H216" i="2" s="1"/>
  <c r="G217" i="2"/>
  <c r="H217" i="2" s="1"/>
  <c r="J217" i="2" s="1"/>
  <c r="G218" i="2"/>
  <c r="I218" i="2" s="1"/>
  <c r="G219" i="2"/>
  <c r="I219" i="2" s="1"/>
  <c r="G220" i="2"/>
  <c r="I220" i="2" s="1"/>
  <c r="G221" i="2"/>
  <c r="I221" i="2" s="1"/>
  <c r="G222" i="2"/>
  <c r="H222" i="2" s="1"/>
  <c r="J222" i="2" s="1"/>
  <c r="G223" i="2"/>
  <c r="H223" i="2" s="1"/>
  <c r="J223" i="2" s="1"/>
  <c r="G224" i="2"/>
  <c r="I224" i="2" s="1"/>
  <c r="G225" i="2"/>
  <c r="I225" i="2" s="1"/>
  <c r="G226" i="2"/>
  <c r="I226" i="2" s="1"/>
  <c r="G227" i="2"/>
  <c r="I227" i="2" s="1"/>
  <c r="G228" i="2"/>
  <c r="H228" i="2" s="1"/>
  <c r="J228" i="2" s="1"/>
  <c r="G229" i="2"/>
  <c r="I229" i="2" s="1"/>
  <c r="G230" i="2"/>
  <c r="G231" i="2"/>
  <c r="H231" i="2" s="1"/>
  <c r="G232" i="2"/>
  <c r="H232" i="2" s="1"/>
  <c r="G233" i="2"/>
  <c r="H233" i="2" s="1"/>
  <c r="G234" i="2"/>
  <c r="I234" i="2" s="1"/>
  <c r="J234" i="2" s="1"/>
  <c r="G235" i="2"/>
  <c r="I235" i="2" s="1"/>
  <c r="G236" i="2"/>
  <c r="I236" i="2" s="1"/>
  <c r="I2" i="2"/>
  <c r="J164" i="3" l="1"/>
  <c r="J116" i="3"/>
  <c r="J148" i="3"/>
  <c r="J212" i="3"/>
  <c r="J180" i="3"/>
  <c r="J124" i="3"/>
  <c r="J76" i="3"/>
  <c r="J52" i="3"/>
  <c r="J220" i="3"/>
  <c r="J188" i="3"/>
  <c r="J156" i="3"/>
  <c r="J132" i="3"/>
  <c r="J84" i="3"/>
  <c r="J108" i="3"/>
  <c r="I236" i="3"/>
  <c r="J236" i="3" s="1"/>
  <c r="I228" i="3"/>
  <c r="J228" i="3" s="1"/>
  <c r="I220" i="3"/>
  <c r="I212" i="3"/>
  <c r="I204" i="3"/>
  <c r="J204" i="3" s="1"/>
  <c r="I196" i="3"/>
  <c r="J196" i="3" s="1"/>
  <c r="I188" i="3"/>
  <c r="I180" i="3"/>
  <c r="I172" i="3"/>
  <c r="J172" i="3" s="1"/>
  <c r="I164" i="3"/>
  <c r="I156" i="3"/>
  <c r="I148" i="3"/>
  <c r="I140" i="3"/>
  <c r="J140" i="3" s="1"/>
  <c r="I132" i="3"/>
  <c r="I124" i="3"/>
  <c r="I116" i="3"/>
  <c r="I108" i="3"/>
  <c r="I100" i="3"/>
  <c r="J100" i="3" s="1"/>
  <c r="I92" i="3"/>
  <c r="J92" i="3" s="1"/>
  <c r="I84" i="3"/>
  <c r="I76" i="3"/>
  <c r="I68" i="3"/>
  <c r="J68" i="3" s="1"/>
  <c r="I60" i="3"/>
  <c r="J60" i="3" s="1"/>
  <c r="I52" i="3"/>
  <c r="I44" i="3"/>
  <c r="J44" i="3" s="1"/>
  <c r="I36" i="3"/>
  <c r="J36" i="3" s="1"/>
  <c r="I28" i="3"/>
  <c r="J28" i="3" s="1"/>
  <c r="I20" i="3"/>
  <c r="J20" i="3" s="1"/>
  <c r="I12" i="3"/>
  <c r="J12" i="3" s="1"/>
  <c r="I4" i="3"/>
  <c r="J4" i="3" s="1"/>
  <c r="J2" i="3"/>
  <c r="I2" i="3"/>
  <c r="H229" i="2"/>
  <c r="I216" i="2"/>
  <c r="J164" i="2"/>
  <c r="H162" i="2"/>
  <c r="J162" i="2" s="1"/>
  <c r="H34" i="2"/>
  <c r="J34" i="2" s="1"/>
  <c r="I215" i="2"/>
  <c r="I121" i="2"/>
  <c r="H37" i="2"/>
  <c r="J37" i="2" s="1"/>
  <c r="H225" i="2"/>
  <c r="J225" i="2" s="1"/>
  <c r="H161" i="2"/>
  <c r="J161" i="2" s="1"/>
  <c r="H33" i="2"/>
  <c r="J33" i="2" s="1"/>
  <c r="I120" i="2"/>
  <c r="J36" i="2"/>
  <c r="H224" i="2"/>
  <c r="J224" i="2" s="1"/>
  <c r="H160" i="2"/>
  <c r="J160" i="2" s="1"/>
  <c r="H32" i="2"/>
  <c r="J32" i="2" s="1"/>
  <c r="I119" i="2"/>
  <c r="H158" i="2"/>
  <c r="J158" i="2" s="1"/>
  <c r="H96" i="2"/>
  <c r="J96" i="2" s="1"/>
  <c r="H219" i="2"/>
  <c r="J219" i="2" s="1"/>
  <c r="H155" i="2"/>
  <c r="J155" i="2" s="1"/>
  <c r="H94" i="2"/>
  <c r="J94" i="2" s="1"/>
  <c r="H27" i="2"/>
  <c r="J27" i="2" s="1"/>
  <c r="J106" i="2"/>
  <c r="I17" i="2"/>
  <c r="J17" i="2" s="1"/>
  <c r="H218" i="2"/>
  <c r="J218" i="2" s="1"/>
  <c r="H93" i="2"/>
  <c r="J93" i="2" s="1"/>
  <c r="H26" i="2"/>
  <c r="J26" i="2" s="1"/>
  <c r="I16" i="2"/>
  <c r="H221" i="2"/>
  <c r="J221" i="2" s="1"/>
  <c r="H220" i="2"/>
  <c r="J220" i="2" s="1"/>
  <c r="J206" i="2"/>
  <c r="H92" i="2"/>
  <c r="J92" i="2" s="1"/>
  <c r="H14" i="2"/>
  <c r="I197" i="2"/>
  <c r="I15" i="2"/>
  <c r="J15" i="2" s="1"/>
  <c r="H165" i="2"/>
  <c r="J165" i="2" s="1"/>
  <c r="H31" i="2"/>
  <c r="H157" i="2"/>
  <c r="J157" i="2" s="1"/>
  <c r="H156" i="2"/>
  <c r="J156" i="2" s="1"/>
  <c r="H95" i="2"/>
  <c r="J95" i="2" s="1"/>
  <c r="H28" i="2"/>
  <c r="J28" i="2" s="1"/>
  <c r="J205" i="2"/>
  <c r="H91" i="2"/>
  <c r="J91" i="2" s="1"/>
  <c r="I196" i="2"/>
  <c r="J196" i="2" s="1"/>
  <c r="H159" i="2"/>
  <c r="J159" i="2" s="1"/>
  <c r="J215" i="2"/>
  <c r="H90" i="2"/>
  <c r="J90" i="2" s="1"/>
  <c r="I185" i="2"/>
  <c r="J185" i="2" s="1"/>
  <c r="J77" i="2"/>
  <c r="J216" i="2"/>
  <c r="H100" i="2"/>
  <c r="J100" i="2" s="1"/>
  <c r="J121" i="2"/>
  <c r="H101" i="2"/>
  <c r="J101" i="2" s="1"/>
  <c r="H30" i="2"/>
  <c r="J30" i="2" s="1"/>
  <c r="J119" i="2"/>
  <c r="H29" i="2"/>
  <c r="J29" i="2" s="1"/>
  <c r="J204" i="2"/>
  <c r="J203" i="2"/>
  <c r="J76" i="2"/>
  <c r="I183" i="2"/>
  <c r="J183" i="2" s="1"/>
  <c r="J134" i="2"/>
  <c r="H4" i="2"/>
  <c r="J4" i="2" s="1"/>
  <c r="J70" i="2"/>
  <c r="H3" i="2"/>
  <c r="J3" i="2" s="1"/>
  <c r="I172" i="2"/>
  <c r="J172" i="2" s="1"/>
  <c r="H179" i="2"/>
  <c r="H69" i="2"/>
  <c r="J69" i="2" s="1"/>
  <c r="J105" i="2"/>
  <c r="J9" i="2"/>
  <c r="H178" i="2"/>
  <c r="H131" i="2"/>
  <c r="J131" i="2" s="1"/>
  <c r="H68" i="2"/>
  <c r="J68" i="2" s="1"/>
  <c r="I5" i="2"/>
  <c r="J5" i="2" s="1"/>
  <c r="I133" i="2"/>
  <c r="J133" i="2" s="1"/>
  <c r="J120" i="2"/>
  <c r="I191" i="2"/>
  <c r="J191" i="2" s="1"/>
  <c r="J78" i="2"/>
  <c r="I184" i="2"/>
  <c r="J184" i="2" s="1"/>
  <c r="J75" i="2"/>
  <c r="I174" i="2"/>
  <c r="J174" i="2" s="1"/>
  <c r="I89" i="2"/>
  <c r="J89" i="2" s="1"/>
  <c r="J74" i="2"/>
  <c r="I173" i="2"/>
  <c r="J173" i="2" s="1"/>
  <c r="I88" i="2"/>
  <c r="J88" i="2" s="1"/>
  <c r="H180" i="2"/>
  <c r="J180" i="2" s="1"/>
  <c r="I87" i="2"/>
  <c r="J87" i="2" s="1"/>
  <c r="J232" i="2"/>
  <c r="J200" i="2"/>
  <c r="J104" i="2"/>
  <c r="J8" i="2"/>
  <c r="H130" i="2"/>
  <c r="J130" i="2" s="1"/>
  <c r="J231" i="2"/>
  <c r="J199" i="2"/>
  <c r="J103" i="2"/>
  <c r="J7" i="2"/>
  <c r="H129" i="2"/>
  <c r="J129" i="2" s="1"/>
  <c r="H128" i="2"/>
  <c r="J128" i="2" s="1"/>
  <c r="I233" i="2"/>
  <c r="J233" i="2" s="1"/>
  <c r="J171" i="2"/>
  <c r="J127" i="2"/>
  <c r="J170" i="2"/>
  <c r="H126" i="2"/>
  <c r="J126" i="2" s="1"/>
  <c r="H125" i="2"/>
  <c r="J125" i="2" s="1"/>
  <c r="I63" i="2"/>
  <c r="J63" i="2" s="1"/>
  <c r="J31" i="2"/>
  <c r="J24" i="2"/>
  <c r="J53" i="2"/>
  <c r="J177" i="2"/>
  <c r="J86" i="2"/>
  <c r="J54" i="2"/>
  <c r="J179" i="2"/>
  <c r="J81" i="2"/>
  <c r="J178" i="2"/>
  <c r="J213" i="2"/>
  <c r="J18" i="2"/>
  <c r="I147" i="2"/>
  <c r="J147" i="2" s="1"/>
  <c r="I150" i="2"/>
  <c r="J150" i="2" s="1"/>
  <c r="I53" i="2"/>
  <c r="I52" i="2"/>
  <c r="J52" i="2" s="1"/>
  <c r="I50" i="2"/>
  <c r="J50" i="2" s="1"/>
  <c r="H210" i="2"/>
  <c r="J210" i="2" s="1"/>
  <c r="H115" i="2"/>
  <c r="J115" i="2" s="1"/>
  <c r="I214" i="2"/>
  <c r="J214" i="2" s="1"/>
  <c r="I82" i="2"/>
  <c r="I213" i="2"/>
  <c r="I81" i="2"/>
  <c r="H83" i="2"/>
  <c r="J83" i="2" s="1"/>
  <c r="I181" i="2"/>
  <c r="J181" i="2" s="1"/>
  <c r="I86" i="2"/>
  <c r="H116" i="2"/>
  <c r="J116" i="2" s="1"/>
  <c r="J2" i="2"/>
  <c r="I80" i="2"/>
  <c r="J80" i="2" s="1"/>
  <c r="I145" i="2"/>
  <c r="J145" i="2" s="1"/>
  <c r="I143" i="2"/>
  <c r="J143" i="2" s="1"/>
  <c r="J198" i="2"/>
  <c r="H66" i="2"/>
  <c r="J66" i="2" s="1"/>
  <c r="H20" i="2"/>
  <c r="J20" i="2" s="1"/>
  <c r="I211" i="2"/>
  <c r="J211" i="2" s="1"/>
  <c r="I79" i="2"/>
  <c r="J79" i="2" s="1"/>
  <c r="J136" i="2"/>
  <c r="I175" i="2"/>
  <c r="J175" i="2" s="1"/>
  <c r="J236" i="2"/>
  <c r="H65" i="2"/>
  <c r="J65" i="2" s="1"/>
  <c r="H19" i="2"/>
  <c r="J19" i="2" s="1"/>
  <c r="J137" i="2"/>
  <c r="J168" i="2"/>
  <c r="I49" i="2"/>
  <c r="J49" i="2" s="1"/>
  <c r="I177" i="2"/>
  <c r="I212" i="2"/>
  <c r="J212" i="2" s="1"/>
  <c r="J235" i="2"/>
  <c r="H195" i="2"/>
  <c r="J195" i="2" s="1"/>
  <c r="H194" i="2"/>
  <c r="J194" i="2" s="1"/>
  <c r="H154" i="2"/>
  <c r="J154" i="2" s="1"/>
  <c r="H64" i="2"/>
  <c r="J64" i="2" s="1"/>
  <c r="J14" i="2"/>
  <c r="I209" i="2"/>
  <c r="J209" i="2" s="1"/>
  <c r="I118" i="2"/>
  <c r="J118" i="2" s="1"/>
  <c r="I54" i="2"/>
  <c r="J40" i="2"/>
  <c r="J167" i="2"/>
  <c r="H201" i="2"/>
  <c r="J201" i="2" s="1"/>
  <c r="H193" i="2"/>
  <c r="J193" i="2" s="1"/>
  <c r="H148" i="2"/>
  <c r="J148" i="2" s="1"/>
  <c r="J13" i="2"/>
  <c r="I208" i="2"/>
  <c r="J208" i="2" s="1"/>
  <c r="I117" i="2"/>
  <c r="J117" i="2" s="1"/>
  <c r="J144" i="2"/>
  <c r="I47" i="2"/>
  <c r="J47" i="2" s="1"/>
  <c r="H67" i="2"/>
  <c r="J67" i="2" s="1"/>
  <c r="H192" i="2"/>
  <c r="J192" i="2" s="1"/>
  <c r="H62" i="2"/>
  <c r="J62" i="2" s="1"/>
  <c r="J12" i="2"/>
  <c r="I207" i="2"/>
  <c r="J207" i="2" s="1"/>
  <c r="I25" i="2"/>
  <c r="J25" i="2" s="1"/>
  <c r="J41" i="2"/>
  <c r="I144" i="2"/>
  <c r="H84" i="2"/>
  <c r="J84" i="2" s="1"/>
  <c r="H146" i="2"/>
  <c r="J146" i="2" s="1"/>
  <c r="J102" i="2"/>
  <c r="H61" i="2"/>
  <c r="J61" i="2" s="1"/>
  <c r="J11" i="2"/>
  <c r="I24" i="2"/>
  <c r="J21" i="2"/>
  <c r="H73" i="2"/>
  <c r="J73" i="2" s="1"/>
  <c r="J230" i="2"/>
  <c r="H190" i="2"/>
  <c r="J190" i="2" s="1"/>
  <c r="J142" i="2"/>
  <c r="H60" i="2"/>
  <c r="J60" i="2" s="1"/>
  <c r="I114" i="2"/>
  <c r="J114" i="2" s="1"/>
  <c r="I23" i="2"/>
  <c r="I149" i="2"/>
  <c r="J149" i="2" s="1"/>
  <c r="H72" i="2"/>
  <c r="J72" i="2" s="1"/>
  <c r="J108" i="2"/>
  <c r="J229" i="2"/>
  <c r="H189" i="2"/>
  <c r="J189" i="2" s="1"/>
  <c r="J141" i="2"/>
  <c r="H59" i="2"/>
  <c r="J59" i="2" s="1"/>
  <c r="I113" i="2"/>
  <c r="J113" i="2" s="1"/>
  <c r="I22" i="2"/>
  <c r="J22" i="2" s="1"/>
  <c r="I48" i="2"/>
  <c r="J48" i="2" s="1"/>
  <c r="I85" i="2"/>
  <c r="J85" i="2" s="1"/>
  <c r="J140" i="2"/>
  <c r="H99" i="2"/>
  <c r="J99" i="2" s="1"/>
  <c r="H58" i="2"/>
  <c r="J58" i="2" s="1"/>
  <c r="I153" i="2"/>
  <c r="J153" i="2" s="1"/>
  <c r="I112" i="2"/>
  <c r="J112" i="2" s="1"/>
  <c r="I71" i="2"/>
  <c r="J71" i="2" s="1"/>
  <c r="I21" i="2"/>
  <c r="J16" i="2"/>
  <c r="J107" i="2"/>
  <c r="J139" i="2"/>
  <c r="H98" i="2"/>
  <c r="J98" i="2" s="1"/>
  <c r="I152" i="2"/>
  <c r="J152" i="2" s="1"/>
  <c r="I111" i="2"/>
  <c r="J111" i="2" s="1"/>
  <c r="J135" i="2"/>
  <c r="J82" i="2"/>
  <c r="J39" i="2"/>
  <c r="J169" i="2"/>
  <c r="I51" i="2"/>
  <c r="J51" i="2" s="1"/>
  <c r="I182" i="2"/>
  <c r="J182" i="2" s="1"/>
  <c r="I176" i="2"/>
  <c r="J176" i="2" s="1"/>
  <c r="J109" i="2"/>
  <c r="J197" i="2"/>
  <c r="H188" i="2"/>
  <c r="J188" i="2" s="1"/>
  <c r="H227" i="2"/>
  <c r="J227" i="2" s="1"/>
  <c r="H187" i="2"/>
  <c r="J187" i="2" s="1"/>
  <c r="J23" i="2"/>
  <c r="H226" i="2"/>
  <c r="J226" i="2" s="1"/>
  <c r="H186" i="2"/>
  <c r="J186" i="2" s="1"/>
  <c r="H97" i="2"/>
  <c r="J97" i="2" s="1"/>
  <c r="J6" i="2"/>
  <c r="I151" i="2"/>
  <c r="J151" i="2" s="1"/>
  <c r="L1" i="2" l="1"/>
</calcChain>
</file>

<file path=xl/connections.xml><?xml version="1.0" encoding="utf-8"?>
<connections xmlns="http://schemas.openxmlformats.org/spreadsheetml/2006/main">
  <connection id="1" name="kursanci" type="6" refreshedVersion="4" background="1" saveData="1">
    <textPr codePage="1250" sourceFile="C:\Users\Szejker12\Desktop\całe_infa_matura_probna\MZ15\dane\kursanci.txt" decimal="," thousands=" ">
      <textFields count="6">
        <textField/>
        <textField/>
        <textField type="DMY"/>
        <textField/>
        <textField/>
        <textField/>
      </textFields>
    </textPr>
  </connection>
  <connection id="2" name="kursanci1" type="6" refreshedVersion="4" background="1" saveData="1">
    <textPr codePage="1250" sourceFile="C:\Users\Szejker12\Desktop\całe_infa_matura_probna\MZ15\dane\kursanci.txt" decimal="," thousands=" ">
      <textFields count="6">
        <textField/>
        <textField/>
        <textField type="DMY"/>
        <textField/>
        <textField/>
        <textField/>
      </textFields>
    </textPr>
  </connection>
  <connection id="3" name="kursanci2" type="6" refreshedVersion="4" background="1" saveData="1">
    <textPr codePage="1250" sourceFile="C:\Users\Szejker12\Desktop\całe_infa_matura_probna\MZ15\dane\kursanci.txt" decimal="," thousands=" ">
      <textFields count="6">
        <textField/>
        <textField/>
        <textField type="DMY"/>
        <textField/>
        <textField/>
        <textField/>
      </textFields>
    </textPr>
  </connection>
  <connection id="4" name="kursanci3" type="6" refreshedVersion="4" background="1" saveData="1">
    <textPr codePage="1250" sourceFile="C:\Users\Szejker12\Desktop\całe_infa_matura_probna\MZ15\dane\kursanci.txt" decimal="," thousands=" ">
      <textFields count="6">
        <textField/>
        <textField/>
        <textField type="DMY"/>
        <textField/>
        <textField/>
        <textField/>
      </textFields>
    </textPr>
  </connection>
  <connection id="5" name="kursanci4" type="6" refreshedVersion="4" background="1" saveData="1">
    <textPr codePage="1250" sourceFile="C:\Users\Szejker12\Desktop\całe_infa_matura_probna\MZ15\dane\kursanci.txt" decimal="," thousands=" ">
      <textFields count="6">
        <textField/>
        <textField/>
        <textField type="DMY"/>
        <textField/>
        <textField/>
        <textField/>
      </textFields>
    </textPr>
  </connection>
  <connection id="6" name="kursanci5" type="6" refreshedVersion="4" background="1" saveData="1">
    <textPr codePage="1250" sourceFile="C:\Users\Szejker12\Desktop\całe_infa_matura_probna\MZ15\dane\kursanci.txt" decimal="," thousands=" ">
      <textFields count="6">
        <textField/>
        <textField/>
        <textField type="DMY"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<sst xmlns="http://schemas.openxmlformats.org/spreadsheetml/2006/main" count="3019" uniqueCount="72">
  <si>
    <t>Imię kursanta</t>
  </si>
  <si>
    <t>Przedmiot</t>
  </si>
  <si>
    <t>Data</t>
  </si>
  <si>
    <t>Godzina rozpoczęcia</t>
  </si>
  <si>
    <t>Godzina zakończenia</t>
  </si>
  <si>
    <t>Stawka za godzinę</t>
  </si>
  <si>
    <t>Bartek</t>
  </si>
  <si>
    <t>Informatyka</t>
  </si>
  <si>
    <t>Wiktor</t>
  </si>
  <si>
    <t>Matematyka</t>
  </si>
  <si>
    <t>Zuzanna</t>
  </si>
  <si>
    <t>Jan</t>
  </si>
  <si>
    <t>Fizyka</t>
  </si>
  <si>
    <t>Agnieszka</t>
  </si>
  <si>
    <t>Katarzyna</t>
  </si>
  <si>
    <t>Zbigniew</t>
  </si>
  <si>
    <t>Julita</t>
  </si>
  <si>
    <t>Ewa</t>
  </si>
  <si>
    <t>Maciej</t>
  </si>
  <si>
    <t>Zdzisław</t>
  </si>
  <si>
    <t>Piotrek</t>
  </si>
  <si>
    <t>Andrzej</t>
  </si>
  <si>
    <t>Marcin</t>
  </si>
  <si>
    <t>Patrycja</t>
  </si>
  <si>
    <t>Anna</t>
  </si>
  <si>
    <t>Ola</t>
  </si>
  <si>
    <t>zapłacono</t>
  </si>
  <si>
    <t>roznica h</t>
  </si>
  <si>
    <t>godziny</t>
  </si>
  <si>
    <t>minuty</t>
  </si>
  <si>
    <t>Suma z zapłacono</t>
  </si>
  <si>
    <t>ImieKursanta</t>
  </si>
  <si>
    <t>Liczba z Data</t>
  </si>
  <si>
    <t>Imie</t>
  </si>
  <si>
    <t>odp:</t>
  </si>
  <si>
    <t>sumakorkow</t>
  </si>
  <si>
    <t>AGNINF16</t>
  </si>
  <si>
    <t>AGNMAT16</t>
  </si>
  <si>
    <t>ANDINF1</t>
  </si>
  <si>
    <t>ANNINF10</t>
  </si>
  <si>
    <t>BARINF20</t>
  </si>
  <si>
    <t>EWAMAT14</t>
  </si>
  <si>
    <t>JANFIZ24</t>
  </si>
  <si>
    <t>JULFIZ18</t>
  </si>
  <si>
    <t>JULINF18</t>
  </si>
  <si>
    <t>KATINF24</t>
  </si>
  <si>
    <t>MACFIZ22</t>
  </si>
  <si>
    <t>MARMAT1</t>
  </si>
  <si>
    <t>OLAINF1</t>
  </si>
  <si>
    <t>PATINF1</t>
  </si>
  <si>
    <t>PIOFIZ1</t>
  </si>
  <si>
    <t>WIKMAT29</t>
  </si>
  <si>
    <t>ZBIFIZ16</t>
  </si>
  <si>
    <t>ZBIINF16</t>
  </si>
  <si>
    <t>ZDZFIZ18</t>
  </si>
  <si>
    <t>ZDZMAT18</t>
  </si>
  <si>
    <t>ZUZINF19</t>
  </si>
  <si>
    <t>ZUZMAT19</t>
  </si>
  <si>
    <t>nicki</t>
  </si>
  <si>
    <t>poczatek</t>
  </si>
  <si>
    <t>zl</t>
  </si>
  <si>
    <t>na każdy weekend</t>
  </si>
  <si>
    <t>każdy wtorek</t>
  </si>
  <si>
    <t>zaokrWdół(portwel/5)</t>
  </si>
  <si>
    <t>co najmniej 50 zł</t>
  </si>
  <si>
    <t>każdy czwartek jeśli portwel &lt;= 500</t>
  </si>
  <si>
    <t>zaokrWdół(portwel/2)</t>
  </si>
  <si>
    <t>min 100zl</t>
  </si>
  <si>
    <t>każdy czwartek jeśli portwel&gt;600</t>
  </si>
  <si>
    <t>każdy czwartek jeśli  portwel&gt;500 i portwel&lt;=600</t>
  </si>
  <si>
    <t>15 dzien miesiaca</t>
  </si>
  <si>
    <t>od 20 do 3 stycznie nie zarabia / nie wydaje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</si>
</sst>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theme="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14" fontId="0" fillId="0" borderId="0" xfId="0" applyNumberFormat="1"/>
    <xf numFmtId="20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164" fontId="0" fillId="3" borderId="0" xfId="0" applyNumberFormat="1" applyFill="1"/>
    <xf numFmtId="164" fontId="0" fillId="0" borderId="0" xfId="0" applyNumberFormat="1"/>
    <xf numFmtId="2" fontId="0" fillId="4" borderId="0" xfId="0" applyNumberFormat="1" applyFill="1"/>
    <xf numFmtId="2" fontId="0" fillId="0" borderId="0" xfId="0" applyNumberFormat="1"/>
    <xf numFmtId="164" fontId="0" fillId="4" borderId="0" xfId="0" applyNumberFormat="1" applyFill="1"/>
    <xf numFmtId="14" fontId="0" fillId="2" borderId="0" xfId="0" applyNumberFormat="1" applyFill="1"/>
    <xf numFmtId="164" fontId="0" fillId="2" borderId="0" xfId="0" applyNumberFormat="1" applyFill="1"/>
    <xf numFmtId="2" fontId="0" fillId="2" borderId="0" xfId="0" applyNumberForma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NumberFormat="1"/>
    <xf numFmtId="0" fontId="0" fillId="0" borderId="0" xfId="0" applyNumberFormat="1" applyFont="1"/>
    <xf numFmtId="0" fontId="0" fillId="0" borderId="0" xfId="0" applyAlignment="1">
      <alignment horizontal="left" indent="1"/>
    </xf>
    <xf numFmtId="0" fontId="1" fillId="5" borderId="0" xfId="0" applyFont="1" applyFill="1"/>
  </cellXfs>
  <cellStyles count="1">
    <cellStyle name="Normalny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onnections" Target="connection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3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or" refreshedDate="45774.518369791665" createdVersion="4" refreshedVersion="4" minRefreshableVersion="3" recordCount="235">
  <cacheSource type="worksheet">
    <worksheetSource ref="A1:J236" sheet="6.2"/>
  </cacheSource>
  <cacheFields count="10">
    <cacheField name="Imię kursanta" numFmtId="0">
      <sharedItems count="17">
        <s v="Bartek"/>
        <s v="Wiktor"/>
        <s v="Zuzanna"/>
        <s v="Jan"/>
        <s v="Agnieszka"/>
        <s v="Katarzyna"/>
        <s v="Zbigniew"/>
        <s v="Julita"/>
        <s v="Ewa"/>
        <s v="Maciej"/>
        <s v="Zdzisław"/>
        <s v="Piotrek"/>
        <s v="Andrzej"/>
        <s v="Marcin"/>
        <s v="Patrycja"/>
        <s v="Anna"/>
        <s v="Ola"/>
      </sharedItems>
    </cacheField>
    <cacheField name="Przedmiot" numFmtId="0">
      <sharedItems/>
    </cacheField>
    <cacheField name="Data" numFmtId="14">
      <sharedItems containsSemiMixedTypes="0" containsNonDate="0" containsDate="1" containsString="0" minDate="2025-10-01T00:00:00" maxDate="2026-02-28T00:00:00"/>
    </cacheField>
    <cacheField name="Godzina rozpoczęcia" numFmtId="20">
      <sharedItems containsSemiMixedTypes="0" containsNonDate="0" containsDate="1" containsString="0" minDate="1899-12-30T09:00:00" maxDate="1899-12-30T18:00:00"/>
    </cacheField>
    <cacheField name="Godzina zakończenia" numFmtId="20">
      <sharedItems containsSemiMixedTypes="0" containsNonDate="0" containsDate="1" containsString="0" minDate="1899-12-30T10:00:00" maxDate="1899-12-30T19:00:00"/>
    </cacheField>
    <cacheField name="Stawka za godzinę" numFmtId="0">
      <sharedItems containsSemiMixedTypes="0" containsString="0" containsNumber="1" containsInteger="1" minValue="40" maxValue="60"/>
    </cacheField>
    <cacheField name="roznica h" numFmtId="164">
      <sharedItems containsSemiMixedTypes="0" containsNonDate="0" containsDate="1" containsString="0" minDate="1899-12-30T01:00:00" maxDate="1899-12-30T02:00:00"/>
    </cacheField>
    <cacheField name="godziny" numFmtId="2">
      <sharedItems containsSemiMixedTypes="0" containsString="0" containsNumber="1" containsInteger="1" minValue="1" maxValue="2"/>
    </cacheField>
    <cacheField name="minuty" numFmtId="2">
      <sharedItems containsSemiMixedTypes="0" containsString="0" containsNumber="1" containsInteger="1" minValue="0" maxValue="45"/>
    </cacheField>
    <cacheField name="zapłacono" numFmtId="2">
      <sharedItems containsSemiMixedTypes="0" containsString="0" containsNumber="1" minValue="40" maxValue="12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utor" refreshedDate="45774.521029282405" createdVersion="4" refreshedVersion="4" minRefreshableVersion="3" recordCount="235">
  <cacheSource type="worksheet">
    <worksheetSource ref="A1:F236" sheet="6.3.1."/>
  </cacheSource>
  <cacheFields count="6">
    <cacheField name="Imię kursanta" numFmtId="0">
      <sharedItems count="17">
        <s v="Bartek"/>
        <s v="Wiktor"/>
        <s v="Zuzanna"/>
        <s v="Jan"/>
        <s v="Agnieszka"/>
        <s v="Katarzyna"/>
        <s v="Zbigniew"/>
        <s v="Julita"/>
        <s v="Ewa"/>
        <s v="Maciej"/>
        <s v="Zdzisław"/>
        <s v="Piotrek"/>
        <s v="Andrzej"/>
        <s v="Marcin"/>
        <s v="Patrycja"/>
        <s v="Anna"/>
        <s v="Ola"/>
      </sharedItems>
    </cacheField>
    <cacheField name="Przedmiot" numFmtId="0">
      <sharedItems/>
    </cacheField>
    <cacheField name="Data" numFmtId="14">
      <sharedItems containsSemiMixedTypes="0" containsNonDate="0" containsDate="1" containsString="0" minDate="2025-10-01T00:00:00" maxDate="2026-02-28T00:00:00"/>
    </cacheField>
    <cacheField name="Godzina rozpoczęcia" numFmtId="20">
      <sharedItems containsSemiMixedTypes="0" containsNonDate="0" containsDate="1" containsString="0" minDate="1899-12-30T09:00:00" maxDate="1899-12-30T18:00:00"/>
    </cacheField>
    <cacheField name="Godzina zakończenia" numFmtId="20">
      <sharedItems containsSemiMixedTypes="0" containsNonDate="0" containsDate="1" containsString="0" minDate="1899-12-30T10:00:00" maxDate="1899-12-30T19:00:00"/>
    </cacheField>
    <cacheField name="Stawka za godzinę" numFmtId="0">
      <sharedItems containsSemiMixedTypes="0" containsString="0" containsNumber="1" containsInteger="1" minValue="40" maxValue="6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utor" refreshedDate="45774.52340416667" missingItemsLimit="0" createdVersion="4" refreshedVersion="4" minRefreshableVersion="3" recordCount="235">
  <cacheSource type="worksheet">
    <worksheetSource ref="A1:F236" sheet="6.4"/>
  </cacheSource>
  <cacheFields count="6">
    <cacheField name="Imię kursanta" numFmtId="0">
      <sharedItems count="17">
        <s v="Bartek"/>
        <s v="Wiktor"/>
        <s v="Zuzanna"/>
        <s v="Jan"/>
        <s v="Agnieszka"/>
        <s v="Katarzyna"/>
        <s v="Zbigniew"/>
        <s v="Julita"/>
        <s v="Ewa"/>
        <s v="Maciej"/>
        <s v="Zdzisław"/>
        <s v="Piotrek"/>
        <s v="Andrzej"/>
        <s v="Marcin"/>
        <s v="Patrycja"/>
        <s v="Anna"/>
        <s v="Ola"/>
      </sharedItems>
    </cacheField>
    <cacheField name="Przedmiot" numFmtId="0">
      <sharedItems count="3">
        <s v="Informatyka"/>
        <s v="Matematyka"/>
        <s v="Fizyka"/>
      </sharedItems>
    </cacheField>
    <cacheField name="Data" numFmtId="14">
      <sharedItems containsSemiMixedTypes="0" containsNonDate="0" containsDate="1" containsString="0" minDate="2025-10-01T00:00:00" maxDate="2026-02-28T00:00:00"/>
    </cacheField>
    <cacheField name="Godzina rozpoczęcia" numFmtId="20">
      <sharedItems containsSemiMixedTypes="0" containsNonDate="0" containsDate="1" containsString="0" minDate="1899-12-30T09:00:00" maxDate="1899-12-30T18:00:00"/>
    </cacheField>
    <cacheField name="Godzina zakończenia" numFmtId="20">
      <sharedItems containsSemiMixedTypes="0" containsNonDate="0" containsDate="1" containsString="0" minDate="1899-12-30T10:00:00" maxDate="1899-12-30T19:00:00"/>
    </cacheField>
    <cacheField name="Stawka za godzinę" numFmtId="0">
      <sharedItems containsSemiMixedTypes="0" containsString="0" containsNumber="1" containsInteger="1" minValue="40" maxValue="6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35">
  <r>
    <x v="0"/>
    <s v="Informatyka"/>
    <d v="2025-10-01T00:00:00"/>
    <d v="1899-12-30T09:00:00"/>
    <d v="1899-12-30T10:00:00"/>
    <n v="60"/>
    <d v="1899-12-30T01:00:00"/>
    <n v="1"/>
    <n v="0"/>
    <n v="60"/>
  </r>
  <r>
    <x v="1"/>
    <s v="Matematyka"/>
    <d v="2025-10-02T00:00:00"/>
    <d v="1899-12-30T09:00:00"/>
    <d v="1899-12-30T10:45:00"/>
    <n v="50"/>
    <d v="1899-12-30T01:45:00"/>
    <n v="1"/>
    <n v="45"/>
    <n v="87.5"/>
  </r>
  <r>
    <x v="2"/>
    <s v="Matematyka"/>
    <d v="2025-10-02T00:00:00"/>
    <d v="1899-12-30T11:15:00"/>
    <d v="1899-12-30T13:15:00"/>
    <n v="50"/>
    <d v="1899-12-30T02:00:00"/>
    <n v="2"/>
    <n v="0"/>
    <n v="100"/>
  </r>
  <r>
    <x v="3"/>
    <s v="Fizyka"/>
    <d v="2025-10-06T00:00:00"/>
    <d v="1899-12-30T09:00:00"/>
    <d v="1899-12-30T11:00:00"/>
    <n v="40"/>
    <d v="1899-12-30T02:00:00"/>
    <n v="2"/>
    <n v="0"/>
    <n v="80"/>
  </r>
  <r>
    <x v="1"/>
    <s v="Matematyka"/>
    <d v="2025-10-06T00:00:00"/>
    <d v="1899-12-30T11:30:00"/>
    <d v="1899-12-30T12:30:00"/>
    <n v="50"/>
    <d v="1899-12-30T01:00:00"/>
    <n v="1"/>
    <n v="0"/>
    <n v="50"/>
  </r>
  <r>
    <x v="4"/>
    <s v="Matematyka"/>
    <d v="2025-10-07T00:00:00"/>
    <d v="1899-12-30T09:00:00"/>
    <d v="1899-12-30T10:15:00"/>
    <n v="50"/>
    <d v="1899-12-30T01:15:00"/>
    <n v="1"/>
    <n v="15"/>
    <n v="62.5"/>
  </r>
  <r>
    <x v="5"/>
    <s v="Informatyka"/>
    <d v="2025-10-07T00:00:00"/>
    <d v="1899-12-30T11:00:00"/>
    <d v="1899-12-30T12:45:00"/>
    <n v="60"/>
    <d v="1899-12-30T01:45:00"/>
    <n v="1"/>
    <n v="45"/>
    <n v="105"/>
  </r>
  <r>
    <x v="6"/>
    <s v="Fizyka"/>
    <d v="2025-10-07T00:00:00"/>
    <d v="1899-12-30T13:30:00"/>
    <d v="1899-12-30T14:45:00"/>
    <n v="40"/>
    <d v="1899-12-30T01:15:00"/>
    <n v="1"/>
    <n v="15"/>
    <n v="50"/>
  </r>
  <r>
    <x v="5"/>
    <s v="Informatyka"/>
    <d v="2025-10-08T00:00:00"/>
    <d v="1899-12-30T09:00:00"/>
    <d v="1899-12-30T10:00:00"/>
    <n v="60"/>
    <d v="1899-12-30T01:00:00"/>
    <n v="1"/>
    <n v="0"/>
    <n v="60"/>
  </r>
  <r>
    <x v="3"/>
    <s v="Fizyka"/>
    <d v="2025-10-08T00:00:00"/>
    <d v="1899-12-30T10:45:00"/>
    <d v="1899-12-30T12:15:00"/>
    <n v="40"/>
    <d v="1899-12-30T01:30:00"/>
    <n v="1"/>
    <n v="30"/>
    <n v="60"/>
  </r>
  <r>
    <x v="3"/>
    <s v="Fizyka"/>
    <d v="2025-10-08T00:00:00"/>
    <d v="1899-12-30T12:30:00"/>
    <d v="1899-12-30T14:15:00"/>
    <n v="40"/>
    <d v="1899-12-30T01:45:00"/>
    <n v="1"/>
    <n v="45"/>
    <n v="70"/>
  </r>
  <r>
    <x v="1"/>
    <s v="Matematyka"/>
    <d v="2025-10-10T00:00:00"/>
    <d v="1899-12-30T09:00:00"/>
    <d v="1899-12-30T10:00:00"/>
    <n v="50"/>
    <d v="1899-12-30T01:00:00"/>
    <n v="1"/>
    <n v="0"/>
    <n v="50"/>
  </r>
  <r>
    <x v="0"/>
    <s v="Informatyka"/>
    <d v="2025-10-10T00:00:00"/>
    <d v="1899-12-30T10:30:00"/>
    <d v="1899-12-30T12:00:00"/>
    <n v="60"/>
    <d v="1899-12-30T01:30:00"/>
    <n v="1"/>
    <n v="30"/>
    <n v="90"/>
  </r>
  <r>
    <x v="5"/>
    <s v="Informatyka"/>
    <d v="2025-10-10T00:00:00"/>
    <d v="1899-12-30T12:45:00"/>
    <d v="1899-12-30T13:45:00"/>
    <n v="60"/>
    <d v="1899-12-30T01:00:00"/>
    <n v="1"/>
    <n v="0"/>
    <n v="60"/>
  </r>
  <r>
    <x v="0"/>
    <s v="Informatyka"/>
    <d v="2025-10-10T00:00:00"/>
    <d v="1899-12-30T14:15:00"/>
    <d v="1899-12-30T15:45:00"/>
    <n v="60"/>
    <d v="1899-12-30T01:30:00"/>
    <n v="1"/>
    <n v="30"/>
    <n v="90"/>
  </r>
  <r>
    <x v="2"/>
    <s v="Informatyka"/>
    <d v="2025-10-13T00:00:00"/>
    <d v="1899-12-30T09:30:00"/>
    <d v="1899-12-30T11:00:00"/>
    <n v="60"/>
    <d v="1899-12-30T01:30:00"/>
    <n v="1"/>
    <n v="30"/>
    <n v="90"/>
  </r>
  <r>
    <x v="3"/>
    <s v="Fizyka"/>
    <d v="2025-10-13T00:00:00"/>
    <d v="1899-12-30T11:15:00"/>
    <d v="1899-12-30T12:30:00"/>
    <n v="40"/>
    <d v="1899-12-30T01:15:00"/>
    <n v="1"/>
    <n v="15"/>
    <n v="50"/>
  </r>
  <r>
    <x v="1"/>
    <s v="Matematyka"/>
    <d v="2025-10-13T00:00:00"/>
    <d v="1899-12-30T12:45:00"/>
    <d v="1899-12-30T14:45:00"/>
    <n v="50"/>
    <d v="1899-12-30T02:00:00"/>
    <n v="2"/>
    <n v="0"/>
    <n v="100"/>
  </r>
  <r>
    <x v="3"/>
    <s v="Fizyka"/>
    <d v="2025-10-13T00:00:00"/>
    <d v="1899-12-30T15:00:00"/>
    <d v="1899-12-30T17:00:00"/>
    <n v="40"/>
    <d v="1899-12-30T02:00:00"/>
    <n v="2"/>
    <n v="0"/>
    <n v="80"/>
  </r>
  <r>
    <x v="7"/>
    <s v="Informatyka"/>
    <d v="2025-10-13T00:00:00"/>
    <d v="1899-12-30T17:00:00"/>
    <d v="1899-12-30T18:15:00"/>
    <n v="60"/>
    <d v="1899-12-30T01:15:00"/>
    <n v="1"/>
    <n v="15"/>
    <n v="75"/>
  </r>
  <r>
    <x v="8"/>
    <s v="Matematyka"/>
    <d v="2025-10-14T00:00:00"/>
    <d v="1899-12-30T09:00:00"/>
    <d v="1899-12-30T10:15:00"/>
    <n v="50"/>
    <d v="1899-12-30T01:15:00"/>
    <n v="1"/>
    <n v="15"/>
    <n v="62.5"/>
  </r>
  <r>
    <x v="9"/>
    <s v="Fizyka"/>
    <d v="2025-10-14T00:00:00"/>
    <d v="1899-12-30T10:30:00"/>
    <d v="1899-12-30T11:30:00"/>
    <n v="40"/>
    <d v="1899-12-30T01:00:00"/>
    <n v="1"/>
    <n v="0"/>
    <n v="40"/>
  </r>
  <r>
    <x v="9"/>
    <s v="Fizyka"/>
    <d v="2025-10-14T00:00:00"/>
    <d v="1899-12-30T11:30:00"/>
    <d v="1899-12-30T12:45:00"/>
    <n v="40"/>
    <d v="1899-12-30T01:15:00"/>
    <n v="1"/>
    <n v="15"/>
    <n v="50"/>
  </r>
  <r>
    <x v="1"/>
    <s v="Matematyka"/>
    <d v="2025-10-14T00:00:00"/>
    <d v="1899-12-30T12:45:00"/>
    <d v="1899-12-30T14:15:00"/>
    <n v="50"/>
    <d v="1899-12-30T01:30:00"/>
    <n v="1"/>
    <n v="30"/>
    <n v="75"/>
  </r>
  <r>
    <x v="10"/>
    <s v="Matematyka"/>
    <d v="2025-10-14T00:00:00"/>
    <d v="1899-12-30T14:30:00"/>
    <d v="1899-12-30T15:30:00"/>
    <n v="50"/>
    <d v="1899-12-30T01:00:00"/>
    <n v="1"/>
    <n v="0"/>
    <n v="50"/>
  </r>
  <r>
    <x v="8"/>
    <s v="Matematyka"/>
    <d v="2025-10-15T00:00:00"/>
    <d v="1899-12-30T09:00:00"/>
    <d v="1899-12-30T10:15:00"/>
    <n v="50"/>
    <d v="1899-12-30T01:15:00"/>
    <n v="1"/>
    <n v="15"/>
    <n v="62.5"/>
  </r>
  <r>
    <x v="5"/>
    <s v="Informatyka"/>
    <d v="2025-10-15T00:00:00"/>
    <d v="1899-12-30T10:15:00"/>
    <d v="1899-12-30T11:30:00"/>
    <n v="60"/>
    <d v="1899-12-30T01:15:00"/>
    <n v="1"/>
    <n v="15"/>
    <n v="75"/>
  </r>
  <r>
    <x v="6"/>
    <s v="Informatyka"/>
    <d v="2025-10-15T00:00:00"/>
    <d v="1899-12-30T12:15:00"/>
    <d v="1899-12-30T14:00:00"/>
    <n v="60"/>
    <d v="1899-12-30T01:45:00"/>
    <n v="1"/>
    <n v="45"/>
    <n v="105"/>
  </r>
  <r>
    <x v="1"/>
    <s v="Matematyka"/>
    <d v="2025-10-20T00:00:00"/>
    <d v="1899-12-30T09:00:00"/>
    <d v="1899-12-30T10:30:00"/>
    <n v="50"/>
    <d v="1899-12-30T01:30:00"/>
    <n v="1"/>
    <n v="30"/>
    <n v="75"/>
  </r>
  <r>
    <x v="10"/>
    <s v="Matematyka"/>
    <d v="2025-10-20T00:00:00"/>
    <d v="1899-12-30T11:00:00"/>
    <d v="1899-12-30T13:00:00"/>
    <n v="50"/>
    <d v="1899-12-30T02:00:00"/>
    <n v="2"/>
    <n v="0"/>
    <n v="100"/>
  </r>
  <r>
    <x v="7"/>
    <s v="Informatyka"/>
    <d v="2025-10-20T00:00:00"/>
    <d v="1899-12-30T14:00:00"/>
    <d v="1899-12-30T15:00:00"/>
    <n v="60"/>
    <d v="1899-12-30T01:00:00"/>
    <n v="1"/>
    <n v="0"/>
    <n v="60"/>
  </r>
  <r>
    <x v="3"/>
    <s v="Fizyka"/>
    <d v="2025-10-20T00:00:00"/>
    <d v="1899-12-30T15:15:00"/>
    <d v="1899-12-30T16:45:00"/>
    <n v="40"/>
    <d v="1899-12-30T01:30:00"/>
    <n v="1"/>
    <n v="30"/>
    <n v="60"/>
  </r>
  <r>
    <x v="2"/>
    <s v="Matematyka"/>
    <d v="2025-10-21T00:00:00"/>
    <d v="1899-12-30T09:00:00"/>
    <d v="1899-12-30T11:00:00"/>
    <n v="50"/>
    <d v="1899-12-30T02:00:00"/>
    <n v="2"/>
    <n v="0"/>
    <n v="100"/>
  </r>
  <r>
    <x v="2"/>
    <s v="Informatyka"/>
    <d v="2025-10-21T00:00:00"/>
    <d v="1899-12-30T11:30:00"/>
    <d v="1899-12-30T13:15:00"/>
    <n v="60"/>
    <d v="1899-12-30T01:45:00"/>
    <n v="1"/>
    <n v="45"/>
    <n v="105"/>
  </r>
  <r>
    <x v="10"/>
    <s v="Matematyka"/>
    <d v="2025-10-22T00:00:00"/>
    <d v="1899-12-30T09:00:00"/>
    <d v="1899-12-30T10:15:00"/>
    <n v="50"/>
    <d v="1899-12-30T01:15:00"/>
    <n v="1"/>
    <n v="15"/>
    <n v="62.5"/>
  </r>
  <r>
    <x v="4"/>
    <s v="Informatyka"/>
    <d v="2025-10-22T00:00:00"/>
    <d v="1899-12-30T10:45:00"/>
    <d v="1899-12-30T11:45:00"/>
    <n v="60"/>
    <d v="1899-12-30T01:00:00"/>
    <n v="1"/>
    <n v="0"/>
    <n v="60"/>
  </r>
  <r>
    <x v="10"/>
    <s v="Fizyka"/>
    <d v="2025-10-23T00:00:00"/>
    <d v="1899-12-30T09:00:00"/>
    <d v="1899-12-30T10:00:00"/>
    <n v="40"/>
    <d v="1899-12-30T01:00:00"/>
    <n v="1"/>
    <n v="0"/>
    <n v="40"/>
  </r>
  <r>
    <x v="0"/>
    <s v="Informatyka"/>
    <d v="2025-10-24T00:00:00"/>
    <d v="1899-12-30T09:00:00"/>
    <d v="1899-12-30T10:00:00"/>
    <n v="60"/>
    <d v="1899-12-30T01:00:00"/>
    <n v="1"/>
    <n v="0"/>
    <n v="60"/>
  </r>
  <r>
    <x v="9"/>
    <s v="Fizyka"/>
    <d v="2025-10-24T00:00:00"/>
    <d v="1899-12-30T10:30:00"/>
    <d v="1899-12-30T11:30:00"/>
    <n v="40"/>
    <d v="1899-12-30T01:00:00"/>
    <n v="1"/>
    <n v="0"/>
    <n v="40"/>
  </r>
  <r>
    <x v="6"/>
    <s v="Informatyka"/>
    <d v="2025-10-31T00:00:00"/>
    <d v="1899-12-30T09:00:00"/>
    <d v="1899-12-30T10:45:00"/>
    <n v="60"/>
    <d v="1899-12-30T01:45:00"/>
    <n v="1"/>
    <n v="45"/>
    <n v="105"/>
  </r>
  <r>
    <x v="5"/>
    <s v="Informatyka"/>
    <d v="2025-10-31T00:00:00"/>
    <d v="1899-12-30T10:45:00"/>
    <d v="1899-12-30T12:15:00"/>
    <n v="60"/>
    <d v="1899-12-30T01:30:00"/>
    <n v="1"/>
    <n v="30"/>
    <n v="90"/>
  </r>
  <r>
    <x v="9"/>
    <s v="Fizyka"/>
    <d v="2025-10-31T00:00:00"/>
    <d v="1899-12-30T12:45:00"/>
    <d v="1899-12-30T14:30:00"/>
    <n v="40"/>
    <d v="1899-12-30T01:45:00"/>
    <n v="1"/>
    <n v="45"/>
    <n v="70"/>
  </r>
  <r>
    <x v="0"/>
    <s v="Informatyka"/>
    <d v="2025-10-31T00:00:00"/>
    <d v="1899-12-30T14:30:00"/>
    <d v="1899-12-30T16:15:00"/>
    <n v="60"/>
    <d v="1899-12-30T01:45:00"/>
    <n v="1"/>
    <n v="45"/>
    <n v="105"/>
  </r>
  <r>
    <x v="2"/>
    <s v="Informatyka"/>
    <d v="2025-11-03T00:00:00"/>
    <d v="1899-12-30T09:00:00"/>
    <d v="1899-12-30T10:30:00"/>
    <n v="60"/>
    <d v="1899-12-30T01:30:00"/>
    <n v="1"/>
    <n v="30"/>
    <n v="90"/>
  </r>
  <r>
    <x v="1"/>
    <s v="Matematyka"/>
    <d v="2025-11-05T00:00:00"/>
    <d v="1899-12-30T09:00:00"/>
    <d v="1899-12-30T10:00:00"/>
    <n v="50"/>
    <d v="1899-12-30T01:00:00"/>
    <n v="1"/>
    <n v="0"/>
    <n v="50"/>
  </r>
  <r>
    <x v="1"/>
    <s v="Matematyka"/>
    <d v="2025-11-05T00:00:00"/>
    <d v="1899-12-30T10:00:00"/>
    <d v="1899-12-30T12:00:00"/>
    <n v="50"/>
    <d v="1899-12-30T02:00:00"/>
    <n v="2"/>
    <n v="0"/>
    <n v="100"/>
  </r>
  <r>
    <x v="2"/>
    <s v="Informatyka"/>
    <d v="2025-11-05T00:00:00"/>
    <d v="1899-12-30T12:30:00"/>
    <d v="1899-12-30T14:00:00"/>
    <n v="60"/>
    <d v="1899-12-30T01:30:00"/>
    <n v="1"/>
    <n v="30"/>
    <n v="90"/>
  </r>
  <r>
    <x v="0"/>
    <s v="Informatyka"/>
    <d v="2025-11-06T00:00:00"/>
    <d v="1899-12-30T09:00:00"/>
    <d v="1899-12-30T10:30:00"/>
    <n v="60"/>
    <d v="1899-12-30T01:30:00"/>
    <n v="1"/>
    <n v="30"/>
    <n v="90"/>
  </r>
  <r>
    <x v="8"/>
    <s v="Matematyka"/>
    <d v="2025-11-06T00:00:00"/>
    <d v="1899-12-30T11:00:00"/>
    <d v="1899-12-30T12:45:00"/>
    <n v="50"/>
    <d v="1899-12-30T01:45:00"/>
    <n v="1"/>
    <n v="45"/>
    <n v="87.5"/>
  </r>
  <r>
    <x v="6"/>
    <s v="Fizyka"/>
    <d v="2025-11-06T00:00:00"/>
    <d v="1899-12-30T13:45:00"/>
    <d v="1899-12-30T15:30:00"/>
    <n v="40"/>
    <d v="1899-12-30T01:45:00"/>
    <n v="1"/>
    <n v="45"/>
    <n v="70"/>
  </r>
  <r>
    <x v="4"/>
    <s v="Informatyka"/>
    <d v="2025-11-06T00:00:00"/>
    <d v="1899-12-30T15:30:00"/>
    <d v="1899-12-30T17:00:00"/>
    <n v="60"/>
    <d v="1899-12-30T01:30:00"/>
    <n v="1"/>
    <n v="30"/>
    <n v="90"/>
  </r>
  <r>
    <x v="2"/>
    <s v="Matematyka"/>
    <d v="2025-11-06T00:00:00"/>
    <d v="1899-12-30T17:00:00"/>
    <d v="1899-12-30T18:00:00"/>
    <n v="50"/>
    <d v="1899-12-30T01:00:00"/>
    <n v="1"/>
    <n v="0"/>
    <n v="50"/>
  </r>
  <r>
    <x v="5"/>
    <s v="Informatyka"/>
    <d v="2025-11-07T00:00:00"/>
    <d v="1899-12-30T09:00:00"/>
    <d v="1899-12-30T10:00:00"/>
    <n v="60"/>
    <d v="1899-12-30T01:00:00"/>
    <n v="1"/>
    <n v="0"/>
    <n v="60"/>
  </r>
  <r>
    <x v="4"/>
    <s v="Informatyka"/>
    <d v="2025-11-07T00:00:00"/>
    <d v="1899-12-30T10:45:00"/>
    <d v="1899-12-30T12:15:00"/>
    <n v="60"/>
    <d v="1899-12-30T01:30:00"/>
    <n v="1"/>
    <n v="30"/>
    <n v="90"/>
  </r>
  <r>
    <x v="3"/>
    <s v="Fizyka"/>
    <d v="2025-11-10T00:00:00"/>
    <d v="1899-12-30T09:00:00"/>
    <d v="1899-12-30T10:15:00"/>
    <n v="40"/>
    <d v="1899-12-30T01:15:00"/>
    <n v="1"/>
    <n v="15"/>
    <n v="50"/>
  </r>
  <r>
    <x v="3"/>
    <s v="Fizyka"/>
    <d v="2025-11-10T00:00:00"/>
    <d v="1899-12-30T10:15:00"/>
    <d v="1899-12-30T11:30:00"/>
    <n v="40"/>
    <d v="1899-12-30T01:15:00"/>
    <n v="1"/>
    <n v="15"/>
    <n v="50"/>
  </r>
  <r>
    <x v="7"/>
    <s v="Fizyka"/>
    <d v="2025-11-11T00:00:00"/>
    <d v="1899-12-30T09:00:00"/>
    <d v="1899-12-30T10:00:00"/>
    <n v="40"/>
    <d v="1899-12-30T01:00:00"/>
    <n v="1"/>
    <n v="0"/>
    <n v="40"/>
  </r>
  <r>
    <x v="2"/>
    <s v="Informatyka"/>
    <d v="2025-11-11T00:00:00"/>
    <d v="1899-12-30T10:00:00"/>
    <d v="1899-12-30T11:15:00"/>
    <n v="60"/>
    <d v="1899-12-30T01:15:00"/>
    <n v="1"/>
    <n v="15"/>
    <n v="75"/>
  </r>
  <r>
    <x v="4"/>
    <s v="Informatyka"/>
    <d v="2025-11-11T00:00:00"/>
    <d v="1899-12-30T11:15:00"/>
    <d v="1899-12-30T12:15:00"/>
    <n v="60"/>
    <d v="1899-12-30T01:00:00"/>
    <n v="1"/>
    <n v="0"/>
    <n v="60"/>
  </r>
  <r>
    <x v="9"/>
    <s v="Fizyka"/>
    <d v="2025-11-12T00:00:00"/>
    <d v="1899-12-30T09:00:00"/>
    <d v="1899-12-30T10:00:00"/>
    <n v="40"/>
    <d v="1899-12-30T01:00:00"/>
    <n v="1"/>
    <n v="0"/>
    <n v="40"/>
  </r>
  <r>
    <x v="7"/>
    <s v="Informatyka"/>
    <d v="2025-11-12T00:00:00"/>
    <d v="1899-12-30T11:00:00"/>
    <d v="1899-12-30T12:30:00"/>
    <n v="60"/>
    <d v="1899-12-30T01:30:00"/>
    <n v="1"/>
    <n v="30"/>
    <n v="90"/>
  </r>
  <r>
    <x v="0"/>
    <s v="Informatyka"/>
    <d v="2025-11-12T00:00:00"/>
    <d v="1899-12-30T12:45:00"/>
    <d v="1899-12-30T13:45:00"/>
    <n v="60"/>
    <d v="1899-12-30T01:00:00"/>
    <n v="1"/>
    <n v="0"/>
    <n v="60"/>
  </r>
  <r>
    <x v="4"/>
    <s v="Informatyka"/>
    <d v="2025-11-12T00:00:00"/>
    <d v="1899-12-30T13:45:00"/>
    <d v="1899-12-30T15:00:00"/>
    <n v="60"/>
    <d v="1899-12-30T01:15:00"/>
    <n v="1"/>
    <n v="15"/>
    <n v="75"/>
  </r>
  <r>
    <x v="5"/>
    <s v="Informatyka"/>
    <d v="2025-11-12T00:00:00"/>
    <d v="1899-12-30T15:45:00"/>
    <d v="1899-12-30T17:15:00"/>
    <n v="60"/>
    <d v="1899-12-30T01:30:00"/>
    <n v="1"/>
    <n v="30"/>
    <n v="90"/>
  </r>
  <r>
    <x v="9"/>
    <s v="Fizyka"/>
    <d v="2025-11-13T00:00:00"/>
    <d v="1899-12-30T09:00:00"/>
    <d v="1899-12-30T11:00:00"/>
    <n v="40"/>
    <d v="1899-12-30T02:00:00"/>
    <n v="2"/>
    <n v="0"/>
    <n v="80"/>
  </r>
  <r>
    <x v="9"/>
    <s v="Fizyka"/>
    <d v="2025-11-13T00:00:00"/>
    <d v="1899-12-30T11:15:00"/>
    <d v="1899-12-30T12:45:00"/>
    <n v="40"/>
    <d v="1899-12-30T01:30:00"/>
    <n v="1"/>
    <n v="30"/>
    <n v="60"/>
  </r>
  <r>
    <x v="4"/>
    <s v="Matematyka"/>
    <d v="2025-11-13T00:00:00"/>
    <d v="1899-12-30T13:30:00"/>
    <d v="1899-12-30T15:15:00"/>
    <n v="50"/>
    <d v="1899-12-30T01:45:00"/>
    <n v="1"/>
    <n v="45"/>
    <n v="87.5"/>
  </r>
  <r>
    <x v="11"/>
    <s v="Fizyka"/>
    <d v="2025-11-13T00:00:00"/>
    <d v="1899-12-30T16:00:00"/>
    <d v="1899-12-30T18:00:00"/>
    <n v="40"/>
    <d v="1899-12-30T02:00:00"/>
    <n v="2"/>
    <n v="0"/>
    <n v="80"/>
  </r>
  <r>
    <x v="7"/>
    <s v="Fizyka"/>
    <d v="2025-11-14T00:00:00"/>
    <d v="1899-12-30T09:00:00"/>
    <d v="1899-12-30T10:15:00"/>
    <n v="40"/>
    <d v="1899-12-30T01:15:00"/>
    <n v="1"/>
    <n v="15"/>
    <n v="50"/>
  </r>
  <r>
    <x v="1"/>
    <s v="Matematyka"/>
    <d v="2025-11-14T00:00:00"/>
    <d v="1899-12-30T10:30:00"/>
    <d v="1899-12-30T11:45:00"/>
    <n v="50"/>
    <d v="1899-12-30T01:15:00"/>
    <n v="1"/>
    <n v="15"/>
    <n v="62.5"/>
  </r>
  <r>
    <x v="3"/>
    <s v="Fizyka"/>
    <d v="2025-11-14T00:00:00"/>
    <d v="1899-12-30T12:15:00"/>
    <d v="1899-12-30T14:15:00"/>
    <n v="40"/>
    <d v="1899-12-30T02:00:00"/>
    <n v="2"/>
    <n v="0"/>
    <n v="80"/>
  </r>
  <r>
    <x v="3"/>
    <s v="Fizyka"/>
    <d v="2025-11-17T00:00:00"/>
    <d v="1899-12-30T09:00:00"/>
    <d v="1899-12-30T11:00:00"/>
    <n v="40"/>
    <d v="1899-12-30T02:00:00"/>
    <n v="2"/>
    <n v="0"/>
    <n v="80"/>
  </r>
  <r>
    <x v="0"/>
    <s v="Informatyka"/>
    <d v="2025-11-17T00:00:00"/>
    <d v="1899-12-30T11:30:00"/>
    <d v="1899-12-30T13:15:00"/>
    <n v="60"/>
    <d v="1899-12-30T01:45:00"/>
    <n v="1"/>
    <n v="45"/>
    <n v="105"/>
  </r>
  <r>
    <x v="0"/>
    <s v="Informatyka"/>
    <d v="2025-11-17T00:00:00"/>
    <d v="1899-12-30T13:30:00"/>
    <d v="1899-12-30T15:00:00"/>
    <n v="60"/>
    <d v="1899-12-30T01:30:00"/>
    <n v="1"/>
    <n v="30"/>
    <n v="90"/>
  </r>
  <r>
    <x v="10"/>
    <s v="Matematyka"/>
    <d v="2025-11-17T00:00:00"/>
    <d v="1899-12-30T16:15:00"/>
    <d v="1899-12-30T18:15:00"/>
    <n v="50"/>
    <d v="1899-12-30T02:00:00"/>
    <n v="2"/>
    <n v="0"/>
    <n v="100"/>
  </r>
  <r>
    <x v="2"/>
    <s v="Informatyka"/>
    <d v="2025-11-18T00:00:00"/>
    <d v="1899-12-30T09:00:00"/>
    <d v="1899-12-30T10:00:00"/>
    <n v="60"/>
    <d v="1899-12-30T01:00:00"/>
    <n v="1"/>
    <n v="0"/>
    <n v="60"/>
  </r>
  <r>
    <x v="9"/>
    <s v="Fizyka"/>
    <d v="2025-11-18T00:00:00"/>
    <d v="1899-12-30T10:30:00"/>
    <d v="1899-12-30T11:45:00"/>
    <n v="40"/>
    <d v="1899-12-30T01:15:00"/>
    <n v="1"/>
    <n v="15"/>
    <n v="50"/>
  </r>
  <r>
    <x v="8"/>
    <s v="Matematyka"/>
    <d v="2025-11-19T00:00:00"/>
    <d v="1899-12-30T09:00:00"/>
    <d v="1899-12-30T10:45:00"/>
    <n v="50"/>
    <d v="1899-12-30T01:45:00"/>
    <n v="1"/>
    <n v="45"/>
    <n v="87.5"/>
  </r>
  <r>
    <x v="12"/>
    <s v="Informatyka"/>
    <d v="2025-11-19T00:00:00"/>
    <d v="1899-12-30T11:15:00"/>
    <d v="1899-12-30T12:15:00"/>
    <n v="60"/>
    <d v="1899-12-30T01:00:00"/>
    <n v="1"/>
    <n v="0"/>
    <n v="60"/>
  </r>
  <r>
    <x v="9"/>
    <s v="Fizyka"/>
    <d v="2025-11-19T00:00:00"/>
    <d v="1899-12-30T13:00:00"/>
    <d v="1899-12-30T14:45:00"/>
    <n v="40"/>
    <d v="1899-12-30T01:45:00"/>
    <n v="1"/>
    <n v="45"/>
    <n v="70"/>
  </r>
  <r>
    <x v="8"/>
    <s v="Matematyka"/>
    <d v="2025-11-19T00:00:00"/>
    <d v="1899-12-30T15:45:00"/>
    <d v="1899-12-30T17:15:00"/>
    <n v="50"/>
    <d v="1899-12-30T01:30:00"/>
    <n v="1"/>
    <n v="30"/>
    <n v="75"/>
  </r>
  <r>
    <x v="1"/>
    <s v="Matematyka"/>
    <d v="2025-11-20T00:00:00"/>
    <d v="1899-12-30T09:00:00"/>
    <d v="1899-12-30T10:00:00"/>
    <n v="50"/>
    <d v="1899-12-30T01:00:00"/>
    <n v="1"/>
    <n v="0"/>
    <n v="50"/>
  </r>
  <r>
    <x v="3"/>
    <s v="Fizyka"/>
    <d v="2025-11-20T00:00:00"/>
    <d v="1899-12-30T10:00:00"/>
    <d v="1899-12-30T12:00:00"/>
    <n v="40"/>
    <d v="1899-12-30T02:00:00"/>
    <n v="2"/>
    <n v="0"/>
    <n v="80"/>
  </r>
  <r>
    <x v="6"/>
    <s v="Fizyka"/>
    <d v="2025-11-20T00:00:00"/>
    <d v="1899-12-30T12:45:00"/>
    <d v="1899-12-30T13:45:00"/>
    <n v="40"/>
    <d v="1899-12-30T01:00:00"/>
    <n v="1"/>
    <n v="0"/>
    <n v="40"/>
  </r>
  <r>
    <x v="1"/>
    <s v="Matematyka"/>
    <d v="2025-11-20T00:00:00"/>
    <d v="1899-12-30T14:15:00"/>
    <d v="1899-12-30T15:15:00"/>
    <n v="50"/>
    <d v="1899-12-30T01:00:00"/>
    <n v="1"/>
    <n v="0"/>
    <n v="50"/>
  </r>
  <r>
    <x v="10"/>
    <s v="Matematyka"/>
    <d v="2025-11-20T00:00:00"/>
    <d v="1899-12-30T15:15:00"/>
    <d v="1899-12-30T16:15:00"/>
    <n v="50"/>
    <d v="1899-12-30T01:00:00"/>
    <n v="1"/>
    <n v="0"/>
    <n v="50"/>
  </r>
  <r>
    <x v="3"/>
    <s v="Fizyka"/>
    <d v="2025-11-24T00:00:00"/>
    <d v="1899-12-30T09:00:00"/>
    <d v="1899-12-30T10:30:00"/>
    <n v="40"/>
    <d v="1899-12-30T01:30:00"/>
    <n v="1"/>
    <n v="30"/>
    <n v="60"/>
  </r>
  <r>
    <x v="6"/>
    <s v="Fizyka"/>
    <d v="2025-11-24T00:00:00"/>
    <d v="1899-12-30T10:45:00"/>
    <d v="1899-12-30T12:00:00"/>
    <n v="40"/>
    <d v="1899-12-30T01:15:00"/>
    <n v="1"/>
    <n v="15"/>
    <n v="50"/>
  </r>
  <r>
    <x v="9"/>
    <s v="Fizyka"/>
    <d v="2025-11-24T00:00:00"/>
    <d v="1899-12-30T12:30:00"/>
    <d v="1899-12-30T13:30:00"/>
    <n v="40"/>
    <d v="1899-12-30T01:00:00"/>
    <n v="1"/>
    <n v="0"/>
    <n v="40"/>
  </r>
  <r>
    <x v="5"/>
    <s v="Informatyka"/>
    <d v="2025-11-24T00:00:00"/>
    <d v="1899-12-30T14:30:00"/>
    <d v="1899-12-30T16:00:00"/>
    <n v="60"/>
    <d v="1899-12-30T01:30:00"/>
    <n v="1"/>
    <n v="30"/>
    <n v="90"/>
  </r>
  <r>
    <x v="6"/>
    <s v="Informatyka"/>
    <d v="2025-11-24T00:00:00"/>
    <d v="1899-12-30T16:30:00"/>
    <d v="1899-12-30T18:00:00"/>
    <n v="60"/>
    <d v="1899-12-30T01:30:00"/>
    <n v="1"/>
    <n v="30"/>
    <n v="90"/>
  </r>
  <r>
    <x v="4"/>
    <s v="Informatyka"/>
    <d v="2025-11-25T00:00:00"/>
    <d v="1899-12-30T09:00:00"/>
    <d v="1899-12-30T10:15:00"/>
    <n v="60"/>
    <d v="1899-12-30T01:15:00"/>
    <n v="1"/>
    <n v="15"/>
    <n v="75"/>
  </r>
  <r>
    <x v="4"/>
    <s v="Informatyka"/>
    <d v="2025-11-26T00:00:00"/>
    <d v="1899-12-30T09:00:00"/>
    <d v="1899-12-30T10:00:00"/>
    <n v="60"/>
    <d v="1899-12-30T01:00:00"/>
    <n v="1"/>
    <n v="0"/>
    <n v="60"/>
  </r>
  <r>
    <x v="10"/>
    <s v="Fizyka"/>
    <d v="2025-11-26T00:00:00"/>
    <d v="1899-12-30T11:00:00"/>
    <d v="1899-12-30T12:45:00"/>
    <n v="40"/>
    <d v="1899-12-30T01:45:00"/>
    <n v="1"/>
    <n v="45"/>
    <n v="70"/>
  </r>
  <r>
    <x v="9"/>
    <s v="Fizyka"/>
    <d v="2025-11-26T00:00:00"/>
    <d v="1899-12-30T13:45:00"/>
    <d v="1899-12-30T15:45:00"/>
    <n v="40"/>
    <d v="1899-12-30T02:00:00"/>
    <n v="2"/>
    <n v="0"/>
    <n v="80"/>
  </r>
  <r>
    <x v="0"/>
    <s v="Informatyka"/>
    <d v="2025-11-26T00:00:00"/>
    <d v="1899-12-30T16:30:00"/>
    <d v="1899-12-30T17:30:00"/>
    <n v="60"/>
    <d v="1899-12-30T01:00:00"/>
    <n v="1"/>
    <n v="0"/>
    <n v="60"/>
  </r>
  <r>
    <x v="2"/>
    <s v="Informatyka"/>
    <d v="2025-11-28T00:00:00"/>
    <d v="1899-12-30T09:30:00"/>
    <d v="1899-12-30T11:00:00"/>
    <n v="60"/>
    <d v="1899-12-30T01:30:00"/>
    <n v="1"/>
    <n v="30"/>
    <n v="90"/>
  </r>
  <r>
    <x v="3"/>
    <s v="Fizyka"/>
    <d v="2025-11-28T00:00:00"/>
    <d v="1899-12-30T11:30:00"/>
    <d v="1899-12-30T12:45:00"/>
    <n v="40"/>
    <d v="1899-12-30T01:15:00"/>
    <n v="1"/>
    <n v="15"/>
    <n v="50"/>
  </r>
  <r>
    <x v="13"/>
    <s v="Matematyka"/>
    <d v="2025-12-02T00:00:00"/>
    <d v="1899-12-30T09:00:00"/>
    <d v="1899-12-30T10:00:00"/>
    <n v="50"/>
    <d v="1899-12-30T01:00:00"/>
    <n v="1"/>
    <n v="0"/>
    <n v="50"/>
  </r>
  <r>
    <x v="6"/>
    <s v="Informatyka"/>
    <d v="2025-12-02T00:00:00"/>
    <d v="1899-12-30T10:30:00"/>
    <d v="1899-12-30T11:30:00"/>
    <n v="60"/>
    <d v="1899-12-30T01:00:00"/>
    <n v="1"/>
    <n v="0"/>
    <n v="60"/>
  </r>
  <r>
    <x v="0"/>
    <s v="Informatyka"/>
    <d v="2025-12-02T00:00:00"/>
    <d v="1899-12-30T11:30:00"/>
    <d v="1899-12-30T13:30:00"/>
    <n v="60"/>
    <d v="1899-12-30T02:00:00"/>
    <n v="2"/>
    <n v="0"/>
    <n v="120"/>
  </r>
  <r>
    <x v="8"/>
    <s v="Matematyka"/>
    <d v="2025-12-03T00:00:00"/>
    <d v="1899-12-30T09:00:00"/>
    <d v="1899-12-30T10:45:00"/>
    <n v="50"/>
    <d v="1899-12-30T01:45:00"/>
    <n v="1"/>
    <n v="45"/>
    <n v="87.5"/>
  </r>
  <r>
    <x v="9"/>
    <s v="Fizyka"/>
    <d v="2025-12-03T00:00:00"/>
    <d v="1899-12-30T11:30:00"/>
    <d v="1899-12-30T13:00:00"/>
    <n v="40"/>
    <d v="1899-12-30T01:30:00"/>
    <n v="1"/>
    <n v="30"/>
    <n v="60"/>
  </r>
  <r>
    <x v="8"/>
    <s v="Matematyka"/>
    <d v="2025-12-03T00:00:00"/>
    <d v="1899-12-30T13:45:00"/>
    <d v="1899-12-30T14:45:00"/>
    <n v="50"/>
    <d v="1899-12-30T01:00:00"/>
    <n v="1"/>
    <n v="0"/>
    <n v="50"/>
  </r>
  <r>
    <x v="10"/>
    <s v="Matematyka"/>
    <d v="2025-12-03T00:00:00"/>
    <d v="1899-12-30T15:45:00"/>
    <d v="1899-12-30T17:15:00"/>
    <n v="50"/>
    <d v="1899-12-30T01:30:00"/>
    <n v="1"/>
    <n v="30"/>
    <n v="75"/>
  </r>
  <r>
    <x v="9"/>
    <s v="Fizyka"/>
    <d v="2025-12-03T00:00:00"/>
    <d v="1899-12-30T18:00:00"/>
    <d v="1899-12-30T19:00:00"/>
    <n v="40"/>
    <d v="1899-12-30T01:00:00"/>
    <n v="1"/>
    <n v="0"/>
    <n v="40"/>
  </r>
  <r>
    <x v="5"/>
    <s v="Informatyka"/>
    <d v="2025-12-05T00:00:00"/>
    <d v="1899-12-30T09:00:00"/>
    <d v="1899-12-30T10:45:00"/>
    <n v="60"/>
    <d v="1899-12-30T01:45:00"/>
    <n v="1"/>
    <n v="45"/>
    <n v="105"/>
  </r>
  <r>
    <x v="7"/>
    <s v="Fizyka"/>
    <d v="2025-12-05T00:00:00"/>
    <d v="1899-12-30T11:00:00"/>
    <d v="1899-12-30T12:00:00"/>
    <n v="40"/>
    <d v="1899-12-30T01:00:00"/>
    <n v="1"/>
    <n v="0"/>
    <n v="40"/>
  </r>
  <r>
    <x v="2"/>
    <s v="Informatyka"/>
    <d v="2025-12-05T00:00:00"/>
    <d v="1899-12-30T12:45:00"/>
    <d v="1899-12-30T14:15:00"/>
    <n v="60"/>
    <d v="1899-12-30T01:30:00"/>
    <n v="1"/>
    <n v="30"/>
    <n v="90"/>
  </r>
  <r>
    <x v="14"/>
    <s v="Informatyka"/>
    <d v="2025-12-08T00:00:00"/>
    <d v="1899-12-30T09:00:00"/>
    <d v="1899-12-30T10:45:00"/>
    <n v="60"/>
    <d v="1899-12-30T01:45:00"/>
    <n v="1"/>
    <n v="45"/>
    <n v="105"/>
  </r>
  <r>
    <x v="3"/>
    <s v="Fizyka"/>
    <d v="2025-12-08T00:00:00"/>
    <d v="1899-12-30T11:15:00"/>
    <d v="1899-12-30T13:00:00"/>
    <n v="40"/>
    <d v="1899-12-30T01:45:00"/>
    <n v="1"/>
    <n v="45"/>
    <n v="70"/>
  </r>
  <r>
    <x v="5"/>
    <s v="Informatyka"/>
    <d v="2025-12-09T00:00:00"/>
    <d v="1899-12-30T09:00:00"/>
    <d v="1899-12-30T10:15:00"/>
    <n v="60"/>
    <d v="1899-12-30T01:15:00"/>
    <n v="1"/>
    <n v="15"/>
    <n v="75"/>
  </r>
  <r>
    <x v="10"/>
    <s v="Matematyka"/>
    <d v="2025-12-09T00:00:00"/>
    <d v="1899-12-30T10:30:00"/>
    <d v="1899-12-30T11:30:00"/>
    <n v="50"/>
    <d v="1899-12-30T01:00:00"/>
    <n v="1"/>
    <n v="0"/>
    <n v="50"/>
  </r>
  <r>
    <x v="9"/>
    <s v="Fizyka"/>
    <d v="2025-12-10T00:00:00"/>
    <d v="1899-12-30T09:00:00"/>
    <d v="1899-12-30T10:30:00"/>
    <n v="40"/>
    <d v="1899-12-30T01:30:00"/>
    <n v="1"/>
    <n v="30"/>
    <n v="60"/>
  </r>
  <r>
    <x v="15"/>
    <s v="Informatyka"/>
    <d v="2025-12-10T00:00:00"/>
    <d v="1899-12-30T10:30:00"/>
    <d v="1899-12-30T12:00:00"/>
    <n v="60"/>
    <d v="1899-12-30T01:30:00"/>
    <n v="1"/>
    <n v="30"/>
    <n v="90"/>
  </r>
  <r>
    <x v="4"/>
    <s v="Informatyka"/>
    <d v="2025-12-10T00:00:00"/>
    <d v="1899-12-30T13:00:00"/>
    <d v="1899-12-30T14:15:00"/>
    <n v="60"/>
    <d v="1899-12-30T01:15:00"/>
    <n v="1"/>
    <n v="15"/>
    <n v="75"/>
  </r>
  <r>
    <x v="7"/>
    <s v="Informatyka"/>
    <d v="2025-12-10T00:00:00"/>
    <d v="1899-12-30T14:45:00"/>
    <d v="1899-12-30T15:45:00"/>
    <n v="60"/>
    <d v="1899-12-30T01:00:00"/>
    <n v="1"/>
    <n v="0"/>
    <n v="60"/>
  </r>
  <r>
    <x v="3"/>
    <s v="Fizyka"/>
    <d v="2025-12-10T00:00:00"/>
    <d v="1899-12-30T16:15:00"/>
    <d v="1899-12-30T17:45:00"/>
    <n v="40"/>
    <d v="1899-12-30T01:30:00"/>
    <n v="1"/>
    <n v="30"/>
    <n v="60"/>
  </r>
  <r>
    <x v="6"/>
    <s v="Fizyka"/>
    <d v="2025-12-11T00:00:00"/>
    <d v="1899-12-30T09:00:00"/>
    <d v="1899-12-30T10:15:00"/>
    <n v="40"/>
    <d v="1899-12-30T01:15:00"/>
    <n v="1"/>
    <n v="15"/>
    <n v="50"/>
  </r>
  <r>
    <x v="2"/>
    <s v="Informatyka"/>
    <d v="2025-12-11T00:00:00"/>
    <d v="1899-12-30T10:30:00"/>
    <d v="1899-12-30T11:45:00"/>
    <n v="60"/>
    <d v="1899-12-30T01:15:00"/>
    <n v="1"/>
    <n v="15"/>
    <n v="75"/>
  </r>
  <r>
    <x v="3"/>
    <s v="Fizyka"/>
    <d v="2025-12-12T00:00:00"/>
    <d v="1899-12-30T09:00:00"/>
    <d v="1899-12-30T10:15:00"/>
    <n v="40"/>
    <d v="1899-12-30T01:15:00"/>
    <n v="1"/>
    <n v="15"/>
    <n v="50"/>
  </r>
  <r>
    <x v="6"/>
    <s v="Informatyka"/>
    <d v="2025-12-12T00:00:00"/>
    <d v="1899-12-30T10:30:00"/>
    <d v="1899-12-30T11:30:00"/>
    <n v="60"/>
    <d v="1899-12-30T01:00:00"/>
    <n v="1"/>
    <n v="0"/>
    <n v="60"/>
  </r>
  <r>
    <x v="0"/>
    <s v="Informatyka"/>
    <d v="2025-12-12T00:00:00"/>
    <d v="1899-12-30T11:30:00"/>
    <d v="1899-12-30T13:15:00"/>
    <n v="60"/>
    <d v="1899-12-30T01:45:00"/>
    <n v="1"/>
    <n v="45"/>
    <n v="105"/>
  </r>
  <r>
    <x v="5"/>
    <s v="Informatyka"/>
    <d v="2025-12-15T00:00:00"/>
    <d v="1899-12-30T09:30:00"/>
    <d v="1899-12-30T11:00:00"/>
    <n v="60"/>
    <d v="1899-12-30T01:30:00"/>
    <n v="1"/>
    <n v="30"/>
    <n v="90"/>
  </r>
  <r>
    <x v="5"/>
    <s v="Informatyka"/>
    <d v="2025-12-15T00:00:00"/>
    <d v="1899-12-30T11:15:00"/>
    <d v="1899-12-30T12:45:00"/>
    <n v="60"/>
    <d v="1899-12-30T01:30:00"/>
    <n v="1"/>
    <n v="30"/>
    <n v="90"/>
  </r>
  <r>
    <x v="15"/>
    <s v="Informatyka"/>
    <d v="2025-12-16T00:00:00"/>
    <d v="1899-12-30T09:00:00"/>
    <d v="1899-12-30T10:00:00"/>
    <n v="60"/>
    <d v="1899-12-30T01:00:00"/>
    <n v="1"/>
    <n v="0"/>
    <n v="60"/>
  </r>
  <r>
    <x v="0"/>
    <s v="Informatyka"/>
    <d v="2026-01-05T00:00:00"/>
    <d v="1899-12-30T09:00:00"/>
    <d v="1899-12-30T10:45:00"/>
    <n v="60"/>
    <d v="1899-12-30T01:45:00"/>
    <n v="1"/>
    <n v="45"/>
    <n v="105"/>
  </r>
  <r>
    <x v="5"/>
    <s v="Informatyka"/>
    <d v="2026-01-05T00:00:00"/>
    <d v="1899-12-30T11:30:00"/>
    <d v="1899-12-30T13:00:00"/>
    <n v="60"/>
    <d v="1899-12-30T01:30:00"/>
    <n v="1"/>
    <n v="30"/>
    <n v="90"/>
  </r>
  <r>
    <x v="15"/>
    <s v="Informatyka"/>
    <d v="2026-01-05T00:00:00"/>
    <d v="1899-12-30T13:45:00"/>
    <d v="1899-12-30T14:45:00"/>
    <n v="60"/>
    <d v="1899-12-30T01:00:00"/>
    <n v="1"/>
    <n v="0"/>
    <n v="60"/>
  </r>
  <r>
    <x v="2"/>
    <s v="Matematyka"/>
    <d v="2026-01-05T00:00:00"/>
    <d v="1899-12-30T15:30:00"/>
    <d v="1899-12-30T16:45:00"/>
    <n v="50"/>
    <d v="1899-12-30T01:15:00"/>
    <n v="1"/>
    <n v="15"/>
    <n v="62.5"/>
  </r>
  <r>
    <x v="5"/>
    <s v="Informatyka"/>
    <d v="2026-01-05T00:00:00"/>
    <d v="1899-12-30T17:30:00"/>
    <d v="1899-12-30T19:00:00"/>
    <n v="60"/>
    <d v="1899-12-30T01:30:00"/>
    <n v="1"/>
    <n v="30"/>
    <n v="90"/>
  </r>
  <r>
    <x v="6"/>
    <s v="Fizyka"/>
    <d v="2026-01-07T00:00:00"/>
    <d v="1899-12-30T09:00:00"/>
    <d v="1899-12-30T10:45:00"/>
    <n v="40"/>
    <d v="1899-12-30T01:45:00"/>
    <n v="1"/>
    <n v="45"/>
    <n v="70"/>
  </r>
  <r>
    <x v="15"/>
    <s v="Informatyka"/>
    <d v="2026-01-07T00:00:00"/>
    <d v="1899-12-30T11:15:00"/>
    <d v="1899-12-30T13:00:00"/>
    <n v="60"/>
    <d v="1899-12-30T01:45:00"/>
    <n v="1"/>
    <n v="45"/>
    <n v="105"/>
  </r>
  <r>
    <x v="1"/>
    <s v="Matematyka"/>
    <d v="2026-01-07T00:00:00"/>
    <d v="1899-12-30T14:00:00"/>
    <d v="1899-12-30T15:00:00"/>
    <n v="50"/>
    <d v="1899-12-30T01:00:00"/>
    <n v="1"/>
    <n v="0"/>
    <n v="50"/>
  </r>
  <r>
    <x v="1"/>
    <s v="Matematyka"/>
    <d v="2026-01-12T00:00:00"/>
    <d v="1899-12-30T09:00:00"/>
    <d v="1899-12-30T10:30:00"/>
    <n v="50"/>
    <d v="1899-12-30T01:30:00"/>
    <n v="1"/>
    <n v="30"/>
    <n v="75"/>
  </r>
  <r>
    <x v="15"/>
    <s v="Informatyka"/>
    <d v="2026-01-12T00:00:00"/>
    <d v="1899-12-30T10:45:00"/>
    <d v="1899-12-30T12:00:00"/>
    <n v="60"/>
    <d v="1899-12-30T01:15:00"/>
    <n v="1"/>
    <n v="15"/>
    <n v="75"/>
  </r>
  <r>
    <x v="15"/>
    <s v="Informatyka"/>
    <d v="2026-01-12T00:00:00"/>
    <d v="1899-12-30T12:00:00"/>
    <d v="1899-12-30T13:00:00"/>
    <n v="60"/>
    <d v="1899-12-30T01:00:00"/>
    <n v="1"/>
    <n v="0"/>
    <n v="60"/>
  </r>
  <r>
    <x v="8"/>
    <s v="Matematyka"/>
    <d v="2026-01-12T00:00:00"/>
    <d v="1899-12-30T13:15:00"/>
    <d v="1899-12-30T15:15:00"/>
    <n v="50"/>
    <d v="1899-12-30T02:00:00"/>
    <n v="2"/>
    <n v="0"/>
    <n v="100"/>
  </r>
  <r>
    <x v="7"/>
    <s v="Informatyka"/>
    <d v="2026-01-12T00:00:00"/>
    <d v="1899-12-30T15:30:00"/>
    <d v="1899-12-30T17:15:00"/>
    <n v="60"/>
    <d v="1899-12-30T01:45:00"/>
    <n v="1"/>
    <n v="45"/>
    <n v="105"/>
  </r>
  <r>
    <x v="4"/>
    <s v="Matematyka"/>
    <d v="2026-01-13T00:00:00"/>
    <d v="1899-12-30T09:00:00"/>
    <d v="1899-12-30T11:00:00"/>
    <n v="50"/>
    <d v="1899-12-30T02:00:00"/>
    <n v="2"/>
    <n v="0"/>
    <n v="100"/>
  </r>
  <r>
    <x v="10"/>
    <s v="Matematyka"/>
    <d v="2026-01-13T00:00:00"/>
    <d v="1899-12-30T11:00:00"/>
    <d v="1899-12-30T12:00:00"/>
    <n v="50"/>
    <d v="1899-12-30T01:00:00"/>
    <n v="1"/>
    <n v="0"/>
    <n v="50"/>
  </r>
  <r>
    <x v="7"/>
    <s v="Fizyka"/>
    <d v="2026-01-13T00:00:00"/>
    <d v="1899-12-30T13:00:00"/>
    <d v="1899-12-30T15:00:00"/>
    <n v="40"/>
    <d v="1899-12-30T02:00:00"/>
    <n v="2"/>
    <n v="0"/>
    <n v="80"/>
  </r>
  <r>
    <x v="0"/>
    <s v="Informatyka"/>
    <d v="2026-01-13T00:00:00"/>
    <d v="1899-12-30T15:45:00"/>
    <d v="1899-12-30T17:30:00"/>
    <n v="60"/>
    <d v="1899-12-30T01:45:00"/>
    <n v="1"/>
    <n v="45"/>
    <n v="105"/>
  </r>
  <r>
    <x v="5"/>
    <s v="Informatyka"/>
    <d v="2026-01-14T00:00:00"/>
    <d v="1899-12-30T09:00:00"/>
    <d v="1899-12-30T10:30:00"/>
    <n v="60"/>
    <d v="1899-12-30T01:30:00"/>
    <n v="1"/>
    <n v="30"/>
    <n v="90"/>
  </r>
  <r>
    <x v="8"/>
    <s v="Matematyka"/>
    <d v="2026-01-14T00:00:00"/>
    <d v="1899-12-30T11:15:00"/>
    <d v="1899-12-30T13:15:00"/>
    <n v="50"/>
    <d v="1899-12-30T02:00:00"/>
    <n v="2"/>
    <n v="0"/>
    <n v="100"/>
  </r>
  <r>
    <x v="3"/>
    <s v="Fizyka"/>
    <d v="2026-01-14T00:00:00"/>
    <d v="1899-12-30T13:45:00"/>
    <d v="1899-12-30T14:45:00"/>
    <n v="40"/>
    <d v="1899-12-30T01:00:00"/>
    <n v="1"/>
    <n v="0"/>
    <n v="40"/>
  </r>
  <r>
    <x v="8"/>
    <s v="Matematyka"/>
    <d v="2026-01-15T00:00:00"/>
    <d v="1899-12-30T09:00:00"/>
    <d v="1899-12-30T11:00:00"/>
    <n v="50"/>
    <d v="1899-12-30T02:00:00"/>
    <n v="2"/>
    <n v="0"/>
    <n v="100"/>
  </r>
  <r>
    <x v="0"/>
    <s v="Informatyka"/>
    <d v="2026-01-15T00:00:00"/>
    <d v="1899-12-30T11:00:00"/>
    <d v="1899-12-30T12:15:00"/>
    <n v="60"/>
    <d v="1899-12-30T01:15:00"/>
    <n v="1"/>
    <n v="15"/>
    <n v="75"/>
  </r>
  <r>
    <x v="1"/>
    <s v="Matematyka"/>
    <d v="2026-01-15T00:00:00"/>
    <d v="1899-12-30T12:30:00"/>
    <d v="1899-12-30T14:00:00"/>
    <n v="50"/>
    <d v="1899-12-30T01:30:00"/>
    <n v="1"/>
    <n v="30"/>
    <n v="75"/>
  </r>
  <r>
    <x v="4"/>
    <s v="Matematyka"/>
    <d v="2026-01-15T00:00:00"/>
    <d v="1899-12-30T14:30:00"/>
    <d v="1899-12-30T16:15:00"/>
    <n v="50"/>
    <d v="1899-12-30T01:45:00"/>
    <n v="1"/>
    <n v="45"/>
    <n v="87.5"/>
  </r>
  <r>
    <x v="1"/>
    <s v="Matematyka"/>
    <d v="2026-01-19T00:00:00"/>
    <d v="1899-12-30T09:00:00"/>
    <d v="1899-12-30T10:30:00"/>
    <n v="50"/>
    <d v="1899-12-30T01:30:00"/>
    <n v="1"/>
    <n v="30"/>
    <n v="75"/>
  </r>
  <r>
    <x v="15"/>
    <s v="Informatyka"/>
    <d v="2026-01-19T00:00:00"/>
    <d v="1899-12-30T11:00:00"/>
    <d v="1899-12-30T12:30:00"/>
    <n v="60"/>
    <d v="1899-12-30T01:30:00"/>
    <n v="1"/>
    <n v="30"/>
    <n v="90"/>
  </r>
  <r>
    <x v="5"/>
    <s v="Informatyka"/>
    <d v="2026-01-19T00:00:00"/>
    <d v="1899-12-30T13:00:00"/>
    <d v="1899-12-30T14:30:00"/>
    <n v="60"/>
    <d v="1899-12-30T01:30:00"/>
    <n v="1"/>
    <n v="30"/>
    <n v="90"/>
  </r>
  <r>
    <x v="9"/>
    <s v="Fizyka"/>
    <d v="2026-01-19T00:00:00"/>
    <d v="1899-12-30T15:15:00"/>
    <d v="1899-12-30T16:30:00"/>
    <n v="40"/>
    <d v="1899-12-30T01:15:00"/>
    <n v="1"/>
    <n v="15"/>
    <n v="50"/>
  </r>
  <r>
    <x v="9"/>
    <s v="Fizyka"/>
    <d v="2026-01-20T00:00:00"/>
    <d v="1899-12-30T09:00:00"/>
    <d v="1899-12-30T10:30:00"/>
    <n v="40"/>
    <d v="1899-12-30T01:30:00"/>
    <n v="1"/>
    <n v="30"/>
    <n v="60"/>
  </r>
  <r>
    <x v="7"/>
    <s v="Informatyka"/>
    <d v="2026-01-20T00:00:00"/>
    <d v="1899-12-30T10:30:00"/>
    <d v="1899-12-30T11:30:00"/>
    <n v="60"/>
    <d v="1899-12-30T01:00:00"/>
    <n v="1"/>
    <n v="0"/>
    <n v="60"/>
  </r>
  <r>
    <x v="7"/>
    <s v="Fizyka"/>
    <d v="2026-01-21T00:00:00"/>
    <d v="1899-12-30T09:00:00"/>
    <d v="1899-12-30T10:45:00"/>
    <n v="40"/>
    <d v="1899-12-30T01:45:00"/>
    <n v="1"/>
    <n v="45"/>
    <n v="70"/>
  </r>
  <r>
    <x v="10"/>
    <s v="Fizyka"/>
    <d v="2026-01-21T00:00:00"/>
    <d v="1899-12-30T11:45:00"/>
    <d v="1899-12-30T13:45:00"/>
    <n v="40"/>
    <d v="1899-12-30T02:00:00"/>
    <n v="2"/>
    <n v="0"/>
    <n v="80"/>
  </r>
  <r>
    <x v="15"/>
    <s v="Informatyka"/>
    <d v="2026-01-22T00:00:00"/>
    <d v="1899-12-30T09:00:00"/>
    <d v="1899-12-30T10:15:00"/>
    <n v="60"/>
    <d v="1899-12-30T01:15:00"/>
    <n v="1"/>
    <n v="15"/>
    <n v="75"/>
  </r>
  <r>
    <x v="8"/>
    <s v="Matematyka"/>
    <d v="2026-01-22T00:00:00"/>
    <d v="1899-12-30T10:30:00"/>
    <d v="1899-12-30T11:45:00"/>
    <n v="50"/>
    <d v="1899-12-30T01:15:00"/>
    <n v="1"/>
    <n v="15"/>
    <n v="62.5"/>
  </r>
  <r>
    <x v="2"/>
    <s v="Matematyka"/>
    <d v="2026-01-22T00:00:00"/>
    <d v="1899-12-30T11:45:00"/>
    <d v="1899-12-30T13:45:00"/>
    <n v="50"/>
    <d v="1899-12-30T02:00:00"/>
    <n v="2"/>
    <n v="0"/>
    <n v="100"/>
  </r>
  <r>
    <x v="1"/>
    <s v="Matematyka"/>
    <d v="2026-01-22T00:00:00"/>
    <d v="1899-12-30T14:15:00"/>
    <d v="1899-12-30T15:15:00"/>
    <n v="50"/>
    <d v="1899-12-30T01:00:00"/>
    <n v="1"/>
    <n v="0"/>
    <n v="50"/>
  </r>
  <r>
    <x v="1"/>
    <s v="Matematyka"/>
    <d v="2026-01-22T00:00:00"/>
    <d v="1899-12-30T16:00:00"/>
    <d v="1899-12-30T17:45:00"/>
    <n v="50"/>
    <d v="1899-12-30T01:45:00"/>
    <n v="1"/>
    <n v="45"/>
    <n v="87.5"/>
  </r>
  <r>
    <x v="4"/>
    <s v="Informatyka"/>
    <d v="2026-01-23T00:00:00"/>
    <d v="1899-12-30T09:00:00"/>
    <d v="1899-12-30T10:00:00"/>
    <n v="60"/>
    <d v="1899-12-30T01:00:00"/>
    <n v="1"/>
    <n v="0"/>
    <n v="60"/>
  </r>
  <r>
    <x v="3"/>
    <s v="Fizyka"/>
    <d v="2026-01-23T00:00:00"/>
    <d v="1899-12-30T10:00:00"/>
    <d v="1899-12-30T11:00:00"/>
    <n v="40"/>
    <d v="1899-12-30T01:00:00"/>
    <n v="1"/>
    <n v="0"/>
    <n v="40"/>
  </r>
  <r>
    <x v="4"/>
    <s v="Matematyka"/>
    <d v="2026-01-23T00:00:00"/>
    <d v="1899-12-30T11:15:00"/>
    <d v="1899-12-30T12:45:00"/>
    <n v="50"/>
    <d v="1899-12-30T01:30:00"/>
    <n v="1"/>
    <n v="30"/>
    <n v="75"/>
  </r>
  <r>
    <x v="3"/>
    <s v="Fizyka"/>
    <d v="2026-01-23T00:00:00"/>
    <d v="1899-12-30T13:45:00"/>
    <d v="1899-12-30T15:15:00"/>
    <n v="40"/>
    <d v="1899-12-30T01:30:00"/>
    <n v="1"/>
    <n v="30"/>
    <n v="60"/>
  </r>
  <r>
    <x v="1"/>
    <s v="Matematyka"/>
    <d v="2026-01-23T00:00:00"/>
    <d v="1899-12-30T15:45:00"/>
    <d v="1899-12-30T16:45:00"/>
    <n v="50"/>
    <d v="1899-12-30T01:00:00"/>
    <n v="1"/>
    <n v="0"/>
    <n v="50"/>
  </r>
  <r>
    <x v="2"/>
    <s v="Informatyka"/>
    <d v="2026-01-26T00:00:00"/>
    <d v="1899-12-30T09:00:00"/>
    <d v="1899-12-30T10:30:00"/>
    <n v="60"/>
    <d v="1899-12-30T01:30:00"/>
    <n v="1"/>
    <n v="30"/>
    <n v="90"/>
  </r>
  <r>
    <x v="10"/>
    <s v="Fizyka"/>
    <d v="2026-01-27T00:00:00"/>
    <d v="1899-12-30T09:00:00"/>
    <d v="1899-12-30T11:00:00"/>
    <n v="40"/>
    <d v="1899-12-30T02:00:00"/>
    <n v="2"/>
    <n v="0"/>
    <n v="80"/>
  </r>
  <r>
    <x v="5"/>
    <s v="Informatyka"/>
    <d v="2026-01-27T00:00:00"/>
    <d v="1899-12-30T12:30:00"/>
    <d v="1899-12-30T14:00:00"/>
    <n v="60"/>
    <d v="1899-12-30T01:30:00"/>
    <n v="1"/>
    <n v="30"/>
    <n v="90"/>
  </r>
  <r>
    <x v="9"/>
    <s v="Fizyka"/>
    <d v="2026-01-28T00:00:00"/>
    <d v="1899-12-30T09:00:00"/>
    <d v="1899-12-30T10:00:00"/>
    <n v="40"/>
    <d v="1899-12-30T01:00:00"/>
    <n v="1"/>
    <n v="0"/>
    <n v="40"/>
  </r>
  <r>
    <x v="1"/>
    <s v="Matematyka"/>
    <d v="2026-01-29T00:00:00"/>
    <d v="1899-12-30T09:00:00"/>
    <d v="1899-12-30T10:30:00"/>
    <n v="50"/>
    <d v="1899-12-30T01:30:00"/>
    <n v="1"/>
    <n v="30"/>
    <n v="75"/>
  </r>
  <r>
    <x v="9"/>
    <s v="Fizyka"/>
    <d v="2026-01-29T00:00:00"/>
    <d v="1899-12-30T10:30:00"/>
    <d v="1899-12-30T12:15:00"/>
    <n v="40"/>
    <d v="1899-12-30T01:45:00"/>
    <n v="1"/>
    <n v="45"/>
    <n v="70"/>
  </r>
  <r>
    <x v="6"/>
    <s v="Informatyka"/>
    <d v="2026-01-29T00:00:00"/>
    <d v="1899-12-30T12:45:00"/>
    <d v="1899-12-30T13:45:00"/>
    <n v="60"/>
    <d v="1899-12-30T01:00:00"/>
    <n v="1"/>
    <n v="0"/>
    <n v="60"/>
  </r>
  <r>
    <x v="7"/>
    <s v="Informatyka"/>
    <d v="2026-02-03T00:00:00"/>
    <d v="1899-12-30T09:00:00"/>
    <d v="1899-12-30T10:15:00"/>
    <n v="60"/>
    <d v="1899-12-30T01:15:00"/>
    <n v="1"/>
    <n v="15"/>
    <n v="75"/>
  </r>
  <r>
    <x v="7"/>
    <s v="Informatyka"/>
    <d v="2026-02-03T00:00:00"/>
    <d v="1899-12-30T11:15:00"/>
    <d v="1899-12-30T13:00:00"/>
    <n v="60"/>
    <d v="1899-12-30T01:45:00"/>
    <n v="1"/>
    <n v="45"/>
    <n v="105"/>
  </r>
  <r>
    <x v="8"/>
    <s v="Matematyka"/>
    <d v="2026-02-03T00:00:00"/>
    <d v="1899-12-30T14:00:00"/>
    <d v="1899-12-30T16:00:00"/>
    <n v="50"/>
    <d v="1899-12-30T02:00:00"/>
    <n v="2"/>
    <n v="0"/>
    <n v="100"/>
  </r>
  <r>
    <x v="3"/>
    <s v="Fizyka"/>
    <d v="2026-02-03T00:00:00"/>
    <d v="1899-12-30T16:00:00"/>
    <d v="1899-12-30T17:30:00"/>
    <n v="40"/>
    <d v="1899-12-30T01:30:00"/>
    <n v="1"/>
    <n v="30"/>
    <n v="60"/>
  </r>
  <r>
    <x v="5"/>
    <s v="Informatyka"/>
    <d v="2026-02-04T00:00:00"/>
    <d v="1899-12-30T09:00:00"/>
    <d v="1899-12-30T10:00:00"/>
    <n v="60"/>
    <d v="1899-12-30T01:00:00"/>
    <n v="1"/>
    <n v="0"/>
    <n v="60"/>
  </r>
  <r>
    <x v="10"/>
    <s v="Fizyka"/>
    <d v="2026-02-04T00:00:00"/>
    <d v="1899-12-30T10:15:00"/>
    <d v="1899-12-30T11:45:00"/>
    <n v="40"/>
    <d v="1899-12-30T01:30:00"/>
    <n v="1"/>
    <n v="30"/>
    <n v="60"/>
  </r>
  <r>
    <x v="5"/>
    <s v="Informatyka"/>
    <d v="2026-02-04T00:00:00"/>
    <d v="1899-12-30T12:00:00"/>
    <d v="1899-12-30T13:30:00"/>
    <n v="60"/>
    <d v="1899-12-30T01:30:00"/>
    <n v="1"/>
    <n v="30"/>
    <n v="90"/>
  </r>
  <r>
    <x v="1"/>
    <s v="Matematyka"/>
    <d v="2026-02-04T00:00:00"/>
    <d v="1899-12-30T14:15:00"/>
    <d v="1899-12-30T15:15:00"/>
    <n v="50"/>
    <d v="1899-12-30T01:00:00"/>
    <n v="1"/>
    <n v="0"/>
    <n v="50"/>
  </r>
  <r>
    <x v="5"/>
    <s v="Informatyka"/>
    <d v="2026-02-05T00:00:00"/>
    <d v="1899-12-30T09:00:00"/>
    <d v="1899-12-30T10:30:00"/>
    <n v="60"/>
    <d v="1899-12-30T01:30:00"/>
    <n v="1"/>
    <n v="30"/>
    <n v="90"/>
  </r>
  <r>
    <x v="5"/>
    <s v="Informatyka"/>
    <d v="2026-02-05T00:00:00"/>
    <d v="1899-12-30T11:00:00"/>
    <d v="1899-12-30T12:45:00"/>
    <n v="60"/>
    <d v="1899-12-30T01:45:00"/>
    <n v="1"/>
    <n v="45"/>
    <n v="105"/>
  </r>
  <r>
    <x v="10"/>
    <s v="Fizyka"/>
    <d v="2026-02-05T00:00:00"/>
    <d v="1899-12-30T12:45:00"/>
    <d v="1899-12-30T13:45:00"/>
    <n v="40"/>
    <d v="1899-12-30T01:00:00"/>
    <n v="1"/>
    <n v="0"/>
    <n v="40"/>
  </r>
  <r>
    <x v="0"/>
    <s v="Informatyka"/>
    <d v="2026-02-05T00:00:00"/>
    <d v="1899-12-30T13:45:00"/>
    <d v="1899-12-30T15:15:00"/>
    <n v="60"/>
    <d v="1899-12-30T01:30:00"/>
    <n v="1"/>
    <n v="30"/>
    <n v="90"/>
  </r>
  <r>
    <x v="10"/>
    <s v="Matematyka"/>
    <d v="2026-02-06T00:00:00"/>
    <d v="1899-12-30T09:00:00"/>
    <d v="1899-12-30T10:45:00"/>
    <n v="50"/>
    <d v="1899-12-30T01:45:00"/>
    <n v="1"/>
    <n v="45"/>
    <n v="87.5"/>
  </r>
  <r>
    <x v="1"/>
    <s v="Matematyka"/>
    <d v="2026-02-06T00:00:00"/>
    <d v="1899-12-30T11:00:00"/>
    <d v="1899-12-30T13:00:00"/>
    <n v="50"/>
    <d v="1899-12-30T02:00:00"/>
    <n v="2"/>
    <n v="0"/>
    <n v="100"/>
  </r>
  <r>
    <x v="2"/>
    <s v="Informatyka"/>
    <d v="2026-02-06T00:00:00"/>
    <d v="1899-12-30T13:45:00"/>
    <d v="1899-12-30T14:45:00"/>
    <n v="60"/>
    <d v="1899-12-30T01:00:00"/>
    <n v="1"/>
    <n v="0"/>
    <n v="60"/>
  </r>
  <r>
    <x v="3"/>
    <s v="Fizyka"/>
    <d v="2026-02-06T00:00:00"/>
    <d v="1899-12-30T15:30:00"/>
    <d v="1899-12-30T17:30:00"/>
    <n v="40"/>
    <d v="1899-12-30T02:00:00"/>
    <n v="2"/>
    <n v="0"/>
    <n v="80"/>
  </r>
  <r>
    <x v="1"/>
    <s v="Matematyka"/>
    <d v="2026-02-09T00:00:00"/>
    <d v="1899-12-30T09:00:00"/>
    <d v="1899-12-30T10:15:00"/>
    <n v="50"/>
    <d v="1899-12-30T01:15:00"/>
    <n v="1"/>
    <n v="15"/>
    <n v="62.5"/>
  </r>
  <r>
    <x v="5"/>
    <s v="Informatyka"/>
    <d v="2026-02-10T00:00:00"/>
    <d v="1899-12-30T09:00:00"/>
    <d v="1899-12-30T10:00:00"/>
    <n v="60"/>
    <d v="1899-12-30T01:00:00"/>
    <n v="1"/>
    <n v="0"/>
    <n v="60"/>
  </r>
  <r>
    <x v="7"/>
    <s v="Informatyka"/>
    <d v="2026-02-10T00:00:00"/>
    <d v="1899-12-30T10:45:00"/>
    <d v="1899-12-30T12:30:00"/>
    <n v="60"/>
    <d v="1899-12-30T01:45:00"/>
    <n v="1"/>
    <n v="45"/>
    <n v="105"/>
  </r>
  <r>
    <x v="1"/>
    <s v="Matematyka"/>
    <d v="2026-02-10T00:00:00"/>
    <d v="1899-12-30T13:30:00"/>
    <d v="1899-12-30T15:15:00"/>
    <n v="50"/>
    <d v="1899-12-30T01:45:00"/>
    <n v="1"/>
    <n v="45"/>
    <n v="87.5"/>
  </r>
  <r>
    <x v="10"/>
    <s v="Matematyka"/>
    <d v="2026-02-10T00:00:00"/>
    <d v="1899-12-30T15:30:00"/>
    <d v="1899-12-30T16:30:00"/>
    <n v="50"/>
    <d v="1899-12-30T01:00:00"/>
    <n v="1"/>
    <n v="0"/>
    <n v="50"/>
  </r>
  <r>
    <x v="5"/>
    <s v="Informatyka"/>
    <d v="2026-02-10T00:00:00"/>
    <d v="1899-12-30T16:45:00"/>
    <d v="1899-12-30T18:30:00"/>
    <n v="60"/>
    <d v="1899-12-30T01:45:00"/>
    <n v="1"/>
    <n v="45"/>
    <n v="105"/>
  </r>
  <r>
    <x v="3"/>
    <s v="Fizyka"/>
    <d v="2026-02-11T00:00:00"/>
    <d v="1899-12-30T09:00:00"/>
    <d v="1899-12-30T10:15:00"/>
    <n v="40"/>
    <d v="1899-12-30T01:15:00"/>
    <n v="1"/>
    <n v="15"/>
    <n v="50"/>
  </r>
  <r>
    <x v="15"/>
    <s v="Informatyka"/>
    <d v="2026-02-11T00:00:00"/>
    <d v="1899-12-30T10:45:00"/>
    <d v="1899-12-30T12:00:00"/>
    <n v="60"/>
    <d v="1899-12-30T01:15:00"/>
    <n v="1"/>
    <n v="15"/>
    <n v="75"/>
  </r>
  <r>
    <x v="1"/>
    <s v="Matematyka"/>
    <d v="2026-02-11T00:00:00"/>
    <d v="1899-12-30T12:00:00"/>
    <d v="1899-12-30T13:00:00"/>
    <n v="50"/>
    <d v="1899-12-30T01:00:00"/>
    <n v="1"/>
    <n v="0"/>
    <n v="50"/>
  </r>
  <r>
    <x v="4"/>
    <s v="Informatyka"/>
    <d v="2026-02-11T00:00:00"/>
    <d v="1899-12-30T13:15:00"/>
    <d v="1899-12-30T14:15:00"/>
    <n v="60"/>
    <d v="1899-12-30T01:00:00"/>
    <n v="1"/>
    <n v="0"/>
    <n v="60"/>
  </r>
  <r>
    <x v="9"/>
    <s v="Fizyka"/>
    <d v="2026-02-11T00:00:00"/>
    <d v="1899-12-30T14:15:00"/>
    <d v="1899-12-30T15:15:00"/>
    <n v="40"/>
    <d v="1899-12-30T01:00:00"/>
    <n v="1"/>
    <n v="0"/>
    <n v="40"/>
  </r>
  <r>
    <x v="6"/>
    <s v="Informatyka"/>
    <d v="2026-02-12T00:00:00"/>
    <d v="1899-12-30T09:30:00"/>
    <d v="1899-12-30T11:00:00"/>
    <n v="60"/>
    <d v="1899-12-30T01:30:00"/>
    <n v="1"/>
    <n v="30"/>
    <n v="90"/>
  </r>
  <r>
    <x v="2"/>
    <s v="Matematyka"/>
    <d v="2026-02-12T00:00:00"/>
    <d v="1899-12-30T11:00:00"/>
    <d v="1899-12-30T12:15:00"/>
    <n v="50"/>
    <d v="1899-12-30T01:15:00"/>
    <n v="1"/>
    <n v="15"/>
    <n v="62.5"/>
  </r>
  <r>
    <x v="7"/>
    <s v="Informatyka"/>
    <d v="2026-02-12T00:00:00"/>
    <d v="1899-12-30T13:15:00"/>
    <d v="1899-12-30T14:30:00"/>
    <n v="60"/>
    <d v="1899-12-30T01:15:00"/>
    <n v="1"/>
    <n v="15"/>
    <n v="75"/>
  </r>
  <r>
    <x v="7"/>
    <s v="Informatyka"/>
    <d v="2026-02-13T00:00:00"/>
    <d v="1899-12-30T09:00:00"/>
    <d v="1899-12-30T10:15:00"/>
    <n v="60"/>
    <d v="1899-12-30T01:15:00"/>
    <n v="1"/>
    <n v="15"/>
    <n v="75"/>
  </r>
  <r>
    <x v="9"/>
    <s v="Fizyka"/>
    <d v="2026-02-13T00:00:00"/>
    <d v="1899-12-30T11:00:00"/>
    <d v="1899-12-30T12:00:00"/>
    <n v="40"/>
    <d v="1899-12-30T01:00:00"/>
    <n v="1"/>
    <n v="0"/>
    <n v="40"/>
  </r>
  <r>
    <x v="8"/>
    <s v="Matematyka"/>
    <d v="2026-02-13T00:00:00"/>
    <d v="1899-12-30T12:30:00"/>
    <d v="1899-12-30T13:45:00"/>
    <n v="50"/>
    <d v="1899-12-30T01:15:00"/>
    <n v="1"/>
    <n v="15"/>
    <n v="62.5"/>
  </r>
  <r>
    <x v="1"/>
    <s v="Matematyka"/>
    <d v="2026-02-13T00:00:00"/>
    <d v="1899-12-30T14:30:00"/>
    <d v="1899-12-30T16:15:00"/>
    <n v="50"/>
    <d v="1899-12-30T01:45:00"/>
    <n v="1"/>
    <n v="45"/>
    <n v="87.5"/>
  </r>
  <r>
    <x v="6"/>
    <s v="Fizyka"/>
    <d v="2026-02-16T00:00:00"/>
    <d v="1899-12-30T09:00:00"/>
    <d v="1899-12-30T10:30:00"/>
    <n v="40"/>
    <d v="1899-12-30T01:30:00"/>
    <n v="1"/>
    <n v="30"/>
    <n v="60"/>
  </r>
  <r>
    <x v="1"/>
    <s v="Matematyka"/>
    <d v="2026-02-16T00:00:00"/>
    <d v="1899-12-30T11:30:00"/>
    <d v="1899-12-30T13:00:00"/>
    <n v="50"/>
    <d v="1899-12-30T01:30:00"/>
    <n v="1"/>
    <n v="30"/>
    <n v="75"/>
  </r>
  <r>
    <x v="6"/>
    <s v="Informatyka"/>
    <d v="2026-02-17T00:00:00"/>
    <d v="1899-12-30T09:00:00"/>
    <d v="1899-12-30T10:15:00"/>
    <n v="60"/>
    <d v="1899-12-30T01:15:00"/>
    <n v="1"/>
    <n v="15"/>
    <n v="75"/>
  </r>
  <r>
    <x v="1"/>
    <s v="Matematyka"/>
    <d v="2026-02-17T00:00:00"/>
    <d v="1899-12-30T10:30:00"/>
    <d v="1899-12-30T12:15:00"/>
    <n v="50"/>
    <d v="1899-12-30T01:45:00"/>
    <n v="1"/>
    <n v="45"/>
    <n v="87.5"/>
  </r>
  <r>
    <x v="3"/>
    <s v="Fizyka"/>
    <d v="2026-02-17T00:00:00"/>
    <d v="1899-12-30T13:15:00"/>
    <d v="1899-12-30T15:15:00"/>
    <n v="40"/>
    <d v="1899-12-30T02:00:00"/>
    <n v="2"/>
    <n v="0"/>
    <n v="80"/>
  </r>
  <r>
    <x v="2"/>
    <s v="Matematyka"/>
    <d v="2026-02-17T00:00:00"/>
    <d v="1899-12-30T15:15:00"/>
    <d v="1899-12-30T16:45:00"/>
    <n v="50"/>
    <d v="1899-12-30T01:30:00"/>
    <n v="1"/>
    <n v="30"/>
    <n v="75"/>
  </r>
  <r>
    <x v="1"/>
    <s v="Matematyka"/>
    <d v="2026-02-18T00:00:00"/>
    <d v="1899-12-30T09:00:00"/>
    <d v="1899-12-30T10:30:00"/>
    <n v="50"/>
    <d v="1899-12-30T01:30:00"/>
    <n v="1"/>
    <n v="30"/>
    <n v="75"/>
  </r>
  <r>
    <x v="0"/>
    <s v="Informatyka"/>
    <d v="2026-02-18T00:00:00"/>
    <d v="1899-12-30T11:30:00"/>
    <d v="1899-12-30T13:00:00"/>
    <n v="60"/>
    <d v="1899-12-30T01:30:00"/>
    <n v="1"/>
    <n v="30"/>
    <n v="90"/>
  </r>
  <r>
    <x v="15"/>
    <s v="Informatyka"/>
    <d v="2026-02-18T00:00:00"/>
    <d v="1899-12-30T14:00:00"/>
    <d v="1899-12-30T15:30:00"/>
    <n v="60"/>
    <d v="1899-12-30T01:30:00"/>
    <n v="1"/>
    <n v="30"/>
    <n v="90"/>
  </r>
  <r>
    <x v="1"/>
    <s v="Matematyka"/>
    <d v="2026-02-19T00:00:00"/>
    <d v="1899-12-30T09:00:00"/>
    <d v="1899-12-30T11:00:00"/>
    <n v="50"/>
    <d v="1899-12-30T02:00:00"/>
    <n v="2"/>
    <n v="0"/>
    <n v="100"/>
  </r>
  <r>
    <x v="0"/>
    <s v="Informatyka"/>
    <d v="2026-02-20T00:00:00"/>
    <d v="1899-12-30T09:00:00"/>
    <d v="1899-12-30T10:15:00"/>
    <n v="60"/>
    <d v="1899-12-30T01:15:00"/>
    <n v="1"/>
    <n v="15"/>
    <n v="75"/>
  </r>
  <r>
    <x v="0"/>
    <s v="Informatyka"/>
    <d v="2026-02-20T00:00:00"/>
    <d v="1899-12-30T10:30:00"/>
    <d v="1899-12-30T11:45:00"/>
    <n v="60"/>
    <d v="1899-12-30T01:15:00"/>
    <n v="1"/>
    <n v="15"/>
    <n v="75"/>
  </r>
  <r>
    <x v="3"/>
    <s v="Fizyka"/>
    <d v="2026-02-20T00:00:00"/>
    <d v="1899-12-30T12:15:00"/>
    <d v="1899-12-30T14:15:00"/>
    <n v="40"/>
    <d v="1899-12-30T02:00:00"/>
    <n v="2"/>
    <n v="0"/>
    <n v="80"/>
  </r>
  <r>
    <x v="8"/>
    <s v="Matematyka"/>
    <d v="2026-02-20T00:00:00"/>
    <d v="1899-12-30T14:30:00"/>
    <d v="1899-12-30T15:45:00"/>
    <n v="50"/>
    <d v="1899-12-30T01:15:00"/>
    <n v="1"/>
    <n v="15"/>
    <n v="62.5"/>
  </r>
  <r>
    <x v="16"/>
    <s v="Informatyka"/>
    <d v="2026-02-20T00:00:00"/>
    <d v="1899-12-30T16:45:00"/>
    <d v="1899-12-30T18:15:00"/>
    <n v="60"/>
    <d v="1899-12-30T01:30:00"/>
    <n v="1"/>
    <n v="30"/>
    <n v="90"/>
  </r>
  <r>
    <x v="7"/>
    <s v="Fizyka"/>
    <d v="2026-02-23T00:00:00"/>
    <d v="1899-12-30T09:00:00"/>
    <d v="1899-12-30T10:15:00"/>
    <n v="40"/>
    <d v="1899-12-30T01:15:00"/>
    <n v="1"/>
    <n v="15"/>
    <n v="50"/>
  </r>
  <r>
    <x v="6"/>
    <s v="Fizyka"/>
    <d v="2026-02-24T00:00:00"/>
    <d v="1899-12-30T09:00:00"/>
    <d v="1899-12-30T10:30:00"/>
    <n v="40"/>
    <d v="1899-12-30T01:30:00"/>
    <n v="1"/>
    <n v="30"/>
    <n v="60"/>
  </r>
  <r>
    <x v="0"/>
    <s v="Informatyka"/>
    <d v="2026-02-24T00:00:00"/>
    <d v="1899-12-30T10:30:00"/>
    <d v="1899-12-30T12:15:00"/>
    <n v="60"/>
    <d v="1899-12-30T01:45:00"/>
    <n v="1"/>
    <n v="45"/>
    <n v="105"/>
  </r>
  <r>
    <x v="10"/>
    <s v="Fizyka"/>
    <d v="2026-02-24T00:00:00"/>
    <d v="1899-12-30T12:30:00"/>
    <d v="1899-12-30T14:00:00"/>
    <n v="40"/>
    <d v="1899-12-30T01:30:00"/>
    <n v="1"/>
    <n v="30"/>
    <n v="60"/>
  </r>
  <r>
    <x v="7"/>
    <s v="Fizyka"/>
    <d v="2026-02-26T00:00:00"/>
    <d v="1899-12-30T09:00:00"/>
    <d v="1899-12-30T11:00:00"/>
    <n v="40"/>
    <d v="1899-12-30T02:00:00"/>
    <n v="2"/>
    <n v="0"/>
    <n v="80"/>
  </r>
  <r>
    <x v="9"/>
    <s v="Fizyka"/>
    <d v="2026-02-26T00:00:00"/>
    <d v="1899-12-30T11:00:00"/>
    <d v="1899-12-30T12:15:00"/>
    <n v="40"/>
    <d v="1899-12-30T01:15:00"/>
    <n v="1"/>
    <n v="15"/>
    <n v="50"/>
  </r>
  <r>
    <x v="5"/>
    <s v="Informatyka"/>
    <d v="2026-02-26T00:00:00"/>
    <d v="1899-12-30T12:30:00"/>
    <d v="1899-12-30T14:00:00"/>
    <n v="60"/>
    <d v="1899-12-30T01:30:00"/>
    <n v="1"/>
    <n v="30"/>
    <n v="90"/>
  </r>
  <r>
    <x v="9"/>
    <s v="Fizyka"/>
    <d v="2026-02-27T00:00:00"/>
    <d v="1899-12-30T09:00:00"/>
    <d v="1899-12-30T10:45:00"/>
    <n v="40"/>
    <d v="1899-12-30T01:45:00"/>
    <n v="1"/>
    <n v="45"/>
    <n v="70"/>
  </r>
  <r>
    <x v="10"/>
    <s v="Fizyka"/>
    <d v="2026-02-27T00:00:00"/>
    <d v="1899-12-30T11:00:00"/>
    <d v="1899-12-30T12:45:00"/>
    <n v="40"/>
    <d v="1899-12-30T01:45:00"/>
    <n v="1"/>
    <n v="45"/>
    <n v="70"/>
  </r>
  <r>
    <x v="2"/>
    <s v="Informatyka"/>
    <d v="2026-02-27T00:00:00"/>
    <d v="1899-12-30T12:45:00"/>
    <d v="1899-12-30T14:00:00"/>
    <n v="60"/>
    <d v="1899-12-30T01:15:00"/>
    <n v="1"/>
    <n v="15"/>
    <n v="75"/>
  </r>
  <r>
    <x v="4"/>
    <s v="Matematyka"/>
    <d v="2026-02-27T00:00:00"/>
    <d v="1899-12-30T14:15:00"/>
    <d v="1899-12-30T15:45:00"/>
    <n v="50"/>
    <d v="1899-12-30T01:30:00"/>
    <n v="1"/>
    <n v="30"/>
    <n v="7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35">
  <r>
    <x v="0"/>
    <s v="Informatyka"/>
    <d v="2025-10-01T00:00:00"/>
    <d v="1899-12-30T09:00:00"/>
    <d v="1899-12-30T10:00:00"/>
    <n v="60"/>
  </r>
  <r>
    <x v="1"/>
    <s v="Matematyka"/>
    <d v="2025-10-02T00:00:00"/>
    <d v="1899-12-30T09:00:00"/>
    <d v="1899-12-30T10:45:00"/>
    <n v="50"/>
  </r>
  <r>
    <x v="2"/>
    <s v="Matematyka"/>
    <d v="2025-10-02T00:00:00"/>
    <d v="1899-12-30T11:15:00"/>
    <d v="1899-12-30T13:15:00"/>
    <n v="50"/>
  </r>
  <r>
    <x v="3"/>
    <s v="Fizyka"/>
    <d v="2025-10-06T00:00:00"/>
    <d v="1899-12-30T09:00:00"/>
    <d v="1899-12-30T11:00:00"/>
    <n v="40"/>
  </r>
  <r>
    <x v="1"/>
    <s v="Matematyka"/>
    <d v="2025-10-06T00:00:00"/>
    <d v="1899-12-30T11:30:00"/>
    <d v="1899-12-30T12:30:00"/>
    <n v="50"/>
  </r>
  <r>
    <x v="4"/>
    <s v="Matematyka"/>
    <d v="2025-10-07T00:00:00"/>
    <d v="1899-12-30T09:00:00"/>
    <d v="1899-12-30T10:15:00"/>
    <n v="50"/>
  </r>
  <r>
    <x v="5"/>
    <s v="Informatyka"/>
    <d v="2025-10-07T00:00:00"/>
    <d v="1899-12-30T11:00:00"/>
    <d v="1899-12-30T12:45:00"/>
    <n v="60"/>
  </r>
  <r>
    <x v="6"/>
    <s v="Fizyka"/>
    <d v="2025-10-07T00:00:00"/>
    <d v="1899-12-30T13:30:00"/>
    <d v="1899-12-30T14:45:00"/>
    <n v="40"/>
  </r>
  <r>
    <x v="5"/>
    <s v="Informatyka"/>
    <d v="2025-10-08T00:00:00"/>
    <d v="1899-12-30T09:00:00"/>
    <d v="1899-12-30T10:00:00"/>
    <n v="60"/>
  </r>
  <r>
    <x v="3"/>
    <s v="Fizyka"/>
    <d v="2025-10-08T00:00:00"/>
    <d v="1899-12-30T10:45:00"/>
    <d v="1899-12-30T12:15:00"/>
    <n v="40"/>
  </r>
  <r>
    <x v="3"/>
    <s v="Fizyka"/>
    <d v="2025-10-08T00:00:00"/>
    <d v="1899-12-30T12:30:00"/>
    <d v="1899-12-30T14:15:00"/>
    <n v="40"/>
  </r>
  <r>
    <x v="1"/>
    <s v="Matematyka"/>
    <d v="2025-10-10T00:00:00"/>
    <d v="1899-12-30T09:00:00"/>
    <d v="1899-12-30T10:00:00"/>
    <n v="50"/>
  </r>
  <r>
    <x v="0"/>
    <s v="Informatyka"/>
    <d v="2025-10-10T00:00:00"/>
    <d v="1899-12-30T10:30:00"/>
    <d v="1899-12-30T12:00:00"/>
    <n v="60"/>
  </r>
  <r>
    <x v="5"/>
    <s v="Informatyka"/>
    <d v="2025-10-10T00:00:00"/>
    <d v="1899-12-30T12:45:00"/>
    <d v="1899-12-30T13:45:00"/>
    <n v="60"/>
  </r>
  <r>
    <x v="0"/>
    <s v="Informatyka"/>
    <d v="2025-10-10T00:00:00"/>
    <d v="1899-12-30T14:15:00"/>
    <d v="1899-12-30T15:45:00"/>
    <n v="60"/>
  </r>
  <r>
    <x v="2"/>
    <s v="Informatyka"/>
    <d v="2025-10-13T00:00:00"/>
    <d v="1899-12-30T09:30:00"/>
    <d v="1899-12-30T11:00:00"/>
    <n v="60"/>
  </r>
  <r>
    <x v="3"/>
    <s v="Fizyka"/>
    <d v="2025-10-13T00:00:00"/>
    <d v="1899-12-30T11:15:00"/>
    <d v="1899-12-30T12:30:00"/>
    <n v="40"/>
  </r>
  <r>
    <x v="1"/>
    <s v="Matematyka"/>
    <d v="2025-10-13T00:00:00"/>
    <d v="1899-12-30T12:45:00"/>
    <d v="1899-12-30T14:45:00"/>
    <n v="50"/>
  </r>
  <r>
    <x v="3"/>
    <s v="Fizyka"/>
    <d v="2025-10-13T00:00:00"/>
    <d v="1899-12-30T15:00:00"/>
    <d v="1899-12-30T17:00:00"/>
    <n v="40"/>
  </r>
  <r>
    <x v="7"/>
    <s v="Informatyka"/>
    <d v="2025-10-13T00:00:00"/>
    <d v="1899-12-30T17:00:00"/>
    <d v="1899-12-30T18:15:00"/>
    <n v="60"/>
  </r>
  <r>
    <x v="8"/>
    <s v="Matematyka"/>
    <d v="2025-10-14T00:00:00"/>
    <d v="1899-12-30T09:00:00"/>
    <d v="1899-12-30T10:15:00"/>
    <n v="50"/>
  </r>
  <r>
    <x v="9"/>
    <s v="Fizyka"/>
    <d v="2025-10-14T00:00:00"/>
    <d v="1899-12-30T10:30:00"/>
    <d v="1899-12-30T11:30:00"/>
    <n v="40"/>
  </r>
  <r>
    <x v="9"/>
    <s v="Fizyka"/>
    <d v="2025-10-14T00:00:00"/>
    <d v="1899-12-30T11:30:00"/>
    <d v="1899-12-30T12:45:00"/>
    <n v="40"/>
  </r>
  <r>
    <x v="1"/>
    <s v="Matematyka"/>
    <d v="2025-10-14T00:00:00"/>
    <d v="1899-12-30T12:45:00"/>
    <d v="1899-12-30T14:15:00"/>
    <n v="50"/>
  </r>
  <r>
    <x v="10"/>
    <s v="Matematyka"/>
    <d v="2025-10-14T00:00:00"/>
    <d v="1899-12-30T14:30:00"/>
    <d v="1899-12-30T15:30:00"/>
    <n v="50"/>
  </r>
  <r>
    <x v="8"/>
    <s v="Matematyka"/>
    <d v="2025-10-15T00:00:00"/>
    <d v="1899-12-30T09:00:00"/>
    <d v="1899-12-30T10:15:00"/>
    <n v="50"/>
  </r>
  <r>
    <x v="5"/>
    <s v="Informatyka"/>
    <d v="2025-10-15T00:00:00"/>
    <d v="1899-12-30T10:15:00"/>
    <d v="1899-12-30T11:30:00"/>
    <n v="60"/>
  </r>
  <r>
    <x v="6"/>
    <s v="Informatyka"/>
    <d v="2025-10-15T00:00:00"/>
    <d v="1899-12-30T12:15:00"/>
    <d v="1899-12-30T14:00:00"/>
    <n v="60"/>
  </r>
  <r>
    <x v="1"/>
    <s v="Matematyka"/>
    <d v="2025-10-20T00:00:00"/>
    <d v="1899-12-30T09:00:00"/>
    <d v="1899-12-30T10:30:00"/>
    <n v="50"/>
  </r>
  <r>
    <x v="10"/>
    <s v="Matematyka"/>
    <d v="2025-10-20T00:00:00"/>
    <d v="1899-12-30T11:00:00"/>
    <d v="1899-12-30T13:00:00"/>
    <n v="50"/>
  </r>
  <r>
    <x v="7"/>
    <s v="Informatyka"/>
    <d v="2025-10-20T00:00:00"/>
    <d v="1899-12-30T14:00:00"/>
    <d v="1899-12-30T15:00:00"/>
    <n v="60"/>
  </r>
  <r>
    <x v="3"/>
    <s v="Fizyka"/>
    <d v="2025-10-20T00:00:00"/>
    <d v="1899-12-30T15:15:00"/>
    <d v="1899-12-30T16:45:00"/>
    <n v="40"/>
  </r>
  <r>
    <x v="2"/>
    <s v="Matematyka"/>
    <d v="2025-10-21T00:00:00"/>
    <d v="1899-12-30T09:00:00"/>
    <d v="1899-12-30T11:00:00"/>
    <n v="50"/>
  </r>
  <r>
    <x v="2"/>
    <s v="Informatyka"/>
    <d v="2025-10-21T00:00:00"/>
    <d v="1899-12-30T11:30:00"/>
    <d v="1899-12-30T13:15:00"/>
    <n v="60"/>
  </r>
  <r>
    <x v="10"/>
    <s v="Matematyka"/>
    <d v="2025-10-22T00:00:00"/>
    <d v="1899-12-30T09:00:00"/>
    <d v="1899-12-30T10:15:00"/>
    <n v="50"/>
  </r>
  <r>
    <x v="4"/>
    <s v="Informatyka"/>
    <d v="2025-10-22T00:00:00"/>
    <d v="1899-12-30T10:45:00"/>
    <d v="1899-12-30T11:45:00"/>
    <n v="60"/>
  </r>
  <r>
    <x v="10"/>
    <s v="Fizyka"/>
    <d v="2025-10-23T00:00:00"/>
    <d v="1899-12-30T09:00:00"/>
    <d v="1899-12-30T10:00:00"/>
    <n v="40"/>
  </r>
  <r>
    <x v="0"/>
    <s v="Informatyka"/>
    <d v="2025-10-24T00:00:00"/>
    <d v="1899-12-30T09:00:00"/>
    <d v="1899-12-30T10:00:00"/>
    <n v="60"/>
  </r>
  <r>
    <x v="9"/>
    <s v="Fizyka"/>
    <d v="2025-10-24T00:00:00"/>
    <d v="1899-12-30T10:30:00"/>
    <d v="1899-12-30T11:30:00"/>
    <n v="40"/>
  </r>
  <r>
    <x v="6"/>
    <s v="Informatyka"/>
    <d v="2025-10-31T00:00:00"/>
    <d v="1899-12-30T09:00:00"/>
    <d v="1899-12-30T10:45:00"/>
    <n v="60"/>
  </r>
  <r>
    <x v="5"/>
    <s v="Informatyka"/>
    <d v="2025-10-31T00:00:00"/>
    <d v="1899-12-30T10:45:00"/>
    <d v="1899-12-30T12:15:00"/>
    <n v="60"/>
  </r>
  <r>
    <x v="9"/>
    <s v="Fizyka"/>
    <d v="2025-10-31T00:00:00"/>
    <d v="1899-12-30T12:45:00"/>
    <d v="1899-12-30T14:30:00"/>
    <n v="40"/>
  </r>
  <r>
    <x v="0"/>
    <s v="Informatyka"/>
    <d v="2025-10-31T00:00:00"/>
    <d v="1899-12-30T14:30:00"/>
    <d v="1899-12-30T16:15:00"/>
    <n v="60"/>
  </r>
  <r>
    <x v="2"/>
    <s v="Informatyka"/>
    <d v="2025-11-03T00:00:00"/>
    <d v="1899-12-30T09:00:00"/>
    <d v="1899-12-30T10:30:00"/>
    <n v="60"/>
  </r>
  <r>
    <x v="1"/>
    <s v="Matematyka"/>
    <d v="2025-11-05T00:00:00"/>
    <d v="1899-12-30T09:00:00"/>
    <d v="1899-12-30T10:00:00"/>
    <n v="50"/>
  </r>
  <r>
    <x v="1"/>
    <s v="Matematyka"/>
    <d v="2025-11-05T00:00:00"/>
    <d v="1899-12-30T10:00:00"/>
    <d v="1899-12-30T12:00:00"/>
    <n v="50"/>
  </r>
  <r>
    <x v="2"/>
    <s v="Informatyka"/>
    <d v="2025-11-05T00:00:00"/>
    <d v="1899-12-30T12:30:00"/>
    <d v="1899-12-30T14:00:00"/>
    <n v="60"/>
  </r>
  <r>
    <x v="0"/>
    <s v="Informatyka"/>
    <d v="2025-11-06T00:00:00"/>
    <d v="1899-12-30T09:00:00"/>
    <d v="1899-12-30T10:30:00"/>
    <n v="60"/>
  </r>
  <r>
    <x v="8"/>
    <s v="Matematyka"/>
    <d v="2025-11-06T00:00:00"/>
    <d v="1899-12-30T11:00:00"/>
    <d v="1899-12-30T12:45:00"/>
    <n v="50"/>
  </r>
  <r>
    <x v="6"/>
    <s v="Fizyka"/>
    <d v="2025-11-06T00:00:00"/>
    <d v="1899-12-30T13:45:00"/>
    <d v="1899-12-30T15:30:00"/>
    <n v="40"/>
  </r>
  <r>
    <x v="4"/>
    <s v="Informatyka"/>
    <d v="2025-11-06T00:00:00"/>
    <d v="1899-12-30T15:30:00"/>
    <d v="1899-12-30T17:00:00"/>
    <n v="60"/>
  </r>
  <r>
    <x v="2"/>
    <s v="Matematyka"/>
    <d v="2025-11-06T00:00:00"/>
    <d v="1899-12-30T17:00:00"/>
    <d v="1899-12-30T18:00:00"/>
    <n v="50"/>
  </r>
  <r>
    <x v="5"/>
    <s v="Informatyka"/>
    <d v="2025-11-07T00:00:00"/>
    <d v="1899-12-30T09:00:00"/>
    <d v="1899-12-30T10:00:00"/>
    <n v="60"/>
  </r>
  <r>
    <x v="4"/>
    <s v="Informatyka"/>
    <d v="2025-11-07T00:00:00"/>
    <d v="1899-12-30T10:45:00"/>
    <d v="1899-12-30T12:15:00"/>
    <n v="60"/>
  </r>
  <r>
    <x v="3"/>
    <s v="Fizyka"/>
    <d v="2025-11-10T00:00:00"/>
    <d v="1899-12-30T09:00:00"/>
    <d v="1899-12-30T10:15:00"/>
    <n v="40"/>
  </r>
  <r>
    <x v="3"/>
    <s v="Fizyka"/>
    <d v="2025-11-10T00:00:00"/>
    <d v="1899-12-30T10:15:00"/>
    <d v="1899-12-30T11:30:00"/>
    <n v="40"/>
  </r>
  <r>
    <x v="7"/>
    <s v="Fizyka"/>
    <d v="2025-11-11T00:00:00"/>
    <d v="1899-12-30T09:00:00"/>
    <d v="1899-12-30T10:00:00"/>
    <n v="40"/>
  </r>
  <r>
    <x v="2"/>
    <s v="Informatyka"/>
    <d v="2025-11-11T00:00:00"/>
    <d v="1899-12-30T10:00:00"/>
    <d v="1899-12-30T11:15:00"/>
    <n v="60"/>
  </r>
  <r>
    <x v="4"/>
    <s v="Informatyka"/>
    <d v="2025-11-11T00:00:00"/>
    <d v="1899-12-30T11:15:00"/>
    <d v="1899-12-30T12:15:00"/>
    <n v="60"/>
  </r>
  <r>
    <x v="9"/>
    <s v="Fizyka"/>
    <d v="2025-11-12T00:00:00"/>
    <d v="1899-12-30T09:00:00"/>
    <d v="1899-12-30T10:00:00"/>
    <n v="40"/>
  </r>
  <r>
    <x v="7"/>
    <s v="Informatyka"/>
    <d v="2025-11-12T00:00:00"/>
    <d v="1899-12-30T11:00:00"/>
    <d v="1899-12-30T12:30:00"/>
    <n v="60"/>
  </r>
  <r>
    <x v="0"/>
    <s v="Informatyka"/>
    <d v="2025-11-12T00:00:00"/>
    <d v="1899-12-30T12:45:00"/>
    <d v="1899-12-30T13:45:00"/>
    <n v="60"/>
  </r>
  <r>
    <x v="4"/>
    <s v="Informatyka"/>
    <d v="2025-11-12T00:00:00"/>
    <d v="1899-12-30T13:45:00"/>
    <d v="1899-12-30T15:00:00"/>
    <n v="60"/>
  </r>
  <r>
    <x v="5"/>
    <s v="Informatyka"/>
    <d v="2025-11-12T00:00:00"/>
    <d v="1899-12-30T15:45:00"/>
    <d v="1899-12-30T17:15:00"/>
    <n v="60"/>
  </r>
  <r>
    <x v="9"/>
    <s v="Fizyka"/>
    <d v="2025-11-13T00:00:00"/>
    <d v="1899-12-30T09:00:00"/>
    <d v="1899-12-30T11:00:00"/>
    <n v="40"/>
  </r>
  <r>
    <x v="9"/>
    <s v="Fizyka"/>
    <d v="2025-11-13T00:00:00"/>
    <d v="1899-12-30T11:15:00"/>
    <d v="1899-12-30T12:45:00"/>
    <n v="40"/>
  </r>
  <r>
    <x v="4"/>
    <s v="Matematyka"/>
    <d v="2025-11-13T00:00:00"/>
    <d v="1899-12-30T13:30:00"/>
    <d v="1899-12-30T15:15:00"/>
    <n v="50"/>
  </r>
  <r>
    <x v="11"/>
    <s v="Fizyka"/>
    <d v="2025-11-13T00:00:00"/>
    <d v="1899-12-30T16:00:00"/>
    <d v="1899-12-30T18:00:00"/>
    <n v="40"/>
  </r>
  <r>
    <x v="7"/>
    <s v="Fizyka"/>
    <d v="2025-11-14T00:00:00"/>
    <d v="1899-12-30T09:00:00"/>
    <d v="1899-12-30T10:15:00"/>
    <n v="40"/>
  </r>
  <r>
    <x v="1"/>
    <s v="Matematyka"/>
    <d v="2025-11-14T00:00:00"/>
    <d v="1899-12-30T10:30:00"/>
    <d v="1899-12-30T11:45:00"/>
    <n v="50"/>
  </r>
  <r>
    <x v="3"/>
    <s v="Fizyka"/>
    <d v="2025-11-14T00:00:00"/>
    <d v="1899-12-30T12:15:00"/>
    <d v="1899-12-30T14:15:00"/>
    <n v="40"/>
  </r>
  <r>
    <x v="3"/>
    <s v="Fizyka"/>
    <d v="2025-11-17T00:00:00"/>
    <d v="1899-12-30T09:00:00"/>
    <d v="1899-12-30T11:00:00"/>
    <n v="40"/>
  </r>
  <r>
    <x v="0"/>
    <s v="Informatyka"/>
    <d v="2025-11-17T00:00:00"/>
    <d v="1899-12-30T11:30:00"/>
    <d v="1899-12-30T13:15:00"/>
    <n v="60"/>
  </r>
  <r>
    <x v="0"/>
    <s v="Informatyka"/>
    <d v="2025-11-17T00:00:00"/>
    <d v="1899-12-30T13:30:00"/>
    <d v="1899-12-30T15:00:00"/>
    <n v="60"/>
  </r>
  <r>
    <x v="10"/>
    <s v="Matematyka"/>
    <d v="2025-11-17T00:00:00"/>
    <d v="1899-12-30T16:15:00"/>
    <d v="1899-12-30T18:15:00"/>
    <n v="50"/>
  </r>
  <r>
    <x v="2"/>
    <s v="Informatyka"/>
    <d v="2025-11-18T00:00:00"/>
    <d v="1899-12-30T09:00:00"/>
    <d v="1899-12-30T10:00:00"/>
    <n v="60"/>
  </r>
  <r>
    <x v="9"/>
    <s v="Fizyka"/>
    <d v="2025-11-18T00:00:00"/>
    <d v="1899-12-30T10:30:00"/>
    <d v="1899-12-30T11:45:00"/>
    <n v="40"/>
  </r>
  <r>
    <x v="8"/>
    <s v="Matematyka"/>
    <d v="2025-11-19T00:00:00"/>
    <d v="1899-12-30T09:00:00"/>
    <d v="1899-12-30T10:45:00"/>
    <n v="50"/>
  </r>
  <r>
    <x v="12"/>
    <s v="Informatyka"/>
    <d v="2025-11-19T00:00:00"/>
    <d v="1899-12-30T11:15:00"/>
    <d v="1899-12-30T12:15:00"/>
    <n v="60"/>
  </r>
  <r>
    <x v="9"/>
    <s v="Fizyka"/>
    <d v="2025-11-19T00:00:00"/>
    <d v="1899-12-30T13:00:00"/>
    <d v="1899-12-30T14:45:00"/>
    <n v="40"/>
  </r>
  <r>
    <x v="8"/>
    <s v="Matematyka"/>
    <d v="2025-11-19T00:00:00"/>
    <d v="1899-12-30T15:45:00"/>
    <d v="1899-12-30T17:15:00"/>
    <n v="50"/>
  </r>
  <r>
    <x v="1"/>
    <s v="Matematyka"/>
    <d v="2025-11-20T00:00:00"/>
    <d v="1899-12-30T09:00:00"/>
    <d v="1899-12-30T10:00:00"/>
    <n v="50"/>
  </r>
  <r>
    <x v="3"/>
    <s v="Fizyka"/>
    <d v="2025-11-20T00:00:00"/>
    <d v="1899-12-30T10:00:00"/>
    <d v="1899-12-30T12:00:00"/>
    <n v="40"/>
  </r>
  <r>
    <x v="6"/>
    <s v="Fizyka"/>
    <d v="2025-11-20T00:00:00"/>
    <d v="1899-12-30T12:45:00"/>
    <d v="1899-12-30T13:45:00"/>
    <n v="40"/>
  </r>
  <r>
    <x v="1"/>
    <s v="Matematyka"/>
    <d v="2025-11-20T00:00:00"/>
    <d v="1899-12-30T14:15:00"/>
    <d v="1899-12-30T15:15:00"/>
    <n v="50"/>
  </r>
  <r>
    <x v="10"/>
    <s v="Matematyka"/>
    <d v="2025-11-20T00:00:00"/>
    <d v="1899-12-30T15:15:00"/>
    <d v="1899-12-30T16:15:00"/>
    <n v="50"/>
  </r>
  <r>
    <x v="3"/>
    <s v="Fizyka"/>
    <d v="2025-11-24T00:00:00"/>
    <d v="1899-12-30T09:00:00"/>
    <d v="1899-12-30T10:30:00"/>
    <n v="40"/>
  </r>
  <r>
    <x v="6"/>
    <s v="Fizyka"/>
    <d v="2025-11-24T00:00:00"/>
    <d v="1899-12-30T10:45:00"/>
    <d v="1899-12-30T12:00:00"/>
    <n v="40"/>
  </r>
  <r>
    <x v="9"/>
    <s v="Fizyka"/>
    <d v="2025-11-24T00:00:00"/>
    <d v="1899-12-30T12:30:00"/>
    <d v="1899-12-30T13:30:00"/>
    <n v="40"/>
  </r>
  <r>
    <x v="5"/>
    <s v="Informatyka"/>
    <d v="2025-11-24T00:00:00"/>
    <d v="1899-12-30T14:30:00"/>
    <d v="1899-12-30T16:00:00"/>
    <n v="60"/>
  </r>
  <r>
    <x v="6"/>
    <s v="Informatyka"/>
    <d v="2025-11-24T00:00:00"/>
    <d v="1899-12-30T16:30:00"/>
    <d v="1899-12-30T18:00:00"/>
    <n v="60"/>
  </r>
  <r>
    <x v="4"/>
    <s v="Informatyka"/>
    <d v="2025-11-25T00:00:00"/>
    <d v="1899-12-30T09:00:00"/>
    <d v="1899-12-30T10:15:00"/>
    <n v="60"/>
  </r>
  <r>
    <x v="4"/>
    <s v="Informatyka"/>
    <d v="2025-11-26T00:00:00"/>
    <d v="1899-12-30T09:00:00"/>
    <d v="1899-12-30T10:00:00"/>
    <n v="60"/>
  </r>
  <r>
    <x v="10"/>
    <s v="Fizyka"/>
    <d v="2025-11-26T00:00:00"/>
    <d v="1899-12-30T11:00:00"/>
    <d v="1899-12-30T12:45:00"/>
    <n v="40"/>
  </r>
  <r>
    <x v="9"/>
    <s v="Fizyka"/>
    <d v="2025-11-26T00:00:00"/>
    <d v="1899-12-30T13:45:00"/>
    <d v="1899-12-30T15:45:00"/>
    <n v="40"/>
  </r>
  <r>
    <x v="0"/>
    <s v="Informatyka"/>
    <d v="2025-11-26T00:00:00"/>
    <d v="1899-12-30T16:30:00"/>
    <d v="1899-12-30T17:30:00"/>
    <n v="60"/>
  </r>
  <r>
    <x v="2"/>
    <s v="Informatyka"/>
    <d v="2025-11-28T00:00:00"/>
    <d v="1899-12-30T09:30:00"/>
    <d v="1899-12-30T11:00:00"/>
    <n v="60"/>
  </r>
  <r>
    <x v="3"/>
    <s v="Fizyka"/>
    <d v="2025-11-28T00:00:00"/>
    <d v="1899-12-30T11:30:00"/>
    <d v="1899-12-30T12:45:00"/>
    <n v="40"/>
  </r>
  <r>
    <x v="13"/>
    <s v="Matematyka"/>
    <d v="2025-12-02T00:00:00"/>
    <d v="1899-12-30T09:00:00"/>
    <d v="1899-12-30T10:00:00"/>
    <n v="50"/>
  </r>
  <r>
    <x v="6"/>
    <s v="Informatyka"/>
    <d v="2025-12-02T00:00:00"/>
    <d v="1899-12-30T10:30:00"/>
    <d v="1899-12-30T11:30:00"/>
    <n v="60"/>
  </r>
  <r>
    <x v="0"/>
    <s v="Informatyka"/>
    <d v="2025-12-02T00:00:00"/>
    <d v="1899-12-30T11:30:00"/>
    <d v="1899-12-30T13:30:00"/>
    <n v="60"/>
  </r>
  <r>
    <x v="8"/>
    <s v="Matematyka"/>
    <d v="2025-12-03T00:00:00"/>
    <d v="1899-12-30T09:00:00"/>
    <d v="1899-12-30T10:45:00"/>
    <n v="50"/>
  </r>
  <r>
    <x v="9"/>
    <s v="Fizyka"/>
    <d v="2025-12-03T00:00:00"/>
    <d v="1899-12-30T11:30:00"/>
    <d v="1899-12-30T13:00:00"/>
    <n v="40"/>
  </r>
  <r>
    <x v="8"/>
    <s v="Matematyka"/>
    <d v="2025-12-03T00:00:00"/>
    <d v="1899-12-30T13:45:00"/>
    <d v="1899-12-30T14:45:00"/>
    <n v="50"/>
  </r>
  <r>
    <x v="10"/>
    <s v="Matematyka"/>
    <d v="2025-12-03T00:00:00"/>
    <d v="1899-12-30T15:45:00"/>
    <d v="1899-12-30T17:15:00"/>
    <n v="50"/>
  </r>
  <r>
    <x v="9"/>
    <s v="Fizyka"/>
    <d v="2025-12-03T00:00:00"/>
    <d v="1899-12-30T18:00:00"/>
    <d v="1899-12-30T19:00:00"/>
    <n v="40"/>
  </r>
  <r>
    <x v="5"/>
    <s v="Informatyka"/>
    <d v="2025-12-05T00:00:00"/>
    <d v="1899-12-30T09:00:00"/>
    <d v="1899-12-30T10:45:00"/>
    <n v="60"/>
  </r>
  <r>
    <x v="7"/>
    <s v="Fizyka"/>
    <d v="2025-12-05T00:00:00"/>
    <d v="1899-12-30T11:00:00"/>
    <d v="1899-12-30T12:00:00"/>
    <n v="40"/>
  </r>
  <r>
    <x v="2"/>
    <s v="Informatyka"/>
    <d v="2025-12-05T00:00:00"/>
    <d v="1899-12-30T12:45:00"/>
    <d v="1899-12-30T14:15:00"/>
    <n v="60"/>
  </r>
  <r>
    <x v="14"/>
    <s v="Informatyka"/>
    <d v="2025-12-08T00:00:00"/>
    <d v="1899-12-30T09:00:00"/>
    <d v="1899-12-30T10:45:00"/>
    <n v="60"/>
  </r>
  <r>
    <x v="3"/>
    <s v="Fizyka"/>
    <d v="2025-12-08T00:00:00"/>
    <d v="1899-12-30T11:15:00"/>
    <d v="1899-12-30T13:00:00"/>
    <n v="40"/>
  </r>
  <r>
    <x v="5"/>
    <s v="Informatyka"/>
    <d v="2025-12-09T00:00:00"/>
    <d v="1899-12-30T09:00:00"/>
    <d v="1899-12-30T10:15:00"/>
    <n v="60"/>
  </r>
  <r>
    <x v="10"/>
    <s v="Matematyka"/>
    <d v="2025-12-09T00:00:00"/>
    <d v="1899-12-30T10:30:00"/>
    <d v="1899-12-30T11:30:00"/>
    <n v="50"/>
  </r>
  <r>
    <x v="9"/>
    <s v="Fizyka"/>
    <d v="2025-12-10T00:00:00"/>
    <d v="1899-12-30T09:00:00"/>
    <d v="1899-12-30T10:30:00"/>
    <n v="40"/>
  </r>
  <r>
    <x v="15"/>
    <s v="Informatyka"/>
    <d v="2025-12-10T00:00:00"/>
    <d v="1899-12-30T10:30:00"/>
    <d v="1899-12-30T12:00:00"/>
    <n v="60"/>
  </r>
  <r>
    <x v="4"/>
    <s v="Informatyka"/>
    <d v="2025-12-10T00:00:00"/>
    <d v="1899-12-30T13:00:00"/>
    <d v="1899-12-30T14:15:00"/>
    <n v="60"/>
  </r>
  <r>
    <x v="7"/>
    <s v="Informatyka"/>
    <d v="2025-12-10T00:00:00"/>
    <d v="1899-12-30T14:45:00"/>
    <d v="1899-12-30T15:45:00"/>
    <n v="60"/>
  </r>
  <r>
    <x v="3"/>
    <s v="Fizyka"/>
    <d v="2025-12-10T00:00:00"/>
    <d v="1899-12-30T16:15:00"/>
    <d v="1899-12-30T17:45:00"/>
    <n v="40"/>
  </r>
  <r>
    <x v="6"/>
    <s v="Fizyka"/>
    <d v="2025-12-11T00:00:00"/>
    <d v="1899-12-30T09:00:00"/>
    <d v="1899-12-30T10:15:00"/>
    <n v="40"/>
  </r>
  <r>
    <x v="2"/>
    <s v="Informatyka"/>
    <d v="2025-12-11T00:00:00"/>
    <d v="1899-12-30T10:30:00"/>
    <d v="1899-12-30T11:45:00"/>
    <n v="60"/>
  </r>
  <r>
    <x v="3"/>
    <s v="Fizyka"/>
    <d v="2025-12-12T00:00:00"/>
    <d v="1899-12-30T09:00:00"/>
    <d v="1899-12-30T10:15:00"/>
    <n v="40"/>
  </r>
  <r>
    <x v="6"/>
    <s v="Informatyka"/>
    <d v="2025-12-12T00:00:00"/>
    <d v="1899-12-30T10:30:00"/>
    <d v="1899-12-30T11:30:00"/>
    <n v="60"/>
  </r>
  <r>
    <x v="0"/>
    <s v="Informatyka"/>
    <d v="2025-12-12T00:00:00"/>
    <d v="1899-12-30T11:30:00"/>
    <d v="1899-12-30T13:15:00"/>
    <n v="60"/>
  </r>
  <r>
    <x v="5"/>
    <s v="Informatyka"/>
    <d v="2025-12-15T00:00:00"/>
    <d v="1899-12-30T09:30:00"/>
    <d v="1899-12-30T11:00:00"/>
    <n v="60"/>
  </r>
  <r>
    <x v="5"/>
    <s v="Informatyka"/>
    <d v="2025-12-15T00:00:00"/>
    <d v="1899-12-30T11:15:00"/>
    <d v="1899-12-30T12:45:00"/>
    <n v="60"/>
  </r>
  <r>
    <x v="15"/>
    <s v="Informatyka"/>
    <d v="2025-12-16T00:00:00"/>
    <d v="1899-12-30T09:00:00"/>
    <d v="1899-12-30T10:00:00"/>
    <n v="60"/>
  </r>
  <r>
    <x v="0"/>
    <s v="Informatyka"/>
    <d v="2026-01-05T00:00:00"/>
    <d v="1899-12-30T09:00:00"/>
    <d v="1899-12-30T10:45:00"/>
    <n v="60"/>
  </r>
  <r>
    <x v="5"/>
    <s v="Informatyka"/>
    <d v="2026-01-05T00:00:00"/>
    <d v="1899-12-30T11:30:00"/>
    <d v="1899-12-30T13:00:00"/>
    <n v="60"/>
  </r>
  <r>
    <x v="15"/>
    <s v="Informatyka"/>
    <d v="2026-01-05T00:00:00"/>
    <d v="1899-12-30T13:45:00"/>
    <d v="1899-12-30T14:45:00"/>
    <n v="60"/>
  </r>
  <r>
    <x v="2"/>
    <s v="Matematyka"/>
    <d v="2026-01-05T00:00:00"/>
    <d v="1899-12-30T15:30:00"/>
    <d v="1899-12-30T16:45:00"/>
    <n v="50"/>
  </r>
  <r>
    <x v="5"/>
    <s v="Informatyka"/>
    <d v="2026-01-05T00:00:00"/>
    <d v="1899-12-30T17:30:00"/>
    <d v="1899-12-30T19:00:00"/>
    <n v="60"/>
  </r>
  <r>
    <x v="6"/>
    <s v="Fizyka"/>
    <d v="2026-01-07T00:00:00"/>
    <d v="1899-12-30T09:00:00"/>
    <d v="1899-12-30T10:45:00"/>
    <n v="40"/>
  </r>
  <r>
    <x v="15"/>
    <s v="Informatyka"/>
    <d v="2026-01-07T00:00:00"/>
    <d v="1899-12-30T11:15:00"/>
    <d v="1899-12-30T13:00:00"/>
    <n v="60"/>
  </r>
  <r>
    <x v="1"/>
    <s v="Matematyka"/>
    <d v="2026-01-07T00:00:00"/>
    <d v="1899-12-30T14:00:00"/>
    <d v="1899-12-30T15:00:00"/>
    <n v="50"/>
  </r>
  <r>
    <x v="1"/>
    <s v="Matematyka"/>
    <d v="2026-01-12T00:00:00"/>
    <d v="1899-12-30T09:00:00"/>
    <d v="1899-12-30T10:30:00"/>
    <n v="50"/>
  </r>
  <r>
    <x v="15"/>
    <s v="Informatyka"/>
    <d v="2026-01-12T00:00:00"/>
    <d v="1899-12-30T10:45:00"/>
    <d v="1899-12-30T12:00:00"/>
    <n v="60"/>
  </r>
  <r>
    <x v="15"/>
    <s v="Informatyka"/>
    <d v="2026-01-12T00:00:00"/>
    <d v="1899-12-30T12:00:00"/>
    <d v="1899-12-30T13:00:00"/>
    <n v="60"/>
  </r>
  <r>
    <x v="8"/>
    <s v="Matematyka"/>
    <d v="2026-01-12T00:00:00"/>
    <d v="1899-12-30T13:15:00"/>
    <d v="1899-12-30T15:15:00"/>
    <n v="50"/>
  </r>
  <r>
    <x v="7"/>
    <s v="Informatyka"/>
    <d v="2026-01-12T00:00:00"/>
    <d v="1899-12-30T15:30:00"/>
    <d v="1899-12-30T17:15:00"/>
    <n v="60"/>
  </r>
  <r>
    <x v="4"/>
    <s v="Matematyka"/>
    <d v="2026-01-13T00:00:00"/>
    <d v="1899-12-30T09:00:00"/>
    <d v="1899-12-30T11:00:00"/>
    <n v="50"/>
  </r>
  <r>
    <x v="10"/>
    <s v="Matematyka"/>
    <d v="2026-01-13T00:00:00"/>
    <d v="1899-12-30T11:00:00"/>
    <d v="1899-12-30T12:00:00"/>
    <n v="50"/>
  </r>
  <r>
    <x v="7"/>
    <s v="Fizyka"/>
    <d v="2026-01-13T00:00:00"/>
    <d v="1899-12-30T13:00:00"/>
    <d v="1899-12-30T15:00:00"/>
    <n v="40"/>
  </r>
  <r>
    <x v="0"/>
    <s v="Informatyka"/>
    <d v="2026-01-13T00:00:00"/>
    <d v="1899-12-30T15:45:00"/>
    <d v="1899-12-30T17:30:00"/>
    <n v="60"/>
  </r>
  <r>
    <x v="5"/>
    <s v="Informatyka"/>
    <d v="2026-01-14T00:00:00"/>
    <d v="1899-12-30T09:00:00"/>
    <d v="1899-12-30T10:30:00"/>
    <n v="60"/>
  </r>
  <r>
    <x v="8"/>
    <s v="Matematyka"/>
    <d v="2026-01-14T00:00:00"/>
    <d v="1899-12-30T11:15:00"/>
    <d v="1899-12-30T13:15:00"/>
    <n v="50"/>
  </r>
  <r>
    <x v="3"/>
    <s v="Fizyka"/>
    <d v="2026-01-14T00:00:00"/>
    <d v="1899-12-30T13:45:00"/>
    <d v="1899-12-30T14:45:00"/>
    <n v="40"/>
  </r>
  <r>
    <x v="8"/>
    <s v="Matematyka"/>
    <d v="2026-01-15T00:00:00"/>
    <d v="1899-12-30T09:00:00"/>
    <d v="1899-12-30T11:00:00"/>
    <n v="50"/>
  </r>
  <r>
    <x v="0"/>
    <s v="Informatyka"/>
    <d v="2026-01-15T00:00:00"/>
    <d v="1899-12-30T11:00:00"/>
    <d v="1899-12-30T12:15:00"/>
    <n v="60"/>
  </r>
  <r>
    <x v="1"/>
    <s v="Matematyka"/>
    <d v="2026-01-15T00:00:00"/>
    <d v="1899-12-30T12:30:00"/>
    <d v="1899-12-30T14:00:00"/>
    <n v="50"/>
  </r>
  <r>
    <x v="4"/>
    <s v="Matematyka"/>
    <d v="2026-01-15T00:00:00"/>
    <d v="1899-12-30T14:30:00"/>
    <d v="1899-12-30T16:15:00"/>
    <n v="50"/>
  </r>
  <r>
    <x v="1"/>
    <s v="Matematyka"/>
    <d v="2026-01-19T00:00:00"/>
    <d v="1899-12-30T09:00:00"/>
    <d v="1899-12-30T10:30:00"/>
    <n v="50"/>
  </r>
  <r>
    <x v="15"/>
    <s v="Informatyka"/>
    <d v="2026-01-19T00:00:00"/>
    <d v="1899-12-30T11:00:00"/>
    <d v="1899-12-30T12:30:00"/>
    <n v="60"/>
  </r>
  <r>
    <x v="5"/>
    <s v="Informatyka"/>
    <d v="2026-01-19T00:00:00"/>
    <d v="1899-12-30T13:00:00"/>
    <d v="1899-12-30T14:30:00"/>
    <n v="60"/>
  </r>
  <r>
    <x v="9"/>
    <s v="Fizyka"/>
    <d v="2026-01-19T00:00:00"/>
    <d v="1899-12-30T15:15:00"/>
    <d v="1899-12-30T16:30:00"/>
    <n v="40"/>
  </r>
  <r>
    <x v="9"/>
    <s v="Fizyka"/>
    <d v="2026-01-20T00:00:00"/>
    <d v="1899-12-30T09:00:00"/>
    <d v="1899-12-30T10:30:00"/>
    <n v="40"/>
  </r>
  <r>
    <x v="7"/>
    <s v="Informatyka"/>
    <d v="2026-01-20T00:00:00"/>
    <d v="1899-12-30T10:30:00"/>
    <d v="1899-12-30T11:30:00"/>
    <n v="60"/>
  </r>
  <r>
    <x v="7"/>
    <s v="Fizyka"/>
    <d v="2026-01-21T00:00:00"/>
    <d v="1899-12-30T09:00:00"/>
    <d v="1899-12-30T10:45:00"/>
    <n v="40"/>
  </r>
  <r>
    <x v="10"/>
    <s v="Fizyka"/>
    <d v="2026-01-21T00:00:00"/>
    <d v="1899-12-30T11:45:00"/>
    <d v="1899-12-30T13:45:00"/>
    <n v="40"/>
  </r>
  <r>
    <x v="15"/>
    <s v="Informatyka"/>
    <d v="2026-01-22T00:00:00"/>
    <d v="1899-12-30T09:00:00"/>
    <d v="1899-12-30T10:15:00"/>
    <n v="60"/>
  </r>
  <r>
    <x v="8"/>
    <s v="Matematyka"/>
    <d v="2026-01-22T00:00:00"/>
    <d v="1899-12-30T10:30:00"/>
    <d v="1899-12-30T11:45:00"/>
    <n v="50"/>
  </r>
  <r>
    <x v="2"/>
    <s v="Matematyka"/>
    <d v="2026-01-22T00:00:00"/>
    <d v="1899-12-30T11:45:00"/>
    <d v="1899-12-30T13:45:00"/>
    <n v="50"/>
  </r>
  <r>
    <x v="1"/>
    <s v="Matematyka"/>
    <d v="2026-01-22T00:00:00"/>
    <d v="1899-12-30T14:15:00"/>
    <d v="1899-12-30T15:15:00"/>
    <n v="50"/>
  </r>
  <r>
    <x v="1"/>
    <s v="Matematyka"/>
    <d v="2026-01-22T00:00:00"/>
    <d v="1899-12-30T16:00:00"/>
    <d v="1899-12-30T17:45:00"/>
    <n v="50"/>
  </r>
  <r>
    <x v="4"/>
    <s v="Informatyka"/>
    <d v="2026-01-23T00:00:00"/>
    <d v="1899-12-30T09:00:00"/>
    <d v="1899-12-30T10:00:00"/>
    <n v="60"/>
  </r>
  <r>
    <x v="3"/>
    <s v="Fizyka"/>
    <d v="2026-01-23T00:00:00"/>
    <d v="1899-12-30T10:00:00"/>
    <d v="1899-12-30T11:00:00"/>
    <n v="40"/>
  </r>
  <r>
    <x v="4"/>
    <s v="Matematyka"/>
    <d v="2026-01-23T00:00:00"/>
    <d v="1899-12-30T11:15:00"/>
    <d v="1899-12-30T12:45:00"/>
    <n v="50"/>
  </r>
  <r>
    <x v="3"/>
    <s v="Fizyka"/>
    <d v="2026-01-23T00:00:00"/>
    <d v="1899-12-30T13:45:00"/>
    <d v="1899-12-30T15:15:00"/>
    <n v="40"/>
  </r>
  <r>
    <x v="1"/>
    <s v="Matematyka"/>
    <d v="2026-01-23T00:00:00"/>
    <d v="1899-12-30T15:45:00"/>
    <d v="1899-12-30T16:45:00"/>
    <n v="50"/>
  </r>
  <r>
    <x v="2"/>
    <s v="Informatyka"/>
    <d v="2026-01-26T00:00:00"/>
    <d v="1899-12-30T09:00:00"/>
    <d v="1899-12-30T10:30:00"/>
    <n v="60"/>
  </r>
  <r>
    <x v="10"/>
    <s v="Fizyka"/>
    <d v="2026-01-27T00:00:00"/>
    <d v="1899-12-30T09:00:00"/>
    <d v="1899-12-30T11:00:00"/>
    <n v="40"/>
  </r>
  <r>
    <x v="5"/>
    <s v="Informatyka"/>
    <d v="2026-01-27T00:00:00"/>
    <d v="1899-12-30T12:30:00"/>
    <d v="1899-12-30T14:00:00"/>
    <n v="60"/>
  </r>
  <r>
    <x v="9"/>
    <s v="Fizyka"/>
    <d v="2026-01-28T00:00:00"/>
    <d v="1899-12-30T09:00:00"/>
    <d v="1899-12-30T10:00:00"/>
    <n v="40"/>
  </r>
  <r>
    <x v="1"/>
    <s v="Matematyka"/>
    <d v="2026-01-29T00:00:00"/>
    <d v="1899-12-30T09:00:00"/>
    <d v="1899-12-30T10:30:00"/>
    <n v="50"/>
  </r>
  <r>
    <x v="9"/>
    <s v="Fizyka"/>
    <d v="2026-01-29T00:00:00"/>
    <d v="1899-12-30T10:30:00"/>
    <d v="1899-12-30T12:15:00"/>
    <n v="40"/>
  </r>
  <r>
    <x v="6"/>
    <s v="Informatyka"/>
    <d v="2026-01-29T00:00:00"/>
    <d v="1899-12-30T12:45:00"/>
    <d v="1899-12-30T13:45:00"/>
    <n v="60"/>
  </r>
  <r>
    <x v="7"/>
    <s v="Informatyka"/>
    <d v="2026-02-03T00:00:00"/>
    <d v="1899-12-30T09:00:00"/>
    <d v="1899-12-30T10:15:00"/>
    <n v="60"/>
  </r>
  <r>
    <x v="7"/>
    <s v="Informatyka"/>
    <d v="2026-02-03T00:00:00"/>
    <d v="1899-12-30T11:15:00"/>
    <d v="1899-12-30T13:00:00"/>
    <n v="60"/>
  </r>
  <r>
    <x v="8"/>
    <s v="Matematyka"/>
    <d v="2026-02-03T00:00:00"/>
    <d v="1899-12-30T14:00:00"/>
    <d v="1899-12-30T16:00:00"/>
    <n v="50"/>
  </r>
  <r>
    <x v="3"/>
    <s v="Fizyka"/>
    <d v="2026-02-03T00:00:00"/>
    <d v="1899-12-30T16:00:00"/>
    <d v="1899-12-30T17:30:00"/>
    <n v="40"/>
  </r>
  <r>
    <x v="5"/>
    <s v="Informatyka"/>
    <d v="2026-02-04T00:00:00"/>
    <d v="1899-12-30T09:00:00"/>
    <d v="1899-12-30T10:00:00"/>
    <n v="60"/>
  </r>
  <r>
    <x v="10"/>
    <s v="Fizyka"/>
    <d v="2026-02-04T00:00:00"/>
    <d v="1899-12-30T10:15:00"/>
    <d v="1899-12-30T11:45:00"/>
    <n v="40"/>
  </r>
  <r>
    <x v="5"/>
    <s v="Informatyka"/>
    <d v="2026-02-04T00:00:00"/>
    <d v="1899-12-30T12:00:00"/>
    <d v="1899-12-30T13:30:00"/>
    <n v="60"/>
  </r>
  <r>
    <x v="1"/>
    <s v="Matematyka"/>
    <d v="2026-02-04T00:00:00"/>
    <d v="1899-12-30T14:15:00"/>
    <d v="1899-12-30T15:15:00"/>
    <n v="50"/>
  </r>
  <r>
    <x v="5"/>
    <s v="Informatyka"/>
    <d v="2026-02-05T00:00:00"/>
    <d v="1899-12-30T09:00:00"/>
    <d v="1899-12-30T10:30:00"/>
    <n v="60"/>
  </r>
  <r>
    <x v="5"/>
    <s v="Informatyka"/>
    <d v="2026-02-05T00:00:00"/>
    <d v="1899-12-30T11:00:00"/>
    <d v="1899-12-30T12:45:00"/>
    <n v="60"/>
  </r>
  <r>
    <x v="10"/>
    <s v="Fizyka"/>
    <d v="2026-02-05T00:00:00"/>
    <d v="1899-12-30T12:45:00"/>
    <d v="1899-12-30T13:45:00"/>
    <n v="40"/>
  </r>
  <r>
    <x v="0"/>
    <s v="Informatyka"/>
    <d v="2026-02-05T00:00:00"/>
    <d v="1899-12-30T13:45:00"/>
    <d v="1899-12-30T15:15:00"/>
    <n v="60"/>
  </r>
  <r>
    <x v="10"/>
    <s v="Matematyka"/>
    <d v="2026-02-06T00:00:00"/>
    <d v="1899-12-30T09:00:00"/>
    <d v="1899-12-30T10:45:00"/>
    <n v="50"/>
  </r>
  <r>
    <x v="1"/>
    <s v="Matematyka"/>
    <d v="2026-02-06T00:00:00"/>
    <d v="1899-12-30T11:00:00"/>
    <d v="1899-12-30T13:00:00"/>
    <n v="50"/>
  </r>
  <r>
    <x v="2"/>
    <s v="Informatyka"/>
    <d v="2026-02-06T00:00:00"/>
    <d v="1899-12-30T13:45:00"/>
    <d v="1899-12-30T14:45:00"/>
    <n v="60"/>
  </r>
  <r>
    <x v="3"/>
    <s v="Fizyka"/>
    <d v="2026-02-06T00:00:00"/>
    <d v="1899-12-30T15:30:00"/>
    <d v="1899-12-30T17:30:00"/>
    <n v="40"/>
  </r>
  <r>
    <x v="1"/>
    <s v="Matematyka"/>
    <d v="2026-02-09T00:00:00"/>
    <d v="1899-12-30T09:00:00"/>
    <d v="1899-12-30T10:15:00"/>
    <n v="50"/>
  </r>
  <r>
    <x v="5"/>
    <s v="Informatyka"/>
    <d v="2026-02-10T00:00:00"/>
    <d v="1899-12-30T09:00:00"/>
    <d v="1899-12-30T10:00:00"/>
    <n v="60"/>
  </r>
  <r>
    <x v="7"/>
    <s v="Informatyka"/>
    <d v="2026-02-10T00:00:00"/>
    <d v="1899-12-30T10:45:00"/>
    <d v="1899-12-30T12:30:00"/>
    <n v="60"/>
  </r>
  <r>
    <x v="1"/>
    <s v="Matematyka"/>
    <d v="2026-02-10T00:00:00"/>
    <d v="1899-12-30T13:30:00"/>
    <d v="1899-12-30T15:15:00"/>
    <n v="50"/>
  </r>
  <r>
    <x v="10"/>
    <s v="Matematyka"/>
    <d v="2026-02-10T00:00:00"/>
    <d v="1899-12-30T15:30:00"/>
    <d v="1899-12-30T16:30:00"/>
    <n v="50"/>
  </r>
  <r>
    <x v="5"/>
    <s v="Informatyka"/>
    <d v="2026-02-10T00:00:00"/>
    <d v="1899-12-30T16:45:00"/>
    <d v="1899-12-30T18:30:00"/>
    <n v="60"/>
  </r>
  <r>
    <x v="3"/>
    <s v="Fizyka"/>
    <d v="2026-02-11T00:00:00"/>
    <d v="1899-12-30T09:00:00"/>
    <d v="1899-12-30T10:15:00"/>
    <n v="40"/>
  </r>
  <r>
    <x v="15"/>
    <s v="Informatyka"/>
    <d v="2026-02-11T00:00:00"/>
    <d v="1899-12-30T10:45:00"/>
    <d v="1899-12-30T12:00:00"/>
    <n v="60"/>
  </r>
  <r>
    <x v="1"/>
    <s v="Matematyka"/>
    <d v="2026-02-11T00:00:00"/>
    <d v="1899-12-30T12:00:00"/>
    <d v="1899-12-30T13:00:00"/>
    <n v="50"/>
  </r>
  <r>
    <x v="4"/>
    <s v="Informatyka"/>
    <d v="2026-02-11T00:00:00"/>
    <d v="1899-12-30T13:15:00"/>
    <d v="1899-12-30T14:15:00"/>
    <n v="60"/>
  </r>
  <r>
    <x v="9"/>
    <s v="Fizyka"/>
    <d v="2026-02-11T00:00:00"/>
    <d v="1899-12-30T14:15:00"/>
    <d v="1899-12-30T15:15:00"/>
    <n v="40"/>
  </r>
  <r>
    <x v="6"/>
    <s v="Informatyka"/>
    <d v="2026-02-12T00:00:00"/>
    <d v="1899-12-30T09:30:00"/>
    <d v="1899-12-30T11:00:00"/>
    <n v="60"/>
  </r>
  <r>
    <x v="2"/>
    <s v="Matematyka"/>
    <d v="2026-02-12T00:00:00"/>
    <d v="1899-12-30T11:00:00"/>
    <d v="1899-12-30T12:15:00"/>
    <n v="50"/>
  </r>
  <r>
    <x v="7"/>
    <s v="Informatyka"/>
    <d v="2026-02-12T00:00:00"/>
    <d v="1899-12-30T13:15:00"/>
    <d v="1899-12-30T14:30:00"/>
    <n v="60"/>
  </r>
  <r>
    <x v="7"/>
    <s v="Informatyka"/>
    <d v="2026-02-13T00:00:00"/>
    <d v="1899-12-30T09:00:00"/>
    <d v="1899-12-30T10:15:00"/>
    <n v="60"/>
  </r>
  <r>
    <x v="9"/>
    <s v="Fizyka"/>
    <d v="2026-02-13T00:00:00"/>
    <d v="1899-12-30T11:00:00"/>
    <d v="1899-12-30T12:00:00"/>
    <n v="40"/>
  </r>
  <r>
    <x v="8"/>
    <s v="Matematyka"/>
    <d v="2026-02-13T00:00:00"/>
    <d v="1899-12-30T12:30:00"/>
    <d v="1899-12-30T13:45:00"/>
    <n v="50"/>
  </r>
  <r>
    <x v="1"/>
    <s v="Matematyka"/>
    <d v="2026-02-13T00:00:00"/>
    <d v="1899-12-30T14:30:00"/>
    <d v="1899-12-30T16:15:00"/>
    <n v="50"/>
  </r>
  <r>
    <x v="6"/>
    <s v="Fizyka"/>
    <d v="2026-02-16T00:00:00"/>
    <d v="1899-12-30T09:00:00"/>
    <d v="1899-12-30T10:30:00"/>
    <n v="40"/>
  </r>
  <r>
    <x v="1"/>
    <s v="Matematyka"/>
    <d v="2026-02-16T00:00:00"/>
    <d v="1899-12-30T11:30:00"/>
    <d v="1899-12-30T13:00:00"/>
    <n v="50"/>
  </r>
  <r>
    <x v="6"/>
    <s v="Informatyka"/>
    <d v="2026-02-17T00:00:00"/>
    <d v="1899-12-30T09:00:00"/>
    <d v="1899-12-30T10:15:00"/>
    <n v="60"/>
  </r>
  <r>
    <x v="1"/>
    <s v="Matematyka"/>
    <d v="2026-02-17T00:00:00"/>
    <d v="1899-12-30T10:30:00"/>
    <d v="1899-12-30T12:15:00"/>
    <n v="50"/>
  </r>
  <r>
    <x v="3"/>
    <s v="Fizyka"/>
    <d v="2026-02-17T00:00:00"/>
    <d v="1899-12-30T13:15:00"/>
    <d v="1899-12-30T15:15:00"/>
    <n v="40"/>
  </r>
  <r>
    <x v="2"/>
    <s v="Matematyka"/>
    <d v="2026-02-17T00:00:00"/>
    <d v="1899-12-30T15:15:00"/>
    <d v="1899-12-30T16:45:00"/>
    <n v="50"/>
  </r>
  <r>
    <x v="1"/>
    <s v="Matematyka"/>
    <d v="2026-02-18T00:00:00"/>
    <d v="1899-12-30T09:00:00"/>
    <d v="1899-12-30T10:30:00"/>
    <n v="50"/>
  </r>
  <r>
    <x v="0"/>
    <s v="Informatyka"/>
    <d v="2026-02-18T00:00:00"/>
    <d v="1899-12-30T11:30:00"/>
    <d v="1899-12-30T13:00:00"/>
    <n v="60"/>
  </r>
  <r>
    <x v="15"/>
    <s v="Informatyka"/>
    <d v="2026-02-18T00:00:00"/>
    <d v="1899-12-30T14:00:00"/>
    <d v="1899-12-30T15:30:00"/>
    <n v="60"/>
  </r>
  <r>
    <x v="1"/>
    <s v="Matematyka"/>
    <d v="2026-02-19T00:00:00"/>
    <d v="1899-12-30T09:00:00"/>
    <d v="1899-12-30T11:00:00"/>
    <n v="50"/>
  </r>
  <r>
    <x v="0"/>
    <s v="Informatyka"/>
    <d v="2026-02-20T00:00:00"/>
    <d v="1899-12-30T09:00:00"/>
    <d v="1899-12-30T10:15:00"/>
    <n v="60"/>
  </r>
  <r>
    <x v="0"/>
    <s v="Informatyka"/>
    <d v="2026-02-20T00:00:00"/>
    <d v="1899-12-30T10:30:00"/>
    <d v="1899-12-30T11:45:00"/>
    <n v="60"/>
  </r>
  <r>
    <x v="3"/>
    <s v="Fizyka"/>
    <d v="2026-02-20T00:00:00"/>
    <d v="1899-12-30T12:15:00"/>
    <d v="1899-12-30T14:15:00"/>
    <n v="40"/>
  </r>
  <r>
    <x v="8"/>
    <s v="Matematyka"/>
    <d v="2026-02-20T00:00:00"/>
    <d v="1899-12-30T14:30:00"/>
    <d v="1899-12-30T15:45:00"/>
    <n v="50"/>
  </r>
  <r>
    <x v="16"/>
    <s v="Informatyka"/>
    <d v="2026-02-20T00:00:00"/>
    <d v="1899-12-30T16:45:00"/>
    <d v="1899-12-30T18:15:00"/>
    <n v="60"/>
  </r>
  <r>
    <x v="7"/>
    <s v="Fizyka"/>
    <d v="2026-02-23T00:00:00"/>
    <d v="1899-12-30T09:00:00"/>
    <d v="1899-12-30T10:15:00"/>
    <n v="40"/>
  </r>
  <r>
    <x v="6"/>
    <s v="Fizyka"/>
    <d v="2026-02-24T00:00:00"/>
    <d v="1899-12-30T09:00:00"/>
    <d v="1899-12-30T10:30:00"/>
    <n v="40"/>
  </r>
  <r>
    <x v="0"/>
    <s v="Informatyka"/>
    <d v="2026-02-24T00:00:00"/>
    <d v="1899-12-30T10:30:00"/>
    <d v="1899-12-30T12:15:00"/>
    <n v="60"/>
  </r>
  <r>
    <x v="10"/>
    <s v="Fizyka"/>
    <d v="2026-02-24T00:00:00"/>
    <d v="1899-12-30T12:30:00"/>
    <d v="1899-12-30T14:00:00"/>
    <n v="40"/>
  </r>
  <r>
    <x v="7"/>
    <s v="Fizyka"/>
    <d v="2026-02-26T00:00:00"/>
    <d v="1899-12-30T09:00:00"/>
    <d v="1899-12-30T11:00:00"/>
    <n v="40"/>
  </r>
  <r>
    <x v="9"/>
    <s v="Fizyka"/>
    <d v="2026-02-26T00:00:00"/>
    <d v="1899-12-30T11:00:00"/>
    <d v="1899-12-30T12:15:00"/>
    <n v="40"/>
  </r>
  <r>
    <x v="5"/>
    <s v="Informatyka"/>
    <d v="2026-02-26T00:00:00"/>
    <d v="1899-12-30T12:30:00"/>
    <d v="1899-12-30T14:00:00"/>
    <n v="60"/>
  </r>
  <r>
    <x v="9"/>
    <s v="Fizyka"/>
    <d v="2026-02-27T00:00:00"/>
    <d v="1899-12-30T09:00:00"/>
    <d v="1899-12-30T10:45:00"/>
    <n v="40"/>
  </r>
  <r>
    <x v="10"/>
    <s v="Fizyka"/>
    <d v="2026-02-27T00:00:00"/>
    <d v="1899-12-30T11:00:00"/>
    <d v="1899-12-30T12:45:00"/>
    <n v="40"/>
  </r>
  <r>
    <x v="2"/>
    <s v="Informatyka"/>
    <d v="2026-02-27T00:00:00"/>
    <d v="1899-12-30T12:45:00"/>
    <d v="1899-12-30T14:00:00"/>
    <n v="60"/>
  </r>
  <r>
    <x v="4"/>
    <s v="Matematyka"/>
    <d v="2026-02-27T00:00:00"/>
    <d v="1899-12-30T14:15:00"/>
    <d v="1899-12-30T15:45:00"/>
    <n v="5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235">
  <r>
    <x v="0"/>
    <x v="0"/>
    <d v="2025-10-01T00:00:00"/>
    <d v="1899-12-30T09:00:00"/>
    <d v="1899-12-30T10:00:00"/>
    <n v="60"/>
  </r>
  <r>
    <x v="1"/>
    <x v="1"/>
    <d v="2025-10-02T00:00:00"/>
    <d v="1899-12-30T09:00:00"/>
    <d v="1899-12-30T10:45:00"/>
    <n v="50"/>
  </r>
  <r>
    <x v="2"/>
    <x v="1"/>
    <d v="2025-10-02T00:00:00"/>
    <d v="1899-12-30T11:15:00"/>
    <d v="1899-12-30T13:15:00"/>
    <n v="50"/>
  </r>
  <r>
    <x v="3"/>
    <x v="2"/>
    <d v="2025-10-06T00:00:00"/>
    <d v="1899-12-30T09:00:00"/>
    <d v="1899-12-30T11:00:00"/>
    <n v="40"/>
  </r>
  <r>
    <x v="1"/>
    <x v="1"/>
    <d v="2025-10-06T00:00:00"/>
    <d v="1899-12-30T11:30:00"/>
    <d v="1899-12-30T12:30:00"/>
    <n v="50"/>
  </r>
  <r>
    <x v="4"/>
    <x v="1"/>
    <d v="2025-10-07T00:00:00"/>
    <d v="1899-12-30T09:00:00"/>
    <d v="1899-12-30T10:15:00"/>
    <n v="50"/>
  </r>
  <r>
    <x v="5"/>
    <x v="0"/>
    <d v="2025-10-07T00:00:00"/>
    <d v="1899-12-30T11:00:00"/>
    <d v="1899-12-30T12:45:00"/>
    <n v="60"/>
  </r>
  <r>
    <x v="6"/>
    <x v="2"/>
    <d v="2025-10-07T00:00:00"/>
    <d v="1899-12-30T13:30:00"/>
    <d v="1899-12-30T14:45:00"/>
    <n v="40"/>
  </r>
  <r>
    <x v="5"/>
    <x v="0"/>
    <d v="2025-10-08T00:00:00"/>
    <d v="1899-12-30T09:00:00"/>
    <d v="1899-12-30T10:00:00"/>
    <n v="60"/>
  </r>
  <r>
    <x v="3"/>
    <x v="2"/>
    <d v="2025-10-08T00:00:00"/>
    <d v="1899-12-30T10:45:00"/>
    <d v="1899-12-30T12:15:00"/>
    <n v="40"/>
  </r>
  <r>
    <x v="3"/>
    <x v="2"/>
    <d v="2025-10-08T00:00:00"/>
    <d v="1899-12-30T12:30:00"/>
    <d v="1899-12-30T14:15:00"/>
    <n v="40"/>
  </r>
  <r>
    <x v="1"/>
    <x v="1"/>
    <d v="2025-10-10T00:00:00"/>
    <d v="1899-12-30T09:00:00"/>
    <d v="1899-12-30T10:00:00"/>
    <n v="50"/>
  </r>
  <r>
    <x v="0"/>
    <x v="0"/>
    <d v="2025-10-10T00:00:00"/>
    <d v="1899-12-30T10:30:00"/>
    <d v="1899-12-30T12:00:00"/>
    <n v="60"/>
  </r>
  <r>
    <x v="5"/>
    <x v="0"/>
    <d v="2025-10-10T00:00:00"/>
    <d v="1899-12-30T12:45:00"/>
    <d v="1899-12-30T13:45:00"/>
    <n v="60"/>
  </r>
  <r>
    <x v="0"/>
    <x v="0"/>
    <d v="2025-10-10T00:00:00"/>
    <d v="1899-12-30T14:15:00"/>
    <d v="1899-12-30T15:45:00"/>
    <n v="60"/>
  </r>
  <r>
    <x v="2"/>
    <x v="0"/>
    <d v="2025-10-13T00:00:00"/>
    <d v="1899-12-30T09:30:00"/>
    <d v="1899-12-30T11:00:00"/>
    <n v="60"/>
  </r>
  <r>
    <x v="3"/>
    <x v="2"/>
    <d v="2025-10-13T00:00:00"/>
    <d v="1899-12-30T11:15:00"/>
    <d v="1899-12-30T12:30:00"/>
    <n v="40"/>
  </r>
  <r>
    <x v="1"/>
    <x v="1"/>
    <d v="2025-10-13T00:00:00"/>
    <d v="1899-12-30T12:45:00"/>
    <d v="1899-12-30T14:45:00"/>
    <n v="50"/>
  </r>
  <r>
    <x v="3"/>
    <x v="2"/>
    <d v="2025-10-13T00:00:00"/>
    <d v="1899-12-30T15:00:00"/>
    <d v="1899-12-30T17:00:00"/>
    <n v="40"/>
  </r>
  <r>
    <x v="7"/>
    <x v="0"/>
    <d v="2025-10-13T00:00:00"/>
    <d v="1899-12-30T17:00:00"/>
    <d v="1899-12-30T18:15:00"/>
    <n v="60"/>
  </r>
  <r>
    <x v="8"/>
    <x v="1"/>
    <d v="2025-10-14T00:00:00"/>
    <d v="1899-12-30T09:00:00"/>
    <d v="1899-12-30T10:15:00"/>
    <n v="50"/>
  </r>
  <r>
    <x v="9"/>
    <x v="2"/>
    <d v="2025-10-14T00:00:00"/>
    <d v="1899-12-30T10:30:00"/>
    <d v="1899-12-30T11:30:00"/>
    <n v="40"/>
  </r>
  <r>
    <x v="9"/>
    <x v="2"/>
    <d v="2025-10-14T00:00:00"/>
    <d v="1899-12-30T11:30:00"/>
    <d v="1899-12-30T12:45:00"/>
    <n v="40"/>
  </r>
  <r>
    <x v="1"/>
    <x v="1"/>
    <d v="2025-10-14T00:00:00"/>
    <d v="1899-12-30T12:45:00"/>
    <d v="1899-12-30T14:15:00"/>
    <n v="50"/>
  </r>
  <r>
    <x v="10"/>
    <x v="1"/>
    <d v="2025-10-14T00:00:00"/>
    <d v="1899-12-30T14:30:00"/>
    <d v="1899-12-30T15:30:00"/>
    <n v="50"/>
  </r>
  <r>
    <x v="8"/>
    <x v="1"/>
    <d v="2025-10-15T00:00:00"/>
    <d v="1899-12-30T09:00:00"/>
    <d v="1899-12-30T10:15:00"/>
    <n v="50"/>
  </r>
  <r>
    <x v="5"/>
    <x v="0"/>
    <d v="2025-10-15T00:00:00"/>
    <d v="1899-12-30T10:15:00"/>
    <d v="1899-12-30T11:30:00"/>
    <n v="60"/>
  </r>
  <r>
    <x v="6"/>
    <x v="0"/>
    <d v="2025-10-15T00:00:00"/>
    <d v="1899-12-30T12:15:00"/>
    <d v="1899-12-30T14:00:00"/>
    <n v="60"/>
  </r>
  <r>
    <x v="1"/>
    <x v="1"/>
    <d v="2025-10-20T00:00:00"/>
    <d v="1899-12-30T09:00:00"/>
    <d v="1899-12-30T10:30:00"/>
    <n v="50"/>
  </r>
  <r>
    <x v="10"/>
    <x v="1"/>
    <d v="2025-10-20T00:00:00"/>
    <d v="1899-12-30T11:00:00"/>
    <d v="1899-12-30T13:00:00"/>
    <n v="50"/>
  </r>
  <r>
    <x v="7"/>
    <x v="0"/>
    <d v="2025-10-20T00:00:00"/>
    <d v="1899-12-30T14:00:00"/>
    <d v="1899-12-30T15:00:00"/>
    <n v="60"/>
  </r>
  <r>
    <x v="3"/>
    <x v="2"/>
    <d v="2025-10-20T00:00:00"/>
    <d v="1899-12-30T15:15:00"/>
    <d v="1899-12-30T16:45:00"/>
    <n v="40"/>
  </r>
  <r>
    <x v="2"/>
    <x v="1"/>
    <d v="2025-10-21T00:00:00"/>
    <d v="1899-12-30T09:00:00"/>
    <d v="1899-12-30T11:00:00"/>
    <n v="50"/>
  </r>
  <r>
    <x v="2"/>
    <x v="0"/>
    <d v="2025-10-21T00:00:00"/>
    <d v="1899-12-30T11:30:00"/>
    <d v="1899-12-30T13:15:00"/>
    <n v="60"/>
  </r>
  <r>
    <x v="10"/>
    <x v="1"/>
    <d v="2025-10-22T00:00:00"/>
    <d v="1899-12-30T09:00:00"/>
    <d v="1899-12-30T10:15:00"/>
    <n v="50"/>
  </r>
  <r>
    <x v="4"/>
    <x v="0"/>
    <d v="2025-10-22T00:00:00"/>
    <d v="1899-12-30T10:45:00"/>
    <d v="1899-12-30T11:45:00"/>
    <n v="60"/>
  </r>
  <r>
    <x v="10"/>
    <x v="2"/>
    <d v="2025-10-23T00:00:00"/>
    <d v="1899-12-30T09:00:00"/>
    <d v="1899-12-30T10:00:00"/>
    <n v="40"/>
  </r>
  <r>
    <x v="0"/>
    <x v="0"/>
    <d v="2025-10-24T00:00:00"/>
    <d v="1899-12-30T09:00:00"/>
    <d v="1899-12-30T10:00:00"/>
    <n v="60"/>
  </r>
  <r>
    <x v="9"/>
    <x v="2"/>
    <d v="2025-10-24T00:00:00"/>
    <d v="1899-12-30T10:30:00"/>
    <d v="1899-12-30T11:30:00"/>
    <n v="40"/>
  </r>
  <r>
    <x v="6"/>
    <x v="0"/>
    <d v="2025-10-31T00:00:00"/>
    <d v="1899-12-30T09:00:00"/>
    <d v="1899-12-30T10:45:00"/>
    <n v="60"/>
  </r>
  <r>
    <x v="5"/>
    <x v="0"/>
    <d v="2025-10-31T00:00:00"/>
    <d v="1899-12-30T10:45:00"/>
    <d v="1899-12-30T12:15:00"/>
    <n v="60"/>
  </r>
  <r>
    <x v="9"/>
    <x v="2"/>
    <d v="2025-10-31T00:00:00"/>
    <d v="1899-12-30T12:45:00"/>
    <d v="1899-12-30T14:30:00"/>
    <n v="40"/>
  </r>
  <r>
    <x v="0"/>
    <x v="0"/>
    <d v="2025-10-31T00:00:00"/>
    <d v="1899-12-30T14:30:00"/>
    <d v="1899-12-30T16:15:00"/>
    <n v="60"/>
  </r>
  <r>
    <x v="2"/>
    <x v="0"/>
    <d v="2025-11-03T00:00:00"/>
    <d v="1899-12-30T09:00:00"/>
    <d v="1899-12-30T10:30:00"/>
    <n v="60"/>
  </r>
  <r>
    <x v="1"/>
    <x v="1"/>
    <d v="2025-11-05T00:00:00"/>
    <d v="1899-12-30T09:00:00"/>
    <d v="1899-12-30T10:00:00"/>
    <n v="50"/>
  </r>
  <r>
    <x v="1"/>
    <x v="1"/>
    <d v="2025-11-05T00:00:00"/>
    <d v="1899-12-30T10:00:00"/>
    <d v="1899-12-30T12:00:00"/>
    <n v="50"/>
  </r>
  <r>
    <x v="2"/>
    <x v="0"/>
    <d v="2025-11-05T00:00:00"/>
    <d v="1899-12-30T12:30:00"/>
    <d v="1899-12-30T14:00:00"/>
    <n v="60"/>
  </r>
  <r>
    <x v="0"/>
    <x v="0"/>
    <d v="2025-11-06T00:00:00"/>
    <d v="1899-12-30T09:00:00"/>
    <d v="1899-12-30T10:30:00"/>
    <n v="60"/>
  </r>
  <r>
    <x v="8"/>
    <x v="1"/>
    <d v="2025-11-06T00:00:00"/>
    <d v="1899-12-30T11:00:00"/>
    <d v="1899-12-30T12:45:00"/>
    <n v="50"/>
  </r>
  <r>
    <x v="6"/>
    <x v="2"/>
    <d v="2025-11-06T00:00:00"/>
    <d v="1899-12-30T13:45:00"/>
    <d v="1899-12-30T15:30:00"/>
    <n v="40"/>
  </r>
  <r>
    <x v="4"/>
    <x v="0"/>
    <d v="2025-11-06T00:00:00"/>
    <d v="1899-12-30T15:30:00"/>
    <d v="1899-12-30T17:00:00"/>
    <n v="60"/>
  </r>
  <r>
    <x v="2"/>
    <x v="1"/>
    <d v="2025-11-06T00:00:00"/>
    <d v="1899-12-30T17:00:00"/>
    <d v="1899-12-30T18:00:00"/>
    <n v="50"/>
  </r>
  <r>
    <x v="5"/>
    <x v="0"/>
    <d v="2025-11-07T00:00:00"/>
    <d v="1899-12-30T09:00:00"/>
    <d v="1899-12-30T10:00:00"/>
    <n v="60"/>
  </r>
  <r>
    <x v="4"/>
    <x v="0"/>
    <d v="2025-11-07T00:00:00"/>
    <d v="1899-12-30T10:45:00"/>
    <d v="1899-12-30T12:15:00"/>
    <n v="60"/>
  </r>
  <r>
    <x v="3"/>
    <x v="2"/>
    <d v="2025-11-10T00:00:00"/>
    <d v="1899-12-30T09:00:00"/>
    <d v="1899-12-30T10:15:00"/>
    <n v="40"/>
  </r>
  <r>
    <x v="3"/>
    <x v="2"/>
    <d v="2025-11-10T00:00:00"/>
    <d v="1899-12-30T10:15:00"/>
    <d v="1899-12-30T11:30:00"/>
    <n v="40"/>
  </r>
  <r>
    <x v="7"/>
    <x v="2"/>
    <d v="2025-11-11T00:00:00"/>
    <d v="1899-12-30T09:00:00"/>
    <d v="1899-12-30T10:00:00"/>
    <n v="40"/>
  </r>
  <r>
    <x v="2"/>
    <x v="0"/>
    <d v="2025-11-11T00:00:00"/>
    <d v="1899-12-30T10:00:00"/>
    <d v="1899-12-30T11:15:00"/>
    <n v="60"/>
  </r>
  <r>
    <x v="4"/>
    <x v="0"/>
    <d v="2025-11-11T00:00:00"/>
    <d v="1899-12-30T11:15:00"/>
    <d v="1899-12-30T12:15:00"/>
    <n v="60"/>
  </r>
  <r>
    <x v="9"/>
    <x v="2"/>
    <d v="2025-11-12T00:00:00"/>
    <d v="1899-12-30T09:00:00"/>
    <d v="1899-12-30T10:00:00"/>
    <n v="40"/>
  </r>
  <r>
    <x v="7"/>
    <x v="0"/>
    <d v="2025-11-12T00:00:00"/>
    <d v="1899-12-30T11:00:00"/>
    <d v="1899-12-30T12:30:00"/>
    <n v="60"/>
  </r>
  <r>
    <x v="0"/>
    <x v="0"/>
    <d v="2025-11-12T00:00:00"/>
    <d v="1899-12-30T12:45:00"/>
    <d v="1899-12-30T13:45:00"/>
    <n v="60"/>
  </r>
  <r>
    <x v="4"/>
    <x v="0"/>
    <d v="2025-11-12T00:00:00"/>
    <d v="1899-12-30T13:45:00"/>
    <d v="1899-12-30T15:00:00"/>
    <n v="60"/>
  </r>
  <r>
    <x v="5"/>
    <x v="0"/>
    <d v="2025-11-12T00:00:00"/>
    <d v="1899-12-30T15:45:00"/>
    <d v="1899-12-30T17:15:00"/>
    <n v="60"/>
  </r>
  <r>
    <x v="9"/>
    <x v="2"/>
    <d v="2025-11-13T00:00:00"/>
    <d v="1899-12-30T09:00:00"/>
    <d v="1899-12-30T11:00:00"/>
    <n v="40"/>
  </r>
  <r>
    <x v="9"/>
    <x v="2"/>
    <d v="2025-11-13T00:00:00"/>
    <d v="1899-12-30T11:15:00"/>
    <d v="1899-12-30T12:45:00"/>
    <n v="40"/>
  </r>
  <r>
    <x v="4"/>
    <x v="1"/>
    <d v="2025-11-13T00:00:00"/>
    <d v="1899-12-30T13:30:00"/>
    <d v="1899-12-30T15:15:00"/>
    <n v="50"/>
  </r>
  <r>
    <x v="11"/>
    <x v="2"/>
    <d v="2025-11-13T00:00:00"/>
    <d v="1899-12-30T16:00:00"/>
    <d v="1899-12-30T18:00:00"/>
    <n v="40"/>
  </r>
  <r>
    <x v="7"/>
    <x v="2"/>
    <d v="2025-11-14T00:00:00"/>
    <d v="1899-12-30T09:00:00"/>
    <d v="1899-12-30T10:15:00"/>
    <n v="40"/>
  </r>
  <r>
    <x v="1"/>
    <x v="1"/>
    <d v="2025-11-14T00:00:00"/>
    <d v="1899-12-30T10:30:00"/>
    <d v="1899-12-30T11:45:00"/>
    <n v="50"/>
  </r>
  <r>
    <x v="3"/>
    <x v="2"/>
    <d v="2025-11-14T00:00:00"/>
    <d v="1899-12-30T12:15:00"/>
    <d v="1899-12-30T14:15:00"/>
    <n v="40"/>
  </r>
  <r>
    <x v="3"/>
    <x v="2"/>
    <d v="2025-11-17T00:00:00"/>
    <d v="1899-12-30T09:00:00"/>
    <d v="1899-12-30T11:00:00"/>
    <n v="40"/>
  </r>
  <r>
    <x v="0"/>
    <x v="0"/>
    <d v="2025-11-17T00:00:00"/>
    <d v="1899-12-30T11:30:00"/>
    <d v="1899-12-30T13:15:00"/>
    <n v="60"/>
  </r>
  <r>
    <x v="0"/>
    <x v="0"/>
    <d v="2025-11-17T00:00:00"/>
    <d v="1899-12-30T13:30:00"/>
    <d v="1899-12-30T15:00:00"/>
    <n v="60"/>
  </r>
  <r>
    <x v="10"/>
    <x v="1"/>
    <d v="2025-11-17T00:00:00"/>
    <d v="1899-12-30T16:15:00"/>
    <d v="1899-12-30T18:15:00"/>
    <n v="50"/>
  </r>
  <r>
    <x v="2"/>
    <x v="0"/>
    <d v="2025-11-18T00:00:00"/>
    <d v="1899-12-30T09:00:00"/>
    <d v="1899-12-30T10:00:00"/>
    <n v="60"/>
  </r>
  <r>
    <x v="9"/>
    <x v="2"/>
    <d v="2025-11-18T00:00:00"/>
    <d v="1899-12-30T10:30:00"/>
    <d v="1899-12-30T11:45:00"/>
    <n v="40"/>
  </r>
  <r>
    <x v="8"/>
    <x v="1"/>
    <d v="2025-11-19T00:00:00"/>
    <d v="1899-12-30T09:00:00"/>
    <d v="1899-12-30T10:45:00"/>
    <n v="50"/>
  </r>
  <r>
    <x v="12"/>
    <x v="0"/>
    <d v="2025-11-19T00:00:00"/>
    <d v="1899-12-30T11:15:00"/>
    <d v="1899-12-30T12:15:00"/>
    <n v="60"/>
  </r>
  <r>
    <x v="9"/>
    <x v="2"/>
    <d v="2025-11-19T00:00:00"/>
    <d v="1899-12-30T13:00:00"/>
    <d v="1899-12-30T14:45:00"/>
    <n v="40"/>
  </r>
  <r>
    <x v="8"/>
    <x v="1"/>
    <d v="2025-11-19T00:00:00"/>
    <d v="1899-12-30T15:45:00"/>
    <d v="1899-12-30T17:15:00"/>
    <n v="50"/>
  </r>
  <r>
    <x v="1"/>
    <x v="1"/>
    <d v="2025-11-20T00:00:00"/>
    <d v="1899-12-30T09:00:00"/>
    <d v="1899-12-30T10:00:00"/>
    <n v="50"/>
  </r>
  <r>
    <x v="3"/>
    <x v="2"/>
    <d v="2025-11-20T00:00:00"/>
    <d v="1899-12-30T10:00:00"/>
    <d v="1899-12-30T12:00:00"/>
    <n v="40"/>
  </r>
  <r>
    <x v="6"/>
    <x v="2"/>
    <d v="2025-11-20T00:00:00"/>
    <d v="1899-12-30T12:45:00"/>
    <d v="1899-12-30T13:45:00"/>
    <n v="40"/>
  </r>
  <r>
    <x v="1"/>
    <x v="1"/>
    <d v="2025-11-20T00:00:00"/>
    <d v="1899-12-30T14:15:00"/>
    <d v="1899-12-30T15:15:00"/>
    <n v="50"/>
  </r>
  <r>
    <x v="10"/>
    <x v="1"/>
    <d v="2025-11-20T00:00:00"/>
    <d v="1899-12-30T15:15:00"/>
    <d v="1899-12-30T16:15:00"/>
    <n v="50"/>
  </r>
  <r>
    <x v="3"/>
    <x v="2"/>
    <d v="2025-11-24T00:00:00"/>
    <d v="1899-12-30T09:00:00"/>
    <d v="1899-12-30T10:30:00"/>
    <n v="40"/>
  </r>
  <r>
    <x v="6"/>
    <x v="2"/>
    <d v="2025-11-24T00:00:00"/>
    <d v="1899-12-30T10:45:00"/>
    <d v="1899-12-30T12:00:00"/>
    <n v="40"/>
  </r>
  <r>
    <x v="9"/>
    <x v="2"/>
    <d v="2025-11-24T00:00:00"/>
    <d v="1899-12-30T12:30:00"/>
    <d v="1899-12-30T13:30:00"/>
    <n v="40"/>
  </r>
  <r>
    <x v="5"/>
    <x v="0"/>
    <d v="2025-11-24T00:00:00"/>
    <d v="1899-12-30T14:30:00"/>
    <d v="1899-12-30T16:00:00"/>
    <n v="60"/>
  </r>
  <r>
    <x v="6"/>
    <x v="0"/>
    <d v="2025-11-24T00:00:00"/>
    <d v="1899-12-30T16:30:00"/>
    <d v="1899-12-30T18:00:00"/>
    <n v="60"/>
  </r>
  <r>
    <x v="4"/>
    <x v="0"/>
    <d v="2025-11-25T00:00:00"/>
    <d v="1899-12-30T09:00:00"/>
    <d v="1899-12-30T10:15:00"/>
    <n v="60"/>
  </r>
  <r>
    <x v="4"/>
    <x v="0"/>
    <d v="2025-11-26T00:00:00"/>
    <d v="1899-12-30T09:00:00"/>
    <d v="1899-12-30T10:00:00"/>
    <n v="60"/>
  </r>
  <r>
    <x v="10"/>
    <x v="2"/>
    <d v="2025-11-26T00:00:00"/>
    <d v="1899-12-30T11:00:00"/>
    <d v="1899-12-30T12:45:00"/>
    <n v="40"/>
  </r>
  <r>
    <x v="9"/>
    <x v="2"/>
    <d v="2025-11-26T00:00:00"/>
    <d v="1899-12-30T13:45:00"/>
    <d v="1899-12-30T15:45:00"/>
    <n v="40"/>
  </r>
  <r>
    <x v="0"/>
    <x v="0"/>
    <d v="2025-11-26T00:00:00"/>
    <d v="1899-12-30T16:30:00"/>
    <d v="1899-12-30T17:30:00"/>
    <n v="60"/>
  </r>
  <r>
    <x v="2"/>
    <x v="0"/>
    <d v="2025-11-28T00:00:00"/>
    <d v="1899-12-30T09:30:00"/>
    <d v="1899-12-30T11:00:00"/>
    <n v="60"/>
  </r>
  <r>
    <x v="3"/>
    <x v="2"/>
    <d v="2025-11-28T00:00:00"/>
    <d v="1899-12-30T11:30:00"/>
    <d v="1899-12-30T12:45:00"/>
    <n v="40"/>
  </r>
  <r>
    <x v="13"/>
    <x v="1"/>
    <d v="2025-12-02T00:00:00"/>
    <d v="1899-12-30T09:00:00"/>
    <d v="1899-12-30T10:00:00"/>
    <n v="50"/>
  </r>
  <r>
    <x v="6"/>
    <x v="0"/>
    <d v="2025-12-02T00:00:00"/>
    <d v="1899-12-30T10:30:00"/>
    <d v="1899-12-30T11:30:00"/>
    <n v="60"/>
  </r>
  <r>
    <x v="0"/>
    <x v="0"/>
    <d v="2025-12-02T00:00:00"/>
    <d v="1899-12-30T11:30:00"/>
    <d v="1899-12-30T13:30:00"/>
    <n v="60"/>
  </r>
  <r>
    <x v="8"/>
    <x v="1"/>
    <d v="2025-12-03T00:00:00"/>
    <d v="1899-12-30T09:00:00"/>
    <d v="1899-12-30T10:45:00"/>
    <n v="50"/>
  </r>
  <r>
    <x v="9"/>
    <x v="2"/>
    <d v="2025-12-03T00:00:00"/>
    <d v="1899-12-30T11:30:00"/>
    <d v="1899-12-30T13:00:00"/>
    <n v="40"/>
  </r>
  <r>
    <x v="8"/>
    <x v="1"/>
    <d v="2025-12-03T00:00:00"/>
    <d v="1899-12-30T13:45:00"/>
    <d v="1899-12-30T14:45:00"/>
    <n v="50"/>
  </r>
  <r>
    <x v="10"/>
    <x v="1"/>
    <d v="2025-12-03T00:00:00"/>
    <d v="1899-12-30T15:45:00"/>
    <d v="1899-12-30T17:15:00"/>
    <n v="50"/>
  </r>
  <r>
    <x v="9"/>
    <x v="2"/>
    <d v="2025-12-03T00:00:00"/>
    <d v="1899-12-30T18:00:00"/>
    <d v="1899-12-30T19:00:00"/>
    <n v="40"/>
  </r>
  <r>
    <x v="5"/>
    <x v="0"/>
    <d v="2025-12-05T00:00:00"/>
    <d v="1899-12-30T09:00:00"/>
    <d v="1899-12-30T10:45:00"/>
    <n v="60"/>
  </r>
  <r>
    <x v="7"/>
    <x v="2"/>
    <d v="2025-12-05T00:00:00"/>
    <d v="1899-12-30T11:00:00"/>
    <d v="1899-12-30T12:00:00"/>
    <n v="40"/>
  </r>
  <r>
    <x v="2"/>
    <x v="0"/>
    <d v="2025-12-05T00:00:00"/>
    <d v="1899-12-30T12:45:00"/>
    <d v="1899-12-30T14:15:00"/>
    <n v="60"/>
  </r>
  <r>
    <x v="14"/>
    <x v="0"/>
    <d v="2025-12-08T00:00:00"/>
    <d v="1899-12-30T09:00:00"/>
    <d v="1899-12-30T10:45:00"/>
    <n v="60"/>
  </r>
  <r>
    <x v="3"/>
    <x v="2"/>
    <d v="2025-12-08T00:00:00"/>
    <d v="1899-12-30T11:15:00"/>
    <d v="1899-12-30T13:00:00"/>
    <n v="40"/>
  </r>
  <r>
    <x v="5"/>
    <x v="0"/>
    <d v="2025-12-09T00:00:00"/>
    <d v="1899-12-30T09:00:00"/>
    <d v="1899-12-30T10:15:00"/>
    <n v="60"/>
  </r>
  <r>
    <x v="10"/>
    <x v="1"/>
    <d v="2025-12-09T00:00:00"/>
    <d v="1899-12-30T10:30:00"/>
    <d v="1899-12-30T11:30:00"/>
    <n v="50"/>
  </r>
  <r>
    <x v="9"/>
    <x v="2"/>
    <d v="2025-12-10T00:00:00"/>
    <d v="1899-12-30T09:00:00"/>
    <d v="1899-12-30T10:30:00"/>
    <n v="40"/>
  </r>
  <r>
    <x v="15"/>
    <x v="0"/>
    <d v="2025-12-10T00:00:00"/>
    <d v="1899-12-30T10:30:00"/>
    <d v="1899-12-30T12:00:00"/>
    <n v="60"/>
  </r>
  <r>
    <x v="4"/>
    <x v="0"/>
    <d v="2025-12-10T00:00:00"/>
    <d v="1899-12-30T13:00:00"/>
    <d v="1899-12-30T14:15:00"/>
    <n v="60"/>
  </r>
  <r>
    <x v="7"/>
    <x v="0"/>
    <d v="2025-12-10T00:00:00"/>
    <d v="1899-12-30T14:45:00"/>
    <d v="1899-12-30T15:45:00"/>
    <n v="60"/>
  </r>
  <r>
    <x v="3"/>
    <x v="2"/>
    <d v="2025-12-10T00:00:00"/>
    <d v="1899-12-30T16:15:00"/>
    <d v="1899-12-30T17:45:00"/>
    <n v="40"/>
  </r>
  <r>
    <x v="6"/>
    <x v="2"/>
    <d v="2025-12-11T00:00:00"/>
    <d v="1899-12-30T09:00:00"/>
    <d v="1899-12-30T10:15:00"/>
    <n v="40"/>
  </r>
  <r>
    <x v="2"/>
    <x v="0"/>
    <d v="2025-12-11T00:00:00"/>
    <d v="1899-12-30T10:30:00"/>
    <d v="1899-12-30T11:45:00"/>
    <n v="60"/>
  </r>
  <r>
    <x v="3"/>
    <x v="2"/>
    <d v="2025-12-12T00:00:00"/>
    <d v="1899-12-30T09:00:00"/>
    <d v="1899-12-30T10:15:00"/>
    <n v="40"/>
  </r>
  <r>
    <x v="6"/>
    <x v="0"/>
    <d v="2025-12-12T00:00:00"/>
    <d v="1899-12-30T10:30:00"/>
    <d v="1899-12-30T11:30:00"/>
    <n v="60"/>
  </r>
  <r>
    <x v="0"/>
    <x v="0"/>
    <d v="2025-12-12T00:00:00"/>
    <d v="1899-12-30T11:30:00"/>
    <d v="1899-12-30T13:15:00"/>
    <n v="60"/>
  </r>
  <r>
    <x v="5"/>
    <x v="0"/>
    <d v="2025-12-15T00:00:00"/>
    <d v="1899-12-30T09:30:00"/>
    <d v="1899-12-30T11:00:00"/>
    <n v="60"/>
  </r>
  <r>
    <x v="5"/>
    <x v="0"/>
    <d v="2025-12-15T00:00:00"/>
    <d v="1899-12-30T11:15:00"/>
    <d v="1899-12-30T12:45:00"/>
    <n v="60"/>
  </r>
  <r>
    <x v="15"/>
    <x v="0"/>
    <d v="2025-12-16T00:00:00"/>
    <d v="1899-12-30T09:00:00"/>
    <d v="1899-12-30T10:00:00"/>
    <n v="60"/>
  </r>
  <r>
    <x v="0"/>
    <x v="0"/>
    <d v="2026-01-05T00:00:00"/>
    <d v="1899-12-30T09:00:00"/>
    <d v="1899-12-30T10:45:00"/>
    <n v="60"/>
  </r>
  <r>
    <x v="5"/>
    <x v="0"/>
    <d v="2026-01-05T00:00:00"/>
    <d v="1899-12-30T11:30:00"/>
    <d v="1899-12-30T13:00:00"/>
    <n v="60"/>
  </r>
  <r>
    <x v="15"/>
    <x v="0"/>
    <d v="2026-01-05T00:00:00"/>
    <d v="1899-12-30T13:45:00"/>
    <d v="1899-12-30T14:45:00"/>
    <n v="60"/>
  </r>
  <r>
    <x v="2"/>
    <x v="1"/>
    <d v="2026-01-05T00:00:00"/>
    <d v="1899-12-30T15:30:00"/>
    <d v="1899-12-30T16:45:00"/>
    <n v="50"/>
  </r>
  <r>
    <x v="5"/>
    <x v="0"/>
    <d v="2026-01-05T00:00:00"/>
    <d v="1899-12-30T17:30:00"/>
    <d v="1899-12-30T19:00:00"/>
    <n v="60"/>
  </r>
  <r>
    <x v="6"/>
    <x v="2"/>
    <d v="2026-01-07T00:00:00"/>
    <d v="1899-12-30T09:00:00"/>
    <d v="1899-12-30T10:45:00"/>
    <n v="40"/>
  </r>
  <r>
    <x v="15"/>
    <x v="0"/>
    <d v="2026-01-07T00:00:00"/>
    <d v="1899-12-30T11:15:00"/>
    <d v="1899-12-30T13:00:00"/>
    <n v="60"/>
  </r>
  <r>
    <x v="1"/>
    <x v="1"/>
    <d v="2026-01-07T00:00:00"/>
    <d v="1899-12-30T14:00:00"/>
    <d v="1899-12-30T15:00:00"/>
    <n v="50"/>
  </r>
  <r>
    <x v="1"/>
    <x v="1"/>
    <d v="2026-01-12T00:00:00"/>
    <d v="1899-12-30T09:00:00"/>
    <d v="1899-12-30T10:30:00"/>
    <n v="50"/>
  </r>
  <r>
    <x v="15"/>
    <x v="0"/>
    <d v="2026-01-12T00:00:00"/>
    <d v="1899-12-30T10:45:00"/>
    <d v="1899-12-30T12:00:00"/>
    <n v="60"/>
  </r>
  <r>
    <x v="15"/>
    <x v="0"/>
    <d v="2026-01-12T00:00:00"/>
    <d v="1899-12-30T12:00:00"/>
    <d v="1899-12-30T13:00:00"/>
    <n v="60"/>
  </r>
  <r>
    <x v="8"/>
    <x v="1"/>
    <d v="2026-01-12T00:00:00"/>
    <d v="1899-12-30T13:15:00"/>
    <d v="1899-12-30T15:15:00"/>
    <n v="50"/>
  </r>
  <r>
    <x v="7"/>
    <x v="0"/>
    <d v="2026-01-12T00:00:00"/>
    <d v="1899-12-30T15:30:00"/>
    <d v="1899-12-30T17:15:00"/>
    <n v="60"/>
  </r>
  <r>
    <x v="4"/>
    <x v="1"/>
    <d v="2026-01-13T00:00:00"/>
    <d v="1899-12-30T09:00:00"/>
    <d v="1899-12-30T11:00:00"/>
    <n v="50"/>
  </r>
  <r>
    <x v="10"/>
    <x v="1"/>
    <d v="2026-01-13T00:00:00"/>
    <d v="1899-12-30T11:00:00"/>
    <d v="1899-12-30T12:00:00"/>
    <n v="50"/>
  </r>
  <r>
    <x v="7"/>
    <x v="2"/>
    <d v="2026-01-13T00:00:00"/>
    <d v="1899-12-30T13:00:00"/>
    <d v="1899-12-30T15:00:00"/>
    <n v="40"/>
  </r>
  <r>
    <x v="0"/>
    <x v="0"/>
    <d v="2026-01-13T00:00:00"/>
    <d v="1899-12-30T15:45:00"/>
    <d v="1899-12-30T17:30:00"/>
    <n v="60"/>
  </r>
  <r>
    <x v="5"/>
    <x v="0"/>
    <d v="2026-01-14T00:00:00"/>
    <d v="1899-12-30T09:00:00"/>
    <d v="1899-12-30T10:30:00"/>
    <n v="60"/>
  </r>
  <r>
    <x v="8"/>
    <x v="1"/>
    <d v="2026-01-14T00:00:00"/>
    <d v="1899-12-30T11:15:00"/>
    <d v="1899-12-30T13:15:00"/>
    <n v="50"/>
  </r>
  <r>
    <x v="3"/>
    <x v="2"/>
    <d v="2026-01-14T00:00:00"/>
    <d v="1899-12-30T13:45:00"/>
    <d v="1899-12-30T14:45:00"/>
    <n v="40"/>
  </r>
  <r>
    <x v="8"/>
    <x v="1"/>
    <d v="2026-01-15T00:00:00"/>
    <d v="1899-12-30T09:00:00"/>
    <d v="1899-12-30T11:00:00"/>
    <n v="50"/>
  </r>
  <r>
    <x v="0"/>
    <x v="0"/>
    <d v="2026-01-15T00:00:00"/>
    <d v="1899-12-30T11:00:00"/>
    <d v="1899-12-30T12:15:00"/>
    <n v="60"/>
  </r>
  <r>
    <x v="1"/>
    <x v="1"/>
    <d v="2026-01-15T00:00:00"/>
    <d v="1899-12-30T12:30:00"/>
    <d v="1899-12-30T14:00:00"/>
    <n v="50"/>
  </r>
  <r>
    <x v="4"/>
    <x v="1"/>
    <d v="2026-01-15T00:00:00"/>
    <d v="1899-12-30T14:30:00"/>
    <d v="1899-12-30T16:15:00"/>
    <n v="50"/>
  </r>
  <r>
    <x v="1"/>
    <x v="1"/>
    <d v="2026-01-19T00:00:00"/>
    <d v="1899-12-30T09:00:00"/>
    <d v="1899-12-30T10:30:00"/>
    <n v="50"/>
  </r>
  <r>
    <x v="15"/>
    <x v="0"/>
    <d v="2026-01-19T00:00:00"/>
    <d v="1899-12-30T11:00:00"/>
    <d v="1899-12-30T12:30:00"/>
    <n v="60"/>
  </r>
  <r>
    <x v="5"/>
    <x v="0"/>
    <d v="2026-01-19T00:00:00"/>
    <d v="1899-12-30T13:00:00"/>
    <d v="1899-12-30T14:30:00"/>
    <n v="60"/>
  </r>
  <r>
    <x v="9"/>
    <x v="2"/>
    <d v="2026-01-19T00:00:00"/>
    <d v="1899-12-30T15:15:00"/>
    <d v="1899-12-30T16:30:00"/>
    <n v="40"/>
  </r>
  <r>
    <x v="9"/>
    <x v="2"/>
    <d v="2026-01-20T00:00:00"/>
    <d v="1899-12-30T09:00:00"/>
    <d v="1899-12-30T10:30:00"/>
    <n v="40"/>
  </r>
  <r>
    <x v="7"/>
    <x v="0"/>
    <d v="2026-01-20T00:00:00"/>
    <d v="1899-12-30T10:30:00"/>
    <d v="1899-12-30T11:30:00"/>
    <n v="60"/>
  </r>
  <r>
    <x v="7"/>
    <x v="2"/>
    <d v="2026-01-21T00:00:00"/>
    <d v="1899-12-30T09:00:00"/>
    <d v="1899-12-30T10:45:00"/>
    <n v="40"/>
  </r>
  <r>
    <x v="10"/>
    <x v="2"/>
    <d v="2026-01-21T00:00:00"/>
    <d v="1899-12-30T11:45:00"/>
    <d v="1899-12-30T13:45:00"/>
    <n v="40"/>
  </r>
  <r>
    <x v="15"/>
    <x v="0"/>
    <d v="2026-01-22T00:00:00"/>
    <d v="1899-12-30T09:00:00"/>
    <d v="1899-12-30T10:15:00"/>
    <n v="60"/>
  </r>
  <r>
    <x v="8"/>
    <x v="1"/>
    <d v="2026-01-22T00:00:00"/>
    <d v="1899-12-30T10:30:00"/>
    <d v="1899-12-30T11:45:00"/>
    <n v="50"/>
  </r>
  <r>
    <x v="2"/>
    <x v="1"/>
    <d v="2026-01-22T00:00:00"/>
    <d v="1899-12-30T11:45:00"/>
    <d v="1899-12-30T13:45:00"/>
    <n v="50"/>
  </r>
  <r>
    <x v="1"/>
    <x v="1"/>
    <d v="2026-01-22T00:00:00"/>
    <d v="1899-12-30T14:15:00"/>
    <d v="1899-12-30T15:15:00"/>
    <n v="50"/>
  </r>
  <r>
    <x v="1"/>
    <x v="1"/>
    <d v="2026-01-22T00:00:00"/>
    <d v="1899-12-30T16:00:00"/>
    <d v="1899-12-30T17:45:00"/>
    <n v="50"/>
  </r>
  <r>
    <x v="4"/>
    <x v="0"/>
    <d v="2026-01-23T00:00:00"/>
    <d v="1899-12-30T09:00:00"/>
    <d v="1899-12-30T10:00:00"/>
    <n v="60"/>
  </r>
  <r>
    <x v="3"/>
    <x v="2"/>
    <d v="2026-01-23T00:00:00"/>
    <d v="1899-12-30T10:00:00"/>
    <d v="1899-12-30T11:00:00"/>
    <n v="40"/>
  </r>
  <r>
    <x v="4"/>
    <x v="1"/>
    <d v="2026-01-23T00:00:00"/>
    <d v="1899-12-30T11:15:00"/>
    <d v="1899-12-30T12:45:00"/>
    <n v="50"/>
  </r>
  <r>
    <x v="3"/>
    <x v="2"/>
    <d v="2026-01-23T00:00:00"/>
    <d v="1899-12-30T13:45:00"/>
    <d v="1899-12-30T15:15:00"/>
    <n v="40"/>
  </r>
  <r>
    <x v="1"/>
    <x v="1"/>
    <d v="2026-01-23T00:00:00"/>
    <d v="1899-12-30T15:45:00"/>
    <d v="1899-12-30T16:45:00"/>
    <n v="50"/>
  </r>
  <r>
    <x v="2"/>
    <x v="0"/>
    <d v="2026-01-26T00:00:00"/>
    <d v="1899-12-30T09:00:00"/>
    <d v="1899-12-30T10:30:00"/>
    <n v="60"/>
  </r>
  <r>
    <x v="10"/>
    <x v="2"/>
    <d v="2026-01-27T00:00:00"/>
    <d v="1899-12-30T09:00:00"/>
    <d v="1899-12-30T11:00:00"/>
    <n v="40"/>
  </r>
  <r>
    <x v="5"/>
    <x v="0"/>
    <d v="2026-01-27T00:00:00"/>
    <d v="1899-12-30T12:30:00"/>
    <d v="1899-12-30T14:00:00"/>
    <n v="60"/>
  </r>
  <r>
    <x v="9"/>
    <x v="2"/>
    <d v="2026-01-28T00:00:00"/>
    <d v="1899-12-30T09:00:00"/>
    <d v="1899-12-30T10:00:00"/>
    <n v="40"/>
  </r>
  <r>
    <x v="1"/>
    <x v="1"/>
    <d v="2026-01-29T00:00:00"/>
    <d v="1899-12-30T09:00:00"/>
    <d v="1899-12-30T10:30:00"/>
    <n v="50"/>
  </r>
  <r>
    <x v="9"/>
    <x v="2"/>
    <d v="2026-01-29T00:00:00"/>
    <d v="1899-12-30T10:30:00"/>
    <d v="1899-12-30T12:15:00"/>
    <n v="40"/>
  </r>
  <r>
    <x v="6"/>
    <x v="0"/>
    <d v="2026-01-29T00:00:00"/>
    <d v="1899-12-30T12:45:00"/>
    <d v="1899-12-30T13:45:00"/>
    <n v="60"/>
  </r>
  <r>
    <x v="7"/>
    <x v="0"/>
    <d v="2026-02-03T00:00:00"/>
    <d v="1899-12-30T09:00:00"/>
    <d v="1899-12-30T10:15:00"/>
    <n v="60"/>
  </r>
  <r>
    <x v="7"/>
    <x v="0"/>
    <d v="2026-02-03T00:00:00"/>
    <d v="1899-12-30T11:15:00"/>
    <d v="1899-12-30T13:00:00"/>
    <n v="60"/>
  </r>
  <r>
    <x v="8"/>
    <x v="1"/>
    <d v="2026-02-03T00:00:00"/>
    <d v="1899-12-30T14:00:00"/>
    <d v="1899-12-30T16:00:00"/>
    <n v="50"/>
  </r>
  <r>
    <x v="3"/>
    <x v="2"/>
    <d v="2026-02-03T00:00:00"/>
    <d v="1899-12-30T16:00:00"/>
    <d v="1899-12-30T17:30:00"/>
    <n v="40"/>
  </r>
  <r>
    <x v="5"/>
    <x v="0"/>
    <d v="2026-02-04T00:00:00"/>
    <d v="1899-12-30T09:00:00"/>
    <d v="1899-12-30T10:00:00"/>
    <n v="60"/>
  </r>
  <r>
    <x v="10"/>
    <x v="2"/>
    <d v="2026-02-04T00:00:00"/>
    <d v="1899-12-30T10:15:00"/>
    <d v="1899-12-30T11:45:00"/>
    <n v="40"/>
  </r>
  <r>
    <x v="5"/>
    <x v="0"/>
    <d v="2026-02-04T00:00:00"/>
    <d v="1899-12-30T12:00:00"/>
    <d v="1899-12-30T13:30:00"/>
    <n v="60"/>
  </r>
  <r>
    <x v="1"/>
    <x v="1"/>
    <d v="2026-02-04T00:00:00"/>
    <d v="1899-12-30T14:15:00"/>
    <d v="1899-12-30T15:15:00"/>
    <n v="50"/>
  </r>
  <r>
    <x v="5"/>
    <x v="0"/>
    <d v="2026-02-05T00:00:00"/>
    <d v="1899-12-30T09:00:00"/>
    <d v="1899-12-30T10:30:00"/>
    <n v="60"/>
  </r>
  <r>
    <x v="5"/>
    <x v="0"/>
    <d v="2026-02-05T00:00:00"/>
    <d v="1899-12-30T11:00:00"/>
    <d v="1899-12-30T12:45:00"/>
    <n v="60"/>
  </r>
  <r>
    <x v="10"/>
    <x v="2"/>
    <d v="2026-02-05T00:00:00"/>
    <d v="1899-12-30T12:45:00"/>
    <d v="1899-12-30T13:45:00"/>
    <n v="40"/>
  </r>
  <r>
    <x v="0"/>
    <x v="0"/>
    <d v="2026-02-05T00:00:00"/>
    <d v="1899-12-30T13:45:00"/>
    <d v="1899-12-30T15:15:00"/>
    <n v="60"/>
  </r>
  <r>
    <x v="10"/>
    <x v="1"/>
    <d v="2026-02-06T00:00:00"/>
    <d v="1899-12-30T09:00:00"/>
    <d v="1899-12-30T10:45:00"/>
    <n v="50"/>
  </r>
  <r>
    <x v="1"/>
    <x v="1"/>
    <d v="2026-02-06T00:00:00"/>
    <d v="1899-12-30T11:00:00"/>
    <d v="1899-12-30T13:00:00"/>
    <n v="50"/>
  </r>
  <r>
    <x v="2"/>
    <x v="0"/>
    <d v="2026-02-06T00:00:00"/>
    <d v="1899-12-30T13:45:00"/>
    <d v="1899-12-30T14:45:00"/>
    <n v="60"/>
  </r>
  <r>
    <x v="3"/>
    <x v="2"/>
    <d v="2026-02-06T00:00:00"/>
    <d v="1899-12-30T15:30:00"/>
    <d v="1899-12-30T17:30:00"/>
    <n v="40"/>
  </r>
  <r>
    <x v="1"/>
    <x v="1"/>
    <d v="2026-02-09T00:00:00"/>
    <d v="1899-12-30T09:00:00"/>
    <d v="1899-12-30T10:15:00"/>
    <n v="50"/>
  </r>
  <r>
    <x v="5"/>
    <x v="0"/>
    <d v="2026-02-10T00:00:00"/>
    <d v="1899-12-30T09:00:00"/>
    <d v="1899-12-30T10:00:00"/>
    <n v="60"/>
  </r>
  <r>
    <x v="7"/>
    <x v="0"/>
    <d v="2026-02-10T00:00:00"/>
    <d v="1899-12-30T10:45:00"/>
    <d v="1899-12-30T12:30:00"/>
    <n v="60"/>
  </r>
  <r>
    <x v="1"/>
    <x v="1"/>
    <d v="2026-02-10T00:00:00"/>
    <d v="1899-12-30T13:30:00"/>
    <d v="1899-12-30T15:15:00"/>
    <n v="50"/>
  </r>
  <r>
    <x v="10"/>
    <x v="1"/>
    <d v="2026-02-10T00:00:00"/>
    <d v="1899-12-30T15:30:00"/>
    <d v="1899-12-30T16:30:00"/>
    <n v="50"/>
  </r>
  <r>
    <x v="5"/>
    <x v="0"/>
    <d v="2026-02-10T00:00:00"/>
    <d v="1899-12-30T16:45:00"/>
    <d v="1899-12-30T18:30:00"/>
    <n v="60"/>
  </r>
  <r>
    <x v="3"/>
    <x v="2"/>
    <d v="2026-02-11T00:00:00"/>
    <d v="1899-12-30T09:00:00"/>
    <d v="1899-12-30T10:15:00"/>
    <n v="40"/>
  </r>
  <r>
    <x v="15"/>
    <x v="0"/>
    <d v="2026-02-11T00:00:00"/>
    <d v="1899-12-30T10:45:00"/>
    <d v="1899-12-30T12:00:00"/>
    <n v="60"/>
  </r>
  <r>
    <x v="1"/>
    <x v="1"/>
    <d v="2026-02-11T00:00:00"/>
    <d v="1899-12-30T12:00:00"/>
    <d v="1899-12-30T13:00:00"/>
    <n v="50"/>
  </r>
  <r>
    <x v="4"/>
    <x v="0"/>
    <d v="2026-02-11T00:00:00"/>
    <d v="1899-12-30T13:15:00"/>
    <d v="1899-12-30T14:15:00"/>
    <n v="60"/>
  </r>
  <r>
    <x v="9"/>
    <x v="2"/>
    <d v="2026-02-11T00:00:00"/>
    <d v="1899-12-30T14:15:00"/>
    <d v="1899-12-30T15:15:00"/>
    <n v="40"/>
  </r>
  <r>
    <x v="6"/>
    <x v="0"/>
    <d v="2026-02-12T00:00:00"/>
    <d v="1899-12-30T09:30:00"/>
    <d v="1899-12-30T11:00:00"/>
    <n v="60"/>
  </r>
  <r>
    <x v="2"/>
    <x v="1"/>
    <d v="2026-02-12T00:00:00"/>
    <d v="1899-12-30T11:00:00"/>
    <d v="1899-12-30T12:15:00"/>
    <n v="50"/>
  </r>
  <r>
    <x v="7"/>
    <x v="0"/>
    <d v="2026-02-12T00:00:00"/>
    <d v="1899-12-30T13:15:00"/>
    <d v="1899-12-30T14:30:00"/>
    <n v="60"/>
  </r>
  <r>
    <x v="7"/>
    <x v="0"/>
    <d v="2026-02-13T00:00:00"/>
    <d v="1899-12-30T09:00:00"/>
    <d v="1899-12-30T10:15:00"/>
    <n v="60"/>
  </r>
  <r>
    <x v="9"/>
    <x v="2"/>
    <d v="2026-02-13T00:00:00"/>
    <d v="1899-12-30T11:00:00"/>
    <d v="1899-12-30T12:00:00"/>
    <n v="40"/>
  </r>
  <r>
    <x v="8"/>
    <x v="1"/>
    <d v="2026-02-13T00:00:00"/>
    <d v="1899-12-30T12:30:00"/>
    <d v="1899-12-30T13:45:00"/>
    <n v="50"/>
  </r>
  <r>
    <x v="1"/>
    <x v="1"/>
    <d v="2026-02-13T00:00:00"/>
    <d v="1899-12-30T14:30:00"/>
    <d v="1899-12-30T16:15:00"/>
    <n v="50"/>
  </r>
  <r>
    <x v="6"/>
    <x v="2"/>
    <d v="2026-02-16T00:00:00"/>
    <d v="1899-12-30T09:00:00"/>
    <d v="1899-12-30T10:30:00"/>
    <n v="40"/>
  </r>
  <r>
    <x v="1"/>
    <x v="1"/>
    <d v="2026-02-16T00:00:00"/>
    <d v="1899-12-30T11:30:00"/>
    <d v="1899-12-30T13:00:00"/>
    <n v="50"/>
  </r>
  <r>
    <x v="6"/>
    <x v="0"/>
    <d v="2026-02-17T00:00:00"/>
    <d v="1899-12-30T09:00:00"/>
    <d v="1899-12-30T10:15:00"/>
    <n v="60"/>
  </r>
  <r>
    <x v="1"/>
    <x v="1"/>
    <d v="2026-02-17T00:00:00"/>
    <d v="1899-12-30T10:30:00"/>
    <d v="1899-12-30T12:15:00"/>
    <n v="50"/>
  </r>
  <r>
    <x v="3"/>
    <x v="2"/>
    <d v="2026-02-17T00:00:00"/>
    <d v="1899-12-30T13:15:00"/>
    <d v="1899-12-30T15:15:00"/>
    <n v="40"/>
  </r>
  <r>
    <x v="2"/>
    <x v="1"/>
    <d v="2026-02-17T00:00:00"/>
    <d v="1899-12-30T15:15:00"/>
    <d v="1899-12-30T16:45:00"/>
    <n v="50"/>
  </r>
  <r>
    <x v="1"/>
    <x v="1"/>
    <d v="2026-02-18T00:00:00"/>
    <d v="1899-12-30T09:00:00"/>
    <d v="1899-12-30T10:30:00"/>
    <n v="50"/>
  </r>
  <r>
    <x v="0"/>
    <x v="0"/>
    <d v="2026-02-18T00:00:00"/>
    <d v="1899-12-30T11:30:00"/>
    <d v="1899-12-30T13:00:00"/>
    <n v="60"/>
  </r>
  <r>
    <x v="15"/>
    <x v="0"/>
    <d v="2026-02-18T00:00:00"/>
    <d v="1899-12-30T14:00:00"/>
    <d v="1899-12-30T15:30:00"/>
    <n v="60"/>
  </r>
  <r>
    <x v="1"/>
    <x v="1"/>
    <d v="2026-02-19T00:00:00"/>
    <d v="1899-12-30T09:00:00"/>
    <d v="1899-12-30T11:00:00"/>
    <n v="50"/>
  </r>
  <r>
    <x v="0"/>
    <x v="0"/>
    <d v="2026-02-20T00:00:00"/>
    <d v="1899-12-30T09:00:00"/>
    <d v="1899-12-30T10:15:00"/>
    <n v="60"/>
  </r>
  <r>
    <x v="0"/>
    <x v="0"/>
    <d v="2026-02-20T00:00:00"/>
    <d v="1899-12-30T10:30:00"/>
    <d v="1899-12-30T11:45:00"/>
    <n v="60"/>
  </r>
  <r>
    <x v="3"/>
    <x v="2"/>
    <d v="2026-02-20T00:00:00"/>
    <d v="1899-12-30T12:15:00"/>
    <d v="1899-12-30T14:15:00"/>
    <n v="40"/>
  </r>
  <r>
    <x v="8"/>
    <x v="1"/>
    <d v="2026-02-20T00:00:00"/>
    <d v="1899-12-30T14:30:00"/>
    <d v="1899-12-30T15:45:00"/>
    <n v="50"/>
  </r>
  <r>
    <x v="16"/>
    <x v="0"/>
    <d v="2026-02-20T00:00:00"/>
    <d v="1899-12-30T16:45:00"/>
    <d v="1899-12-30T18:15:00"/>
    <n v="60"/>
  </r>
  <r>
    <x v="7"/>
    <x v="2"/>
    <d v="2026-02-23T00:00:00"/>
    <d v="1899-12-30T09:00:00"/>
    <d v="1899-12-30T10:15:00"/>
    <n v="40"/>
  </r>
  <r>
    <x v="6"/>
    <x v="2"/>
    <d v="2026-02-24T00:00:00"/>
    <d v="1899-12-30T09:00:00"/>
    <d v="1899-12-30T10:30:00"/>
    <n v="40"/>
  </r>
  <r>
    <x v="0"/>
    <x v="0"/>
    <d v="2026-02-24T00:00:00"/>
    <d v="1899-12-30T10:30:00"/>
    <d v="1899-12-30T12:15:00"/>
    <n v="60"/>
  </r>
  <r>
    <x v="10"/>
    <x v="2"/>
    <d v="2026-02-24T00:00:00"/>
    <d v="1899-12-30T12:30:00"/>
    <d v="1899-12-30T14:00:00"/>
    <n v="40"/>
  </r>
  <r>
    <x v="7"/>
    <x v="2"/>
    <d v="2026-02-26T00:00:00"/>
    <d v="1899-12-30T09:00:00"/>
    <d v="1899-12-30T11:00:00"/>
    <n v="40"/>
  </r>
  <r>
    <x v="9"/>
    <x v="2"/>
    <d v="2026-02-26T00:00:00"/>
    <d v="1899-12-30T11:00:00"/>
    <d v="1899-12-30T12:15:00"/>
    <n v="40"/>
  </r>
  <r>
    <x v="5"/>
    <x v="0"/>
    <d v="2026-02-26T00:00:00"/>
    <d v="1899-12-30T12:30:00"/>
    <d v="1899-12-30T14:00:00"/>
    <n v="60"/>
  </r>
  <r>
    <x v="9"/>
    <x v="2"/>
    <d v="2026-02-27T00:00:00"/>
    <d v="1899-12-30T09:00:00"/>
    <d v="1899-12-30T10:45:00"/>
    <n v="40"/>
  </r>
  <r>
    <x v="10"/>
    <x v="2"/>
    <d v="2026-02-27T00:00:00"/>
    <d v="1899-12-30T11:00:00"/>
    <d v="1899-12-30T12:45:00"/>
    <n v="40"/>
  </r>
  <r>
    <x v="2"/>
    <x v="0"/>
    <d v="2026-02-27T00:00:00"/>
    <d v="1899-12-30T12:45:00"/>
    <d v="1899-12-30T14:00:00"/>
    <n v="60"/>
  </r>
  <r>
    <x v="4"/>
    <x v="1"/>
    <d v="2026-02-27T00:00:00"/>
    <d v="1899-12-30T14:15:00"/>
    <d v="1899-12-30T15:45:00"/>
    <n v="5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Tabela przestawna1" cacheId="2" applyNumberFormats="0" applyBorderFormats="0" applyFontFormats="0" applyPatternFormats="0" applyAlignmentFormats="0" applyWidthHeightFormats="1" dataCaption="Wartości" updatedVersion="4" minRefreshableVersion="3" useAutoFormatting="1" rowGrandTotals="0" colGrandTotals="0" itemPrintTitles="1" createdVersion="4" indent="0" outline="1" outlineData="1" multipleFieldFilters="0" rowHeaderCaption="ImieKursanta">
  <location ref="A3:B20" firstHeaderRow="1" firstDataRow="1" firstDataCol="1"/>
  <pivotFields count="10">
    <pivotField axis="axisRow" showAll="0">
      <items count="18">
        <item x="4"/>
        <item x="12"/>
        <item x="15"/>
        <item x="0"/>
        <item x="8"/>
        <item x="3"/>
        <item x="7"/>
        <item x="5"/>
        <item x="9"/>
        <item x="13"/>
        <item x="16"/>
        <item x="14"/>
        <item x="11"/>
        <item x="1"/>
        <item x="6"/>
        <item x="10"/>
        <item x="2"/>
        <item t="default"/>
      </items>
    </pivotField>
    <pivotField showAll="0"/>
    <pivotField numFmtId="14" showAll="0"/>
    <pivotField numFmtId="20" showAll="0"/>
    <pivotField numFmtId="20" showAll="0"/>
    <pivotField showAll="0"/>
    <pivotField numFmtId="164" showAll="0"/>
    <pivotField numFmtId="2" showAll="0"/>
    <pivotField numFmtId="2" showAll="0"/>
    <pivotField dataField="1" numFmtId="2" showAll="0"/>
  </pivotFields>
  <rowFields count="1">
    <field x="0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</rowItems>
  <colItems count="1">
    <i/>
  </colItems>
  <dataFields count="1">
    <dataField name="Suma z zapłacono" fld="9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przestawna3" cacheId="5" applyNumberFormats="0" applyBorderFormats="0" applyFontFormats="0" applyPatternFormats="0" applyAlignmentFormats="0" applyWidthHeightFormats="1" dataCaption="Wartości" updatedVersion="4" minRefreshableVersion="3" useAutoFormatting="1" rowGrandTotals="0" colGrandTotals="0" itemPrintTitles="1" createdVersion="4" indent="0" outline="1" outlineData="1" multipleFieldFilters="0" rowHeaderCaption="Imie">
  <location ref="A3:B20" firstHeaderRow="1" firstDataRow="1" firstDataCol="1"/>
  <pivotFields count="6">
    <pivotField axis="axisRow" showAll="0">
      <items count="18">
        <item x="4"/>
        <item x="12"/>
        <item x="15"/>
        <item x="0"/>
        <item x="8"/>
        <item x="3"/>
        <item x="7"/>
        <item x="5"/>
        <item x="9"/>
        <item x="13"/>
        <item x="16"/>
        <item x="14"/>
        <item x="11"/>
        <item x="1"/>
        <item x="6"/>
        <item x="10"/>
        <item x="2"/>
        <item t="default"/>
      </items>
    </pivotField>
    <pivotField showAll="0"/>
    <pivotField dataField="1" numFmtId="14" showAll="0"/>
    <pivotField numFmtId="20" showAll="0"/>
    <pivotField numFmtId="20" showAll="0"/>
    <pivotField showAll="0"/>
  </pivotFields>
  <rowFields count="1">
    <field x="0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</rowItems>
  <colItems count="1">
    <i/>
  </colItems>
  <dataFields count="1">
    <dataField name="Liczba z Data" fld="2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ela przestawna5" cacheId="10" applyNumberFormats="0" applyBorderFormats="0" applyFontFormats="0" applyPatternFormats="0" applyAlignmentFormats="0" applyWidthHeightFormats="1" dataCaption="Wartości" updatedVersion="4" minRefreshableVersion="3" showDrill="0" enableDrill="0" useAutoFormatting="1" rowGrandTotals="0" colGrandTotals="0" itemPrintTitles="1" createdVersion="4" indent="0" showHeaders="0" outline="1" outlineData="1" multipleFieldFilters="0">
  <location ref="A3:D21" firstHeaderRow="1" firstDataRow="2" firstDataCol="1"/>
  <pivotFields count="6">
    <pivotField axis="axisRow" showAll="0">
      <items count="18">
        <item x="4"/>
        <item x="12"/>
        <item x="15"/>
        <item x="0"/>
        <item x="8"/>
        <item x="3"/>
        <item x="7"/>
        <item x="5"/>
        <item x="9"/>
        <item x="13"/>
        <item x="16"/>
        <item x="14"/>
        <item x="11"/>
        <item x="1"/>
        <item x="6"/>
        <item x="10"/>
        <item x="2"/>
        <item t="default"/>
      </items>
    </pivotField>
    <pivotField axis="axisCol" showAll="0">
      <items count="4">
        <item x="2"/>
        <item x="0"/>
        <item x="1"/>
        <item t="default"/>
      </items>
    </pivotField>
    <pivotField dataField="1" numFmtId="14" showAll="0"/>
    <pivotField numFmtId="20" showAll="0"/>
    <pivotField numFmtId="20" showAll="0"/>
    <pivotField showAll="0"/>
  </pivotFields>
  <rowFields count="1">
    <field x="0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</rowItems>
  <colFields count="1">
    <field x="1"/>
  </colFields>
  <colItems count="3">
    <i>
      <x/>
    </i>
    <i>
      <x v="1"/>
    </i>
    <i>
      <x v="2"/>
    </i>
  </colItems>
  <dataFields count="1">
    <dataField name="Liczba z Data" fld="2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kursanci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kursanci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kursanci" connectionId="3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kursanci" connectionId="4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kursanci" connectionId="5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kursanci" connectionId="6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6"/>
  <sheetViews>
    <sheetView topLeftCell="A187" workbookViewId="0">
      <selection sqref="A1:F236"/>
    </sheetView>
  </sheetViews>
  <sheetFormatPr defaultRowHeight="14.6" x14ac:dyDescent="0.4"/>
  <cols>
    <col min="1" max="1" width="12" bestFit="1" customWidth="1"/>
    <col min="2" max="2" width="11.15234375" bestFit="1" customWidth="1"/>
    <col min="3" max="3" width="9.921875" bestFit="1" customWidth="1"/>
    <col min="4" max="4" width="17.61328125" bestFit="1" customWidth="1"/>
    <col min="5" max="5" width="17.921875" bestFit="1" customWidth="1"/>
    <col min="6" max="6" width="15.765625" bestFit="1" customWidth="1"/>
  </cols>
  <sheetData>
    <row r="1" spans="1:6" x14ac:dyDescent="0.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 spans="1:6" x14ac:dyDescent="0.4">
      <c r="A2" t="s">
        <v>6</v>
      </c>
      <c r="B2" t="s">
        <v>7</v>
      </c>
      <c r="C2" s="1">
        <v>45931</v>
      </c>
      <c r="D2" s="2">
        <v>0.375</v>
      </c>
      <c r="E2" s="2">
        <v>0.41666666666666669</v>
      </c>
      <c r="F2">
        <v>60</v>
      </c>
    </row>
    <row r="3" spans="1:6" x14ac:dyDescent="0.4">
      <c r="A3" t="s">
        <v>8</v>
      </c>
      <c r="B3" t="s">
        <v>9</v>
      </c>
      <c r="C3" s="1">
        <v>45932</v>
      </c>
      <c r="D3" s="2">
        <v>0.375</v>
      </c>
      <c r="E3" s="2">
        <v>0.44791666666666669</v>
      </c>
      <c r="F3">
        <v>50</v>
      </c>
    </row>
    <row r="4" spans="1:6" x14ac:dyDescent="0.4">
      <c r="A4" t="s">
        <v>10</v>
      </c>
      <c r="B4" t="s">
        <v>9</v>
      </c>
      <c r="C4" s="1">
        <v>45932</v>
      </c>
      <c r="D4" s="2">
        <v>0.46875</v>
      </c>
      <c r="E4" s="2">
        <v>0.55208333333333337</v>
      </c>
      <c r="F4">
        <v>50</v>
      </c>
    </row>
    <row r="5" spans="1:6" x14ac:dyDescent="0.4">
      <c r="A5" t="s">
        <v>11</v>
      </c>
      <c r="B5" t="s">
        <v>12</v>
      </c>
      <c r="C5" s="1">
        <v>45936</v>
      </c>
      <c r="D5" s="2">
        <v>0.375</v>
      </c>
      <c r="E5" s="2">
        <v>0.45833333333333331</v>
      </c>
      <c r="F5">
        <v>40</v>
      </c>
    </row>
    <row r="6" spans="1:6" x14ac:dyDescent="0.4">
      <c r="A6" t="s">
        <v>8</v>
      </c>
      <c r="B6" t="s">
        <v>9</v>
      </c>
      <c r="C6" s="1">
        <v>45936</v>
      </c>
      <c r="D6" s="2">
        <v>0.47916666666666669</v>
      </c>
      <c r="E6" s="2">
        <v>0.52083333333333337</v>
      </c>
      <c r="F6">
        <v>50</v>
      </c>
    </row>
    <row r="7" spans="1:6" x14ac:dyDescent="0.4">
      <c r="A7" t="s">
        <v>13</v>
      </c>
      <c r="B7" t="s">
        <v>9</v>
      </c>
      <c r="C7" s="1">
        <v>45937</v>
      </c>
      <c r="D7" s="2">
        <v>0.375</v>
      </c>
      <c r="E7" s="2">
        <v>0.42708333333333331</v>
      </c>
      <c r="F7">
        <v>50</v>
      </c>
    </row>
    <row r="8" spans="1:6" x14ac:dyDescent="0.4">
      <c r="A8" t="s">
        <v>14</v>
      </c>
      <c r="B8" t="s">
        <v>7</v>
      </c>
      <c r="C8" s="1">
        <v>45937</v>
      </c>
      <c r="D8" s="2">
        <v>0.45833333333333331</v>
      </c>
      <c r="E8" s="2">
        <v>0.53125</v>
      </c>
      <c r="F8">
        <v>60</v>
      </c>
    </row>
    <row r="9" spans="1:6" x14ac:dyDescent="0.4">
      <c r="A9" t="s">
        <v>15</v>
      </c>
      <c r="B9" t="s">
        <v>12</v>
      </c>
      <c r="C9" s="1">
        <v>45937</v>
      </c>
      <c r="D9" s="2">
        <v>0.5625</v>
      </c>
      <c r="E9" s="2">
        <v>0.61458333333333337</v>
      </c>
      <c r="F9">
        <v>40</v>
      </c>
    </row>
    <row r="10" spans="1:6" x14ac:dyDescent="0.4">
      <c r="A10" t="s">
        <v>14</v>
      </c>
      <c r="B10" t="s">
        <v>7</v>
      </c>
      <c r="C10" s="1">
        <v>45938</v>
      </c>
      <c r="D10" s="2">
        <v>0.375</v>
      </c>
      <c r="E10" s="2">
        <v>0.41666666666666669</v>
      </c>
      <c r="F10">
        <v>60</v>
      </c>
    </row>
    <row r="11" spans="1:6" x14ac:dyDescent="0.4">
      <c r="A11" t="s">
        <v>11</v>
      </c>
      <c r="B11" t="s">
        <v>12</v>
      </c>
      <c r="C11" s="1">
        <v>45938</v>
      </c>
      <c r="D11" s="2">
        <v>0.44791666666666669</v>
      </c>
      <c r="E11" s="2">
        <v>0.51041666666666663</v>
      </c>
      <c r="F11">
        <v>40</v>
      </c>
    </row>
    <row r="12" spans="1:6" x14ac:dyDescent="0.4">
      <c r="A12" t="s">
        <v>11</v>
      </c>
      <c r="B12" t="s">
        <v>12</v>
      </c>
      <c r="C12" s="1">
        <v>45938</v>
      </c>
      <c r="D12" s="2">
        <v>0.52083333333333337</v>
      </c>
      <c r="E12" s="2">
        <v>0.59375</v>
      </c>
      <c r="F12">
        <v>40</v>
      </c>
    </row>
    <row r="13" spans="1:6" x14ac:dyDescent="0.4">
      <c r="A13" t="s">
        <v>8</v>
      </c>
      <c r="B13" t="s">
        <v>9</v>
      </c>
      <c r="C13" s="1">
        <v>45940</v>
      </c>
      <c r="D13" s="2">
        <v>0.375</v>
      </c>
      <c r="E13" s="2">
        <v>0.41666666666666669</v>
      </c>
      <c r="F13">
        <v>50</v>
      </c>
    </row>
    <row r="14" spans="1:6" x14ac:dyDescent="0.4">
      <c r="A14" t="s">
        <v>6</v>
      </c>
      <c r="B14" t="s">
        <v>7</v>
      </c>
      <c r="C14" s="1">
        <v>45940</v>
      </c>
      <c r="D14" s="2">
        <v>0.4375</v>
      </c>
      <c r="E14" s="2">
        <v>0.5</v>
      </c>
      <c r="F14">
        <v>60</v>
      </c>
    </row>
    <row r="15" spans="1:6" x14ac:dyDescent="0.4">
      <c r="A15" t="s">
        <v>14</v>
      </c>
      <c r="B15" t="s">
        <v>7</v>
      </c>
      <c r="C15" s="1">
        <v>45940</v>
      </c>
      <c r="D15" s="2">
        <v>0.53125</v>
      </c>
      <c r="E15" s="2">
        <v>0.57291666666666663</v>
      </c>
      <c r="F15">
        <v>60</v>
      </c>
    </row>
    <row r="16" spans="1:6" x14ac:dyDescent="0.4">
      <c r="A16" t="s">
        <v>6</v>
      </c>
      <c r="B16" t="s">
        <v>7</v>
      </c>
      <c r="C16" s="1">
        <v>45940</v>
      </c>
      <c r="D16" s="2">
        <v>0.59375</v>
      </c>
      <c r="E16" s="2">
        <v>0.65625</v>
      </c>
      <c r="F16">
        <v>60</v>
      </c>
    </row>
    <row r="17" spans="1:6" x14ac:dyDescent="0.4">
      <c r="A17" t="s">
        <v>10</v>
      </c>
      <c r="B17" t="s">
        <v>7</v>
      </c>
      <c r="C17" s="1">
        <v>45943</v>
      </c>
      <c r="D17" s="2">
        <v>0.39583333333333331</v>
      </c>
      <c r="E17" s="2">
        <v>0.45833333333333331</v>
      </c>
      <c r="F17">
        <v>60</v>
      </c>
    </row>
    <row r="18" spans="1:6" x14ac:dyDescent="0.4">
      <c r="A18" t="s">
        <v>11</v>
      </c>
      <c r="B18" t="s">
        <v>12</v>
      </c>
      <c r="C18" s="1">
        <v>45943</v>
      </c>
      <c r="D18" s="2">
        <v>0.46875</v>
      </c>
      <c r="E18" s="2">
        <v>0.52083333333333337</v>
      </c>
      <c r="F18">
        <v>40</v>
      </c>
    </row>
    <row r="19" spans="1:6" x14ac:dyDescent="0.4">
      <c r="A19" t="s">
        <v>8</v>
      </c>
      <c r="B19" t="s">
        <v>9</v>
      </c>
      <c r="C19" s="1">
        <v>45943</v>
      </c>
      <c r="D19" s="2">
        <v>0.53125</v>
      </c>
      <c r="E19" s="2">
        <v>0.61458333333333337</v>
      </c>
      <c r="F19">
        <v>50</v>
      </c>
    </row>
    <row r="20" spans="1:6" x14ac:dyDescent="0.4">
      <c r="A20" t="s">
        <v>11</v>
      </c>
      <c r="B20" t="s">
        <v>12</v>
      </c>
      <c r="C20" s="1">
        <v>45943</v>
      </c>
      <c r="D20" s="2">
        <v>0.625</v>
      </c>
      <c r="E20" s="2">
        <v>0.70833333333333337</v>
      </c>
      <c r="F20">
        <v>40</v>
      </c>
    </row>
    <row r="21" spans="1:6" x14ac:dyDescent="0.4">
      <c r="A21" t="s">
        <v>16</v>
      </c>
      <c r="B21" t="s">
        <v>7</v>
      </c>
      <c r="C21" s="1">
        <v>45943</v>
      </c>
      <c r="D21" s="2">
        <v>0.70833333333333337</v>
      </c>
      <c r="E21" s="2">
        <v>0.76041666666666663</v>
      </c>
      <c r="F21">
        <v>60</v>
      </c>
    </row>
    <row r="22" spans="1:6" x14ac:dyDescent="0.4">
      <c r="A22" t="s">
        <v>17</v>
      </c>
      <c r="B22" t="s">
        <v>9</v>
      </c>
      <c r="C22" s="1">
        <v>45944</v>
      </c>
      <c r="D22" s="2">
        <v>0.375</v>
      </c>
      <c r="E22" s="2">
        <v>0.42708333333333331</v>
      </c>
      <c r="F22">
        <v>50</v>
      </c>
    </row>
    <row r="23" spans="1:6" x14ac:dyDescent="0.4">
      <c r="A23" t="s">
        <v>18</v>
      </c>
      <c r="B23" t="s">
        <v>12</v>
      </c>
      <c r="C23" s="1">
        <v>45944</v>
      </c>
      <c r="D23" s="2">
        <v>0.4375</v>
      </c>
      <c r="E23" s="2">
        <v>0.47916666666666669</v>
      </c>
      <c r="F23">
        <v>40</v>
      </c>
    </row>
    <row r="24" spans="1:6" x14ac:dyDescent="0.4">
      <c r="A24" t="s">
        <v>18</v>
      </c>
      <c r="B24" t="s">
        <v>12</v>
      </c>
      <c r="C24" s="1">
        <v>45944</v>
      </c>
      <c r="D24" s="2">
        <v>0.47916666666666669</v>
      </c>
      <c r="E24" s="2">
        <v>0.53125</v>
      </c>
      <c r="F24">
        <v>40</v>
      </c>
    </row>
    <row r="25" spans="1:6" x14ac:dyDescent="0.4">
      <c r="A25" t="s">
        <v>8</v>
      </c>
      <c r="B25" t="s">
        <v>9</v>
      </c>
      <c r="C25" s="1">
        <v>45944</v>
      </c>
      <c r="D25" s="2">
        <v>0.53125</v>
      </c>
      <c r="E25" s="2">
        <v>0.59375</v>
      </c>
      <c r="F25">
        <v>50</v>
      </c>
    </row>
    <row r="26" spans="1:6" x14ac:dyDescent="0.4">
      <c r="A26" t="s">
        <v>19</v>
      </c>
      <c r="B26" t="s">
        <v>9</v>
      </c>
      <c r="C26" s="1">
        <v>45944</v>
      </c>
      <c r="D26" s="2">
        <v>0.60416666666666663</v>
      </c>
      <c r="E26" s="2">
        <v>0.64583333333333337</v>
      </c>
      <c r="F26">
        <v>50</v>
      </c>
    </row>
    <row r="27" spans="1:6" x14ac:dyDescent="0.4">
      <c r="A27" t="s">
        <v>17</v>
      </c>
      <c r="B27" t="s">
        <v>9</v>
      </c>
      <c r="C27" s="1">
        <v>45945</v>
      </c>
      <c r="D27" s="2">
        <v>0.375</v>
      </c>
      <c r="E27" s="2">
        <v>0.42708333333333331</v>
      </c>
      <c r="F27">
        <v>50</v>
      </c>
    </row>
    <row r="28" spans="1:6" x14ac:dyDescent="0.4">
      <c r="A28" t="s">
        <v>14</v>
      </c>
      <c r="B28" t="s">
        <v>7</v>
      </c>
      <c r="C28" s="1">
        <v>45945</v>
      </c>
      <c r="D28" s="2">
        <v>0.42708333333333331</v>
      </c>
      <c r="E28" s="2">
        <v>0.47916666666666669</v>
      </c>
      <c r="F28">
        <v>60</v>
      </c>
    </row>
    <row r="29" spans="1:6" x14ac:dyDescent="0.4">
      <c r="A29" t="s">
        <v>15</v>
      </c>
      <c r="B29" t="s">
        <v>7</v>
      </c>
      <c r="C29" s="1">
        <v>45945</v>
      </c>
      <c r="D29" s="2">
        <v>0.51041666666666663</v>
      </c>
      <c r="E29" s="2">
        <v>0.58333333333333337</v>
      </c>
      <c r="F29">
        <v>60</v>
      </c>
    </row>
    <row r="30" spans="1:6" x14ac:dyDescent="0.4">
      <c r="A30" t="s">
        <v>8</v>
      </c>
      <c r="B30" t="s">
        <v>9</v>
      </c>
      <c r="C30" s="1">
        <v>45950</v>
      </c>
      <c r="D30" s="2">
        <v>0.375</v>
      </c>
      <c r="E30" s="2">
        <v>0.4375</v>
      </c>
      <c r="F30">
        <v>50</v>
      </c>
    </row>
    <row r="31" spans="1:6" x14ac:dyDescent="0.4">
      <c r="A31" t="s">
        <v>19</v>
      </c>
      <c r="B31" t="s">
        <v>9</v>
      </c>
      <c r="C31" s="1">
        <v>45950</v>
      </c>
      <c r="D31" s="2">
        <v>0.45833333333333331</v>
      </c>
      <c r="E31" s="2">
        <v>0.54166666666666663</v>
      </c>
      <c r="F31">
        <v>50</v>
      </c>
    </row>
    <row r="32" spans="1:6" x14ac:dyDescent="0.4">
      <c r="A32" t="s">
        <v>16</v>
      </c>
      <c r="B32" t="s">
        <v>7</v>
      </c>
      <c r="C32" s="1">
        <v>45950</v>
      </c>
      <c r="D32" s="2">
        <v>0.58333333333333337</v>
      </c>
      <c r="E32" s="2">
        <v>0.625</v>
      </c>
      <c r="F32">
        <v>60</v>
      </c>
    </row>
    <row r="33" spans="1:6" x14ac:dyDescent="0.4">
      <c r="A33" t="s">
        <v>11</v>
      </c>
      <c r="B33" t="s">
        <v>12</v>
      </c>
      <c r="C33" s="1">
        <v>45950</v>
      </c>
      <c r="D33" s="2">
        <v>0.63541666666666663</v>
      </c>
      <c r="E33" s="2">
        <v>0.69791666666666663</v>
      </c>
      <c r="F33">
        <v>40</v>
      </c>
    </row>
    <row r="34" spans="1:6" x14ac:dyDescent="0.4">
      <c r="A34" t="s">
        <v>10</v>
      </c>
      <c r="B34" t="s">
        <v>9</v>
      </c>
      <c r="C34" s="1">
        <v>45951</v>
      </c>
      <c r="D34" s="2">
        <v>0.375</v>
      </c>
      <c r="E34" s="2">
        <v>0.45833333333333331</v>
      </c>
      <c r="F34">
        <v>50</v>
      </c>
    </row>
    <row r="35" spans="1:6" x14ac:dyDescent="0.4">
      <c r="A35" t="s">
        <v>10</v>
      </c>
      <c r="B35" t="s">
        <v>7</v>
      </c>
      <c r="C35" s="1">
        <v>45951</v>
      </c>
      <c r="D35" s="2">
        <v>0.47916666666666669</v>
      </c>
      <c r="E35" s="2">
        <v>0.55208333333333337</v>
      </c>
      <c r="F35">
        <v>60</v>
      </c>
    </row>
    <row r="36" spans="1:6" x14ac:dyDescent="0.4">
      <c r="A36" t="s">
        <v>19</v>
      </c>
      <c r="B36" t="s">
        <v>9</v>
      </c>
      <c r="C36" s="1">
        <v>45952</v>
      </c>
      <c r="D36" s="2">
        <v>0.375</v>
      </c>
      <c r="E36" s="2">
        <v>0.42708333333333331</v>
      </c>
      <c r="F36">
        <v>50</v>
      </c>
    </row>
    <row r="37" spans="1:6" x14ac:dyDescent="0.4">
      <c r="A37" t="s">
        <v>13</v>
      </c>
      <c r="B37" t="s">
        <v>7</v>
      </c>
      <c r="C37" s="1">
        <v>45952</v>
      </c>
      <c r="D37" s="2">
        <v>0.44791666666666669</v>
      </c>
      <c r="E37" s="2">
        <v>0.48958333333333331</v>
      </c>
      <c r="F37">
        <v>60</v>
      </c>
    </row>
    <row r="38" spans="1:6" x14ac:dyDescent="0.4">
      <c r="A38" t="s">
        <v>19</v>
      </c>
      <c r="B38" t="s">
        <v>12</v>
      </c>
      <c r="C38" s="1">
        <v>45953</v>
      </c>
      <c r="D38" s="2">
        <v>0.375</v>
      </c>
      <c r="E38" s="2">
        <v>0.41666666666666669</v>
      </c>
      <c r="F38">
        <v>40</v>
      </c>
    </row>
    <row r="39" spans="1:6" x14ac:dyDescent="0.4">
      <c r="A39" t="s">
        <v>6</v>
      </c>
      <c r="B39" t="s">
        <v>7</v>
      </c>
      <c r="C39" s="1">
        <v>45954</v>
      </c>
      <c r="D39" s="2">
        <v>0.375</v>
      </c>
      <c r="E39" s="2">
        <v>0.41666666666666669</v>
      </c>
      <c r="F39">
        <v>60</v>
      </c>
    </row>
    <row r="40" spans="1:6" x14ac:dyDescent="0.4">
      <c r="A40" t="s">
        <v>18</v>
      </c>
      <c r="B40" t="s">
        <v>12</v>
      </c>
      <c r="C40" s="1">
        <v>45954</v>
      </c>
      <c r="D40" s="2">
        <v>0.4375</v>
      </c>
      <c r="E40" s="2">
        <v>0.47916666666666669</v>
      </c>
      <c r="F40">
        <v>40</v>
      </c>
    </row>
    <row r="41" spans="1:6" x14ac:dyDescent="0.4">
      <c r="A41" t="s">
        <v>15</v>
      </c>
      <c r="B41" t="s">
        <v>7</v>
      </c>
      <c r="C41" s="1">
        <v>45961</v>
      </c>
      <c r="D41" s="2">
        <v>0.375</v>
      </c>
      <c r="E41" s="2">
        <v>0.44791666666666669</v>
      </c>
      <c r="F41">
        <v>60</v>
      </c>
    </row>
    <row r="42" spans="1:6" x14ac:dyDescent="0.4">
      <c r="A42" t="s">
        <v>14</v>
      </c>
      <c r="B42" t="s">
        <v>7</v>
      </c>
      <c r="C42" s="1">
        <v>45961</v>
      </c>
      <c r="D42" s="2">
        <v>0.44791666666666669</v>
      </c>
      <c r="E42" s="2">
        <v>0.51041666666666663</v>
      </c>
      <c r="F42">
        <v>60</v>
      </c>
    </row>
    <row r="43" spans="1:6" x14ac:dyDescent="0.4">
      <c r="A43" t="s">
        <v>18</v>
      </c>
      <c r="B43" t="s">
        <v>12</v>
      </c>
      <c r="C43" s="1">
        <v>45961</v>
      </c>
      <c r="D43" s="2">
        <v>0.53125</v>
      </c>
      <c r="E43" s="2">
        <v>0.60416666666666663</v>
      </c>
      <c r="F43">
        <v>40</v>
      </c>
    </row>
    <row r="44" spans="1:6" x14ac:dyDescent="0.4">
      <c r="A44" t="s">
        <v>6</v>
      </c>
      <c r="B44" t="s">
        <v>7</v>
      </c>
      <c r="C44" s="1">
        <v>45961</v>
      </c>
      <c r="D44" s="2">
        <v>0.60416666666666663</v>
      </c>
      <c r="E44" s="2">
        <v>0.67708333333333337</v>
      </c>
      <c r="F44">
        <v>60</v>
      </c>
    </row>
    <row r="45" spans="1:6" x14ac:dyDescent="0.4">
      <c r="A45" t="s">
        <v>10</v>
      </c>
      <c r="B45" t="s">
        <v>7</v>
      </c>
      <c r="C45" s="1">
        <v>45964</v>
      </c>
      <c r="D45" s="2">
        <v>0.375</v>
      </c>
      <c r="E45" s="2">
        <v>0.4375</v>
      </c>
      <c r="F45">
        <v>60</v>
      </c>
    </row>
    <row r="46" spans="1:6" x14ac:dyDescent="0.4">
      <c r="A46" t="s">
        <v>8</v>
      </c>
      <c r="B46" t="s">
        <v>9</v>
      </c>
      <c r="C46" s="1">
        <v>45966</v>
      </c>
      <c r="D46" s="2">
        <v>0.375</v>
      </c>
      <c r="E46" s="2">
        <v>0.41666666666666669</v>
      </c>
      <c r="F46">
        <v>50</v>
      </c>
    </row>
    <row r="47" spans="1:6" x14ac:dyDescent="0.4">
      <c r="A47" t="s">
        <v>8</v>
      </c>
      <c r="B47" t="s">
        <v>9</v>
      </c>
      <c r="C47" s="1">
        <v>45966</v>
      </c>
      <c r="D47" s="2">
        <v>0.41666666666666669</v>
      </c>
      <c r="E47" s="2">
        <v>0.5</v>
      </c>
      <c r="F47">
        <v>50</v>
      </c>
    </row>
    <row r="48" spans="1:6" x14ac:dyDescent="0.4">
      <c r="A48" t="s">
        <v>10</v>
      </c>
      <c r="B48" t="s">
        <v>7</v>
      </c>
      <c r="C48" s="1">
        <v>45966</v>
      </c>
      <c r="D48" s="2">
        <v>0.52083333333333337</v>
      </c>
      <c r="E48" s="2">
        <v>0.58333333333333337</v>
      </c>
      <c r="F48">
        <v>60</v>
      </c>
    </row>
    <row r="49" spans="1:6" x14ac:dyDescent="0.4">
      <c r="A49" t="s">
        <v>6</v>
      </c>
      <c r="B49" t="s">
        <v>7</v>
      </c>
      <c r="C49" s="1">
        <v>45967</v>
      </c>
      <c r="D49" s="2">
        <v>0.375</v>
      </c>
      <c r="E49" s="2">
        <v>0.4375</v>
      </c>
      <c r="F49">
        <v>60</v>
      </c>
    </row>
    <row r="50" spans="1:6" x14ac:dyDescent="0.4">
      <c r="A50" t="s">
        <v>17</v>
      </c>
      <c r="B50" t="s">
        <v>9</v>
      </c>
      <c r="C50" s="1">
        <v>45967</v>
      </c>
      <c r="D50" s="2">
        <v>0.45833333333333331</v>
      </c>
      <c r="E50" s="2">
        <v>0.53125</v>
      </c>
      <c r="F50">
        <v>50</v>
      </c>
    </row>
    <row r="51" spans="1:6" x14ac:dyDescent="0.4">
      <c r="A51" t="s">
        <v>15</v>
      </c>
      <c r="B51" t="s">
        <v>12</v>
      </c>
      <c r="C51" s="1">
        <v>45967</v>
      </c>
      <c r="D51" s="2">
        <v>0.57291666666666663</v>
      </c>
      <c r="E51" s="2">
        <v>0.64583333333333337</v>
      </c>
      <c r="F51">
        <v>40</v>
      </c>
    </row>
    <row r="52" spans="1:6" x14ac:dyDescent="0.4">
      <c r="A52" t="s">
        <v>13</v>
      </c>
      <c r="B52" t="s">
        <v>7</v>
      </c>
      <c r="C52" s="1">
        <v>45967</v>
      </c>
      <c r="D52" s="2">
        <v>0.64583333333333337</v>
      </c>
      <c r="E52" s="2">
        <v>0.70833333333333337</v>
      </c>
      <c r="F52">
        <v>60</v>
      </c>
    </row>
    <row r="53" spans="1:6" x14ac:dyDescent="0.4">
      <c r="A53" t="s">
        <v>10</v>
      </c>
      <c r="B53" t="s">
        <v>9</v>
      </c>
      <c r="C53" s="1">
        <v>45967</v>
      </c>
      <c r="D53" s="2">
        <v>0.70833333333333337</v>
      </c>
      <c r="E53" s="2">
        <v>0.75</v>
      </c>
      <c r="F53">
        <v>50</v>
      </c>
    </row>
    <row r="54" spans="1:6" x14ac:dyDescent="0.4">
      <c r="A54" t="s">
        <v>14</v>
      </c>
      <c r="B54" t="s">
        <v>7</v>
      </c>
      <c r="C54" s="1">
        <v>45968</v>
      </c>
      <c r="D54" s="2">
        <v>0.375</v>
      </c>
      <c r="E54" s="2">
        <v>0.41666666666666669</v>
      </c>
      <c r="F54">
        <v>60</v>
      </c>
    </row>
    <row r="55" spans="1:6" x14ac:dyDescent="0.4">
      <c r="A55" t="s">
        <v>13</v>
      </c>
      <c r="B55" t="s">
        <v>7</v>
      </c>
      <c r="C55" s="1">
        <v>45968</v>
      </c>
      <c r="D55" s="2">
        <v>0.44791666666666669</v>
      </c>
      <c r="E55" s="2">
        <v>0.51041666666666663</v>
      </c>
      <c r="F55">
        <v>60</v>
      </c>
    </row>
    <row r="56" spans="1:6" x14ac:dyDescent="0.4">
      <c r="A56" t="s">
        <v>11</v>
      </c>
      <c r="B56" t="s">
        <v>12</v>
      </c>
      <c r="C56" s="1">
        <v>45971</v>
      </c>
      <c r="D56" s="2">
        <v>0.375</v>
      </c>
      <c r="E56" s="2">
        <v>0.42708333333333331</v>
      </c>
      <c r="F56">
        <v>40</v>
      </c>
    </row>
    <row r="57" spans="1:6" x14ac:dyDescent="0.4">
      <c r="A57" t="s">
        <v>11</v>
      </c>
      <c r="B57" t="s">
        <v>12</v>
      </c>
      <c r="C57" s="1">
        <v>45971</v>
      </c>
      <c r="D57" s="2">
        <v>0.42708333333333331</v>
      </c>
      <c r="E57" s="2">
        <v>0.47916666666666669</v>
      </c>
      <c r="F57">
        <v>40</v>
      </c>
    </row>
    <row r="58" spans="1:6" x14ac:dyDescent="0.4">
      <c r="A58" t="s">
        <v>16</v>
      </c>
      <c r="B58" t="s">
        <v>12</v>
      </c>
      <c r="C58" s="1">
        <v>45972</v>
      </c>
      <c r="D58" s="2">
        <v>0.375</v>
      </c>
      <c r="E58" s="2">
        <v>0.41666666666666669</v>
      </c>
      <c r="F58">
        <v>40</v>
      </c>
    </row>
    <row r="59" spans="1:6" x14ac:dyDescent="0.4">
      <c r="A59" t="s">
        <v>10</v>
      </c>
      <c r="B59" t="s">
        <v>7</v>
      </c>
      <c r="C59" s="1">
        <v>45972</v>
      </c>
      <c r="D59" s="2">
        <v>0.41666666666666669</v>
      </c>
      <c r="E59" s="2">
        <v>0.46875</v>
      </c>
      <c r="F59">
        <v>60</v>
      </c>
    </row>
    <row r="60" spans="1:6" x14ac:dyDescent="0.4">
      <c r="A60" t="s">
        <v>13</v>
      </c>
      <c r="B60" t="s">
        <v>7</v>
      </c>
      <c r="C60" s="1">
        <v>45972</v>
      </c>
      <c r="D60" s="2">
        <v>0.46875</v>
      </c>
      <c r="E60" s="2">
        <v>0.51041666666666663</v>
      </c>
      <c r="F60">
        <v>60</v>
      </c>
    </row>
    <row r="61" spans="1:6" x14ac:dyDescent="0.4">
      <c r="A61" t="s">
        <v>18</v>
      </c>
      <c r="B61" t="s">
        <v>12</v>
      </c>
      <c r="C61" s="1">
        <v>45973</v>
      </c>
      <c r="D61" s="2">
        <v>0.375</v>
      </c>
      <c r="E61" s="2">
        <v>0.41666666666666669</v>
      </c>
      <c r="F61">
        <v>40</v>
      </c>
    </row>
    <row r="62" spans="1:6" x14ac:dyDescent="0.4">
      <c r="A62" t="s">
        <v>16</v>
      </c>
      <c r="B62" t="s">
        <v>7</v>
      </c>
      <c r="C62" s="1">
        <v>45973</v>
      </c>
      <c r="D62" s="2">
        <v>0.45833333333333331</v>
      </c>
      <c r="E62" s="2">
        <v>0.52083333333333337</v>
      </c>
      <c r="F62">
        <v>60</v>
      </c>
    </row>
    <row r="63" spans="1:6" x14ac:dyDescent="0.4">
      <c r="A63" t="s">
        <v>6</v>
      </c>
      <c r="B63" t="s">
        <v>7</v>
      </c>
      <c r="C63" s="1">
        <v>45973</v>
      </c>
      <c r="D63" s="2">
        <v>0.53125</v>
      </c>
      <c r="E63" s="2">
        <v>0.57291666666666663</v>
      </c>
      <c r="F63">
        <v>60</v>
      </c>
    </row>
    <row r="64" spans="1:6" x14ac:dyDescent="0.4">
      <c r="A64" t="s">
        <v>13</v>
      </c>
      <c r="B64" t="s">
        <v>7</v>
      </c>
      <c r="C64" s="1">
        <v>45973</v>
      </c>
      <c r="D64" s="2">
        <v>0.57291666666666663</v>
      </c>
      <c r="E64" s="2">
        <v>0.625</v>
      </c>
      <c r="F64">
        <v>60</v>
      </c>
    </row>
    <row r="65" spans="1:6" x14ac:dyDescent="0.4">
      <c r="A65" t="s">
        <v>14</v>
      </c>
      <c r="B65" t="s">
        <v>7</v>
      </c>
      <c r="C65" s="1">
        <v>45973</v>
      </c>
      <c r="D65" s="2">
        <v>0.65625</v>
      </c>
      <c r="E65" s="2">
        <v>0.71875</v>
      </c>
      <c r="F65">
        <v>60</v>
      </c>
    </row>
    <row r="66" spans="1:6" x14ac:dyDescent="0.4">
      <c r="A66" t="s">
        <v>18</v>
      </c>
      <c r="B66" t="s">
        <v>12</v>
      </c>
      <c r="C66" s="1">
        <v>45974</v>
      </c>
      <c r="D66" s="2">
        <v>0.375</v>
      </c>
      <c r="E66" s="2">
        <v>0.45833333333333331</v>
      </c>
      <c r="F66">
        <v>40</v>
      </c>
    </row>
    <row r="67" spans="1:6" x14ac:dyDescent="0.4">
      <c r="A67" t="s">
        <v>18</v>
      </c>
      <c r="B67" t="s">
        <v>12</v>
      </c>
      <c r="C67" s="1">
        <v>45974</v>
      </c>
      <c r="D67" s="2">
        <v>0.46875</v>
      </c>
      <c r="E67" s="2">
        <v>0.53125</v>
      </c>
      <c r="F67">
        <v>40</v>
      </c>
    </row>
    <row r="68" spans="1:6" x14ac:dyDescent="0.4">
      <c r="A68" t="s">
        <v>13</v>
      </c>
      <c r="B68" t="s">
        <v>9</v>
      </c>
      <c r="C68" s="1">
        <v>45974</v>
      </c>
      <c r="D68" s="2">
        <v>0.5625</v>
      </c>
      <c r="E68" s="2">
        <v>0.63541666666666663</v>
      </c>
      <c r="F68">
        <v>50</v>
      </c>
    </row>
    <row r="69" spans="1:6" x14ac:dyDescent="0.4">
      <c r="A69" t="s">
        <v>20</v>
      </c>
      <c r="B69" t="s">
        <v>12</v>
      </c>
      <c r="C69" s="1">
        <v>45974</v>
      </c>
      <c r="D69" s="2">
        <v>0.66666666666666663</v>
      </c>
      <c r="E69" s="2">
        <v>0.75</v>
      </c>
      <c r="F69">
        <v>40</v>
      </c>
    </row>
    <row r="70" spans="1:6" x14ac:dyDescent="0.4">
      <c r="A70" t="s">
        <v>16</v>
      </c>
      <c r="B70" t="s">
        <v>12</v>
      </c>
      <c r="C70" s="1">
        <v>45975</v>
      </c>
      <c r="D70" s="2">
        <v>0.375</v>
      </c>
      <c r="E70" s="2">
        <v>0.42708333333333331</v>
      </c>
      <c r="F70">
        <v>40</v>
      </c>
    </row>
    <row r="71" spans="1:6" x14ac:dyDescent="0.4">
      <c r="A71" t="s">
        <v>8</v>
      </c>
      <c r="B71" t="s">
        <v>9</v>
      </c>
      <c r="C71" s="1">
        <v>45975</v>
      </c>
      <c r="D71" s="2">
        <v>0.4375</v>
      </c>
      <c r="E71" s="2">
        <v>0.48958333333333331</v>
      </c>
      <c r="F71">
        <v>50</v>
      </c>
    </row>
    <row r="72" spans="1:6" x14ac:dyDescent="0.4">
      <c r="A72" t="s">
        <v>11</v>
      </c>
      <c r="B72" t="s">
        <v>12</v>
      </c>
      <c r="C72" s="1">
        <v>45975</v>
      </c>
      <c r="D72" s="2">
        <v>0.51041666666666663</v>
      </c>
      <c r="E72" s="2">
        <v>0.59375</v>
      </c>
      <c r="F72">
        <v>40</v>
      </c>
    </row>
    <row r="73" spans="1:6" x14ac:dyDescent="0.4">
      <c r="A73" t="s">
        <v>11</v>
      </c>
      <c r="B73" t="s">
        <v>12</v>
      </c>
      <c r="C73" s="1">
        <v>45978</v>
      </c>
      <c r="D73" s="2">
        <v>0.375</v>
      </c>
      <c r="E73" s="2">
        <v>0.45833333333333331</v>
      </c>
      <c r="F73">
        <v>40</v>
      </c>
    </row>
    <row r="74" spans="1:6" x14ac:dyDescent="0.4">
      <c r="A74" t="s">
        <v>6</v>
      </c>
      <c r="B74" t="s">
        <v>7</v>
      </c>
      <c r="C74" s="1">
        <v>45978</v>
      </c>
      <c r="D74" s="2">
        <v>0.47916666666666669</v>
      </c>
      <c r="E74" s="2">
        <v>0.55208333333333337</v>
      </c>
      <c r="F74">
        <v>60</v>
      </c>
    </row>
    <row r="75" spans="1:6" x14ac:dyDescent="0.4">
      <c r="A75" t="s">
        <v>6</v>
      </c>
      <c r="B75" t="s">
        <v>7</v>
      </c>
      <c r="C75" s="1">
        <v>45978</v>
      </c>
      <c r="D75" s="2">
        <v>0.5625</v>
      </c>
      <c r="E75" s="2">
        <v>0.625</v>
      </c>
      <c r="F75">
        <v>60</v>
      </c>
    </row>
    <row r="76" spans="1:6" x14ac:dyDescent="0.4">
      <c r="A76" t="s">
        <v>19</v>
      </c>
      <c r="B76" t="s">
        <v>9</v>
      </c>
      <c r="C76" s="1">
        <v>45978</v>
      </c>
      <c r="D76" s="2">
        <v>0.67708333333333337</v>
      </c>
      <c r="E76" s="2">
        <v>0.76041666666666663</v>
      </c>
      <c r="F76">
        <v>50</v>
      </c>
    </row>
    <row r="77" spans="1:6" x14ac:dyDescent="0.4">
      <c r="A77" t="s">
        <v>10</v>
      </c>
      <c r="B77" t="s">
        <v>7</v>
      </c>
      <c r="C77" s="1">
        <v>45979</v>
      </c>
      <c r="D77" s="2">
        <v>0.375</v>
      </c>
      <c r="E77" s="2">
        <v>0.41666666666666669</v>
      </c>
      <c r="F77">
        <v>60</v>
      </c>
    </row>
    <row r="78" spans="1:6" x14ac:dyDescent="0.4">
      <c r="A78" t="s">
        <v>18</v>
      </c>
      <c r="B78" t="s">
        <v>12</v>
      </c>
      <c r="C78" s="1">
        <v>45979</v>
      </c>
      <c r="D78" s="2">
        <v>0.4375</v>
      </c>
      <c r="E78" s="2">
        <v>0.48958333333333331</v>
      </c>
      <c r="F78">
        <v>40</v>
      </c>
    </row>
    <row r="79" spans="1:6" x14ac:dyDescent="0.4">
      <c r="A79" t="s">
        <v>17</v>
      </c>
      <c r="B79" t="s">
        <v>9</v>
      </c>
      <c r="C79" s="1">
        <v>45980</v>
      </c>
      <c r="D79" s="2">
        <v>0.375</v>
      </c>
      <c r="E79" s="2">
        <v>0.44791666666666669</v>
      </c>
      <c r="F79">
        <v>50</v>
      </c>
    </row>
    <row r="80" spans="1:6" x14ac:dyDescent="0.4">
      <c r="A80" t="s">
        <v>21</v>
      </c>
      <c r="B80" t="s">
        <v>7</v>
      </c>
      <c r="C80" s="1">
        <v>45980</v>
      </c>
      <c r="D80" s="2">
        <v>0.46875</v>
      </c>
      <c r="E80" s="2">
        <v>0.51041666666666663</v>
      </c>
      <c r="F80">
        <v>60</v>
      </c>
    </row>
    <row r="81" spans="1:6" x14ac:dyDescent="0.4">
      <c r="A81" t="s">
        <v>18</v>
      </c>
      <c r="B81" t="s">
        <v>12</v>
      </c>
      <c r="C81" s="1">
        <v>45980</v>
      </c>
      <c r="D81" s="2">
        <v>0.54166666666666663</v>
      </c>
      <c r="E81" s="2">
        <v>0.61458333333333337</v>
      </c>
      <c r="F81">
        <v>40</v>
      </c>
    </row>
    <row r="82" spans="1:6" x14ac:dyDescent="0.4">
      <c r="A82" t="s">
        <v>17</v>
      </c>
      <c r="B82" t="s">
        <v>9</v>
      </c>
      <c r="C82" s="1">
        <v>45980</v>
      </c>
      <c r="D82" s="2">
        <v>0.65625</v>
      </c>
      <c r="E82" s="2">
        <v>0.71875</v>
      </c>
      <c r="F82">
        <v>50</v>
      </c>
    </row>
    <row r="83" spans="1:6" x14ac:dyDescent="0.4">
      <c r="A83" t="s">
        <v>8</v>
      </c>
      <c r="B83" t="s">
        <v>9</v>
      </c>
      <c r="C83" s="1">
        <v>45981</v>
      </c>
      <c r="D83" s="2">
        <v>0.375</v>
      </c>
      <c r="E83" s="2">
        <v>0.41666666666666669</v>
      </c>
      <c r="F83">
        <v>50</v>
      </c>
    </row>
    <row r="84" spans="1:6" x14ac:dyDescent="0.4">
      <c r="A84" t="s">
        <v>11</v>
      </c>
      <c r="B84" t="s">
        <v>12</v>
      </c>
      <c r="C84" s="1">
        <v>45981</v>
      </c>
      <c r="D84" s="2">
        <v>0.41666666666666669</v>
      </c>
      <c r="E84" s="2">
        <v>0.5</v>
      </c>
      <c r="F84">
        <v>40</v>
      </c>
    </row>
    <row r="85" spans="1:6" x14ac:dyDescent="0.4">
      <c r="A85" t="s">
        <v>15</v>
      </c>
      <c r="B85" t="s">
        <v>12</v>
      </c>
      <c r="C85" s="1">
        <v>45981</v>
      </c>
      <c r="D85" s="2">
        <v>0.53125</v>
      </c>
      <c r="E85" s="2">
        <v>0.57291666666666663</v>
      </c>
      <c r="F85">
        <v>40</v>
      </c>
    </row>
    <row r="86" spans="1:6" x14ac:dyDescent="0.4">
      <c r="A86" t="s">
        <v>8</v>
      </c>
      <c r="B86" t="s">
        <v>9</v>
      </c>
      <c r="C86" s="1">
        <v>45981</v>
      </c>
      <c r="D86" s="2">
        <v>0.59375</v>
      </c>
      <c r="E86" s="2">
        <v>0.63541666666666663</v>
      </c>
      <c r="F86">
        <v>50</v>
      </c>
    </row>
    <row r="87" spans="1:6" x14ac:dyDescent="0.4">
      <c r="A87" t="s">
        <v>19</v>
      </c>
      <c r="B87" t="s">
        <v>9</v>
      </c>
      <c r="C87" s="1">
        <v>45981</v>
      </c>
      <c r="D87" s="2">
        <v>0.63541666666666663</v>
      </c>
      <c r="E87" s="2">
        <v>0.67708333333333337</v>
      </c>
      <c r="F87">
        <v>50</v>
      </c>
    </row>
    <row r="88" spans="1:6" x14ac:dyDescent="0.4">
      <c r="A88" t="s">
        <v>11</v>
      </c>
      <c r="B88" t="s">
        <v>12</v>
      </c>
      <c r="C88" s="1">
        <v>45985</v>
      </c>
      <c r="D88" s="2">
        <v>0.375</v>
      </c>
      <c r="E88" s="2">
        <v>0.4375</v>
      </c>
      <c r="F88">
        <v>40</v>
      </c>
    </row>
    <row r="89" spans="1:6" x14ac:dyDescent="0.4">
      <c r="A89" t="s">
        <v>15</v>
      </c>
      <c r="B89" t="s">
        <v>12</v>
      </c>
      <c r="C89" s="1">
        <v>45985</v>
      </c>
      <c r="D89" s="2">
        <v>0.44791666666666669</v>
      </c>
      <c r="E89" s="2">
        <v>0.5</v>
      </c>
      <c r="F89">
        <v>40</v>
      </c>
    </row>
    <row r="90" spans="1:6" x14ac:dyDescent="0.4">
      <c r="A90" t="s">
        <v>18</v>
      </c>
      <c r="B90" t="s">
        <v>12</v>
      </c>
      <c r="C90" s="1">
        <v>45985</v>
      </c>
      <c r="D90" s="2">
        <v>0.52083333333333337</v>
      </c>
      <c r="E90" s="2">
        <v>0.5625</v>
      </c>
      <c r="F90">
        <v>40</v>
      </c>
    </row>
    <row r="91" spans="1:6" x14ac:dyDescent="0.4">
      <c r="A91" t="s">
        <v>14</v>
      </c>
      <c r="B91" t="s">
        <v>7</v>
      </c>
      <c r="C91" s="1">
        <v>45985</v>
      </c>
      <c r="D91" s="2">
        <v>0.60416666666666663</v>
      </c>
      <c r="E91" s="2">
        <v>0.66666666666666663</v>
      </c>
      <c r="F91">
        <v>60</v>
      </c>
    </row>
    <row r="92" spans="1:6" x14ac:dyDescent="0.4">
      <c r="A92" t="s">
        <v>15</v>
      </c>
      <c r="B92" t="s">
        <v>7</v>
      </c>
      <c r="C92" s="1">
        <v>45985</v>
      </c>
      <c r="D92" s="2">
        <v>0.6875</v>
      </c>
      <c r="E92" s="2">
        <v>0.75</v>
      </c>
      <c r="F92">
        <v>60</v>
      </c>
    </row>
    <row r="93" spans="1:6" x14ac:dyDescent="0.4">
      <c r="A93" t="s">
        <v>13</v>
      </c>
      <c r="B93" t="s">
        <v>7</v>
      </c>
      <c r="C93" s="1">
        <v>45986</v>
      </c>
      <c r="D93" s="2">
        <v>0.375</v>
      </c>
      <c r="E93" s="2">
        <v>0.42708333333333331</v>
      </c>
      <c r="F93">
        <v>60</v>
      </c>
    </row>
    <row r="94" spans="1:6" x14ac:dyDescent="0.4">
      <c r="A94" t="s">
        <v>13</v>
      </c>
      <c r="B94" t="s">
        <v>7</v>
      </c>
      <c r="C94" s="1">
        <v>45987</v>
      </c>
      <c r="D94" s="2">
        <v>0.375</v>
      </c>
      <c r="E94" s="2">
        <v>0.41666666666666669</v>
      </c>
      <c r="F94">
        <v>60</v>
      </c>
    </row>
    <row r="95" spans="1:6" x14ac:dyDescent="0.4">
      <c r="A95" t="s">
        <v>19</v>
      </c>
      <c r="B95" t="s">
        <v>12</v>
      </c>
      <c r="C95" s="1">
        <v>45987</v>
      </c>
      <c r="D95" s="2">
        <v>0.45833333333333331</v>
      </c>
      <c r="E95" s="2">
        <v>0.53125</v>
      </c>
      <c r="F95">
        <v>40</v>
      </c>
    </row>
    <row r="96" spans="1:6" x14ac:dyDescent="0.4">
      <c r="A96" t="s">
        <v>18</v>
      </c>
      <c r="B96" t="s">
        <v>12</v>
      </c>
      <c r="C96" s="1">
        <v>45987</v>
      </c>
      <c r="D96" s="2">
        <v>0.57291666666666663</v>
      </c>
      <c r="E96" s="2">
        <v>0.65625</v>
      </c>
      <c r="F96">
        <v>40</v>
      </c>
    </row>
    <row r="97" spans="1:6" x14ac:dyDescent="0.4">
      <c r="A97" t="s">
        <v>6</v>
      </c>
      <c r="B97" t="s">
        <v>7</v>
      </c>
      <c r="C97" s="1">
        <v>45987</v>
      </c>
      <c r="D97" s="2">
        <v>0.6875</v>
      </c>
      <c r="E97" s="2">
        <v>0.72916666666666663</v>
      </c>
      <c r="F97">
        <v>60</v>
      </c>
    </row>
    <row r="98" spans="1:6" x14ac:dyDescent="0.4">
      <c r="A98" t="s">
        <v>10</v>
      </c>
      <c r="B98" t="s">
        <v>7</v>
      </c>
      <c r="C98" s="1">
        <v>45989</v>
      </c>
      <c r="D98" s="2">
        <v>0.39583333333333331</v>
      </c>
      <c r="E98" s="2">
        <v>0.45833333333333331</v>
      </c>
      <c r="F98">
        <v>60</v>
      </c>
    </row>
    <row r="99" spans="1:6" x14ac:dyDescent="0.4">
      <c r="A99" t="s">
        <v>11</v>
      </c>
      <c r="B99" t="s">
        <v>12</v>
      </c>
      <c r="C99" s="1">
        <v>45989</v>
      </c>
      <c r="D99" s="2">
        <v>0.47916666666666669</v>
      </c>
      <c r="E99" s="2">
        <v>0.53125</v>
      </c>
      <c r="F99">
        <v>40</v>
      </c>
    </row>
    <row r="100" spans="1:6" x14ac:dyDescent="0.4">
      <c r="A100" t="s">
        <v>22</v>
      </c>
      <c r="B100" t="s">
        <v>9</v>
      </c>
      <c r="C100" s="1">
        <v>45993</v>
      </c>
      <c r="D100" s="2">
        <v>0.375</v>
      </c>
      <c r="E100" s="2">
        <v>0.41666666666666669</v>
      </c>
      <c r="F100">
        <v>50</v>
      </c>
    </row>
    <row r="101" spans="1:6" x14ac:dyDescent="0.4">
      <c r="A101" t="s">
        <v>15</v>
      </c>
      <c r="B101" t="s">
        <v>7</v>
      </c>
      <c r="C101" s="1">
        <v>45993</v>
      </c>
      <c r="D101" s="2">
        <v>0.4375</v>
      </c>
      <c r="E101" s="2">
        <v>0.47916666666666669</v>
      </c>
      <c r="F101">
        <v>60</v>
      </c>
    </row>
    <row r="102" spans="1:6" x14ac:dyDescent="0.4">
      <c r="A102" t="s">
        <v>6</v>
      </c>
      <c r="B102" t="s">
        <v>7</v>
      </c>
      <c r="C102" s="1">
        <v>45993</v>
      </c>
      <c r="D102" s="2">
        <v>0.47916666666666669</v>
      </c>
      <c r="E102" s="2">
        <v>0.5625</v>
      </c>
      <c r="F102">
        <v>60</v>
      </c>
    </row>
    <row r="103" spans="1:6" x14ac:dyDescent="0.4">
      <c r="A103" t="s">
        <v>17</v>
      </c>
      <c r="B103" t="s">
        <v>9</v>
      </c>
      <c r="C103" s="1">
        <v>45994</v>
      </c>
      <c r="D103" s="2">
        <v>0.375</v>
      </c>
      <c r="E103" s="2">
        <v>0.44791666666666669</v>
      </c>
      <c r="F103">
        <v>50</v>
      </c>
    </row>
    <row r="104" spans="1:6" x14ac:dyDescent="0.4">
      <c r="A104" t="s">
        <v>18</v>
      </c>
      <c r="B104" t="s">
        <v>12</v>
      </c>
      <c r="C104" s="1">
        <v>45994</v>
      </c>
      <c r="D104" s="2">
        <v>0.47916666666666669</v>
      </c>
      <c r="E104" s="2">
        <v>0.54166666666666663</v>
      </c>
      <c r="F104">
        <v>40</v>
      </c>
    </row>
    <row r="105" spans="1:6" x14ac:dyDescent="0.4">
      <c r="A105" t="s">
        <v>17</v>
      </c>
      <c r="B105" t="s">
        <v>9</v>
      </c>
      <c r="C105" s="1">
        <v>45994</v>
      </c>
      <c r="D105" s="2">
        <v>0.57291666666666663</v>
      </c>
      <c r="E105" s="2">
        <v>0.61458333333333337</v>
      </c>
      <c r="F105">
        <v>50</v>
      </c>
    </row>
    <row r="106" spans="1:6" x14ac:dyDescent="0.4">
      <c r="A106" t="s">
        <v>19</v>
      </c>
      <c r="B106" t="s">
        <v>9</v>
      </c>
      <c r="C106" s="1">
        <v>45994</v>
      </c>
      <c r="D106" s="2">
        <v>0.65625</v>
      </c>
      <c r="E106" s="2">
        <v>0.71875</v>
      </c>
      <c r="F106">
        <v>50</v>
      </c>
    </row>
    <row r="107" spans="1:6" x14ac:dyDescent="0.4">
      <c r="A107" t="s">
        <v>18</v>
      </c>
      <c r="B107" t="s">
        <v>12</v>
      </c>
      <c r="C107" s="1">
        <v>45994</v>
      </c>
      <c r="D107" s="2">
        <v>0.75</v>
      </c>
      <c r="E107" s="2">
        <v>0.79166666666666663</v>
      </c>
      <c r="F107">
        <v>40</v>
      </c>
    </row>
    <row r="108" spans="1:6" x14ac:dyDescent="0.4">
      <c r="A108" t="s">
        <v>14</v>
      </c>
      <c r="B108" t="s">
        <v>7</v>
      </c>
      <c r="C108" s="1">
        <v>45996</v>
      </c>
      <c r="D108" s="2">
        <v>0.375</v>
      </c>
      <c r="E108" s="2">
        <v>0.44791666666666669</v>
      </c>
      <c r="F108">
        <v>60</v>
      </c>
    </row>
    <row r="109" spans="1:6" x14ac:dyDescent="0.4">
      <c r="A109" t="s">
        <v>16</v>
      </c>
      <c r="B109" t="s">
        <v>12</v>
      </c>
      <c r="C109" s="1">
        <v>45996</v>
      </c>
      <c r="D109" s="2">
        <v>0.45833333333333331</v>
      </c>
      <c r="E109" s="2">
        <v>0.5</v>
      </c>
      <c r="F109">
        <v>40</v>
      </c>
    </row>
    <row r="110" spans="1:6" x14ac:dyDescent="0.4">
      <c r="A110" t="s">
        <v>10</v>
      </c>
      <c r="B110" t="s">
        <v>7</v>
      </c>
      <c r="C110" s="1">
        <v>45996</v>
      </c>
      <c r="D110" s="2">
        <v>0.53125</v>
      </c>
      <c r="E110" s="2">
        <v>0.59375</v>
      </c>
      <c r="F110">
        <v>60</v>
      </c>
    </row>
    <row r="111" spans="1:6" x14ac:dyDescent="0.4">
      <c r="A111" t="s">
        <v>23</v>
      </c>
      <c r="B111" t="s">
        <v>7</v>
      </c>
      <c r="C111" s="1">
        <v>45999</v>
      </c>
      <c r="D111" s="2">
        <v>0.375</v>
      </c>
      <c r="E111" s="2">
        <v>0.44791666666666669</v>
      </c>
      <c r="F111">
        <v>60</v>
      </c>
    </row>
    <row r="112" spans="1:6" x14ac:dyDescent="0.4">
      <c r="A112" t="s">
        <v>11</v>
      </c>
      <c r="B112" t="s">
        <v>12</v>
      </c>
      <c r="C112" s="1">
        <v>45999</v>
      </c>
      <c r="D112" s="2">
        <v>0.46875</v>
      </c>
      <c r="E112" s="2">
        <v>0.54166666666666663</v>
      </c>
      <c r="F112">
        <v>40</v>
      </c>
    </row>
    <row r="113" spans="1:6" x14ac:dyDescent="0.4">
      <c r="A113" t="s">
        <v>14</v>
      </c>
      <c r="B113" t="s">
        <v>7</v>
      </c>
      <c r="C113" s="1">
        <v>46000</v>
      </c>
      <c r="D113" s="2">
        <v>0.375</v>
      </c>
      <c r="E113" s="2">
        <v>0.42708333333333331</v>
      </c>
      <c r="F113">
        <v>60</v>
      </c>
    </row>
    <row r="114" spans="1:6" x14ac:dyDescent="0.4">
      <c r="A114" t="s">
        <v>19</v>
      </c>
      <c r="B114" t="s">
        <v>9</v>
      </c>
      <c r="C114" s="1">
        <v>46000</v>
      </c>
      <c r="D114" s="2">
        <v>0.4375</v>
      </c>
      <c r="E114" s="2">
        <v>0.47916666666666669</v>
      </c>
      <c r="F114">
        <v>50</v>
      </c>
    </row>
    <row r="115" spans="1:6" x14ac:dyDescent="0.4">
      <c r="A115" t="s">
        <v>18</v>
      </c>
      <c r="B115" t="s">
        <v>12</v>
      </c>
      <c r="C115" s="1">
        <v>46001</v>
      </c>
      <c r="D115" s="2">
        <v>0.375</v>
      </c>
      <c r="E115" s="2">
        <v>0.4375</v>
      </c>
      <c r="F115">
        <v>40</v>
      </c>
    </row>
    <row r="116" spans="1:6" x14ac:dyDescent="0.4">
      <c r="A116" t="s">
        <v>24</v>
      </c>
      <c r="B116" t="s">
        <v>7</v>
      </c>
      <c r="C116" s="1">
        <v>46001</v>
      </c>
      <c r="D116" s="2">
        <v>0.4375</v>
      </c>
      <c r="E116" s="2">
        <v>0.5</v>
      </c>
      <c r="F116">
        <v>60</v>
      </c>
    </row>
    <row r="117" spans="1:6" x14ac:dyDescent="0.4">
      <c r="A117" t="s">
        <v>13</v>
      </c>
      <c r="B117" t="s">
        <v>7</v>
      </c>
      <c r="C117" s="1">
        <v>46001</v>
      </c>
      <c r="D117" s="2">
        <v>0.54166666666666663</v>
      </c>
      <c r="E117" s="2">
        <v>0.59375</v>
      </c>
      <c r="F117">
        <v>60</v>
      </c>
    </row>
    <row r="118" spans="1:6" x14ac:dyDescent="0.4">
      <c r="A118" t="s">
        <v>16</v>
      </c>
      <c r="B118" t="s">
        <v>7</v>
      </c>
      <c r="C118" s="1">
        <v>46001</v>
      </c>
      <c r="D118" s="2">
        <v>0.61458333333333337</v>
      </c>
      <c r="E118" s="2">
        <v>0.65625</v>
      </c>
      <c r="F118">
        <v>60</v>
      </c>
    </row>
    <row r="119" spans="1:6" x14ac:dyDescent="0.4">
      <c r="A119" t="s">
        <v>11</v>
      </c>
      <c r="B119" t="s">
        <v>12</v>
      </c>
      <c r="C119" s="1">
        <v>46001</v>
      </c>
      <c r="D119" s="2">
        <v>0.67708333333333337</v>
      </c>
      <c r="E119" s="2">
        <v>0.73958333333333337</v>
      </c>
      <c r="F119">
        <v>40</v>
      </c>
    </row>
    <row r="120" spans="1:6" x14ac:dyDescent="0.4">
      <c r="A120" t="s">
        <v>15</v>
      </c>
      <c r="B120" t="s">
        <v>12</v>
      </c>
      <c r="C120" s="1">
        <v>46002</v>
      </c>
      <c r="D120" s="2">
        <v>0.375</v>
      </c>
      <c r="E120" s="2">
        <v>0.42708333333333331</v>
      </c>
      <c r="F120">
        <v>40</v>
      </c>
    </row>
    <row r="121" spans="1:6" x14ac:dyDescent="0.4">
      <c r="A121" t="s">
        <v>10</v>
      </c>
      <c r="B121" t="s">
        <v>7</v>
      </c>
      <c r="C121" s="1">
        <v>46002</v>
      </c>
      <c r="D121" s="2">
        <v>0.4375</v>
      </c>
      <c r="E121" s="2">
        <v>0.48958333333333331</v>
      </c>
      <c r="F121">
        <v>60</v>
      </c>
    </row>
    <row r="122" spans="1:6" x14ac:dyDescent="0.4">
      <c r="A122" t="s">
        <v>11</v>
      </c>
      <c r="B122" t="s">
        <v>12</v>
      </c>
      <c r="C122" s="1">
        <v>46003</v>
      </c>
      <c r="D122" s="2">
        <v>0.375</v>
      </c>
      <c r="E122" s="2">
        <v>0.42708333333333331</v>
      </c>
      <c r="F122">
        <v>40</v>
      </c>
    </row>
    <row r="123" spans="1:6" x14ac:dyDescent="0.4">
      <c r="A123" t="s">
        <v>15</v>
      </c>
      <c r="B123" t="s">
        <v>7</v>
      </c>
      <c r="C123" s="1">
        <v>46003</v>
      </c>
      <c r="D123" s="2">
        <v>0.4375</v>
      </c>
      <c r="E123" s="2">
        <v>0.47916666666666669</v>
      </c>
      <c r="F123">
        <v>60</v>
      </c>
    </row>
    <row r="124" spans="1:6" x14ac:dyDescent="0.4">
      <c r="A124" t="s">
        <v>6</v>
      </c>
      <c r="B124" t="s">
        <v>7</v>
      </c>
      <c r="C124" s="1">
        <v>46003</v>
      </c>
      <c r="D124" s="2">
        <v>0.47916666666666669</v>
      </c>
      <c r="E124" s="2">
        <v>0.55208333333333337</v>
      </c>
      <c r="F124">
        <v>60</v>
      </c>
    </row>
    <row r="125" spans="1:6" x14ac:dyDescent="0.4">
      <c r="A125" t="s">
        <v>14</v>
      </c>
      <c r="B125" t="s">
        <v>7</v>
      </c>
      <c r="C125" s="1">
        <v>46006</v>
      </c>
      <c r="D125" s="2">
        <v>0.39583333333333331</v>
      </c>
      <c r="E125" s="2">
        <v>0.45833333333333331</v>
      </c>
      <c r="F125">
        <v>60</v>
      </c>
    </row>
    <row r="126" spans="1:6" x14ac:dyDescent="0.4">
      <c r="A126" t="s">
        <v>14</v>
      </c>
      <c r="B126" t="s">
        <v>7</v>
      </c>
      <c r="C126" s="1">
        <v>46006</v>
      </c>
      <c r="D126" s="2">
        <v>0.46875</v>
      </c>
      <c r="E126" s="2">
        <v>0.53125</v>
      </c>
      <c r="F126">
        <v>60</v>
      </c>
    </row>
    <row r="127" spans="1:6" x14ac:dyDescent="0.4">
      <c r="A127" t="s">
        <v>24</v>
      </c>
      <c r="B127" t="s">
        <v>7</v>
      </c>
      <c r="C127" s="1">
        <v>46007</v>
      </c>
      <c r="D127" s="2">
        <v>0.375</v>
      </c>
      <c r="E127" s="2">
        <v>0.41666666666666669</v>
      </c>
      <c r="F127">
        <v>60</v>
      </c>
    </row>
    <row r="128" spans="1:6" x14ac:dyDescent="0.4">
      <c r="A128" t="s">
        <v>6</v>
      </c>
      <c r="B128" t="s">
        <v>7</v>
      </c>
      <c r="C128" s="1">
        <v>46027</v>
      </c>
      <c r="D128" s="2">
        <v>0.375</v>
      </c>
      <c r="E128" s="2">
        <v>0.44791666666666669</v>
      </c>
      <c r="F128">
        <v>60</v>
      </c>
    </row>
    <row r="129" spans="1:6" x14ac:dyDescent="0.4">
      <c r="A129" t="s">
        <v>14</v>
      </c>
      <c r="B129" t="s">
        <v>7</v>
      </c>
      <c r="C129" s="1">
        <v>46027</v>
      </c>
      <c r="D129" s="2">
        <v>0.47916666666666669</v>
      </c>
      <c r="E129" s="2">
        <v>0.54166666666666663</v>
      </c>
      <c r="F129">
        <v>60</v>
      </c>
    </row>
    <row r="130" spans="1:6" x14ac:dyDescent="0.4">
      <c r="A130" t="s">
        <v>24</v>
      </c>
      <c r="B130" t="s">
        <v>7</v>
      </c>
      <c r="C130" s="1">
        <v>46027</v>
      </c>
      <c r="D130" s="2">
        <v>0.57291666666666663</v>
      </c>
      <c r="E130" s="2">
        <v>0.61458333333333337</v>
      </c>
      <c r="F130">
        <v>60</v>
      </c>
    </row>
    <row r="131" spans="1:6" x14ac:dyDescent="0.4">
      <c r="A131" t="s">
        <v>10</v>
      </c>
      <c r="B131" t="s">
        <v>9</v>
      </c>
      <c r="C131" s="1">
        <v>46027</v>
      </c>
      <c r="D131" s="2">
        <v>0.64583333333333337</v>
      </c>
      <c r="E131" s="2">
        <v>0.69791666666666663</v>
      </c>
      <c r="F131">
        <v>50</v>
      </c>
    </row>
    <row r="132" spans="1:6" x14ac:dyDescent="0.4">
      <c r="A132" t="s">
        <v>14</v>
      </c>
      <c r="B132" t="s">
        <v>7</v>
      </c>
      <c r="C132" s="1">
        <v>46027</v>
      </c>
      <c r="D132" s="2">
        <v>0.72916666666666663</v>
      </c>
      <c r="E132" s="2">
        <v>0.79166666666666663</v>
      </c>
      <c r="F132">
        <v>60</v>
      </c>
    </row>
    <row r="133" spans="1:6" x14ac:dyDescent="0.4">
      <c r="A133" t="s">
        <v>15</v>
      </c>
      <c r="B133" t="s">
        <v>12</v>
      </c>
      <c r="C133" s="1">
        <v>46029</v>
      </c>
      <c r="D133" s="2">
        <v>0.375</v>
      </c>
      <c r="E133" s="2">
        <v>0.44791666666666669</v>
      </c>
      <c r="F133">
        <v>40</v>
      </c>
    </row>
    <row r="134" spans="1:6" x14ac:dyDescent="0.4">
      <c r="A134" t="s">
        <v>24</v>
      </c>
      <c r="B134" t="s">
        <v>7</v>
      </c>
      <c r="C134" s="1">
        <v>46029</v>
      </c>
      <c r="D134" s="2">
        <v>0.46875</v>
      </c>
      <c r="E134" s="2">
        <v>0.54166666666666663</v>
      </c>
      <c r="F134">
        <v>60</v>
      </c>
    </row>
    <row r="135" spans="1:6" x14ac:dyDescent="0.4">
      <c r="A135" t="s">
        <v>8</v>
      </c>
      <c r="B135" t="s">
        <v>9</v>
      </c>
      <c r="C135" s="1">
        <v>46029</v>
      </c>
      <c r="D135" s="2">
        <v>0.58333333333333337</v>
      </c>
      <c r="E135" s="2">
        <v>0.625</v>
      </c>
      <c r="F135">
        <v>50</v>
      </c>
    </row>
    <row r="136" spans="1:6" x14ac:dyDescent="0.4">
      <c r="A136" t="s">
        <v>8</v>
      </c>
      <c r="B136" t="s">
        <v>9</v>
      </c>
      <c r="C136" s="1">
        <v>46034</v>
      </c>
      <c r="D136" s="2">
        <v>0.375</v>
      </c>
      <c r="E136" s="2">
        <v>0.4375</v>
      </c>
      <c r="F136">
        <v>50</v>
      </c>
    </row>
    <row r="137" spans="1:6" x14ac:dyDescent="0.4">
      <c r="A137" t="s">
        <v>24</v>
      </c>
      <c r="B137" t="s">
        <v>7</v>
      </c>
      <c r="C137" s="1">
        <v>46034</v>
      </c>
      <c r="D137" s="2">
        <v>0.44791666666666669</v>
      </c>
      <c r="E137" s="2">
        <v>0.5</v>
      </c>
      <c r="F137">
        <v>60</v>
      </c>
    </row>
    <row r="138" spans="1:6" x14ac:dyDescent="0.4">
      <c r="A138" t="s">
        <v>24</v>
      </c>
      <c r="B138" t="s">
        <v>7</v>
      </c>
      <c r="C138" s="1">
        <v>46034</v>
      </c>
      <c r="D138" s="2">
        <v>0.5</v>
      </c>
      <c r="E138" s="2">
        <v>0.54166666666666663</v>
      </c>
      <c r="F138">
        <v>60</v>
      </c>
    </row>
    <row r="139" spans="1:6" x14ac:dyDescent="0.4">
      <c r="A139" t="s">
        <v>17</v>
      </c>
      <c r="B139" t="s">
        <v>9</v>
      </c>
      <c r="C139" s="1">
        <v>46034</v>
      </c>
      <c r="D139" s="2">
        <v>0.55208333333333337</v>
      </c>
      <c r="E139" s="2">
        <v>0.63541666666666663</v>
      </c>
      <c r="F139">
        <v>50</v>
      </c>
    </row>
    <row r="140" spans="1:6" x14ac:dyDescent="0.4">
      <c r="A140" t="s">
        <v>16</v>
      </c>
      <c r="B140" t="s">
        <v>7</v>
      </c>
      <c r="C140" s="1">
        <v>46034</v>
      </c>
      <c r="D140" s="2">
        <v>0.64583333333333337</v>
      </c>
      <c r="E140" s="2">
        <v>0.71875</v>
      </c>
      <c r="F140">
        <v>60</v>
      </c>
    </row>
    <row r="141" spans="1:6" x14ac:dyDescent="0.4">
      <c r="A141" t="s">
        <v>13</v>
      </c>
      <c r="B141" t="s">
        <v>9</v>
      </c>
      <c r="C141" s="1">
        <v>46035</v>
      </c>
      <c r="D141" s="2">
        <v>0.375</v>
      </c>
      <c r="E141" s="2">
        <v>0.45833333333333331</v>
      </c>
      <c r="F141">
        <v>50</v>
      </c>
    </row>
    <row r="142" spans="1:6" x14ac:dyDescent="0.4">
      <c r="A142" t="s">
        <v>19</v>
      </c>
      <c r="B142" t="s">
        <v>9</v>
      </c>
      <c r="C142" s="1">
        <v>46035</v>
      </c>
      <c r="D142" s="2">
        <v>0.45833333333333331</v>
      </c>
      <c r="E142" s="2">
        <v>0.5</v>
      </c>
      <c r="F142">
        <v>50</v>
      </c>
    </row>
    <row r="143" spans="1:6" x14ac:dyDescent="0.4">
      <c r="A143" t="s">
        <v>16</v>
      </c>
      <c r="B143" t="s">
        <v>12</v>
      </c>
      <c r="C143" s="1">
        <v>46035</v>
      </c>
      <c r="D143" s="2">
        <v>0.54166666666666663</v>
      </c>
      <c r="E143" s="2">
        <v>0.625</v>
      </c>
      <c r="F143">
        <v>40</v>
      </c>
    </row>
    <row r="144" spans="1:6" x14ac:dyDescent="0.4">
      <c r="A144" t="s">
        <v>6</v>
      </c>
      <c r="B144" t="s">
        <v>7</v>
      </c>
      <c r="C144" s="1">
        <v>46035</v>
      </c>
      <c r="D144" s="2">
        <v>0.65625</v>
      </c>
      <c r="E144" s="2">
        <v>0.72916666666666663</v>
      </c>
      <c r="F144">
        <v>60</v>
      </c>
    </row>
    <row r="145" spans="1:6" x14ac:dyDescent="0.4">
      <c r="A145" t="s">
        <v>14</v>
      </c>
      <c r="B145" t="s">
        <v>7</v>
      </c>
      <c r="C145" s="1">
        <v>46036</v>
      </c>
      <c r="D145" s="2">
        <v>0.375</v>
      </c>
      <c r="E145" s="2">
        <v>0.4375</v>
      </c>
      <c r="F145">
        <v>60</v>
      </c>
    </row>
    <row r="146" spans="1:6" x14ac:dyDescent="0.4">
      <c r="A146" t="s">
        <v>17</v>
      </c>
      <c r="B146" t="s">
        <v>9</v>
      </c>
      <c r="C146" s="1">
        <v>46036</v>
      </c>
      <c r="D146" s="2">
        <v>0.46875</v>
      </c>
      <c r="E146" s="2">
        <v>0.55208333333333337</v>
      </c>
      <c r="F146">
        <v>50</v>
      </c>
    </row>
    <row r="147" spans="1:6" x14ac:dyDescent="0.4">
      <c r="A147" t="s">
        <v>11</v>
      </c>
      <c r="B147" t="s">
        <v>12</v>
      </c>
      <c r="C147" s="1">
        <v>46036</v>
      </c>
      <c r="D147" s="2">
        <v>0.57291666666666663</v>
      </c>
      <c r="E147" s="2">
        <v>0.61458333333333337</v>
      </c>
      <c r="F147">
        <v>40</v>
      </c>
    </row>
    <row r="148" spans="1:6" x14ac:dyDescent="0.4">
      <c r="A148" t="s">
        <v>17</v>
      </c>
      <c r="B148" t="s">
        <v>9</v>
      </c>
      <c r="C148" s="1">
        <v>46037</v>
      </c>
      <c r="D148" s="2">
        <v>0.375</v>
      </c>
      <c r="E148" s="2">
        <v>0.45833333333333331</v>
      </c>
      <c r="F148">
        <v>50</v>
      </c>
    </row>
    <row r="149" spans="1:6" x14ac:dyDescent="0.4">
      <c r="A149" t="s">
        <v>6</v>
      </c>
      <c r="B149" t="s">
        <v>7</v>
      </c>
      <c r="C149" s="1">
        <v>46037</v>
      </c>
      <c r="D149" s="2">
        <v>0.45833333333333331</v>
      </c>
      <c r="E149" s="2">
        <v>0.51041666666666663</v>
      </c>
      <c r="F149">
        <v>60</v>
      </c>
    </row>
    <row r="150" spans="1:6" x14ac:dyDescent="0.4">
      <c r="A150" t="s">
        <v>8</v>
      </c>
      <c r="B150" t="s">
        <v>9</v>
      </c>
      <c r="C150" s="1">
        <v>46037</v>
      </c>
      <c r="D150" s="2">
        <v>0.52083333333333337</v>
      </c>
      <c r="E150" s="2">
        <v>0.58333333333333337</v>
      </c>
      <c r="F150">
        <v>50</v>
      </c>
    </row>
    <row r="151" spans="1:6" x14ac:dyDescent="0.4">
      <c r="A151" t="s">
        <v>13</v>
      </c>
      <c r="B151" t="s">
        <v>9</v>
      </c>
      <c r="C151" s="1">
        <v>46037</v>
      </c>
      <c r="D151" s="2">
        <v>0.60416666666666663</v>
      </c>
      <c r="E151" s="2">
        <v>0.67708333333333337</v>
      </c>
      <c r="F151">
        <v>50</v>
      </c>
    </row>
    <row r="152" spans="1:6" x14ac:dyDescent="0.4">
      <c r="A152" t="s">
        <v>8</v>
      </c>
      <c r="B152" t="s">
        <v>9</v>
      </c>
      <c r="C152" s="1">
        <v>46041</v>
      </c>
      <c r="D152" s="2">
        <v>0.375</v>
      </c>
      <c r="E152" s="2">
        <v>0.4375</v>
      </c>
      <c r="F152">
        <v>50</v>
      </c>
    </row>
    <row r="153" spans="1:6" x14ac:dyDescent="0.4">
      <c r="A153" t="s">
        <v>24</v>
      </c>
      <c r="B153" t="s">
        <v>7</v>
      </c>
      <c r="C153" s="1">
        <v>46041</v>
      </c>
      <c r="D153" s="2">
        <v>0.45833333333333331</v>
      </c>
      <c r="E153" s="2">
        <v>0.52083333333333337</v>
      </c>
      <c r="F153">
        <v>60</v>
      </c>
    </row>
    <row r="154" spans="1:6" x14ac:dyDescent="0.4">
      <c r="A154" t="s">
        <v>14</v>
      </c>
      <c r="B154" t="s">
        <v>7</v>
      </c>
      <c r="C154" s="1">
        <v>46041</v>
      </c>
      <c r="D154" s="2">
        <v>0.54166666666666663</v>
      </c>
      <c r="E154" s="2">
        <v>0.60416666666666663</v>
      </c>
      <c r="F154">
        <v>60</v>
      </c>
    </row>
    <row r="155" spans="1:6" x14ac:dyDescent="0.4">
      <c r="A155" t="s">
        <v>18</v>
      </c>
      <c r="B155" t="s">
        <v>12</v>
      </c>
      <c r="C155" s="1">
        <v>46041</v>
      </c>
      <c r="D155" s="2">
        <v>0.63541666666666663</v>
      </c>
      <c r="E155" s="2">
        <v>0.6875</v>
      </c>
      <c r="F155">
        <v>40</v>
      </c>
    </row>
    <row r="156" spans="1:6" x14ac:dyDescent="0.4">
      <c r="A156" t="s">
        <v>18</v>
      </c>
      <c r="B156" t="s">
        <v>12</v>
      </c>
      <c r="C156" s="1">
        <v>46042</v>
      </c>
      <c r="D156" s="2">
        <v>0.375</v>
      </c>
      <c r="E156" s="2">
        <v>0.4375</v>
      </c>
      <c r="F156">
        <v>40</v>
      </c>
    </row>
    <row r="157" spans="1:6" x14ac:dyDescent="0.4">
      <c r="A157" t="s">
        <v>16</v>
      </c>
      <c r="B157" t="s">
        <v>7</v>
      </c>
      <c r="C157" s="1">
        <v>46042</v>
      </c>
      <c r="D157" s="2">
        <v>0.4375</v>
      </c>
      <c r="E157" s="2">
        <v>0.47916666666666669</v>
      </c>
      <c r="F157">
        <v>60</v>
      </c>
    </row>
    <row r="158" spans="1:6" x14ac:dyDescent="0.4">
      <c r="A158" t="s">
        <v>16</v>
      </c>
      <c r="B158" t="s">
        <v>12</v>
      </c>
      <c r="C158" s="1">
        <v>46043</v>
      </c>
      <c r="D158" s="2">
        <v>0.375</v>
      </c>
      <c r="E158" s="2">
        <v>0.44791666666666669</v>
      </c>
      <c r="F158">
        <v>40</v>
      </c>
    </row>
    <row r="159" spans="1:6" x14ac:dyDescent="0.4">
      <c r="A159" t="s">
        <v>19</v>
      </c>
      <c r="B159" t="s">
        <v>12</v>
      </c>
      <c r="C159" s="1">
        <v>46043</v>
      </c>
      <c r="D159" s="2">
        <v>0.48958333333333331</v>
      </c>
      <c r="E159" s="2">
        <v>0.57291666666666663</v>
      </c>
      <c r="F159">
        <v>40</v>
      </c>
    </row>
    <row r="160" spans="1:6" x14ac:dyDescent="0.4">
      <c r="A160" t="s">
        <v>24</v>
      </c>
      <c r="B160" t="s">
        <v>7</v>
      </c>
      <c r="C160" s="1">
        <v>46044</v>
      </c>
      <c r="D160" s="2">
        <v>0.375</v>
      </c>
      <c r="E160" s="2">
        <v>0.42708333333333331</v>
      </c>
      <c r="F160">
        <v>60</v>
      </c>
    </row>
    <row r="161" spans="1:6" x14ac:dyDescent="0.4">
      <c r="A161" t="s">
        <v>17</v>
      </c>
      <c r="B161" t="s">
        <v>9</v>
      </c>
      <c r="C161" s="1">
        <v>46044</v>
      </c>
      <c r="D161" s="2">
        <v>0.4375</v>
      </c>
      <c r="E161" s="2">
        <v>0.48958333333333331</v>
      </c>
      <c r="F161">
        <v>50</v>
      </c>
    </row>
    <row r="162" spans="1:6" x14ac:dyDescent="0.4">
      <c r="A162" t="s">
        <v>10</v>
      </c>
      <c r="B162" t="s">
        <v>9</v>
      </c>
      <c r="C162" s="1">
        <v>46044</v>
      </c>
      <c r="D162" s="2">
        <v>0.48958333333333331</v>
      </c>
      <c r="E162" s="2">
        <v>0.57291666666666663</v>
      </c>
      <c r="F162">
        <v>50</v>
      </c>
    </row>
    <row r="163" spans="1:6" x14ac:dyDescent="0.4">
      <c r="A163" t="s">
        <v>8</v>
      </c>
      <c r="B163" t="s">
        <v>9</v>
      </c>
      <c r="C163" s="1">
        <v>46044</v>
      </c>
      <c r="D163" s="2">
        <v>0.59375</v>
      </c>
      <c r="E163" s="2">
        <v>0.63541666666666663</v>
      </c>
      <c r="F163">
        <v>50</v>
      </c>
    </row>
    <row r="164" spans="1:6" x14ac:dyDescent="0.4">
      <c r="A164" t="s">
        <v>8</v>
      </c>
      <c r="B164" t="s">
        <v>9</v>
      </c>
      <c r="C164" s="1">
        <v>46044</v>
      </c>
      <c r="D164" s="2">
        <v>0.66666666666666663</v>
      </c>
      <c r="E164" s="2">
        <v>0.73958333333333337</v>
      </c>
      <c r="F164">
        <v>50</v>
      </c>
    </row>
    <row r="165" spans="1:6" x14ac:dyDescent="0.4">
      <c r="A165" t="s">
        <v>13</v>
      </c>
      <c r="B165" t="s">
        <v>7</v>
      </c>
      <c r="C165" s="1">
        <v>46045</v>
      </c>
      <c r="D165" s="2">
        <v>0.375</v>
      </c>
      <c r="E165" s="2">
        <v>0.41666666666666669</v>
      </c>
      <c r="F165">
        <v>60</v>
      </c>
    </row>
    <row r="166" spans="1:6" x14ac:dyDescent="0.4">
      <c r="A166" t="s">
        <v>11</v>
      </c>
      <c r="B166" t="s">
        <v>12</v>
      </c>
      <c r="C166" s="1">
        <v>46045</v>
      </c>
      <c r="D166" s="2">
        <v>0.41666666666666669</v>
      </c>
      <c r="E166" s="2">
        <v>0.45833333333333331</v>
      </c>
      <c r="F166">
        <v>40</v>
      </c>
    </row>
    <row r="167" spans="1:6" x14ac:dyDescent="0.4">
      <c r="A167" t="s">
        <v>13</v>
      </c>
      <c r="B167" t="s">
        <v>9</v>
      </c>
      <c r="C167" s="1">
        <v>46045</v>
      </c>
      <c r="D167" s="2">
        <v>0.46875</v>
      </c>
      <c r="E167" s="2">
        <v>0.53125</v>
      </c>
      <c r="F167">
        <v>50</v>
      </c>
    </row>
    <row r="168" spans="1:6" x14ac:dyDescent="0.4">
      <c r="A168" t="s">
        <v>11</v>
      </c>
      <c r="B168" t="s">
        <v>12</v>
      </c>
      <c r="C168" s="1">
        <v>46045</v>
      </c>
      <c r="D168" s="2">
        <v>0.57291666666666663</v>
      </c>
      <c r="E168" s="2">
        <v>0.63541666666666663</v>
      </c>
      <c r="F168">
        <v>40</v>
      </c>
    </row>
    <row r="169" spans="1:6" x14ac:dyDescent="0.4">
      <c r="A169" t="s">
        <v>8</v>
      </c>
      <c r="B169" t="s">
        <v>9</v>
      </c>
      <c r="C169" s="1">
        <v>46045</v>
      </c>
      <c r="D169" s="2">
        <v>0.65625</v>
      </c>
      <c r="E169" s="2">
        <v>0.69791666666666663</v>
      </c>
      <c r="F169">
        <v>50</v>
      </c>
    </row>
    <row r="170" spans="1:6" x14ac:dyDescent="0.4">
      <c r="A170" t="s">
        <v>10</v>
      </c>
      <c r="B170" t="s">
        <v>7</v>
      </c>
      <c r="C170" s="1">
        <v>46048</v>
      </c>
      <c r="D170" s="2">
        <v>0.375</v>
      </c>
      <c r="E170" s="2">
        <v>0.4375</v>
      </c>
      <c r="F170">
        <v>60</v>
      </c>
    </row>
    <row r="171" spans="1:6" x14ac:dyDescent="0.4">
      <c r="A171" t="s">
        <v>19</v>
      </c>
      <c r="B171" t="s">
        <v>12</v>
      </c>
      <c r="C171" s="1">
        <v>46049</v>
      </c>
      <c r="D171" s="2">
        <v>0.375</v>
      </c>
      <c r="E171" s="2">
        <v>0.45833333333333331</v>
      </c>
      <c r="F171">
        <v>40</v>
      </c>
    </row>
    <row r="172" spans="1:6" x14ac:dyDescent="0.4">
      <c r="A172" t="s">
        <v>14</v>
      </c>
      <c r="B172" t="s">
        <v>7</v>
      </c>
      <c r="C172" s="1">
        <v>46049</v>
      </c>
      <c r="D172" s="2">
        <v>0.52083333333333337</v>
      </c>
      <c r="E172" s="2">
        <v>0.58333333333333337</v>
      </c>
      <c r="F172">
        <v>60</v>
      </c>
    </row>
    <row r="173" spans="1:6" x14ac:dyDescent="0.4">
      <c r="A173" t="s">
        <v>18</v>
      </c>
      <c r="B173" t="s">
        <v>12</v>
      </c>
      <c r="C173" s="1">
        <v>46050</v>
      </c>
      <c r="D173" s="2">
        <v>0.375</v>
      </c>
      <c r="E173" s="2">
        <v>0.41666666666666669</v>
      </c>
      <c r="F173">
        <v>40</v>
      </c>
    </row>
    <row r="174" spans="1:6" x14ac:dyDescent="0.4">
      <c r="A174" t="s">
        <v>8</v>
      </c>
      <c r="B174" t="s">
        <v>9</v>
      </c>
      <c r="C174" s="1">
        <v>46051</v>
      </c>
      <c r="D174" s="2">
        <v>0.375</v>
      </c>
      <c r="E174" s="2">
        <v>0.4375</v>
      </c>
      <c r="F174">
        <v>50</v>
      </c>
    </row>
    <row r="175" spans="1:6" x14ac:dyDescent="0.4">
      <c r="A175" t="s">
        <v>18</v>
      </c>
      <c r="B175" t="s">
        <v>12</v>
      </c>
      <c r="C175" s="1">
        <v>46051</v>
      </c>
      <c r="D175" s="2">
        <v>0.4375</v>
      </c>
      <c r="E175" s="2">
        <v>0.51041666666666663</v>
      </c>
      <c r="F175">
        <v>40</v>
      </c>
    </row>
    <row r="176" spans="1:6" x14ac:dyDescent="0.4">
      <c r="A176" t="s">
        <v>15</v>
      </c>
      <c r="B176" t="s">
        <v>7</v>
      </c>
      <c r="C176" s="1">
        <v>46051</v>
      </c>
      <c r="D176" s="2">
        <v>0.53125</v>
      </c>
      <c r="E176" s="2">
        <v>0.57291666666666663</v>
      </c>
      <c r="F176">
        <v>60</v>
      </c>
    </row>
    <row r="177" spans="1:6" x14ac:dyDescent="0.4">
      <c r="A177" t="s">
        <v>16</v>
      </c>
      <c r="B177" t="s">
        <v>7</v>
      </c>
      <c r="C177" s="1">
        <v>46056</v>
      </c>
      <c r="D177" s="2">
        <v>0.375</v>
      </c>
      <c r="E177" s="2">
        <v>0.42708333333333331</v>
      </c>
      <c r="F177">
        <v>60</v>
      </c>
    </row>
    <row r="178" spans="1:6" x14ac:dyDescent="0.4">
      <c r="A178" t="s">
        <v>16</v>
      </c>
      <c r="B178" t="s">
        <v>7</v>
      </c>
      <c r="C178" s="1">
        <v>46056</v>
      </c>
      <c r="D178" s="2">
        <v>0.46875</v>
      </c>
      <c r="E178" s="2">
        <v>0.54166666666666663</v>
      </c>
      <c r="F178">
        <v>60</v>
      </c>
    </row>
    <row r="179" spans="1:6" x14ac:dyDescent="0.4">
      <c r="A179" t="s">
        <v>17</v>
      </c>
      <c r="B179" t="s">
        <v>9</v>
      </c>
      <c r="C179" s="1">
        <v>46056</v>
      </c>
      <c r="D179" s="2">
        <v>0.58333333333333337</v>
      </c>
      <c r="E179" s="2">
        <v>0.66666666666666663</v>
      </c>
      <c r="F179">
        <v>50</v>
      </c>
    </row>
    <row r="180" spans="1:6" x14ac:dyDescent="0.4">
      <c r="A180" t="s">
        <v>11</v>
      </c>
      <c r="B180" t="s">
        <v>12</v>
      </c>
      <c r="C180" s="1">
        <v>46056</v>
      </c>
      <c r="D180" s="2">
        <v>0.66666666666666663</v>
      </c>
      <c r="E180" s="2">
        <v>0.72916666666666663</v>
      </c>
      <c r="F180">
        <v>40</v>
      </c>
    </row>
    <row r="181" spans="1:6" x14ac:dyDescent="0.4">
      <c r="A181" t="s">
        <v>14</v>
      </c>
      <c r="B181" t="s">
        <v>7</v>
      </c>
      <c r="C181" s="1">
        <v>46057</v>
      </c>
      <c r="D181" s="2">
        <v>0.375</v>
      </c>
      <c r="E181" s="2">
        <v>0.41666666666666669</v>
      </c>
      <c r="F181">
        <v>60</v>
      </c>
    </row>
    <row r="182" spans="1:6" x14ac:dyDescent="0.4">
      <c r="A182" t="s">
        <v>19</v>
      </c>
      <c r="B182" t="s">
        <v>12</v>
      </c>
      <c r="C182" s="1">
        <v>46057</v>
      </c>
      <c r="D182" s="2">
        <v>0.42708333333333331</v>
      </c>
      <c r="E182" s="2">
        <v>0.48958333333333331</v>
      </c>
      <c r="F182">
        <v>40</v>
      </c>
    </row>
    <row r="183" spans="1:6" x14ac:dyDescent="0.4">
      <c r="A183" t="s">
        <v>14</v>
      </c>
      <c r="B183" t="s">
        <v>7</v>
      </c>
      <c r="C183" s="1">
        <v>46057</v>
      </c>
      <c r="D183" s="2">
        <v>0.5</v>
      </c>
      <c r="E183" s="2">
        <v>0.5625</v>
      </c>
      <c r="F183">
        <v>60</v>
      </c>
    </row>
    <row r="184" spans="1:6" x14ac:dyDescent="0.4">
      <c r="A184" t="s">
        <v>8</v>
      </c>
      <c r="B184" t="s">
        <v>9</v>
      </c>
      <c r="C184" s="1">
        <v>46057</v>
      </c>
      <c r="D184" s="2">
        <v>0.59375</v>
      </c>
      <c r="E184" s="2">
        <v>0.63541666666666663</v>
      </c>
      <c r="F184">
        <v>50</v>
      </c>
    </row>
    <row r="185" spans="1:6" x14ac:dyDescent="0.4">
      <c r="A185" t="s">
        <v>14</v>
      </c>
      <c r="B185" t="s">
        <v>7</v>
      </c>
      <c r="C185" s="1">
        <v>46058</v>
      </c>
      <c r="D185" s="2">
        <v>0.375</v>
      </c>
      <c r="E185" s="2">
        <v>0.4375</v>
      </c>
      <c r="F185">
        <v>60</v>
      </c>
    </row>
    <row r="186" spans="1:6" x14ac:dyDescent="0.4">
      <c r="A186" t="s">
        <v>14</v>
      </c>
      <c r="B186" t="s">
        <v>7</v>
      </c>
      <c r="C186" s="1">
        <v>46058</v>
      </c>
      <c r="D186" s="2">
        <v>0.45833333333333331</v>
      </c>
      <c r="E186" s="2">
        <v>0.53125</v>
      </c>
      <c r="F186">
        <v>60</v>
      </c>
    </row>
    <row r="187" spans="1:6" x14ac:dyDescent="0.4">
      <c r="A187" t="s">
        <v>19</v>
      </c>
      <c r="B187" t="s">
        <v>12</v>
      </c>
      <c r="C187" s="1">
        <v>46058</v>
      </c>
      <c r="D187" s="2">
        <v>0.53125</v>
      </c>
      <c r="E187" s="2">
        <v>0.57291666666666663</v>
      </c>
      <c r="F187">
        <v>40</v>
      </c>
    </row>
    <row r="188" spans="1:6" x14ac:dyDescent="0.4">
      <c r="A188" t="s">
        <v>6</v>
      </c>
      <c r="B188" t="s">
        <v>7</v>
      </c>
      <c r="C188" s="1">
        <v>46058</v>
      </c>
      <c r="D188" s="2">
        <v>0.57291666666666663</v>
      </c>
      <c r="E188" s="2">
        <v>0.63541666666666663</v>
      </c>
      <c r="F188">
        <v>60</v>
      </c>
    </row>
    <row r="189" spans="1:6" x14ac:dyDescent="0.4">
      <c r="A189" t="s">
        <v>19</v>
      </c>
      <c r="B189" t="s">
        <v>9</v>
      </c>
      <c r="C189" s="1">
        <v>46059</v>
      </c>
      <c r="D189" s="2">
        <v>0.375</v>
      </c>
      <c r="E189" s="2">
        <v>0.44791666666666669</v>
      </c>
      <c r="F189">
        <v>50</v>
      </c>
    </row>
    <row r="190" spans="1:6" x14ac:dyDescent="0.4">
      <c r="A190" t="s">
        <v>8</v>
      </c>
      <c r="B190" t="s">
        <v>9</v>
      </c>
      <c r="C190" s="1">
        <v>46059</v>
      </c>
      <c r="D190" s="2">
        <v>0.45833333333333331</v>
      </c>
      <c r="E190" s="2">
        <v>0.54166666666666663</v>
      </c>
      <c r="F190">
        <v>50</v>
      </c>
    </row>
    <row r="191" spans="1:6" x14ac:dyDescent="0.4">
      <c r="A191" t="s">
        <v>10</v>
      </c>
      <c r="B191" t="s">
        <v>7</v>
      </c>
      <c r="C191" s="1">
        <v>46059</v>
      </c>
      <c r="D191" s="2">
        <v>0.57291666666666663</v>
      </c>
      <c r="E191" s="2">
        <v>0.61458333333333337</v>
      </c>
      <c r="F191">
        <v>60</v>
      </c>
    </row>
    <row r="192" spans="1:6" x14ac:dyDescent="0.4">
      <c r="A192" t="s">
        <v>11</v>
      </c>
      <c r="B192" t="s">
        <v>12</v>
      </c>
      <c r="C192" s="1">
        <v>46059</v>
      </c>
      <c r="D192" s="2">
        <v>0.64583333333333337</v>
      </c>
      <c r="E192" s="2">
        <v>0.72916666666666663</v>
      </c>
      <c r="F192">
        <v>40</v>
      </c>
    </row>
    <row r="193" spans="1:6" x14ac:dyDescent="0.4">
      <c r="A193" t="s">
        <v>8</v>
      </c>
      <c r="B193" t="s">
        <v>9</v>
      </c>
      <c r="C193" s="1">
        <v>46062</v>
      </c>
      <c r="D193" s="2">
        <v>0.375</v>
      </c>
      <c r="E193" s="2">
        <v>0.42708333333333331</v>
      </c>
      <c r="F193">
        <v>50</v>
      </c>
    </row>
    <row r="194" spans="1:6" x14ac:dyDescent="0.4">
      <c r="A194" t="s">
        <v>14</v>
      </c>
      <c r="B194" t="s">
        <v>7</v>
      </c>
      <c r="C194" s="1">
        <v>46063</v>
      </c>
      <c r="D194" s="2">
        <v>0.375</v>
      </c>
      <c r="E194" s="2">
        <v>0.41666666666666669</v>
      </c>
      <c r="F194">
        <v>60</v>
      </c>
    </row>
    <row r="195" spans="1:6" x14ac:dyDescent="0.4">
      <c r="A195" t="s">
        <v>16</v>
      </c>
      <c r="B195" t="s">
        <v>7</v>
      </c>
      <c r="C195" s="1">
        <v>46063</v>
      </c>
      <c r="D195" s="2">
        <v>0.44791666666666669</v>
      </c>
      <c r="E195" s="2">
        <v>0.52083333333333337</v>
      </c>
      <c r="F195">
        <v>60</v>
      </c>
    </row>
    <row r="196" spans="1:6" x14ac:dyDescent="0.4">
      <c r="A196" t="s">
        <v>8</v>
      </c>
      <c r="B196" t="s">
        <v>9</v>
      </c>
      <c r="C196" s="1">
        <v>46063</v>
      </c>
      <c r="D196" s="2">
        <v>0.5625</v>
      </c>
      <c r="E196" s="2">
        <v>0.63541666666666663</v>
      </c>
      <c r="F196">
        <v>50</v>
      </c>
    </row>
    <row r="197" spans="1:6" x14ac:dyDescent="0.4">
      <c r="A197" t="s">
        <v>19</v>
      </c>
      <c r="B197" t="s">
        <v>9</v>
      </c>
      <c r="C197" s="1">
        <v>46063</v>
      </c>
      <c r="D197" s="2">
        <v>0.64583333333333337</v>
      </c>
      <c r="E197" s="2">
        <v>0.6875</v>
      </c>
      <c r="F197">
        <v>50</v>
      </c>
    </row>
    <row r="198" spans="1:6" x14ac:dyDescent="0.4">
      <c r="A198" t="s">
        <v>14</v>
      </c>
      <c r="B198" t="s">
        <v>7</v>
      </c>
      <c r="C198" s="1">
        <v>46063</v>
      </c>
      <c r="D198" s="2">
        <v>0.69791666666666663</v>
      </c>
      <c r="E198" s="2">
        <v>0.77083333333333337</v>
      </c>
      <c r="F198">
        <v>60</v>
      </c>
    </row>
    <row r="199" spans="1:6" x14ac:dyDescent="0.4">
      <c r="A199" t="s">
        <v>11</v>
      </c>
      <c r="B199" t="s">
        <v>12</v>
      </c>
      <c r="C199" s="1">
        <v>46064</v>
      </c>
      <c r="D199" s="2">
        <v>0.375</v>
      </c>
      <c r="E199" s="2">
        <v>0.42708333333333331</v>
      </c>
      <c r="F199">
        <v>40</v>
      </c>
    </row>
    <row r="200" spans="1:6" x14ac:dyDescent="0.4">
      <c r="A200" t="s">
        <v>24</v>
      </c>
      <c r="B200" t="s">
        <v>7</v>
      </c>
      <c r="C200" s="1">
        <v>46064</v>
      </c>
      <c r="D200" s="2">
        <v>0.44791666666666669</v>
      </c>
      <c r="E200" s="2">
        <v>0.5</v>
      </c>
      <c r="F200">
        <v>60</v>
      </c>
    </row>
    <row r="201" spans="1:6" x14ac:dyDescent="0.4">
      <c r="A201" t="s">
        <v>8</v>
      </c>
      <c r="B201" t="s">
        <v>9</v>
      </c>
      <c r="C201" s="1">
        <v>46064</v>
      </c>
      <c r="D201" s="2">
        <v>0.5</v>
      </c>
      <c r="E201" s="2">
        <v>0.54166666666666663</v>
      </c>
      <c r="F201">
        <v>50</v>
      </c>
    </row>
    <row r="202" spans="1:6" x14ac:dyDescent="0.4">
      <c r="A202" t="s">
        <v>13</v>
      </c>
      <c r="B202" t="s">
        <v>7</v>
      </c>
      <c r="C202" s="1">
        <v>46064</v>
      </c>
      <c r="D202" s="2">
        <v>0.55208333333333337</v>
      </c>
      <c r="E202" s="2">
        <v>0.59375</v>
      </c>
      <c r="F202">
        <v>60</v>
      </c>
    </row>
    <row r="203" spans="1:6" x14ac:dyDescent="0.4">
      <c r="A203" t="s">
        <v>18</v>
      </c>
      <c r="B203" t="s">
        <v>12</v>
      </c>
      <c r="C203" s="1">
        <v>46064</v>
      </c>
      <c r="D203" s="2">
        <v>0.59375</v>
      </c>
      <c r="E203" s="2">
        <v>0.63541666666666663</v>
      </c>
      <c r="F203">
        <v>40</v>
      </c>
    </row>
    <row r="204" spans="1:6" x14ac:dyDescent="0.4">
      <c r="A204" t="s">
        <v>15</v>
      </c>
      <c r="B204" t="s">
        <v>7</v>
      </c>
      <c r="C204" s="1">
        <v>46065</v>
      </c>
      <c r="D204" s="2">
        <v>0.39583333333333331</v>
      </c>
      <c r="E204" s="2">
        <v>0.45833333333333331</v>
      </c>
      <c r="F204">
        <v>60</v>
      </c>
    </row>
    <row r="205" spans="1:6" x14ac:dyDescent="0.4">
      <c r="A205" t="s">
        <v>10</v>
      </c>
      <c r="B205" t="s">
        <v>9</v>
      </c>
      <c r="C205" s="1">
        <v>46065</v>
      </c>
      <c r="D205" s="2">
        <v>0.45833333333333331</v>
      </c>
      <c r="E205" s="2">
        <v>0.51041666666666663</v>
      </c>
      <c r="F205">
        <v>50</v>
      </c>
    </row>
    <row r="206" spans="1:6" x14ac:dyDescent="0.4">
      <c r="A206" t="s">
        <v>16</v>
      </c>
      <c r="B206" t="s">
        <v>7</v>
      </c>
      <c r="C206" s="1">
        <v>46065</v>
      </c>
      <c r="D206" s="2">
        <v>0.55208333333333337</v>
      </c>
      <c r="E206" s="2">
        <v>0.60416666666666663</v>
      </c>
      <c r="F206">
        <v>60</v>
      </c>
    </row>
    <row r="207" spans="1:6" x14ac:dyDescent="0.4">
      <c r="A207" t="s">
        <v>16</v>
      </c>
      <c r="B207" t="s">
        <v>7</v>
      </c>
      <c r="C207" s="1">
        <v>46066</v>
      </c>
      <c r="D207" s="2">
        <v>0.375</v>
      </c>
      <c r="E207" s="2">
        <v>0.42708333333333331</v>
      </c>
      <c r="F207">
        <v>60</v>
      </c>
    </row>
    <row r="208" spans="1:6" x14ac:dyDescent="0.4">
      <c r="A208" t="s">
        <v>18</v>
      </c>
      <c r="B208" t="s">
        <v>12</v>
      </c>
      <c r="C208" s="1">
        <v>46066</v>
      </c>
      <c r="D208" s="2">
        <v>0.45833333333333331</v>
      </c>
      <c r="E208" s="2">
        <v>0.5</v>
      </c>
      <c r="F208">
        <v>40</v>
      </c>
    </row>
    <row r="209" spans="1:6" x14ac:dyDescent="0.4">
      <c r="A209" t="s">
        <v>17</v>
      </c>
      <c r="B209" t="s">
        <v>9</v>
      </c>
      <c r="C209" s="1">
        <v>46066</v>
      </c>
      <c r="D209" s="2">
        <v>0.52083333333333337</v>
      </c>
      <c r="E209" s="2">
        <v>0.57291666666666663</v>
      </c>
      <c r="F209">
        <v>50</v>
      </c>
    </row>
    <row r="210" spans="1:6" x14ac:dyDescent="0.4">
      <c r="A210" t="s">
        <v>8</v>
      </c>
      <c r="B210" t="s">
        <v>9</v>
      </c>
      <c r="C210" s="1">
        <v>46066</v>
      </c>
      <c r="D210" s="2">
        <v>0.60416666666666663</v>
      </c>
      <c r="E210" s="2">
        <v>0.67708333333333337</v>
      </c>
      <c r="F210">
        <v>50</v>
      </c>
    </row>
    <row r="211" spans="1:6" x14ac:dyDescent="0.4">
      <c r="A211" t="s">
        <v>15</v>
      </c>
      <c r="B211" t="s">
        <v>12</v>
      </c>
      <c r="C211" s="1">
        <v>46069</v>
      </c>
      <c r="D211" s="2">
        <v>0.375</v>
      </c>
      <c r="E211" s="2">
        <v>0.4375</v>
      </c>
      <c r="F211">
        <v>40</v>
      </c>
    </row>
    <row r="212" spans="1:6" x14ac:dyDescent="0.4">
      <c r="A212" t="s">
        <v>8</v>
      </c>
      <c r="B212" t="s">
        <v>9</v>
      </c>
      <c r="C212" s="1">
        <v>46069</v>
      </c>
      <c r="D212" s="2">
        <v>0.47916666666666669</v>
      </c>
      <c r="E212" s="2">
        <v>0.54166666666666663</v>
      </c>
      <c r="F212">
        <v>50</v>
      </c>
    </row>
    <row r="213" spans="1:6" x14ac:dyDescent="0.4">
      <c r="A213" t="s">
        <v>15</v>
      </c>
      <c r="B213" t="s">
        <v>7</v>
      </c>
      <c r="C213" s="1">
        <v>46070</v>
      </c>
      <c r="D213" s="2">
        <v>0.375</v>
      </c>
      <c r="E213" s="2">
        <v>0.42708333333333331</v>
      </c>
      <c r="F213">
        <v>60</v>
      </c>
    </row>
    <row r="214" spans="1:6" x14ac:dyDescent="0.4">
      <c r="A214" t="s">
        <v>8</v>
      </c>
      <c r="B214" t="s">
        <v>9</v>
      </c>
      <c r="C214" s="1">
        <v>46070</v>
      </c>
      <c r="D214" s="2">
        <v>0.4375</v>
      </c>
      <c r="E214" s="2">
        <v>0.51041666666666663</v>
      </c>
      <c r="F214">
        <v>50</v>
      </c>
    </row>
    <row r="215" spans="1:6" x14ac:dyDescent="0.4">
      <c r="A215" t="s">
        <v>11</v>
      </c>
      <c r="B215" t="s">
        <v>12</v>
      </c>
      <c r="C215" s="1">
        <v>46070</v>
      </c>
      <c r="D215" s="2">
        <v>0.55208333333333337</v>
      </c>
      <c r="E215" s="2">
        <v>0.63541666666666663</v>
      </c>
      <c r="F215">
        <v>40</v>
      </c>
    </row>
    <row r="216" spans="1:6" x14ac:dyDescent="0.4">
      <c r="A216" t="s">
        <v>10</v>
      </c>
      <c r="B216" t="s">
        <v>9</v>
      </c>
      <c r="C216" s="1">
        <v>46070</v>
      </c>
      <c r="D216" s="2">
        <v>0.63541666666666663</v>
      </c>
      <c r="E216" s="2">
        <v>0.69791666666666663</v>
      </c>
      <c r="F216">
        <v>50</v>
      </c>
    </row>
    <row r="217" spans="1:6" x14ac:dyDescent="0.4">
      <c r="A217" t="s">
        <v>8</v>
      </c>
      <c r="B217" t="s">
        <v>9</v>
      </c>
      <c r="C217" s="1">
        <v>46071</v>
      </c>
      <c r="D217" s="2">
        <v>0.375</v>
      </c>
      <c r="E217" s="2">
        <v>0.4375</v>
      </c>
      <c r="F217">
        <v>50</v>
      </c>
    </row>
    <row r="218" spans="1:6" x14ac:dyDescent="0.4">
      <c r="A218" t="s">
        <v>6</v>
      </c>
      <c r="B218" t="s">
        <v>7</v>
      </c>
      <c r="C218" s="1">
        <v>46071</v>
      </c>
      <c r="D218" s="2">
        <v>0.47916666666666669</v>
      </c>
      <c r="E218" s="2">
        <v>0.54166666666666663</v>
      </c>
      <c r="F218">
        <v>60</v>
      </c>
    </row>
    <row r="219" spans="1:6" x14ac:dyDescent="0.4">
      <c r="A219" t="s">
        <v>24</v>
      </c>
      <c r="B219" t="s">
        <v>7</v>
      </c>
      <c r="C219" s="1">
        <v>46071</v>
      </c>
      <c r="D219" s="2">
        <v>0.58333333333333337</v>
      </c>
      <c r="E219" s="2">
        <v>0.64583333333333337</v>
      </c>
      <c r="F219">
        <v>60</v>
      </c>
    </row>
    <row r="220" spans="1:6" x14ac:dyDescent="0.4">
      <c r="A220" t="s">
        <v>8</v>
      </c>
      <c r="B220" t="s">
        <v>9</v>
      </c>
      <c r="C220" s="1">
        <v>46072</v>
      </c>
      <c r="D220" s="2">
        <v>0.375</v>
      </c>
      <c r="E220" s="2">
        <v>0.45833333333333331</v>
      </c>
      <c r="F220">
        <v>50</v>
      </c>
    </row>
    <row r="221" spans="1:6" x14ac:dyDescent="0.4">
      <c r="A221" t="s">
        <v>6</v>
      </c>
      <c r="B221" t="s">
        <v>7</v>
      </c>
      <c r="C221" s="1">
        <v>46073</v>
      </c>
      <c r="D221" s="2">
        <v>0.375</v>
      </c>
      <c r="E221" s="2">
        <v>0.42708333333333331</v>
      </c>
      <c r="F221">
        <v>60</v>
      </c>
    </row>
    <row r="222" spans="1:6" x14ac:dyDescent="0.4">
      <c r="A222" t="s">
        <v>6</v>
      </c>
      <c r="B222" t="s">
        <v>7</v>
      </c>
      <c r="C222" s="1">
        <v>46073</v>
      </c>
      <c r="D222" s="2">
        <v>0.4375</v>
      </c>
      <c r="E222" s="2">
        <v>0.48958333333333331</v>
      </c>
      <c r="F222">
        <v>60</v>
      </c>
    </row>
    <row r="223" spans="1:6" x14ac:dyDescent="0.4">
      <c r="A223" t="s">
        <v>11</v>
      </c>
      <c r="B223" t="s">
        <v>12</v>
      </c>
      <c r="C223" s="1">
        <v>46073</v>
      </c>
      <c r="D223" s="2">
        <v>0.51041666666666663</v>
      </c>
      <c r="E223" s="2">
        <v>0.59375</v>
      </c>
      <c r="F223">
        <v>40</v>
      </c>
    </row>
    <row r="224" spans="1:6" x14ac:dyDescent="0.4">
      <c r="A224" t="s">
        <v>17</v>
      </c>
      <c r="B224" t="s">
        <v>9</v>
      </c>
      <c r="C224" s="1">
        <v>46073</v>
      </c>
      <c r="D224" s="2">
        <v>0.60416666666666663</v>
      </c>
      <c r="E224" s="2">
        <v>0.65625</v>
      </c>
      <c r="F224">
        <v>50</v>
      </c>
    </row>
    <row r="225" spans="1:6" x14ac:dyDescent="0.4">
      <c r="A225" t="s">
        <v>25</v>
      </c>
      <c r="B225" t="s">
        <v>7</v>
      </c>
      <c r="C225" s="1">
        <v>46073</v>
      </c>
      <c r="D225" s="2">
        <v>0.69791666666666663</v>
      </c>
      <c r="E225" s="2">
        <v>0.76041666666666663</v>
      </c>
      <c r="F225">
        <v>60</v>
      </c>
    </row>
    <row r="226" spans="1:6" x14ac:dyDescent="0.4">
      <c r="A226" t="s">
        <v>16</v>
      </c>
      <c r="B226" t="s">
        <v>12</v>
      </c>
      <c r="C226" s="1">
        <v>46076</v>
      </c>
      <c r="D226" s="2">
        <v>0.375</v>
      </c>
      <c r="E226" s="2">
        <v>0.42708333333333331</v>
      </c>
      <c r="F226">
        <v>40</v>
      </c>
    </row>
    <row r="227" spans="1:6" x14ac:dyDescent="0.4">
      <c r="A227" t="s">
        <v>15</v>
      </c>
      <c r="B227" t="s">
        <v>12</v>
      </c>
      <c r="C227" s="1">
        <v>46077</v>
      </c>
      <c r="D227" s="2">
        <v>0.375</v>
      </c>
      <c r="E227" s="2">
        <v>0.4375</v>
      </c>
      <c r="F227">
        <v>40</v>
      </c>
    </row>
    <row r="228" spans="1:6" x14ac:dyDescent="0.4">
      <c r="A228" t="s">
        <v>6</v>
      </c>
      <c r="B228" t="s">
        <v>7</v>
      </c>
      <c r="C228" s="1">
        <v>46077</v>
      </c>
      <c r="D228" s="2">
        <v>0.4375</v>
      </c>
      <c r="E228" s="2">
        <v>0.51041666666666663</v>
      </c>
      <c r="F228">
        <v>60</v>
      </c>
    </row>
    <row r="229" spans="1:6" x14ac:dyDescent="0.4">
      <c r="A229" t="s">
        <v>19</v>
      </c>
      <c r="B229" t="s">
        <v>12</v>
      </c>
      <c r="C229" s="1">
        <v>46077</v>
      </c>
      <c r="D229" s="2">
        <v>0.52083333333333337</v>
      </c>
      <c r="E229" s="2">
        <v>0.58333333333333337</v>
      </c>
      <c r="F229">
        <v>40</v>
      </c>
    </row>
    <row r="230" spans="1:6" x14ac:dyDescent="0.4">
      <c r="A230" t="s">
        <v>16</v>
      </c>
      <c r="B230" t="s">
        <v>12</v>
      </c>
      <c r="C230" s="1">
        <v>46079</v>
      </c>
      <c r="D230" s="2">
        <v>0.375</v>
      </c>
      <c r="E230" s="2">
        <v>0.45833333333333331</v>
      </c>
      <c r="F230">
        <v>40</v>
      </c>
    </row>
    <row r="231" spans="1:6" x14ac:dyDescent="0.4">
      <c r="A231" t="s">
        <v>18</v>
      </c>
      <c r="B231" t="s">
        <v>12</v>
      </c>
      <c r="C231" s="1">
        <v>46079</v>
      </c>
      <c r="D231" s="2">
        <v>0.45833333333333331</v>
      </c>
      <c r="E231" s="2">
        <v>0.51041666666666663</v>
      </c>
      <c r="F231">
        <v>40</v>
      </c>
    </row>
    <row r="232" spans="1:6" x14ac:dyDescent="0.4">
      <c r="A232" t="s">
        <v>14</v>
      </c>
      <c r="B232" t="s">
        <v>7</v>
      </c>
      <c r="C232" s="1">
        <v>46079</v>
      </c>
      <c r="D232" s="2">
        <v>0.52083333333333337</v>
      </c>
      <c r="E232" s="2">
        <v>0.58333333333333337</v>
      </c>
      <c r="F232">
        <v>60</v>
      </c>
    </row>
    <row r="233" spans="1:6" x14ac:dyDescent="0.4">
      <c r="A233" t="s">
        <v>18</v>
      </c>
      <c r="B233" t="s">
        <v>12</v>
      </c>
      <c r="C233" s="1">
        <v>46080</v>
      </c>
      <c r="D233" s="2">
        <v>0.375</v>
      </c>
      <c r="E233" s="2">
        <v>0.44791666666666669</v>
      </c>
      <c r="F233">
        <v>40</v>
      </c>
    </row>
    <row r="234" spans="1:6" x14ac:dyDescent="0.4">
      <c r="A234" t="s">
        <v>19</v>
      </c>
      <c r="B234" t="s">
        <v>12</v>
      </c>
      <c r="C234" s="1">
        <v>46080</v>
      </c>
      <c r="D234" s="2">
        <v>0.45833333333333331</v>
      </c>
      <c r="E234" s="2">
        <v>0.53125</v>
      </c>
      <c r="F234">
        <v>40</v>
      </c>
    </row>
    <row r="235" spans="1:6" x14ac:dyDescent="0.4">
      <c r="A235" t="s">
        <v>10</v>
      </c>
      <c r="B235" t="s">
        <v>7</v>
      </c>
      <c r="C235" s="1">
        <v>46080</v>
      </c>
      <c r="D235" s="2">
        <v>0.53125</v>
      </c>
      <c r="E235" s="2">
        <v>0.58333333333333337</v>
      </c>
      <c r="F235">
        <v>60</v>
      </c>
    </row>
    <row r="236" spans="1:6" x14ac:dyDescent="0.4">
      <c r="A236" t="s">
        <v>13</v>
      </c>
      <c r="B236" t="s">
        <v>9</v>
      </c>
      <c r="C236" s="1">
        <v>46080</v>
      </c>
      <c r="D236" s="2">
        <v>0.59375</v>
      </c>
      <c r="E236" s="2">
        <v>0.65625</v>
      </c>
      <c r="F236">
        <v>50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6"/>
  <sheetViews>
    <sheetView workbookViewId="0">
      <selection sqref="A1:F236"/>
    </sheetView>
  </sheetViews>
  <sheetFormatPr defaultRowHeight="14.6" x14ac:dyDescent="0.4"/>
  <cols>
    <col min="1" max="1" width="12" bestFit="1" customWidth="1"/>
    <col min="2" max="2" width="11.15234375" bestFit="1" customWidth="1"/>
    <col min="3" max="3" width="9.921875" bestFit="1" customWidth="1"/>
    <col min="4" max="4" width="17.61328125" bestFit="1" customWidth="1"/>
    <col min="5" max="5" width="17.921875" bestFit="1" customWidth="1"/>
    <col min="6" max="6" width="15.765625" bestFit="1" customWidth="1"/>
  </cols>
  <sheetData>
    <row r="1" spans="1:6" x14ac:dyDescent="0.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 spans="1:6" x14ac:dyDescent="0.4">
      <c r="A2" t="s">
        <v>6</v>
      </c>
      <c r="B2" t="s">
        <v>7</v>
      </c>
      <c r="C2" s="1">
        <v>45931</v>
      </c>
      <c r="D2" s="2">
        <v>0.375</v>
      </c>
      <c r="E2" s="2">
        <v>0.41666666666666669</v>
      </c>
      <c r="F2">
        <v>60</v>
      </c>
    </row>
    <row r="3" spans="1:6" x14ac:dyDescent="0.4">
      <c r="A3" t="s">
        <v>8</v>
      </c>
      <c r="B3" t="s">
        <v>9</v>
      </c>
      <c r="C3" s="1">
        <v>45932</v>
      </c>
      <c r="D3" s="2">
        <v>0.375</v>
      </c>
      <c r="E3" s="2">
        <v>0.44791666666666669</v>
      </c>
      <c r="F3">
        <v>50</v>
      </c>
    </row>
    <row r="4" spans="1:6" x14ac:dyDescent="0.4">
      <c r="A4" t="s">
        <v>10</v>
      </c>
      <c r="B4" t="s">
        <v>9</v>
      </c>
      <c r="C4" s="1">
        <v>45932</v>
      </c>
      <c r="D4" s="2">
        <v>0.46875</v>
      </c>
      <c r="E4" s="2">
        <v>0.55208333333333337</v>
      </c>
      <c r="F4">
        <v>50</v>
      </c>
    </row>
    <row r="5" spans="1:6" x14ac:dyDescent="0.4">
      <c r="A5" t="s">
        <v>11</v>
      </c>
      <c r="B5" t="s">
        <v>12</v>
      </c>
      <c r="C5" s="1">
        <v>45936</v>
      </c>
      <c r="D5" s="2">
        <v>0.375</v>
      </c>
      <c r="E5" s="2">
        <v>0.45833333333333331</v>
      </c>
      <c r="F5">
        <v>40</v>
      </c>
    </row>
    <row r="6" spans="1:6" x14ac:dyDescent="0.4">
      <c r="A6" t="s">
        <v>8</v>
      </c>
      <c r="B6" t="s">
        <v>9</v>
      </c>
      <c r="C6" s="1">
        <v>45936</v>
      </c>
      <c r="D6" s="2">
        <v>0.47916666666666669</v>
      </c>
      <c r="E6" s="2">
        <v>0.52083333333333337</v>
      </c>
      <c r="F6">
        <v>50</v>
      </c>
    </row>
    <row r="7" spans="1:6" x14ac:dyDescent="0.4">
      <c r="A7" t="s">
        <v>13</v>
      </c>
      <c r="B7" t="s">
        <v>9</v>
      </c>
      <c r="C7" s="1">
        <v>45937</v>
      </c>
      <c r="D7" s="2">
        <v>0.375</v>
      </c>
      <c r="E7" s="2">
        <v>0.42708333333333331</v>
      </c>
      <c r="F7">
        <v>50</v>
      </c>
    </row>
    <row r="8" spans="1:6" x14ac:dyDescent="0.4">
      <c r="A8" t="s">
        <v>14</v>
      </c>
      <c r="B8" t="s">
        <v>7</v>
      </c>
      <c r="C8" s="1">
        <v>45937</v>
      </c>
      <c r="D8" s="2">
        <v>0.45833333333333331</v>
      </c>
      <c r="E8" s="2">
        <v>0.53125</v>
      </c>
      <c r="F8">
        <v>60</v>
      </c>
    </row>
    <row r="9" spans="1:6" x14ac:dyDescent="0.4">
      <c r="A9" t="s">
        <v>15</v>
      </c>
      <c r="B9" t="s">
        <v>12</v>
      </c>
      <c r="C9" s="1">
        <v>45937</v>
      </c>
      <c r="D9" s="2">
        <v>0.5625</v>
      </c>
      <c r="E9" s="2">
        <v>0.61458333333333337</v>
      </c>
      <c r="F9">
        <v>40</v>
      </c>
    </row>
    <row r="10" spans="1:6" x14ac:dyDescent="0.4">
      <c r="A10" t="s">
        <v>14</v>
      </c>
      <c r="B10" t="s">
        <v>7</v>
      </c>
      <c r="C10" s="1">
        <v>45938</v>
      </c>
      <c r="D10" s="2">
        <v>0.375</v>
      </c>
      <c r="E10" s="2">
        <v>0.41666666666666669</v>
      </c>
      <c r="F10">
        <v>60</v>
      </c>
    </row>
    <row r="11" spans="1:6" x14ac:dyDescent="0.4">
      <c r="A11" t="s">
        <v>11</v>
      </c>
      <c r="B11" t="s">
        <v>12</v>
      </c>
      <c r="C11" s="1">
        <v>45938</v>
      </c>
      <c r="D11" s="2">
        <v>0.44791666666666669</v>
      </c>
      <c r="E11" s="2">
        <v>0.51041666666666663</v>
      </c>
      <c r="F11">
        <v>40</v>
      </c>
    </row>
    <row r="12" spans="1:6" x14ac:dyDescent="0.4">
      <c r="A12" t="s">
        <v>11</v>
      </c>
      <c r="B12" t="s">
        <v>12</v>
      </c>
      <c r="C12" s="1">
        <v>45938</v>
      </c>
      <c r="D12" s="2">
        <v>0.52083333333333337</v>
      </c>
      <c r="E12" s="2">
        <v>0.59375</v>
      </c>
      <c r="F12">
        <v>40</v>
      </c>
    </row>
    <row r="13" spans="1:6" x14ac:dyDescent="0.4">
      <c r="A13" t="s">
        <v>8</v>
      </c>
      <c r="B13" t="s">
        <v>9</v>
      </c>
      <c r="C13" s="1">
        <v>45940</v>
      </c>
      <c r="D13" s="2">
        <v>0.375</v>
      </c>
      <c r="E13" s="2">
        <v>0.41666666666666669</v>
      </c>
      <c r="F13">
        <v>50</v>
      </c>
    </row>
    <row r="14" spans="1:6" x14ac:dyDescent="0.4">
      <c r="A14" t="s">
        <v>6</v>
      </c>
      <c r="B14" t="s">
        <v>7</v>
      </c>
      <c r="C14" s="1">
        <v>45940</v>
      </c>
      <c r="D14" s="2">
        <v>0.4375</v>
      </c>
      <c r="E14" s="2">
        <v>0.5</v>
      </c>
      <c r="F14">
        <v>60</v>
      </c>
    </row>
    <row r="15" spans="1:6" x14ac:dyDescent="0.4">
      <c r="A15" t="s">
        <v>14</v>
      </c>
      <c r="B15" t="s">
        <v>7</v>
      </c>
      <c r="C15" s="1">
        <v>45940</v>
      </c>
      <c r="D15" s="2">
        <v>0.53125</v>
      </c>
      <c r="E15" s="2">
        <v>0.57291666666666663</v>
      </c>
      <c r="F15">
        <v>60</v>
      </c>
    </row>
    <row r="16" spans="1:6" x14ac:dyDescent="0.4">
      <c r="A16" t="s">
        <v>6</v>
      </c>
      <c r="B16" t="s">
        <v>7</v>
      </c>
      <c r="C16" s="1">
        <v>45940</v>
      </c>
      <c r="D16" s="2">
        <v>0.59375</v>
      </c>
      <c r="E16" s="2">
        <v>0.65625</v>
      </c>
      <c r="F16">
        <v>60</v>
      </c>
    </row>
    <row r="17" spans="1:6" x14ac:dyDescent="0.4">
      <c r="A17" t="s">
        <v>10</v>
      </c>
      <c r="B17" t="s">
        <v>7</v>
      </c>
      <c r="C17" s="1">
        <v>45943</v>
      </c>
      <c r="D17" s="2">
        <v>0.39583333333333331</v>
      </c>
      <c r="E17" s="2">
        <v>0.45833333333333331</v>
      </c>
      <c r="F17">
        <v>60</v>
      </c>
    </row>
    <row r="18" spans="1:6" x14ac:dyDescent="0.4">
      <c r="A18" t="s">
        <v>11</v>
      </c>
      <c r="B18" t="s">
        <v>12</v>
      </c>
      <c r="C18" s="1">
        <v>45943</v>
      </c>
      <c r="D18" s="2">
        <v>0.46875</v>
      </c>
      <c r="E18" s="2">
        <v>0.52083333333333337</v>
      </c>
      <c r="F18">
        <v>40</v>
      </c>
    </row>
    <row r="19" spans="1:6" x14ac:dyDescent="0.4">
      <c r="A19" t="s">
        <v>8</v>
      </c>
      <c r="B19" t="s">
        <v>9</v>
      </c>
      <c r="C19" s="1">
        <v>45943</v>
      </c>
      <c r="D19" s="2">
        <v>0.53125</v>
      </c>
      <c r="E19" s="2">
        <v>0.61458333333333337</v>
      </c>
      <c r="F19">
        <v>50</v>
      </c>
    </row>
    <row r="20" spans="1:6" x14ac:dyDescent="0.4">
      <c r="A20" t="s">
        <v>11</v>
      </c>
      <c r="B20" t="s">
        <v>12</v>
      </c>
      <c r="C20" s="1">
        <v>45943</v>
      </c>
      <c r="D20" s="2">
        <v>0.625</v>
      </c>
      <c r="E20" s="2">
        <v>0.70833333333333337</v>
      </c>
      <c r="F20">
        <v>40</v>
      </c>
    </row>
    <row r="21" spans="1:6" x14ac:dyDescent="0.4">
      <c r="A21" t="s">
        <v>16</v>
      </c>
      <c r="B21" t="s">
        <v>7</v>
      </c>
      <c r="C21" s="1">
        <v>45943</v>
      </c>
      <c r="D21" s="2">
        <v>0.70833333333333337</v>
      </c>
      <c r="E21" s="2">
        <v>0.76041666666666663</v>
      </c>
      <c r="F21">
        <v>60</v>
      </c>
    </row>
    <row r="22" spans="1:6" x14ac:dyDescent="0.4">
      <c r="A22" t="s">
        <v>17</v>
      </c>
      <c r="B22" t="s">
        <v>9</v>
      </c>
      <c r="C22" s="1">
        <v>45944</v>
      </c>
      <c r="D22" s="2">
        <v>0.375</v>
      </c>
      <c r="E22" s="2">
        <v>0.42708333333333331</v>
      </c>
      <c r="F22">
        <v>50</v>
      </c>
    </row>
    <row r="23" spans="1:6" x14ac:dyDescent="0.4">
      <c r="A23" t="s">
        <v>18</v>
      </c>
      <c r="B23" t="s">
        <v>12</v>
      </c>
      <c r="C23" s="1">
        <v>45944</v>
      </c>
      <c r="D23" s="2">
        <v>0.4375</v>
      </c>
      <c r="E23" s="2">
        <v>0.47916666666666669</v>
      </c>
      <c r="F23">
        <v>40</v>
      </c>
    </row>
    <row r="24" spans="1:6" x14ac:dyDescent="0.4">
      <c r="A24" t="s">
        <v>18</v>
      </c>
      <c r="B24" t="s">
        <v>12</v>
      </c>
      <c r="C24" s="1">
        <v>45944</v>
      </c>
      <c r="D24" s="2">
        <v>0.47916666666666669</v>
      </c>
      <c r="E24" s="2">
        <v>0.53125</v>
      </c>
      <c r="F24">
        <v>40</v>
      </c>
    </row>
    <row r="25" spans="1:6" x14ac:dyDescent="0.4">
      <c r="A25" t="s">
        <v>8</v>
      </c>
      <c r="B25" t="s">
        <v>9</v>
      </c>
      <c r="C25" s="1">
        <v>45944</v>
      </c>
      <c r="D25" s="2">
        <v>0.53125</v>
      </c>
      <c r="E25" s="2">
        <v>0.59375</v>
      </c>
      <c r="F25">
        <v>50</v>
      </c>
    </row>
    <row r="26" spans="1:6" x14ac:dyDescent="0.4">
      <c r="A26" t="s">
        <v>19</v>
      </c>
      <c r="B26" t="s">
        <v>9</v>
      </c>
      <c r="C26" s="1">
        <v>45944</v>
      </c>
      <c r="D26" s="2">
        <v>0.60416666666666663</v>
      </c>
      <c r="E26" s="2">
        <v>0.64583333333333337</v>
      </c>
      <c r="F26">
        <v>50</v>
      </c>
    </row>
    <row r="27" spans="1:6" x14ac:dyDescent="0.4">
      <c r="A27" t="s">
        <v>17</v>
      </c>
      <c r="B27" t="s">
        <v>9</v>
      </c>
      <c r="C27" s="1">
        <v>45945</v>
      </c>
      <c r="D27" s="2">
        <v>0.375</v>
      </c>
      <c r="E27" s="2">
        <v>0.42708333333333331</v>
      </c>
      <c r="F27">
        <v>50</v>
      </c>
    </row>
    <row r="28" spans="1:6" x14ac:dyDescent="0.4">
      <c r="A28" t="s">
        <v>14</v>
      </c>
      <c r="B28" t="s">
        <v>7</v>
      </c>
      <c r="C28" s="1">
        <v>45945</v>
      </c>
      <c r="D28" s="2">
        <v>0.42708333333333331</v>
      </c>
      <c r="E28" s="2">
        <v>0.47916666666666669</v>
      </c>
      <c r="F28">
        <v>60</v>
      </c>
    </row>
    <row r="29" spans="1:6" x14ac:dyDescent="0.4">
      <c r="A29" t="s">
        <v>15</v>
      </c>
      <c r="B29" t="s">
        <v>7</v>
      </c>
      <c r="C29" s="1">
        <v>45945</v>
      </c>
      <c r="D29" s="2">
        <v>0.51041666666666663</v>
      </c>
      <c r="E29" s="2">
        <v>0.58333333333333337</v>
      </c>
      <c r="F29">
        <v>60</v>
      </c>
    </row>
    <row r="30" spans="1:6" x14ac:dyDescent="0.4">
      <c r="A30" t="s">
        <v>8</v>
      </c>
      <c r="B30" t="s">
        <v>9</v>
      </c>
      <c r="C30" s="1">
        <v>45950</v>
      </c>
      <c r="D30" s="2">
        <v>0.375</v>
      </c>
      <c r="E30" s="2">
        <v>0.4375</v>
      </c>
      <c r="F30">
        <v>50</v>
      </c>
    </row>
    <row r="31" spans="1:6" x14ac:dyDescent="0.4">
      <c r="A31" t="s">
        <v>19</v>
      </c>
      <c r="B31" t="s">
        <v>9</v>
      </c>
      <c r="C31" s="1">
        <v>45950</v>
      </c>
      <c r="D31" s="2">
        <v>0.45833333333333331</v>
      </c>
      <c r="E31" s="2">
        <v>0.54166666666666663</v>
      </c>
      <c r="F31">
        <v>50</v>
      </c>
    </row>
    <row r="32" spans="1:6" x14ac:dyDescent="0.4">
      <c r="A32" t="s">
        <v>16</v>
      </c>
      <c r="B32" t="s">
        <v>7</v>
      </c>
      <c r="C32" s="1">
        <v>45950</v>
      </c>
      <c r="D32" s="2">
        <v>0.58333333333333337</v>
      </c>
      <c r="E32" s="2">
        <v>0.625</v>
      </c>
      <c r="F32">
        <v>60</v>
      </c>
    </row>
    <row r="33" spans="1:6" x14ac:dyDescent="0.4">
      <c r="A33" t="s">
        <v>11</v>
      </c>
      <c r="B33" t="s">
        <v>12</v>
      </c>
      <c r="C33" s="1">
        <v>45950</v>
      </c>
      <c r="D33" s="2">
        <v>0.63541666666666663</v>
      </c>
      <c r="E33" s="2">
        <v>0.69791666666666663</v>
      </c>
      <c r="F33">
        <v>40</v>
      </c>
    </row>
    <row r="34" spans="1:6" x14ac:dyDescent="0.4">
      <c r="A34" t="s">
        <v>10</v>
      </c>
      <c r="B34" t="s">
        <v>9</v>
      </c>
      <c r="C34" s="1">
        <v>45951</v>
      </c>
      <c r="D34" s="2">
        <v>0.375</v>
      </c>
      <c r="E34" s="2">
        <v>0.45833333333333331</v>
      </c>
      <c r="F34">
        <v>50</v>
      </c>
    </row>
    <row r="35" spans="1:6" x14ac:dyDescent="0.4">
      <c r="A35" t="s">
        <v>10</v>
      </c>
      <c r="B35" t="s">
        <v>7</v>
      </c>
      <c r="C35" s="1">
        <v>45951</v>
      </c>
      <c r="D35" s="2">
        <v>0.47916666666666669</v>
      </c>
      <c r="E35" s="2">
        <v>0.55208333333333337</v>
      </c>
      <c r="F35">
        <v>60</v>
      </c>
    </row>
    <row r="36" spans="1:6" x14ac:dyDescent="0.4">
      <c r="A36" t="s">
        <v>19</v>
      </c>
      <c r="B36" t="s">
        <v>9</v>
      </c>
      <c r="C36" s="1">
        <v>45952</v>
      </c>
      <c r="D36" s="2">
        <v>0.375</v>
      </c>
      <c r="E36" s="2">
        <v>0.42708333333333331</v>
      </c>
      <c r="F36">
        <v>50</v>
      </c>
    </row>
    <row r="37" spans="1:6" x14ac:dyDescent="0.4">
      <c r="A37" t="s">
        <v>13</v>
      </c>
      <c r="B37" t="s">
        <v>7</v>
      </c>
      <c r="C37" s="1">
        <v>45952</v>
      </c>
      <c r="D37" s="2">
        <v>0.44791666666666669</v>
      </c>
      <c r="E37" s="2">
        <v>0.48958333333333331</v>
      </c>
      <c r="F37">
        <v>60</v>
      </c>
    </row>
    <row r="38" spans="1:6" x14ac:dyDescent="0.4">
      <c r="A38" t="s">
        <v>19</v>
      </c>
      <c r="B38" t="s">
        <v>12</v>
      </c>
      <c r="C38" s="1">
        <v>45953</v>
      </c>
      <c r="D38" s="2">
        <v>0.375</v>
      </c>
      <c r="E38" s="2">
        <v>0.41666666666666669</v>
      </c>
      <c r="F38">
        <v>40</v>
      </c>
    </row>
    <row r="39" spans="1:6" x14ac:dyDescent="0.4">
      <c r="A39" t="s">
        <v>6</v>
      </c>
      <c r="B39" t="s">
        <v>7</v>
      </c>
      <c r="C39" s="1">
        <v>45954</v>
      </c>
      <c r="D39" s="2">
        <v>0.375</v>
      </c>
      <c r="E39" s="2">
        <v>0.41666666666666669</v>
      </c>
      <c r="F39">
        <v>60</v>
      </c>
    </row>
    <row r="40" spans="1:6" x14ac:dyDescent="0.4">
      <c r="A40" t="s">
        <v>18</v>
      </c>
      <c r="B40" t="s">
        <v>12</v>
      </c>
      <c r="C40" s="1">
        <v>45954</v>
      </c>
      <c r="D40" s="2">
        <v>0.4375</v>
      </c>
      <c r="E40" s="2">
        <v>0.47916666666666669</v>
      </c>
      <c r="F40">
        <v>40</v>
      </c>
    </row>
    <row r="41" spans="1:6" x14ac:dyDescent="0.4">
      <c r="A41" t="s">
        <v>15</v>
      </c>
      <c r="B41" t="s">
        <v>7</v>
      </c>
      <c r="C41" s="1">
        <v>45961</v>
      </c>
      <c r="D41" s="2">
        <v>0.375</v>
      </c>
      <c r="E41" s="2">
        <v>0.44791666666666669</v>
      </c>
      <c r="F41">
        <v>60</v>
      </c>
    </row>
    <row r="42" spans="1:6" x14ac:dyDescent="0.4">
      <c r="A42" t="s">
        <v>14</v>
      </c>
      <c r="B42" t="s">
        <v>7</v>
      </c>
      <c r="C42" s="1">
        <v>45961</v>
      </c>
      <c r="D42" s="2">
        <v>0.44791666666666669</v>
      </c>
      <c r="E42" s="2">
        <v>0.51041666666666663</v>
      </c>
      <c r="F42">
        <v>60</v>
      </c>
    </row>
    <row r="43" spans="1:6" x14ac:dyDescent="0.4">
      <c r="A43" t="s">
        <v>18</v>
      </c>
      <c r="B43" t="s">
        <v>12</v>
      </c>
      <c r="C43" s="1">
        <v>45961</v>
      </c>
      <c r="D43" s="2">
        <v>0.53125</v>
      </c>
      <c r="E43" s="2">
        <v>0.60416666666666663</v>
      </c>
      <c r="F43">
        <v>40</v>
      </c>
    </row>
    <row r="44" spans="1:6" x14ac:dyDescent="0.4">
      <c r="A44" t="s">
        <v>6</v>
      </c>
      <c r="B44" t="s">
        <v>7</v>
      </c>
      <c r="C44" s="1">
        <v>45961</v>
      </c>
      <c r="D44" s="2">
        <v>0.60416666666666663</v>
      </c>
      <c r="E44" s="2">
        <v>0.67708333333333337</v>
      </c>
      <c r="F44">
        <v>60</v>
      </c>
    </row>
    <row r="45" spans="1:6" x14ac:dyDescent="0.4">
      <c r="A45" t="s">
        <v>10</v>
      </c>
      <c r="B45" t="s">
        <v>7</v>
      </c>
      <c r="C45" s="1">
        <v>45964</v>
      </c>
      <c r="D45" s="2">
        <v>0.375</v>
      </c>
      <c r="E45" s="2">
        <v>0.4375</v>
      </c>
      <c r="F45">
        <v>60</v>
      </c>
    </row>
    <row r="46" spans="1:6" x14ac:dyDescent="0.4">
      <c r="A46" t="s">
        <v>8</v>
      </c>
      <c r="B46" t="s">
        <v>9</v>
      </c>
      <c r="C46" s="1">
        <v>45966</v>
      </c>
      <c r="D46" s="2">
        <v>0.375</v>
      </c>
      <c r="E46" s="2">
        <v>0.41666666666666669</v>
      </c>
      <c r="F46">
        <v>50</v>
      </c>
    </row>
    <row r="47" spans="1:6" x14ac:dyDescent="0.4">
      <c r="A47" t="s">
        <v>8</v>
      </c>
      <c r="B47" t="s">
        <v>9</v>
      </c>
      <c r="C47" s="1">
        <v>45966</v>
      </c>
      <c r="D47" s="2">
        <v>0.41666666666666669</v>
      </c>
      <c r="E47" s="2">
        <v>0.5</v>
      </c>
      <c r="F47">
        <v>50</v>
      </c>
    </row>
    <row r="48" spans="1:6" x14ac:dyDescent="0.4">
      <c r="A48" t="s">
        <v>10</v>
      </c>
      <c r="B48" t="s">
        <v>7</v>
      </c>
      <c r="C48" s="1">
        <v>45966</v>
      </c>
      <c r="D48" s="2">
        <v>0.52083333333333337</v>
      </c>
      <c r="E48" s="2">
        <v>0.58333333333333337</v>
      </c>
      <c r="F48">
        <v>60</v>
      </c>
    </row>
    <row r="49" spans="1:6" x14ac:dyDescent="0.4">
      <c r="A49" t="s">
        <v>6</v>
      </c>
      <c r="B49" t="s">
        <v>7</v>
      </c>
      <c r="C49" s="1">
        <v>45967</v>
      </c>
      <c r="D49" s="2">
        <v>0.375</v>
      </c>
      <c r="E49" s="2">
        <v>0.4375</v>
      </c>
      <c r="F49">
        <v>60</v>
      </c>
    </row>
    <row r="50" spans="1:6" x14ac:dyDescent="0.4">
      <c r="A50" t="s">
        <v>17</v>
      </c>
      <c r="B50" t="s">
        <v>9</v>
      </c>
      <c r="C50" s="1">
        <v>45967</v>
      </c>
      <c r="D50" s="2">
        <v>0.45833333333333331</v>
      </c>
      <c r="E50" s="2">
        <v>0.53125</v>
      </c>
      <c r="F50">
        <v>50</v>
      </c>
    </row>
    <row r="51" spans="1:6" x14ac:dyDescent="0.4">
      <c r="A51" t="s">
        <v>15</v>
      </c>
      <c r="B51" t="s">
        <v>12</v>
      </c>
      <c r="C51" s="1">
        <v>45967</v>
      </c>
      <c r="D51" s="2">
        <v>0.57291666666666663</v>
      </c>
      <c r="E51" s="2">
        <v>0.64583333333333337</v>
      </c>
      <c r="F51">
        <v>40</v>
      </c>
    </row>
    <row r="52" spans="1:6" x14ac:dyDescent="0.4">
      <c r="A52" t="s">
        <v>13</v>
      </c>
      <c r="B52" t="s">
        <v>7</v>
      </c>
      <c r="C52" s="1">
        <v>45967</v>
      </c>
      <c r="D52" s="2">
        <v>0.64583333333333337</v>
      </c>
      <c r="E52" s="2">
        <v>0.70833333333333337</v>
      </c>
      <c r="F52">
        <v>60</v>
      </c>
    </row>
    <row r="53" spans="1:6" x14ac:dyDescent="0.4">
      <c r="A53" t="s">
        <v>10</v>
      </c>
      <c r="B53" t="s">
        <v>9</v>
      </c>
      <c r="C53" s="1">
        <v>45967</v>
      </c>
      <c r="D53" s="2">
        <v>0.70833333333333337</v>
      </c>
      <c r="E53" s="2">
        <v>0.75</v>
      </c>
      <c r="F53">
        <v>50</v>
      </c>
    </row>
    <row r="54" spans="1:6" x14ac:dyDescent="0.4">
      <c r="A54" t="s">
        <v>14</v>
      </c>
      <c r="B54" t="s">
        <v>7</v>
      </c>
      <c r="C54" s="1">
        <v>45968</v>
      </c>
      <c r="D54" s="2">
        <v>0.375</v>
      </c>
      <c r="E54" s="2">
        <v>0.41666666666666669</v>
      </c>
      <c r="F54">
        <v>60</v>
      </c>
    </row>
    <row r="55" spans="1:6" x14ac:dyDescent="0.4">
      <c r="A55" t="s">
        <v>13</v>
      </c>
      <c r="B55" t="s">
        <v>7</v>
      </c>
      <c r="C55" s="1">
        <v>45968</v>
      </c>
      <c r="D55" s="2">
        <v>0.44791666666666669</v>
      </c>
      <c r="E55" s="2">
        <v>0.51041666666666663</v>
      </c>
      <c r="F55">
        <v>60</v>
      </c>
    </row>
    <row r="56" spans="1:6" x14ac:dyDescent="0.4">
      <c r="A56" t="s">
        <v>11</v>
      </c>
      <c r="B56" t="s">
        <v>12</v>
      </c>
      <c r="C56" s="1">
        <v>45971</v>
      </c>
      <c r="D56" s="2">
        <v>0.375</v>
      </c>
      <c r="E56" s="2">
        <v>0.42708333333333331</v>
      </c>
      <c r="F56">
        <v>40</v>
      </c>
    </row>
    <row r="57" spans="1:6" x14ac:dyDescent="0.4">
      <c r="A57" t="s">
        <v>11</v>
      </c>
      <c r="B57" t="s">
        <v>12</v>
      </c>
      <c r="C57" s="1">
        <v>45971</v>
      </c>
      <c r="D57" s="2">
        <v>0.42708333333333331</v>
      </c>
      <c r="E57" s="2">
        <v>0.47916666666666669</v>
      </c>
      <c r="F57">
        <v>40</v>
      </c>
    </row>
    <row r="58" spans="1:6" x14ac:dyDescent="0.4">
      <c r="A58" t="s">
        <v>16</v>
      </c>
      <c r="B58" t="s">
        <v>12</v>
      </c>
      <c r="C58" s="1">
        <v>45972</v>
      </c>
      <c r="D58" s="2">
        <v>0.375</v>
      </c>
      <c r="E58" s="2">
        <v>0.41666666666666669</v>
      </c>
      <c r="F58">
        <v>40</v>
      </c>
    </row>
    <row r="59" spans="1:6" x14ac:dyDescent="0.4">
      <c r="A59" t="s">
        <v>10</v>
      </c>
      <c r="B59" t="s">
        <v>7</v>
      </c>
      <c r="C59" s="1">
        <v>45972</v>
      </c>
      <c r="D59" s="2">
        <v>0.41666666666666669</v>
      </c>
      <c r="E59" s="2">
        <v>0.46875</v>
      </c>
      <c r="F59">
        <v>60</v>
      </c>
    </row>
    <row r="60" spans="1:6" x14ac:dyDescent="0.4">
      <c r="A60" t="s">
        <v>13</v>
      </c>
      <c r="B60" t="s">
        <v>7</v>
      </c>
      <c r="C60" s="1">
        <v>45972</v>
      </c>
      <c r="D60" s="2">
        <v>0.46875</v>
      </c>
      <c r="E60" s="2">
        <v>0.51041666666666663</v>
      </c>
      <c r="F60">
        <v>60</v>
      </c>
    </row>
    <row r="61" spans="1:6" x14ac:dyDescent="0.4">
      <c r="A61" t="s">
        <v>18</v>
      </c>
      <c r="B61" t="s">
        <v>12</v>
      </c>
      <c r="C61" s="1">
        <v>45973</v>
      </c>
      <c r="D61" s="2">
        <v>0.375</v>
      </c>
      <c r="E61" s="2">
        <v>0.41666666666666669</v>
      </c>
      <c r="F61">
        <v>40</v>
      </c>
    </row>
    <row r="62" spans="1:6" x14ac:dyDescent="0.4">
      <c r="A62" t="s">
        <v>16</v>
      </c>
      <c r="B62" t="s">
        <v>7</v>
      </c>
      <c r="C62" s="1">
        <v>45973</v>
      </c>
      <c r="D62" s="2">
        <v>0.45833333333333331</v>
      </c>
      <c r="E62" s="2">
        <v>0.52083333333333337</v>
      </c>
      <c r="F62">
        <v>60</v>
      </c>
    </row>
    <row r="63" spans="1:6" x14ac:dyDescent="0.4">
      <c r="A63" t="s">
        <v>6</v>
      </c>
      <c r="B63" t="s">
        <v>7</v>
      </c>
      <c r="C63" s="1">
        <v>45973</v>
      </c>
      <c r="D63" s="2">
        <v>0.53125</v>
      </c>
      <c r="E63" s="2">
        <v>0.57291666666666663</v>
      </c>
      <c r="F63">
        <v>60</v>
      </c>
    </row>
    <row r="64" spans="1:6" x14ac:dyDescent="0.4">
      <c r="A64" t="s">
        <v>13</v>
      </c>
      <c r="B64" t="s">
        <v>7</v>
      </c>
      <c r="C64" s="1">
        <v>45973</v>
      </c>
      <c r="D64" s="2">
        <v>0.57291666666666663</v>
      </c>
      <c r="E64" s="2">
        <v>0.625</v>
      </c>
      <c r="F64">
        <v>60</v>
      </c>
    </row>
    <row r="65" spans="1:6" x14ac:dyDescent="0.4">
      <c r="A65" t="s">
        <v>14</v>
      </c>
      <c r="B65" t="s">
        <v>7</v>
      </c>
      <c r="C65" s="1">
        <v>45973</v>
      </c>
      <c r="D65" s="2">
        <v>0.65625</v>
      </c>
      <c r="E65" s="2">
        <v>0.71875</v>
      </c>
      <c r="F65">
        <v>60</v>
      </c>
    </row>
    <row r="66" spans="1:6" x14ac:dyDescent="0.4">
      <c r="A66" t="s">
        <v>18</v>
      </c>
      <c r="B66" t="s">
        <v>12</v>
      </c>
      <c r="C66" s="1">
        <v>45974</v>
      </c>
      <c r="D66" s="2">
        <v>0.375</v>
      </c>
      <c r="E66" s="2">
        <v>0.45833333333333331</v>
      </c>
      <c r="F66">
        <v>40</v>
      </c>
    </row>
    <row r="67" spans="1:6" x14ac:dyDescent="0.4">
      <c r="A67" t="s">
        <v>18</v>
      </c>
      <c r="B67" t="s">
        <v>12</v>
      </c>
      <c r="C67" s="1">
        <v>45974</v>
      </c>
      <c r="D67" s="2">
        <v>0.46875</v>
      </c>
      <c r="E67" s="2">
        <v>0.53125</v>
      </c>
      <c r="F67">
        <v>40</v>
      </c>
    </row>
    <row r="68" spans="1:6" x14ac:dyDescent="0.4">
      <c r="A68" t="s">
        <v>13</v>
      </c>
      <c r="B68" t="s">
        <v>9</v>
      </c>
      <c r="C68" s="1">
        <v>45974</v>
      </c>
      <c r="D68" s="2">
        <v>0.5625</v>
      </c>
      <c r="E68" s="2">
        <v>0.63541666666666663</v>
      </c>
      <c r="F68">
        <v>50</v>
      </c>
    </row>
    <row r="69" spans="1:6" x14ac:dyDescent="0.4">
      <c r="A69" t="s">
        <v>20</v>
      </c>
      <c r="B69" t="s">
        <v>12</v>
      </c>
      <c r="C69" s="1">
        <v>45974</v>
      </c>
      <c r="D69" s="2">
        <v>0.66666666666666663</v>
      </c>
      <c r="E69" s="2">
        <v>0.75</v>
      </c>
      <c r="F69">
        <v>40</v>
      </c>
    </row>
    <row r="70" spans="1:6" x14ac:dyDescent="0.4">
      <c r="A70" t="s">
        <v>16</v>
      </c>
      <c r="B70" t="s">
        <v>12</v>
      </c>
      <c r="C70" s="1">
        <v>45975</v>
      </c>
      <c r="D70" s="2">
        <v>0.375</v>
      </c>
      <c r="E70" s="2">
        <v>0.42708333333333331</v>
      </c>
      <c r="F70">
        <v>40</v>
      </c>
    </row>
    <row r="71" spans="1:6" x14ac:dyDescent="0.4">
      <c r="A71" t="s">
        <v>8</v>
      </c>
      <c r="B71" t="s">
        <v>9</v>
      </c>
      <c r="C71" s="1">
        <v>45975</v>
      </c>
      <c r="D71" s="2">
        <v>0.4375</v>
      </c>
      <c r="E71" s="2">
        <v>0.48958333333333331</v>
      </c>
      <c r="F71">
        <v>50</v>
      </c>
    </row>
    <row r="72" spans="1:6" x14ac:dyDescent="0.4">
      <c r="A72" t="s">
        <v>11</v>
      </c>
      <c r="B72" t="s">
        <v>12</v>
      </c>
      <c r="C72" s="1">
        <v>45975</v>
      </c>
      <c r="D72" s="2">
        <v>0.51041666666666663</v>
      </c>
      <c r="E72" s="2">
        <v>0.59375</v>
      </c>
      <c r="F72">
        <v>40</v>
      </c>
    </row>
    <row r="73" spans="1:6" x14ac:dyDescent="0.4">
      <c r="A73" t="s">
        <v>11</v>
      </c>
      <c r="B73" t="s">
        <v>12</v>
      </c>
      <c r="C73" s="1">
        <v>45978</v>
      </c>
      <c r="D73" s="2">
        <v>0.375</v>
      </c>
      <c r="E73" s="2">
        <v>0.45833333333333331</v>
      </c>
      <c r="F73">
        <v>40</v>
      </c>
    </row>
    <row r="74" spans="1:6" x14ac:dyDescent="0.4">
      <c r="A74" t="s">
        <v>6</v>
      </c>
      <c r="B74" t="s">
        <v>7</v>
      </c>
      <c r="C74" s="1">
        <v>45978</v>
      </c>
      <c r="D74" s="2">
        <v>0.47916666666666669</v>
      </c>
      <c r="E74" s="2">
        <v>0.55208333333333337</v>
      </c>
      <c r="F74">
        <v>60</v>
      </c>
    </row>
    <row r="75" spans="1:6" x14ac:dyDescent="0.4">
      <c r="A75" t="s">
        <v>6</v>
      </c>
      <c r="B75" t="s">
        <v>7</v>
      </c>
      <c r="C75" s="1">
        <v>45978</v>
      </c>
      <c r="D75" s="2">
        <v>0.5625</v>
      </c>
      <c r="E75" s="2">
        <v>0.625</v>
      </c>
      <c r="F75">
        <v>60</v>
      </c>
    </row>
    <row r="76" spans="1:6" x14ac:dyDescent="0.4">
      <c r="A76" t="s">
        <v>19</v>
      </c>
      <c r="B76" t="s">
        <v>9</v>
      </c>
      <c r="C76" s="1">
        <v>45978</v>
      </c>
      <c r="D76" s="2">
        <v>0.67708333333333337</v>
      </c>
      <c r="E76" s="2">
        <v>0.76041666666666663</v>
      </c>
      <c r="F76">
        <v>50</v>
      </c>
    </row>
    <row r="77" spans="1:6" x14ac:dyDescent="0.4">
      <c r="A77" t="s">
        <v>10</v>
      </c>
      <c r="B77" t="s">
        <v>7</v>
      </c>
      <c r="C77" s="1">
        <v>45979</v>
      </c>
      <c r="D77" s="2">
        <v>0.375</v>
      </c>
      <c r="E77" s="2">
        <v>0.41666666666666669</v>
      </c>
      <c r="F77">
        <v>60</v>
      </c>
    </row>
    <row r="78" spans="1:6" x14ac:dyDescent="0.4">
      <c r="A78" t="s">
        <v>18</v>
      </c>
      <c r="B78" t="s">
        <v>12</v>
      </c>
      <c r="C78" s="1">
        <v>45979</v>
      </c>
      <c r="D78" s="2">
        <v>0.4375</v>
      </c>
      <c r="E78" s="2">
        <v>0.48958333333333331</v>
      </c>
      <c r="F78">
        <v>40</v>
      </c>
    </row>
    <row r="79" spans="1:6" x14ac:dyDescent="0.4">
      <c r="A79" t="s">
        <v>17</v>
      </c>
      <c r="B79" t="s">
        <v>9</v>
      </c>
      <c r="C79" s="1">
        <v>45980</v>
      </c>
      <c r="D79" s="2">
        <v>0.375</v>
      </c>
      <c r="E79" s="2">
        <v>0.44791666666666669</v>
      </c>
      <c r="F79">
        <v>50</v>
      </c>
    </row>
    <row r="80" spans="1:6" x14ac:dyDescent="0.4">
      <c r="A80" t="s">
        <v>21</v>
      </c>
      <c r="B80" t="s">
        <v>7</v>
      </c>
      <c r="C80" s="1">
        <v>45980</v>
      </c>
      <c r="D80" s="2">
        <v>0.46875</v>
      </c>
      <c r="E80" s="2">
        <v>0.51041666666666663</v>
      </c>
      <c r="F80">
        <v>60</v>
      </c>
    </row>
    <row r="81" spans="1:6" x14ac:dyDescent="0.4">
      <c r="A81" t="s">
        <v>18</v>
      </c>
      <c r="B81" t="s">
        <v>12</v>
      </c>
      <c r="C81" s="1">
        <v>45980</v>
      </c>
      <c r="D81" s="2">
        <v>0.54166666666666663</v>
      </c>
      <c r="E81" s="2">
        <v>0.61458333333333337</v>
      </c>
      <c r="F81">
        <v>40</v>
      </c>
    </row>
    <row r="82" spans="1:6" x14ac:dyDescent="0.4">
      <c r="A82" t="s">
        <v>17</v>
      </c>
      <c r="B82" t="s">
        <v>9</v>
      </c>
      <c r="C82" s="1">
        <v>45980</v>
      </c>
      <c r="D82" s="2">
        <v>0.65625</v>
      </c>
      <c r="E82" s="2">
        <v>0.71875</v>
      </c>
      <c r="F82">
        <v>50</v>
      </c>
    </row>
    <row r="83" spans="1:6" x14ac:dyDescent="0.4">
      <c r="A83" t="s">
        <v>8</v>
      </c>
      <c r="B83" t="s">
        <v>9</v>
      </c>
      <c r="C83" s="1">
        <v>45981</v>
      </c>
      <c r="D83" s="2">
        <v>0.375</v>
      </c>
      <c r="E83" s="2">
        <v>0.41666666666666669</v>
      </c>
      <c r="F83">
        <v>50</v>
      </c>
    </row>
    <row r="84" spans="1:6" x14ac:dyDescent="0.4">
      <c r="A84" t="s">
        <v>11</v>
      </c>
      <c r="B84" t="s">
        <v>12</v>
      </c>
      <c r="C84" s="1">
        <v>45981</v>
      </c>
      <c r="D84" s="2">
        <v>0.41666666666666669</v>
      </c>
      <c r="E84" s="2">
        <v>0.5</v>
      </c>
      <c r="F84">
        <v>40</v>
      </c>
    </row>
    <row r="85" spans="1:6" x14ac:dyDescent="0.4">
      <c r="A85" t="s">
        <v>15</v>
      </c>
      <c r="B85" t="s">
        <v>12</v>
      </c>
      <c r="C85" s="1">
        <v>45981</v>
      </c>
      <c r="D85" s="2">
        <v>0.53125</v>
      </c>
      <c r="E85" s="2">
        <v>0.57291666666666663</v>
      </c>
      <c r="F85">
        <v>40</v>
      </c>
    </row>
    <row r="86" spans="1:6" x14ac:dyDescent="0.4">
      <c r="A86" t="s">
        <v>8</v>
      </c>
      <c r="B86" t="s">
        <v>9</v>
      </c>
      <c r="C86" s="1">
        <v>45981</v>
      </c>
      <c r="D86" s="2">
        <v>0.59375</v>
      </c>
      <c r="E86" s="2">
        <v>0.63541666666666663</v>
      </c>
      <c r="F86">
        <v>50</v>
      </c>
    </row>
    <row r="87" spans="1:6" x14ac:dyDescent="0.4">
      <c r="A87" t="s">
        <v>19</v>
      </c>
      <c r="B87" t="s">
        <v>9</v>
      </c>
      <c r="C87" s="1">
        <v>45981</v>
      </c>
      <c r="D87" s="2">
        <v>0.63541666666666663</v>
      </c>
      <c r="E87" s="2">
        <v>0.67708333333333337</v>
      </c>
      <c r="F87">
        <v>50</v>
      </c>
    </row>
    <row r="88" spans="1:6" x14ac:dyDescent="0.4">
      <c r="A88" t="s">
        <v>11</v>
      </c>
      <c r="B88" t="s">
        <v>12</v>
      </c>
      <c r="C88" s="1">
        <v>45985</v>
      </c>
      <c r="D88" s="2">
        <v>0.375</v>
      </c>
      <c r="E88" s="2">
        <v>0.4375</v>
      </c>
      <c r="F88">
        <v>40</v>
      </c>
    </row>
    <row r="89" spans="1:6" x14ac:dyDescent="0.4">
      <c r="A89" t="s">
        <v>15</v>
      </c>
      <c r="B89" t="s">
        <v>12</v>
      </c>
      <c r="C89" s="1">
        <v>45985</v>
      </c>
      <c r="D89" s="2">
        <v>0.44791666666666669</v>
      </c>
      <c r="E89" s="2">
        <v>0.5</v>
      </c>
      <c r="F89">
        <v>40</v>
      </c>
    </row>
    <row r="90" spans="1:6" x14ac:dyDescent="0.4">
      <c r="A90" t="s">
        <v>18</v>
      </c>
      <c r="B90" t="s">
        <v>12</v>
      </c>
      <c r="C90" s="1">
        <v>45985</v>
      </c>
      <c r="D90" s="2">
        <v>0.52083333333333337</v>
      </c>
      <c r="E90" s="2">
        <v>0.5625</v>
      </c>
      <c r="F90">
        <v>40</v>
      </c>
    </row>
    <row r="91" spans="1:6" x14ac:dyDescent="0.4">
      <c r="A91" t="s">
        <v>14</v>
      </c>
      <c r="B91" t="s">
        <v>7</v>
      </c>
      <c r="C91" s="1">
        <v>45985</v>
      </c>
      <c r="D91" s="2">
        <v>0.60416666666666663</v>
      </c>
      <c r="E91" s="2">
        <v>0.66666666666666663</v>
      </c>
      <c r="F91">
        <v>60</v>
      </c>
    </row>
    <row r="92" spans="1:6" x14ac:dyDescent="0.4">
      <c r="A92" t="s">
        <v>15</v>
      </c>
      <c r="B92" t="s">
        <v>7</v>
      </c>
      <c r="C92" s="1">
        <v>45985</v>
      </c>
      <c r="D92" s="2">
        <v>0.6875</v>
      </c>
      <c r="E92" s="2">
        <v>0.75</v>
      </c>
      <c r="F92">
        <v>60</v>
      </c>
    </row>
    <row r="93" spans="1:6" x14ac:dyDescent="0.4">
      <c r="A93" t="s">
        <v>13</v>
      </c>
      <c r="B93" t="s">
        <v>7</v>
      </c>
      <c r="C93" s="1">
        <v>45986</v>
      </c>
      <c r="D93" s="2">
        <v>0.375</v>
      </c>
      <c r="E93" s="2">
        <v>0.42708333333333331</v>
      </c>
      <c r="F93">
        <v>60</v>
      </c>
    </row>
    <row r="94" spans="1:6" x14ac:dyDescent="0.4">
      <c r="A94" t="s">
        <v>13</v>
      </c>
      <c r="B94" t="s">
        <v>7</v>
      </c>
      <c r="C94" s="1">
        <v>45987</v>
      </c>
      <c r="D94" s="2">
        <v>0.375</v>
      </c>
      <c r="E94" s="2">
        <v>0.41666666666666669</v>
      </c>
      <c r="F94">
        <v>60</v>
      </c>
    </row>
    <row r="95" spans="1:6" x14ac:dyDescent="0.4">
      <c r="A95" t="s">
        <v>19</v>
      </c>
      <c r="B95" t="s">
        <v>12</v>
      </c>
      <c r="C95" s="1">
        <v>45987</v>
      </c>
      <c r="D95" s="2">
        <v>0.45833333333333331</v>
      </c>
      <c r="E95" s="2">
        <v>0.53125</v>
      </c>
      <c r="F95">
        <v>40</v>
      </c>
    </row>
    <row r="96" spans="1:6" x14ac:dyDescent="0.4">
      <c r="A96" t="s">
        <v>18</v>
      </c>
      <c r="B96" t="s">
        <v>12</v>
      </c>
      <c r="C96" s="1">
        <v>45987</v>
      </c>
      <c r="D96" s="2">
        <v>0.57291666666666663</v>
      </c>
      <c r="E96" s="2">
        <v>0.65625</v>
      </c>
      <c r="F96">
        <v>40</v>
      </c>
    </row>
    <row r="97" spans="1:6" x14ac:dyDescent="0.4">
      <c r="A97" t="s">
        <v>6</v>
      </c>
      <c r="B97" t="s">
        <v>7</v>
      </c>
      <c r="C97" s="1">
        <v>45987</v>
      </c>
      <c r="D97" s="2">
        <v>0.6875</v>
      </c>
      <c r="E97" s="2">
        <v>0.72916666666666663</v>
      </c>
      <c r="F97">
        <v>60</v>
      </c>
    </row>
    <row r="98" spans="1:6" x14ac:dyDescent="0.4">
      <c r="A98" t="s">
        <v>10</v>
      </c>
      <c r="B98" t="s">
        <v>7</v>
      </c>
      <c r="C98" s="1">
        <v>45989</v>
      </c>
      <c r="D98" s="2">
        <v>0.39583333333333331</v>
      </c>
      <c r="E98" s="2">
        <v>0.45833333333333331</v>
      </c>
      <c r="F98">
        <v>60</v>
      </c>
    </row>
    <row r="99" spans="1:6" x14ac:dyDescent="0.4">
      <c r="A99" t="s">
        <v>11</v>
      </c>
      <c r="B99" t="s">
        <v>12</v>
      </c>
      <c r="C99" s="1">
        <v>45989</v>
      </c>
      <c r="D99" s="2">
        <v>0.47916666666666669</v>
      </c>
      <c r="E99" s="2">
        <v>0.53125</v>
      </c>
      <c r="F99">
        <v>40</v>
      </c>
    </row>
    <row r="100" spans="1:6" x14ac:dyDescent="0.4">
      <c r="A100" t="s">
        <v>22</v>
      </c>
      <c r="B100" t="s">
        <v>9</v>
      </c>
      <c r="C100" s="1">
        <v>45993</v>
      </c>
      <c r="D100" s="2">
        <v>0.375</v>
      </c>
      <c r="E100" s="2">
        <v>0.41666666666666669</v>
      </c>
      <c r="F100">
        <v>50</v>
      </c>
    </row>
    <row r="101" spans="1:6" x14ac:dyDescent="0.4">
      <c r="A101" t="s">
        <v>15</v>
      </c>
      <c r="B101" t="s">
        <v>7</v>
      </c>
      <c r="C101" s="1">
        <v>45993</v>
      </c>
      <c r="D101" s="2">
        <v>0.4375</v>
      </c>
      <c r="E101" s="2">
        <v>0.47916666666666669</v>
      </c>
      <c r="F101">
        <v>60</v>
      </c>
    </row>
    <row r="102" spans="1:6" x14ac:dyDescent="0.4">
      <c r="A102" t="s">
        <v>6</v>
      </c>
      <c r="B102" t="s">
        <v>7</v>
      </c>
      <c r="C102" s="1">
        <v>45993</v>
      </c>
      <c r="D102" s="2">
        <v>0.47916666666666669</v>
      </c>
      <c r="E102" s="2">
        <v>0.5625</v>
      </c>
      <c r="F102">
        <v>60</v>
      </c>
    </row>
    <row r="103" spans="1:6" x14ac:dyDescent="0.4">
      <c r="A103" t="s">
        <v>17</v>
      </c>
      <c r="B103" t="s">
        <v>9</v>
      </c>
      <c r="C103" s="1">
        <v>45994</v>
      </c>
      <c r="D103" s="2">
        <v>0.375</v>
      </c>
      <c r="E103" s="2">
        <v>0.44791666666666669</v>
      </c>
      <c r="F103">
        <v>50</v>
      </c>
    </row>
    <row r="104" spans="1:6" x14ac:dyDescent="0.4">
      <c r="A104" t="s">
        <v>18</v>
      </c>
      <c r="B104" t="s">
        <v>12</v>
      </c>
      <c r="C104" s="1">
        <v>45994</v>
      </c>
      <c r="D104" s="2">
        <v>0.47916666666666669</v>
      </c>
      <c r="E104" s="2">
        <v>0.54166666666666663</v>
      </c>
      <c r="F104">
        <v>40</v>
      </c>
    </row>
    <row r="105" spans="1:6" x14ac:dyDescent="0.4">
      <c r="A105" t="s">
        <v>17</v>
      </c>
      <c r="B105" t="s">
        <v>9</v>
      </c>
      <c r="C105" s="1">
        <v>45994</v>
      </c>
      <c r="D105" s="2">
        <v>0.57291666666666663</v>
      </c>
      <c r="E105" s="2">
        <v>0.61458333333333337</v>
      </c>
      <c r="F105">
        <v>50</v>
      </c>
    </row>
    <row r="106" spans="1:6" x14ac:dyDescent="0.4">
      <c r="A106" t="s">
        <v>19</v>
      </c>
      <c r="B106" t="s">
        <v>9</v>
      </c>
      <c r="C106" s="1">
        <v>45994</v>
      </c>
      <c r="D106" s="2">
        <v>0.65625</v>
      </c>
      <c r="E106" s="2">
        <v>0.71875</v>
      </c>
      <c r="F106">
        <v>50</v>
      </c>
    </row>
    <row r="107" spans="1:6" x14ac:dyDescent="0.4">
      <c r="A107" t="s">
        <v>18</v>
      </c>
      <c r="B107" t="s">
        <v>12</v>
      </c>
      <c r="C107" s="1">
        <v>45994</v>
      </c>
      <c r="D107" s="2">
        <v>0.75</v>
      </c>
      <c r="E107" s="2">
        <v>0.79166666666666663</v>
      </c>
      <c r="F107">
        <v>40</v>
      </c>
    </row>
    <row r="108" spans="1:6" x14ac:dyDescent="0.4">
      <c r="A108" t="s">
        <v>14</v>
      </c>
      <c r="B108" t="s">
        <v>7</v>
      </c>
      <c r="C108" s="1">
        <v>45996</v>
      </c>
      <c r="D108" s="2">
        <v>0.375</v>
      </c>
      <c r="E108" s="2">
        <v>0.44791666666666669</v>
      </c>
      <c r="F108">
        <v>60</v>
      </c>
    </row>
    <row r="109" spans="1:6" x14ac:dyDescent="0.4">
      <c r="A109" t="s">
        <v>16</v>
      </c>
      <c r="B109" t="s">
        <v>12</v>
      </c>
      <c r="C109" s="1">
        <v>45996</v>
      </c>
      <c r="D109" s="2">
        <v>0.45833333333333331</v>
      </c>
      <c r="E109" s="2">
        <v>0.5</v>
      </c>
      <c r="F109">
        <v>40</v>
      </c>
    </row>
    <row r="110" spans="1:6" x14ac:dyDescent="0.4">
      <c r="A110" t="s">
        <v>10</v>
      </c>
      <c r="B110" t="s">
        <v>7</v>
      </c>
      <c r="C110" s="1">
        <v>45996</v>
      </c>
      <c r="D110" s="2">
        <v>0.53125</v>
      </c>
      <c r="E110" s="2">
        <v>0.59375</v>
      </c>
      <c r="F110">
        <v>60</v>
      </c>
    </row>
    <row r="111" spans="1:6" x14ac:dyDescent="0.4">
      <c r="A111" t="s">
        <v>23</v>
      </c>
      <c r="B111" t="s">
        <v>7</v>
      </c>
      <c r="C111" s="1">
        <v>45999</v>
      </c>
      <c r="D111" s="2">
        <v>0.375</v>
      </c>
      <c r="E111" s="2">
        <v>0.44791666666666669</v>
      </c>
      <c r="F111">
        <v>60</v>
      </c>
    </row>
    <row r="112" spans="1:6" x14ac:dyDescent="0.4">
      <c r="A112" t="s">
        <v>11</v>
      </c>
      <c r="B112" t="s">
        <v>12</v>
      </c>
      <c r="C112" s="1">
        <v>45999</v>
      </c>
      <c r="D112" s="2">
        <v>0.46875</v>
      </c>
      <c r="E112" s="2">
        <v>0.54166666666666663</v>
      </c>
      <c r="F112">
        <v>40</v>
      </c>
    </row>
    <row r="113" spans="1:6" x14ac:dyDescent="0.4">
      <c r="A113" t="s">
        <v>14</v>
      </c>
      <c r="B113" t="s">
        <v>7</v>
      </c>
      <c r="C113" s="1">
        <v>46000</v>
      </c>
      <c r="D113" s="2">
        <v>0.375</v>
      </c>
      <c r="E113" s="2">
        <v>0.42708333333333331</v>
      </c>
      <c r="F113">
        <v>60</v>
      </c>
    </row>
    <row r="114" spans="1:6" x14ac:dyDescent="0.4">
      <c r="A114" t="s">
        <v>19</v>
      </c>
      <c r="B114" t="s">
        <v>9</v>
      </c>
      <c r="C114" s="1">
        <v>46000</v>
      </c>
      <c r="D114" s="2">
        <v>0.4375</v>
      </c>
      <c r="E114" s="2">
        <v>0.47916666666666669</v>
      </c>
      <c r="F114">
        <v>50</v>
      </c>
    </row>
    <row r="115" spans="1:6" x14ac:dyDescent="0.4">
      <c r="A115" t="s">
        <v>18</v>
      </c>
      <c r="B115" t="s">
        <v>12</v>
      </c>
      <c r="C115" s="1">
        <v>46001</v>
      </c>
      <c r="D115" s="2">
        <v>0.375</v>
      </c>
      <c r="E115" s="2">
        <v>0.4375</v>
      </c>
      <c r="F115">
        <v>40</v>
      </c>
    </row>
    <row r="116" spans="1:6" x14ac:dyDescent="0.4">
      <c r="A116" t="s">
        <v>24</v>
      </c>
      <c r="B116" t="s">
        <v>7</v>
      </c>
      <c r="C116" s="1">
        <v>46001</v>
      </c>
      <c r="D116" s="2">
        <v>0.4375</v>
      </c>
      <c r="E116" s="2">
        <v>0.5</v>
      </c>
      <c r="F116">
        <v>60</v>
      </c>
    </row>
    <row r="117" spans="1:6" x14ac:dyDescent="0.4">
      <c r="A117" t="s">
        <v>13</v>
      </c>
      <c r="B117" t="s">
        <v>7</v>
      </c>
      <c r="C117" s="1">
        <v>46001</v>
      </c>
      <c r="D117" s="2">
        <v>0.54166666666666663</v>
      </c>
      <c r="E117" s="2">
        <v>0.59375</v>
      </c>
      <c r="F117">
        <v>60</v>
      </c>
    </row>
    <row r="118" spans="1:6" x14ac:dyDescent="0.4">
      <c r="A118" t="s">
        <v>16</v>
      </c>
      <c r="B118" t="s">
        <v>7</v>
      </c>
      <c r="C118" s="1">
        <v>46001</v>
      </c>
      <c r="D118" s="2">
        <v>0.61458333333333337</v>
      </c>
      <c r="E118" s="2">
        <v>0.65625</v>
      </c>
      <c r="F118">
        <v>60</v>
      </c>
    </row>
    <row r="119" spans="1:6" x14ac:dyDescent="0.4">
      <c r="A119" t="s">
        <v>11</v>
      </c>
      <c r="B119" t="s">
        <v>12</v>
      </c>
      <c r="C119" s="1">
        <v>46001</v>
      </c>
      <c r="D119" s="2">
        <v>0.67708333333333337</v>
      </c>
      <c r="E119" s="2">
        <v>0.73958333333333337</v>
      </c>
      <c r="F119">
        <v>40</v>
      </c>
    </row>
    <row r="120" spans="1:6" x14ac:dyDescent="0.4">
      <c r="A120" t="s">
        <v>15</v>
      </c>
      <c r="B120" t="s">
        <v>12</v>
      </c>
      <c r="C120" s="1">
        <v>46002</v>
      </c>
      <c r="D120" s="2">
        <v>0.375</v>
      </c>
      <c r="E120" s="2">
        <v>0.42708333333333331</v>
      </c>
      <c r="F120">
        <v>40</v>
      </c>
    </row>
    <row r="121" spans="1:6" x14ac:dyDescent="0.4">
      <c r="A121" t="s">
        <v>10</v>
      </c>
      <c r="B121" t="s">
        <v>7</v>
      </c>
      <c r="C121" s="1">
        <v>46002</v>
      </c>
      <c r="D121" s="2">
        <v>0.4375</v>
      </c>
      <c r="E121" s="2">
        <v>0.48958333333333331</v>
      </c>
      <c r="F121">
        <v>60</v>
      </c>
    </row>
    <row r="122" spans="1:6" x14ac:dyDescent="0.4">
      <c r="A122" t="s">
        <v>11</v>
      </c>
      <c r="B122" t="s">
        <v>12</v>
      </c>
      <c r="C122" s="1">
        <v>46003</v>
      </c>
      <c r="D122" s="2">
        <v>0.375</v>
      </c>
      <c r="E122" s="2">
        <v>0.42708333333333331</v>
      </c>
      <c r="F122">
        <v>40</v>
      </c>
    </row>
    <row r="123" spans="1:6" x14ac:dyDescent="0.4">
      <c r="A123" t="s">
        <v>15</v>
      </c>
      <c r="B123" t="s">
        <v>7</v>
      </c>
      <c r="C123" s="1">
        <v>46003</v>
      </c>
      <c r="D123" s="2">
        <v>0.4375</v>
      </c>
      <c r="E123" s="2">
        <v>0.47916666666666669</v>
      </c>
      <c r="F123">
        <v>60</v>
      </c>
    </row>
    <row r="124" spans="1:6" x14ac:dyDescent="0.4">
      <c r="A124" t="s">
        <v>6</v>
      </c>
      <c r="B124" t="s">
        <v>7</v>
      </c>
      <c r="C124" s="1">
        <v>46003</v>
      </c>
      <c r="D124" s="2">
        <v>0.47916666666666669</v>
      </c>
      <c r="E124" s="2">
        <v>0.55208333333333337</v>
      </c>
      <c r="F124">
        <v>60</v>
      </c>
    </row>
    <row r="125" spans="1:6" x14ac:dyDescent="0.4">
      <c r="A125" t="s">
        <v>14</v>
      </c>
      <c r="B125" t="s">
        <v>7</v>
      </c>
      <c r="C125" s="1">
        <v>46006</v>
      </c>
      <c r="D125" s="2">
        <v>0.39583333333333331</v>
      </c>
      <c r="E125" s="2">
        <v>0.45833333333333331</v>
      </c>
      <c r="F125">
        <v>60</v>
      </c>
    </row>
    <row r="126" spans="1:6" x14ac:dyDescent="0.4">
      <c r="A126" t="s">
        <v>14</v>
      </c>
      <c r="B126" t="s">
        <v>7</v>
      </c>
      <c r="C126" s="1">
        <v>46006</v>
      </c>
      <c r="D126" s="2">
        <v>0.46875</v>
      </c>
      <c r="E126" s="2">
        <v>0.53125</v>
      </c>
      <c r="F126">
        <v>60</v>
      </c>
    </row>
    <row r="127" spans="1:6" x14ac:dyDescent="0.4">
      <c r="A127" t="s">
        <v>24</v>
      </c>
      <c r="B127" t="s">
        <v>7</v>
      </c>
      <c r="C127" s="1">
        <v>46007</v>
      </c>
      <c r="D127" s="2">
        <v>0.375</v>
      </c>
      <c r="E127" s="2">
        <v>0.41666666666666669</v>
      </c>
      <c r="F127">
        <v>60</v>
      </c>
    </row>
    <row r="128" spans="1:6" x14ac:dyDescent="0.4">
      <c r="A128" t="s">
        <v>6</v>
      </c>
      <c r="B128" t="s">
        <v>7</v>
      </c>
      <c r="C128" s="1">
        <v>46027</v>
      </c>
      <c r="D128" s="2">
        <v>0.375</v>
      </c>
      <c r="E128" s="2">
        <v>0.44791666666666669</v>
      </c>
      <c r="F128">
        <v>60</v>
      </c>
    </row>
    <row r="129" spans="1:6" x14ac:dyDescent="0.4">
      <c r="A129" t="s">
        <v>14</v>
      </c>
      <c r="B129" t="s">
        <v>7</v>
      </c>
      <c r="C129" s="1">
        <v>46027</v>
      </c>
      <c r="D129" s="2">
        <v>0.47916666666666669</v>
      </c>
      <c r="E129" s="2">
        <v>0.54166666666666663</v>
      </c>
      <c r="F129">
        <v>60</v>
      </c>
    </row>
    <row r="130" spans="1:6" x14ac:dyDescent="0.4">
      <c r="A130" t="s">
        <v>24</v>
      </c>
      <c r="B130" t="s">
        <v>7</v>
      </c>
      <c r="C130" s="1">
        <v>46027</v>
      </c>
      <c r="D130" s="2">
        <v>0.57291666666666663</v>
      </c>
      <c r="E130" s="2">
        <v>0.61458333333333337</v>
      </c>
      <c r="F130">
        <v>60</v>
      </c>
    </row>
    <row r="131" spans="1:6" x14ac:dyDescent="0.4">
      <c r="A131" t="s">
        <v>10</v>
      </c>
      <c r="B131" t="s">
        <v>9</v>
      </c>
      <c r="C131" s="1">
        <v>46027</v>
      </c>
      <c r="D131" s="2">
        <v>0.64583333333333337</v>
      </c>
      <c r="E131" s="2">
        <v>0.69791666666666663</v>
      </c>
      <c r="F131">
        <v>50</v>
      </c>
    </row>
    <row r="132" spans="1:6" x14ac:dyDescent="0.4">
      <c r="A132" t="s">
        <v>14</v>
      </c>
      <c r="B132" t="s">
        <v>7</v>
      </c>
      <c r="C132" s="1">
        <v>46027</v>
      </c>
      <c r="D132" s="2">
        <v>0.72916666666666663</v>
      </c>
      <c r="E132" s="2">
        <v>0.79166666666666663</v>
      </c>
      <c r="F132">
        <v>60</v>
      </c>
    </row>
    <row r="133" spans="1:6" x14ac:dyDescent="0.4">
      <c r="A133" t="s">
        <v>15</v>
      </c>
      <c r="B133" t="s">
        <v>12</v>
      </c>
      <c r="C133" s="1">
        <v>46029</v>
      </c>
      <c r="D133" s="2">
        <v>0.375</v>
      </c>
      <c r="E133" s="2">
        <v>0.44791666666666669</v>
      </c>
      <c r="F133">
        <v>40</v>
      </c>
    </row>
    <row r="134" spans="1:6" x14ac:dyDescent="0.4">
      <c r="A134" t="s">
        <v>24</v>
      </c>
      <c r="B134" t="s">
        <v>7</v>
      </c>
      <c r="C134" s="1">
        <v>46029</v>
      </c>
      <c r="D134" s="2">
        <v>0.46875</v>
      </c>
      <c r="E134" s="2">
        <v>0.54166666666666663</v>
      </c>
      <c r="F134">
        <v>60</v>
      </c>
    </row>
    <row r="135" spans="1:6" x14ac:dyDescent="0.4">
      <c r="A135" t="s">
        <v>8</v>
      </c>
      <c r="B135" t="s">
        <v>9</v>
      </c>
      <c r="C135" s="1">
        <v>46029</v>
      </c>
      <c r="D135" s="2">
        <v>0.58333333333333337</v>
      </c>
      <c r="E135" s="2">
        <v>0.625</v>
      </c>
      <c r="F135">
        <v>50</v>
      </c>
    </row>
    <row r="136" spans="1:6" x14ac:dyDescent="0.4">
      <c r="A136" t="s">
        <v>8</v>
      </c>
      <c r="B136" t="s">
        <v>9</v>
      </c>
      <c r="C136" s="1">
        <v>46034</v>
      </c>
      <c r="D136" s="2">
        <v>0.375</v>
      </c>
      <c r="E136" s="2">
        <v>0.4375</v>
      </c>
      <c r="F136">
        <v>50</v>
      </c>
    </row>
    <row r="137" spans="1:6" x14ac:dyDescent="0.4">
      <c r="A137" t="s">
        <v>24</v>
      </c>
      <c r="B137" t="s">
        <v>7</v>
      </c>
      <c r="C137" s="1">
        <v>46034</v>
      </c>
      <c r="D137" s="2">
        <v>0.44791666666666669</v>
      </c>
      <c r="E137" s="2">
        <v>0.5</v>
      </c>
      <c r="F137">
        <v>60</v>
      </c>
    </row>
    <row r="138" spans="1:6" x14ac:dyDescent="0.4">
      <c r="A138" t="s">
        <v>24</v>
      </c>
      <c r="B138" t="s">
        <v>7</v>
      </c>
      <c r="C138" s="1">
        <v>46034</v>
      </c>
      <c r="D138" s="2">
        <v>0.5</v>
      </c>
      <c r="E138" s="2">
        <v>0.54166666666666663</v>
      </c>
      <c r="F138">
        <v>60</v>
      </c>
    </row>
    <row r="139" spans="1:6" x14ac:dyDescent="0.4">
      <c r="A139" t="s">
        <v>17</v>
      </c>
      <c r="B139" t="s">
        <v>9</v>
      </c>
      <c r="C139" s="1">
        <v>46034</v>
      </c>
      <c r="D139" s="2">
        <v>0.55208333333333337</v>
      </c>
      <c r="E139" s="2">
        <v>0.63541666666666663</v>
      </c>
      <c r="F139">
        <v>50</v>
      </c>
    </row>
    <row r="140" spans="1:6" x14ac:dyDescent="0.4">
      <c r="A140" t="s">
        <v>16</v>
      </c>
      <c r="B140" t="s">
        <v>7</v>
      </c>
      <c r="C140" s="1">
        <v>46034</v>
      </c>
      <c r="D140" s="2">
        <v>0.64583333333333337</v>
      </c>
      <c r="E140" s="2">
        <v>0.71875</v>
      </c>
      <c r="F140">
        <v>60</v>
      </c>
    </row>
    <row r="141" spans="1:6" x14ac:dyDescent="0.4">
      <c r="A141" t="s">
        <v>13</v>
      </c>
      <c r="B141" t="s">
        <v>9</v>
      </c>
      <c r="C141" s="1">
        <v>46035</v>
      </c>
      <c r="D141" s="2">
        <v>0.375</v>
      </c>
      <c r="E141" s="2">
        <v>0.45833333333333331</v>
      </c>
      <c r="F141">
        <v>50</v>
      </c>
    </row>
    <row r="142" spans="1:6" x14ac:dyDescent="0.4">
      <c r="A142" t="s">
        <v>19</v>
      </c>
      <c r="B142" t="s">
        <v>9</v>
      </c>
      <c r="C142" s="1">
        <v>46035</v>
      </c>
      <c r="D142" s="2">
        <v>0.45833333333333331</v>
      </c>
      <c r="E142" s="2">
        <v>0.5</v>
      </c>
      <c r="F142">
        <v>50</v>
      </c>
    </row>
    <row r="143" spans="1:6" x14ac:dyDescent="0.4">
      <c r="A143" t="s">
        <v>16</v>
      </c>
      <c r="B143" t="s">
        <v>12</v>
      </c>
      <c r="C143" s="1">
        <v>46035</v>
      </c>
      <c r="D143" s="2">
        <v>0.54166666666666663</v>
      </c>
      <c r="E143" s="2">
        <v>0.625</v>
      </c>
      <c r="F143">
        <v>40</v>
      </c>
    </row>
    <row r="144" spans="1:6" x14ac:dyDescent="0.4">
      <c r="A144" t="s">
        <v>6</v>
      </c>
      <c r="B144" t="s">
        <v>7</v>
      </c>
      <c r="C144" s="1">
        <v>46035</v>
      </c>
      <c r="D144" s="2">
        <v>0.65625</v>
      </c>
      <c r="E144" s="2">
        <v>0.72916666666666663</v>
      </c>
      <c r="F144">
        <v>60</v>
      </c>
    </row>
    <row r="145" spans="1:6" x14ac:dyDescent="0.4">
      <c r="A145" t="s">
        <v>14</v>
      </c>
      <c r="B145" t="s">
        <v>7</v>
      </c>
      <c r="C145" s="1">
        <v>46036</v>
      </c>
      <c r="D145" s="2">
        <v>0.375</v>
      </c>
      <c r="E145" s="2">
        <v>0.4375</v>
      </c>
      <c r="F145">
        <v>60</v>
      </c>
    </row>
    <row r="146" spans="1:6" x14ac:dyDescent="0.4">
      <c r="A146" t="s">
        <v>17</v>
      </c>
      <c r="B146" t="s">
        <v>9</v>
      </c>
      <c r="C146" s="1">
        <v>46036</v>
      </c>
      <c r="D146" s="2">
        <v>0.46875</v>
      </c>
      <c r="E146" s="2">
        <v>0.55208333333333337</v>
      </c>
      <c r="F146">
        <v>50</v>
      </c>
    </row>
    <row r="147" spans="1:6" x14ac:dyDescent="0.4">
      <c r="A147" t="s">
        <v>11</v>
      </c>
      <c r="B147" t="s">
        <v>12</v>
      </c>
      <c r="C147" s="1">
        <v>46036</v>
      </c>
      <c r="D147" s="2">
        <v>0.57291666666666663</v>
      </c>
      <c r="E147" s="2">
        <v>0.61458333333333337</v>
      </c>
      <c r="F147">
        <v>40</v>
      </c>
    </row>
    <row r="148" spans="1:6" x14ac:dyDescent="0.4">
      <c r="A148" t="s">
        <v>17</v>
      </c>
      <c r="B148" t="s">
        <v>9</v>
      </c>
      <c r="C148" s="1">
        <v>46037</v>
      </c>
      <c r="D148" s="2">
        <v>0.375</v>
      </c>
      <c r="E148" s="2">
        <v>0.45833333333333331</v>
      </c>
      <c r="F148">
        <v>50</v>
      </c>
    </row>
    <row r="149" spans="1:6" x14ac:dyDescent="0.4">
      <c r="A149" t="s">
        <v>6</v>
      </c>
      <c r="B149" t="s">
        <v>7</v>
      </c>
      <c r="C149" s="1">
        <v>46037</v>
      </c>
      <c r="D149" s="2">
        <v>0.45833333333333331</v>
      </c>
      <c r="E149" s="2">
        <v>0.51041666666666663</v>
      </c>
      <c r="F149">
        <v>60</v>
      </c>
    </row>
    <row r="150" spans="1:6" x14ac:dyDescent="0.4">
      <c r="A150" t="s">
        <v>8</v>
      </c>
      <c r="B150" t="s">
        <v>9</v>
      </c>
      <c r="C150" s="1">
        <v>46037</v>
      </c>
      <c r="D150" s="2">
        <v>0.52083333333333337</v>
      </c>
      <c r="E150" s="2">
        <v>0.58333333333333337</v>
      </c>
      <c r="F150">
        <v>50</v>
      </c>
    </row>
    <row r="151" spans="1:6" x14ac:dyDescent="0.4">
      <c r="A151" t="s">
        <v>13</v>
      </c>
      <c r="B151" t="s">
        <v>9</v>
      </c>
      <c r="C151" s="1">
        <v>46037</v>
      </c>
      <c r="D151" s="2">
        <v>0.60416666666666663</v>
      </c>
      <c r="E151" s="2">
        <v>0.67708333333333337</v>
      </c>
      <c r="F151">
        <v>50</v>
      </c>
    </row>
    <row r="152" spans="1:6" x14ac:dyDescent="0.4">
      <c r="A152" t="s">
        <v>8</v>
      </c>
      <c r="B152" t="s">
        <v>9</v>
      </c>
      <c r="C152" s="1">
        <v>46041</v>
      </c>
      <c r="D152" s="2">
        <v>0.375</v>
      </c>
      <c r="E152" s="2">
        <v>0.4375</v>
      </c>
      <c r="F152">
        <v>50</v>
      </c>
    </row>
    <row r="153" spans="1:6" x14ac:dyDescent="0.4">
      <c r="A153" t="s">
        <v>24</v>
      </c>
      <c r="B153" t="s">
        <v>7</v>
      </c>
      <c r="C153" s="1">
        <v>46041</v>
      </c>
      <c r="D153" s="2">
        <v>0.45833333333333331</v>
      </c>
      <c r="E153" s="2">
        <v>0.52083333333333337</v>
      </c>
      <c r="F153">
        <v>60</v>
      </c>
    </row>
    <row r="154" spans="1:6" x14ac:dyDescent="0.4">
      <c r="A154" t="s">
        <v>14</v>
      </c>
      <c r="B154" t="s">
        <v>7</v>
      </c>
      <c r="C154" s="1">
        <v>46041</v>
      </c>
      <c r="D154" s="2">
        <v>0.54166666666666663</v>
      </c>
      <c r="E154" s="2">
        <v>0.60416666666666663</v>
      </c>
      <c r="F154">
        <v>60</v>
      </c>
    </row>
    <row r="155" spans="1:6" x14ac:dyDescent="0.4">
      <c r="A155" t="s">
        <v>18</v>
      </c>
      <c r="B155" t="s">
        <v>12</v>
      </c>
      <c r="C155" s="1">
        <v>46041</v>
      </c>
      <c r="D155" s="2">
        <v>0.63541666666666663</v>
      </c>
      <c r="E155" s="2">
        <v>0.6875</v>
      </c>
      <c r="F155">
        <v>40</v>
      </c>
    </row>
    <row r="156" spans="1:6" x14ac:dyDescent="0.4">
      <c r="A156" t="s">
        <v>18</v>
      </c>
      <c r="B156" t="s">
        <v>12</v>
      </c>
      <c r="C156" s="1">
        <v>46042</v>
      </c>
      <c r="D156" s="2">
        <v>0.375</v>
      </c>
      <c r="E156" s="2">
        <v>0.4375</v>
      </c>
      <c r="F156">
        <v>40</v>
      </c>
    </row>
    <row r="157" spans="1:6" x14ac:dyDescent="0.4">
      <c r="A157" t="s">
        <v>16</v>
      </c>
      <c r="B157" t="s">
        <v>7</v>
      </c>
      <c r="C157" s="1">
        <v>46042</v>
      </c>
      <c r="D157" s="2">
        <v>0.4375</v>
      </c>
      <c r="E157" s="2">
        <v>0.47916666666666669</v>
      </c>
      <c r="F157">
        <v>60</v>
      </c>
    </row>
    <row r="158" spans="1:6" x14ac:dyDescent="0.4">
      <c r="A158" t="s">
        <v>16</v>
      </c>
      <c r="B158" t="s">
        <v>12</v>
      </c>
      <c r="C158" s="1">
        <v>46043</v>
      </c>
      <c r="D158" s="2">
        <v>0.375</v>
      </c>
      <c r="E158" s="2">
        <v>0.44791666666666669</v>
      </c>
      <c r="F158">
        <v>40</v>
      </c>
    </row>
    <row r="159" spans="1:6" x14ac:dyDescent="0.4">
      <c r="A159" t="s">
        <v>19</v>
      </c>
      <c r="B159" t="s">
        <v>12</v>
      </c>
      <c r="C159" s="1">
        <v>46043</v>
      </c>
      <c r="D159" s="2">
        <v>0.48958333333333331</v>
      </c>
      <c r="E159" s="2">
        <v>0.57291666666666663</v>
      </c>
      <c r="F159">
        <v>40</v>
      </c>
    </row>
    <row r="160" spans="1:6" x14ac:dyDescent="0.4">
      <c r="A160" t="s">
        <v>24</v>
      </c>
      <c r="B160" t="s">
        <v>7</v>
      </c>
      <c r="C160" s="1">
        <v>46044</v>
      </c>
      <c r="D160" s="2">
        <v>0.375</v>
      </c>
      <c r="E160" s="2">
        <v>0.42708333333333331</v>
      </c>
      <c r="F160">
        <v>60</v>
      </c>
    </row>
    <row r="161" spans="1:6" x14ac:dyDescent="0.4">
      <c r="A161" t="s">
        <v>17</v>
      </c>
      <c r="B161" t="s">
        <v>9</v>
      </c>
      <c r="C161" s="1">
        <v>46044</v>
      </c>
      <c r="D161" s="2">
        <v>0.4375</v>
      </c>
      <c r="E161" s="2">
        <v>0.48958333333333331</v>
      </c>
      <c r="F161">
        <v>50</v>
      </c>
    </row>
    <row r="162" spans="1:6" x14ac:dyDescent="0.4">
      <c r="A162" t="s">
        <v>10</v>
      </c>
      <c r="B162" t="s">
        <v>9</v>
      </c>
      <c r="C162" s="1">
        <v>46044</v>
      </c>
      <c r="D162" s="2">
        <v>0.48958333333333331</v>
      </c>
      <c r="E162" s="2">
        <v>0.57291666666666663</v>
      </c>
      <c r="F162">
        <v>50</v>
      </c>
    </row>
    <row r="163" spans="1:6" x14ac:dyDescent="0.4">
      <c r="A163" t="s">
        <v>8</v>
      </c>
      <c r="B163" t="s">
        <v>9</v>
      </c>
      <c r="C163" s="1">
        <v>46044</v>
      </c>
      <c r="D163" s="2">
        <v>0.59375</v>
      </c>
      <c r="E163" s="2">
        <v>0.63541666666666663</v>
      </c>
      <c r="F163">
        <v>50</v>
      </c>
    </row>
    <row r="164" spans="1:6" x14ac:dyDescent="0.4">
      <c r="A164" t="s">
        <v>8</v>
      </c>
      <c r="B164" t="s">
        <v>9</v>
      </c>
      <c r="C164" s="1">
        <v>46044</v>
      </c>
      <c r="D164" s="2">
        <v>0.66666666666666663</v>
      </c>
      <c r="E164" s="2">
        <v>0.73958333333333337</v>
      </c>
      <c r="F164">
        <v>50</v>
      </c>
    </row>
    <row r="165" spans="1:6" x14ac:dyDescent="0.4">
      <c r="A165" t="s">
        <v>13</v>
      </c>
      <c r="B165" t="s">
        <v>7</v>
      </c>
      <c r="C165" s="1">
        <v>46045</v>
      </c>
      <c r="D165" s="2">
        <v>0.375</v>
      </c>
      <c r="E165" s="2">
        <v>0.41666666666666669</v>
      </c>
      <c r="F165">
        <v>60</v>
      </c>
    </row>
    <row r="166" spans="1:6" x14ac:dyDescent="0.4">
      <c r="A166" t="s">
        <v>11</v>
      </c>
      <c r="B166" t="s">
        <v>12</v>
      </c>
      <c r="C166" s="1">
        <v>46045</v>
      </c>
      <c r="D166" s="2">
        <v>0.41666666666666669</v>
      </c>
      <c r="E166" s="2">
        <v>0.45833333333333331</v>
      </c>
      <c r="F166">
        <v>40</v>
      </c>
    </row>
    <row r="167" spans="1:6" x14ac:dyDescent="0.4">
      <c r="A167" t="s">
        <v>13</v>
      </c>
      <c r="B167" t="s">
        <v>9</v>
      </c>
      <c r="C167" s="1">
        <v>46045</v>
      </c>
      <c r="D167" s="2">
        <v>0.46875</v>
      </c>
      <c r="E167" s="2">
        <v>0.53125</v>
      </c>
      <c r="F167">
        <v>50</v>
      </c>
    </row>
    <row r="168" spans="1:6" x14ac:dyDescent="0.4">
      <c r="A168" t="s">
        <v>11</v>
      </c>
      <c r="B168" t="s">
        <v>12</v>
      </c>
      <c r="C168" s="1">
        <v>46045</v>
      </c>
      <c r="D168" s="2">
        <v>0.57291666666666663</v>
      </c>
      <c r="E168" s="2">
        <v>0.63541666666666663</v>
      </c>
      <c r="F168">
        <v>40</v>
      </c>
    </row>
    <row r="169" spans="1:6" x14ac:dyDescent="0.4">
      <c r="A169" t="s">
        <v>8</v>
      </c>
      <c r="B169" t="s">
        <v>9</v>
      </c>
      <c r="C169" s="1">
        <v>46045</v>
      </c>
      <c r="D169" s="2">
        <v>0.65625</v>
      </c>
      <c r="E169" s="2">
        <v>0.69791666666666663</v>
      </c>
      <c r="F169">
        <v>50</v>
      </c>
    </row>
    <row r="170" spans="1:6" x14ac:dyDescent="0.4">
      <c r="A170" t="s">
        <v>10</v>
      </c>
      <c r="B170" t="s">
        <v>7</v>
      </c>
      <c r="C170" s="1">
        <v>46048</v>
      </c>
      <c r="D170" s="2">
        <v>0.375</v>
      </c>
      <c r="E170" s="2">
        <v>0.4375</v>
      </c>
      <c r="F170">
        <v>60</v>
      </c>
    </row>
    <row r="171" spans="1:6" x14ac:dyDescent="0.4">
      <c r="A171" t="s">
        <v>19</v>
      </c>
      <c r="B171" t="s">
        <v>12</v>
      </c>
      <c r="C171" s="1">
        <v>46049</v>
      </c>
      <c r="D171" s="2">
        <v>0.375</v>
      </c>
      <c r="E171" s="2">
        <v>0.45833333333333331</v>
      </c>
      <c r="F171">
        <v>40</v>
      </c>
    </row>
    <row r="172" spans="1:6" x14ac:dyDescent="0.4">
      <c r="A172" t="s">
        <v>14</v>
      </c>
      <c r="B172" t="s">
        <v>7</v>
      </c>
      <c r="C172" s="1">
        <v>46049</v>
      </c>
      <c r="D172" s="2">
        <v>0.52083333333333337</v>
      </c>
      <c r="E172" s="2">
        <v>0.58333333333333337</v>
      </c>
      <c r="F172">
        <v>60</v>
      </c>
    </row>
    <row r="173" spans="1:6" x14ac:dyDescent="0.4">
      <c r="A173" t="s">
        <v>18</v>
      </c>
      <c r="B173" t="s">
        <v>12</v>
      </c>
      <c r="C173" s="1">
        <v>46050</v>
      </c>
      <c r="D173" s="2">
        <v>0.375</v>
      </c>
      <c r="E173" s="2">
        <v>0.41666666666666669</v>
      </c>
      <c r="F173">
        <v>40</v>
      </c>
    </row>
    <row r="174" spans="1:6" x14ac:dyDescent="0.4">
      <c r="A174" t="s">
        <v>8</v>
      </c>
      <c r="B174" t="s">
        <v>9</v>
      </c>
      <c r="C174" s="1">
        <v>46051</v>
      </c>
      <c r="D174" s="2">
        <v>0.375</v>
      </c>
      <c r="E174" s="2">
        <v>0.4375</v>
      </c>
      <c r="F174">
        <v>50</v>
      </c>
    </row>
    <row r="175" spans="1:6" x14ac:dyDescent="0.4">
      <c r="A175" t="s">
        <v>18</v>
      </c>
      <c r="B175" t="s">
        <v>12</v>
      </c>
      <c r="C175" s="1">
        <v>46051</v>
      </c>
      <c r="D175" s="2">
        <v>0.4375</v>
      </c>
      <c r="E175" s="2">
        <v>0.51041666666666663</v>
      </c>
      <c r="F175">
        <v>40</v>
      </c>
    </row>
    <row r="176" spans="1:6" x14ac:dyDescent="0.4">
      <c r="A176" t="s">
        <v>15</v>
      </c>
      <c r="B176" t="s">
        <v>7</v>
      </c>
      <c r="C176" s="1">
        <v>46051</v>
      </c>
      <c r="D176" s="2">
        <v>0.53125</v>
      </c>
      <c r="E176" s="2">
        <v>0.57291666666666663</v>
      </c>
      <c r="F176">
        <v>60</v>
      </c>
    </row>
    <row r="177" spans="1:6" x14ac:dyDescent="0.4">
      <c r="A177" t="s">
        <v>16</v>
      </c>
      <c r="B177" t="s">
        <v>7</v>
      </c>
      <c r="C177" s="1">
        <v>46056</v>
      </c>
      <c r="D177" s="2">
        <v>0.375</v>
      </c>
      <c r="E177" s="2">
        <v>0.42708333333333331</v>
      </c>
      <c r="F177">
        <v>60</v>
      </c>
    </row>
    <row r="178" spans="1:6" x14ac:dyDescent="0.4">
      <c r="A178" t="s">
        <v>16</v>
      </c>
      <c r="B178" t="s">
        <v>7</v>
      </c>
      <c r="C178" s="1">
        <v>46056</v>
      </c>
      <c r="D178" s="2">
        <v>0.46875</v>
      </c>
      <c r="E178" s="2">
        <v>0.54166666666666663</v>
      </c>
      <c r="F178">
        <v>60</v>
      </c>
    </row>
    <row r="179" spans="1:6" x14ac:dyDescent="0.4">
      <c r="A179" t="s">
        <v>17</v>
      </c>
      <c r="B179" t="s">
        <v>9</v>
      </c>
      <c r="C179" s="1">
        <v>46056</v>
      </c>
      <c r="D179" s="2">
        <v>0.58333333333333337</v>
      </c>
      <c r="E179" s="2">
        <v>0.66666666666666663</v>
      </c>
      <c r="F179">
        <v>50</v>
      </c>
    </row>
    <row r="180" spans="1:6" x14ac:dyDescent="0.4">
      <c r="A180" t="s">
        <v>11</v>
      </c>
      <c r="B180" t="s">
        <v>12</v>
      </c>
      <c r="C180" s="1">
        <v>46056</v>
      </c>
      <c r="D180" s="2">
        <v>0.66666666666666663</v>
      </c>
      <c r="E180" s="2">
        <v>0.72916666666666663</v>
      </c>
      <c r="F180">
        <v>40</v>
      </c>
    </row>
    <row r="181" spans="1:6" x14ac:dyDescent="0.4">
      <c r="A181" t="s">
        <v>14</v>
      </c>
      <c r="B181" t="s">
        <v>7</v>
      </c>
      <c r="C181" s="1">
        <v>46057</v>
      </c>
      <c r="D181" s="2">
        <v>0.375</v>
      </c>
      <c r="E181" s="2">
        <v>0.41666666666666669</v>
      </c>
      <c r="F181">
        <v>60</v>
      </c>
    </row>
    <row r="182" spans="1:6" x14ac:dyDescent="0.4">
      <c r="A182" t="s">
        <v>19</v>
      </c>
      <c r="B182" t="s">
        <v>12</v>
      </c>
      <c r="C182" s="1">
        <v>46057</v>
      </c>
      <c r="D182" s="2">
        <v>0.42708333333333331</v>
      </c>
      <c r="E182" s="2">
        <v>0.48958333333333331</v>
      </c>
      <c r="F182">
        <v>40</v>
      </c>
    </row>
    <row r="183" spans="1:6" x14ac:dyDescent="0.4">
      <c r="A183" t="s">
        <v>14</v>
      </c>
      <c r="B183" t="s">
        <v>7</v>
      </c>
      <c r="C183" s="1">
        <v>46057</v>
      </c>
      <c r="D183" s="2">
        <v>0.5</v>
      </c>
      <c r="E183" s="2">
        <v>0.5625</v>
      </c>
      <c r="F183">
        <v>60</v>
      </c>
    </row>
    <row r="184" spans="1:6" x14ac:dyDescent="0.4">
      <c r="A184" t="s">
        <v>8</v>
      </c>
      <c r="B184" t="s">
        <v>9</v>
      </c>
      <c r="C184" s="1">
        <v>46057</v>
      </c>
      <c r="D184" s="2">
        <v>0.59375</v>
      </c>
      <c r="E184" s="2">
        <v>0.63541666666666663</v>
      </c>
      <c r="F184">
        <v>50</v>
      </c>
    </row>
    <row r="185" spans="1:6" x14ac:dyDescent="0.4">
      <c r="A185" t="s">
        <v>14</v>
      </c>
      <c r="B185" t="s">
        <v>7</v>
      </c>
      <c r="C185" s="1">
        <v>46058</v>
      </c>
      <c r="D185" s="2">
        <v>0.375</v>
      </c>
      <c r="E185" s="2">
        <v>0.4375</v>
      </c>
      <c r="F185">
        <v>60</v>
      </c>
    </row>
    <row r="186" spans="1:6" x14ac:dyDescent="0.4">
      <c r="A186" t="s">
        <v>14</v>
      </c>
      <c r="B186" t="s">
        <v>7</v>
      </c>
      <c r="C186" s="1">
        <v>46058</v>
      </c>
      <c r="D186" s="2">
        <v>0.45833333333333331</v>
      </c>
      <c r="E186" s="2">
        <v>0.53125</v>
      </c>
      <c r="F186">
        <v>60</v>
      </c>
    </row>
    <row r="187" spans="1:6" x14ac:dyDescent="0.4">
      <c r="A187" t="s">
        <v>19</v>
      </c>
      <c r="B187" t="s">
        <v>12</v>
      </c>
      <c r="C187" s="1">
        <v>46058</v>
      </c>
      <c r="D187" s="2">
        <v>0.53125</v>
      </c>
      <c r="E187" s="2">
        <v>0.57291666666666663</v>
      </c>
      <c r="F187">
        <v>40</v>
      </c>
    </row>
    <row r="188" spans="1:6" x14ac:dyDescent="0.4">
      <c r="A188" t="s">
        <v>6</v>
      </c>
      <c r="B188" t="s">
        <v>7</v>
      </c>
      <c r="C188" s="1">
        <v>46058</v>
      </c>
      <c r="D188" s="2">
        <v>0.57291666666666663</v>
      </c>
      <c r="E188" s="2">
        <v>0.63541666666666663</v>
      </c>
      <c r="F188">
        <v>60</v>
      </c>
    </row>
    <row r="189" spans="1:6" x14ac:dyDescent="0.4">
      <c r="A189" t="s">
        <v>19</v>
      </c>
      <c r="B189" t="s">
        <v>9</v>
      </c>
      <c r="C189" s="1">
        <v>46059</v>
      </c>
      <c r="D189" s="2">
        <v>0.375</v>
      </c>
      <c r="E189" s="2">
        <v>0.44791666666666669</v>
      </c>
      <c r="F189">
        <v>50</v>
      </c>
    </row>
    <row r="190" spans="1:6" x14ac:dyDescent="0.4">
      <c r="A190" t="s">
        <v>8</v>
      </c>
      <c r="B190" t="s">
        <v>9</v>
      </c>
      <c r="C190" s="1">
        <v>46059</v>
      </c>
      <c r="D190" s="2">
        <v>0.45833333333333331</v>
      </c>
      <c r="E190" s="2">
        <v>0.54166666666666663</v>
      </c>
      <c r="F190">
        <v>50</v>
      </c>
    </row>
    <row r="191" spans="1:6" x14ac:dyDescent="0.4">
      <c r="A191" t="s">
        <v>10</v>
      </c>
      <c r="B191" t="s">
        <v>7</v>
      </c>
      <c r="C191" s="1">
        <v>46059</v>
      </c>
      <c r="D191" s="2">
        <v>0.57291666666666663</v>
      </c>
      <c r="E191" s="2">
        <v>0.61458333333333337</v>
      </c>
      <c r="F191">
        <v>60</v>
      </c>
    </row>
    <row r="192" spans="1:6" x14ac:dyDescent="0.4">
      <c r="A192" t="s">
        <v>11</v>
      </c>
      <c r="B192" t="s">
        <v>12</v>
      </c>
      <c r="C192" s="1">
        <v>46059</v>
      </c>
      <c r="D192" s="2">
        <v>0.64583333333333337</v>
      </c>
      <c r="E192" s="2">
        <v>0.72916666666666663</v>
      </c>
      <c r="F192">
        <v>40</v>
      </c>
    </row>
    <row r="193" spans="1:6" x14ac:dyDescent="0.4">
      <c r="A193" t="s">
        <v>8</v>
      </c>
      <c r="B193" t="s">
        <v>9</v>
      </c>
      <c r="C193" s="1">
        <v>46062</v>
      </c>
      <c r="D193" s="2">
        <v>0.375</v>
      </c>
      <c r="E193" s="2">
        <v>0.42708333333333331</v>
      </c>
      <c r="F193">
        <v>50</v>
      </c>
    </row>
    <row r="194" spans="1:6" x14ac:dyDescent="0.4">
      <c r="A194" t="s">
        <v>14</v>
      </c>
      <c r="B194" t="s">
        <v>7</v>
      </c>
      <c r="C194" s="1">
        <v>46063</v>
      </c>
      <c r="D194" s="2">
        <v>0.375</v>
      </c>
      <c r="E194" s="2">
        <v>0.41666666666666669</v>
      </c>
      <c r="F194">
        <v>60</v>
      </c>
    </row>
    <row r="195" spans="1:6" x14ac:dyDescent="0.4">
      <c r="A195" t="s">
        <v>16</v>
      </c>
      <c r="B195" t="s">
        <v>7</v>
      </c>
      <c r="C195" s="1">
        <v>46063</v>
      </c>
      <c r="D195" s="2">
        <v>0.44791666666666669</v>
      </c>
      <c r="E195" s="2">
        <v>0.52083333333333337</v>
      </c>
      <c r="F195">
        <v>60</v>
      </c>
    </row>
    <row r="196" spans="1:6" x14ac:dyDescent="0.4">
      <c r="A196" t="s">
        <v>8</v>
      </c>
      <c r="B196" t="s">
        <v>9</v>
      </c>
      <c r="C196" s="1">
        <v>46063</v>
      </c>
      <c r="D196" s="2">
        <v>0.5625</v>
      </c>
      <c r="E196" s="2">
        <v>0.63541666666666663</v>
      </c>
      <c r="F196">
        <v>50</v>
      </c>
    </row>
    <row r="197" spans="1:6" x14ac:dyDescent="0.4">
      <c r="A197" t="s">
        <v>19</v>
      </c>
      <c r="B197" t="s">
        <v>9</v>
      </c>
      <c r="C197" s="1">
        <v>46063</v>
      </c>
      <c r="D197" s="2">
        <v>0.64583333333333337</v>
      </c>
      <c r="E197" s="2">
        <v>0.6875</v>
      </c>
      <c r="F197">
        <v>50</v>
      </c>
    </row>
    <row r="198" spans="1:6" x14ac:dyDescent="0.4">
      <c r="A198" t="s">
        <v>14</v>
      </c>
      <c r="B198" t="s">
        <v>7</v>
      </c>
      <c r="C198" s="1">
        <v>46063</v>
      </c>
      <c r="D198" s="2">
        <v>0.69791666666666663</v>
      </c>
      <c r="E198" s="2">
        <v>0.77083333333333337</v>
      </c>
      <c r="F198">
        <v>60</v>
      </c>
    </row>
    <row r="199" spans="1:6" x14ac:dyDescent="0.4">
      <c r="A199" t="s">
        <v>11</v>
      </c>
      <c r="B199" t="s">
        <v>12</v>
      </c>
      <c r="C199" s="1">
        <v>46064</v>
      </c>
      <c r="D199" s="2">
        <v>0.375</v>
      </c>
      <c r="E199" s="2">
        <v>0.42708333333333331</v>
      </c>
      <c r="F199">
        <v>40</v>
      </c>
    </row>
    <row r="200" spans="1:6" x14ac:dyDescent="0.4">
      <c r="A200" t="s">
        <v>24</v>
      </c>
      <c r="B200" t="s">
        <v>7</v>
      </c>
      <c r="C200" s="1">
        <v>46064</v>
      </c>
      <c r="D200" s="2">
        <v>0.44791666666666669</v>
      </c>
      <c r="E200" s="2">
        <v>0.5</v>
      </c>
      <c r="F200">
        <v>60</v>
      </c>
    </row>
    <row r="201" spans="1:6" x14ac:dyDescent="0.4">
      <c r="A201" t="s">
        <v>8</v>
      </c>
      <c r="B201" t="s">
        <v>9</v>
      </c>
      <c r="C201" s="1">
        <v>46064</v>
      </c>
      <c r="D201" s="2">
        <v>0.5</v>
      </c>
      <c r="E201" s="2">
        <v>0.54166666666666663</v>
      </c>
      <c r="F201">
        <v>50</v>
      </c>
    </row>
    <row r="202" spans="1:6" x14ac:dyDescent="0.4">
      <c r="A202" t="s">
        <v>13</v>
      </c>
      <c r="B202" t="s">
        <v>7</v>
      </c>
      <c r="C202" s="1">
        <v>46064</v>
      </c>
      <c r="D202" s="2">
        <v>0.55208333333333337</v>
      </c>
      <c r="E202" s="2">
        <v>0.59375</v>
      </c>
      <c r="F202">
        <v>60</v>
      </c>
    </row>
    <row r="203" spans="1:6" x14ac:dyDescent="0.4">
      <c r="A203" t="s">
        <v>18</v>
      </c>
      <c r="B203" t="s">
        <v>12</v>
      </c>
      <c r="C203" s="1">
        <v>46064</v>
      </c>
      <c r="D203" s="2">
        <v>0.59375</v>
      </c>
      <c r="E203" s="2">
        <v>0.63541666666666663</v>
      </c>
      <c r="F203">
        <v>40</v>
      </c>
    </row>
    <row r="204" spans="1:6" x14ac:dyDescent="0.4">
      <c r="A204" t="s">
        <v>15</v>
      </c>
      <c r="B204" t="s">
        <v>7</v>
      </c>
      <c r="C204" s="1">
        <v>46065</v>
      </c>
      <c r="D204" s="2">
        <v>0.39583333333333331</v>
      </c>
      <c r="E204" s="2">
        <v>0.45833333333333331</v>
      </c>
      <c r="F204">
        <v>60</v>
      </c>
    </row>
    <row r="205" spans="1:6" x14ac:dyDescent="0.4">
      <c r="A205" t="s">
        <v>10</v>
      </c>
      <c r="B205" t="s">
        <v>9</v>
      </c>
      <c r="C205" s="1">
        <v>46065</v>
      </c>
      <c r="D205" s="2">
        <v>0.45833333333333331</v>
      </c>
      <c r="E205" s="2">
        <v>0.51041666666666663</v>
      </c>
      <c r="F205">
        <v>50</v>
      </c>
    </row>
    <row r="206" spans="1:6" x14ac:dyDescent="0.4">
      <c r="A206" t="s">
        <v>16</v>
      </c>
      <c r="B206" t="s">
        <v>7</v>
      </c>
      <c r="C206" s="1">
        <v>46065</v>
      </c>
      <c r="D206" s="2">
        <v>0.55208333333333337</v>
      </c>
      <c r="E206" s="2">
        <v>0.60416666666666663</v>
      </c>
      <c r="F206">
        <v>60</v>
      </c>
    </row>
    <row r="207" spans="1:6" x14ac:dyDescent="0.4">
      <c r="A207" t="s">
        <v>16</v>
      </c>
      <c r="B207" t="s">
        <v>7</v>
      </c>
      <c r="C207" s="1">
        <v>46066</v>
      </c>
      <c r="D207" s="2">
        <v>0.375</v>
      </c>
      <c r="E207" s="2">
        <v>0.42708333333333331</v>
      </c>
      <c r="F207">
        <v>60</v>
      </c>
    </row>
    <row r="208" spans="1:6" x14ac:dyDescent="0.4">
      <c r="A208" t="s">
        <v>18</v>
      </c>
      <c r="B208" t="s">
        <v>12</v>
      </c>
      <c r="C208" s="1">
        <v>46066</v>
      </c>
      <c r="D208" s="2">
        <v>0.45833333333333331</v>
      </c>
      <c r="E208" s="2">
        <v>0.5</v>
      </c>
      <c r="F208">
        <v>40</v>
      </c>
    </row>
    <row r="209" spans="1:6" x14ac:dyDescent="0.4">
      <c r="A209" t="s">
        <v>17</v>
      </c>
      <c r="B209" t="s">
        <v>9</v>
      </c>
      <c r="C209" s="1">
        <v>46066</v>
      </c>
      <c r="D209" s="2">
        <v>0.52083333333333337</v>
      </c>
      <c r="E209" s="2">
        <v>0.57291666666666663</v>
      </c>
      <c r="F209">
        <v>50</v>
      </c>
    </row>
    <row r="210" spans="1:6" x14ac:dyDescent="0.4">
      <c r="A210" t="s">
        <v>8</v>
      </c>
      <c r="B210" t="s">
        <v>9</v>
      </c>
      <c r="C210" s="1">
        <v>46066</v>
      </c>
      <c r="D210" s="2">
        <v>0.60416666666666663</v>
      </c>
      <c r="E210" s="2">
        <v>0.67708333333333337</v>
      </c>
      <c r="F210">
        <v>50</v>
      </c>
    </row>
    <row r="211" spans="1:6" x14ac:dyDescent="0.4">
      <c r="A211" t="s">
        <v>15</v>
      </c>
      <c r="B211" t="s">
        <v>12</v>
      </c>
      <c r="C211" s="1">
        <v>46069</v>
      </c>
      <c r="D211" s="2">
        <v>0.375</v>
      </c>
      <c r="E211" s="2">
        <v>0.4375</v>
      </c>
      <c r="F211">
        <v>40</v>
      </c>
    </row>
    <row r="212" spans="1:6" x14ac:dyDescent="0.4">
      <c r="A212" t="s">
        <v>8</v>
      </c>
      <c r="B212" t="s">
        <v>9</v>
      </c>
      <c r="C212" s="1">
        <v>46069</v>
      </c>
      <c r="D212" s="2">
        <v>0.47916666666666669</v>
      </c>
      <c r="E212" s="2">
        <v>0.54166666666666663</v>
      </c>
      <c r="F212">
        <v>50</v>
      </c>
    </row>
    <row r="213" spans="1:6" x14ac:dyDescent="0.4">
      <c r="A213" t="s">
        <v>15</v>
      </c>
      <c r="B213" t="s">
        <v>7</v>
      </c>
      <c r="C213" s="1">
        <v>46070</v>
      </c>
      <c r="D213" s="2">
        <v>0.375</v>
      </c>
      <c r="E213" s="2">
        <v>0.42708333333333331</v>
      </c>
      <c r="F213">
        <v>60</v>
      </c>
    </row>
    <row r="214" spans="1:6" x14ac:dyDescent="0.4">
      <c r="A214" t="s">
        <v>8</v>
      </c>
      <c r="B214" t="s">
        <v>9</v>
      </c>
      <c r="C214" s="1">
        <v>46070</v>
      </c>
      <c r="D214" s="2">
        <v>0.4375</v>
      </c>
      <c r="E214" s="2">
        <v>0.51041666666666663</v>
      </c>
      <c r="F214">
        <v>50</v>
      </c>
    </row>
    <row r="215" spans="1:6" x14ac:dyDescent="0.4">
      <c r="A215" t="s">
        <v>11</v>
      </c>
      <c r="B215" t="s">
        <v>12</v>
      </c>
      <c r="C215" s="1">
        <v>46070</v>
      </c>
      <c r="D215" s="2">
        <v>0.55208333333333337</v>
      </c>
      <c r="E215" s="2">
        <v>0.63541666666666663</v>
      </c>
      <c r="F215">
        <v>40</v>
      </c>
    </row>
    <row r="216" spans="1:6" x14ac:dyDescent="0.4">
      <c r="A216" t="s">
        <v>10</v>
      </c>
      <c r="B216" t="s">
        <v>9</v>
      </c>
      <c r="C216" s="1">
        <v>46070</v>
      </c>
      <c r="D216" s="2">
        <v>0.63541666666666663</v>
      </c>
      <c r="E216" s="2">
        <v>0.69791666666666663</v>
      </c>
      <c r="F216">
        <v>50</v>
      </c>
    </row>
    <row r="217" spans="1:6" x14ac:dyDescent="0.4">
      <c r="A217" t="s">
        <v>8</v>
      </c>
      <c r="B217" t="s">
        <v>9</v>
      </c>
      <c r="C217" s="1">
        <v>46071</v>
      </c>
      <c r="D217" s="2">
        <v>0.375</v>
      </c>
      <c r="E217" s="2">
        <v>0.4375</v>
      </c>
      <c r="F217">
        <v>50</v>
      </c>
    </row>
    <row r="218" spans="1:6" x14ac:dyDescent="0.4">
      <c r="A218" t="s">
        <v>6</v>
      </c>
      <c r="B218" t="s">
        <v>7</v>
      </c>
      <c r="C218" s="1">
        <v>46071</v>
      </c>
      <c r="D218" s="2">
        <v>0.47916666666666669</v>
      </c>
      <c r="E218" s="2">
        <v>0.54166666666666663</v>
      </c>
      <c r="F218">
        <v>60</v>
      </c>
    </row>
    <row r="219" spans="1:6" x14ac:dyDescent="0.4">
      <c r="A219" t="s">
        <v>24</v>
      </c>
      <c r="B219" t="s">
        <v>7</v>
      </c>
      <c r="C219" s="1">
        <v>46071</v>
      </c>
      <c r="D219" s="2">
        <v>0.58333333333333337</v>
      </c>
      <c r="E219" s="2">
        <v>0.64583333333333337</v>
      </c>
      <c r="F219">
        <v>60</v>
      </c>
    </row>
    <row r="220" spans="1:6" x14ac:dyDescent="0.4">
      <c r="A220" t="s">
        <v>8</v>
      </c>
      <c r="B220" t="s">
        <v>9</v>
      </c>
      <c r="C220" s="1">
        <v>46072</v>
      </c>
      <c r="D220" s="2">
        <v>0.375</v>
      </c>
      <c r="E220" s="2">
        <v>0.45833333333333331</v>
      </c>
      <c r="F220">
        <v>50</v>
      </c>
    </row>
    <row r="221" spans="1:6" x14ac:dyDescent="0.4">
      <c r="A221" t="s">
        <v>6</v>
      </c>
      <c r="B221" t="s">
        <v>7</v>
      </c>
      <c r="C221" s="1">
        <v>46073</v>
      </c>
      <c r="D221" s="2">
        <v>0.375</v>
      </c>
      <c r="E221" s="2">
        <v>0.42708333333333331</v>
      </c>
      <c r="F221">
        <v>60</v>
      </c>
    </row>
    <row r="222" spans="1:6" x14ac:dyDescent="0.4">
      <c r="A222" t="s">
        <v>6</v>
      </c>
      <c r="B222" t="s">
        <v>7</v>
      </c>
      <c r="C222" s="1">
        <v>46073</v>
      </c>
      <c r="D222" s="2">
        <v>0.4375</v>
      </c>
      <c r="E222" s="2">
        <v>0.48958333333333331</v>
      </c>
      <c r="F222">
        <v>60</v>
      </c>
    </row>
    <row r="223" spans="1:6" x14ac:dyDescent="0.4">
      <c r="A223" t="s">
        <v>11</v>
      </c>
      <c r="B223" t="s">
        <v>12</v>
      </c>
      <c r="C223" s="1">
        <v>46073</v>
      </c>
      <c r="D223" s="2">
        <v>0.51041666666666663</v>
      </c>
      <c r="E223" s="2">
        <v>0.59375</v>
      </c>
      <c r="F223">
        <v>40</v>
      </c>
    </row>
    <row r="224" spans="1:6" x14ac:dyDescent="0.4">
      <c r="A224" t="s">
        <v>17</v>
      </c>
      <c r="B224" t="s">
        <v>9</v>
      </c>
      <c r="C224" s="1">
        <v>46073</v>
      </c>
      <c r="D224" s="2">
        <v>0.60416666666666663</v>
      </c>
      <c r="E224" s="2">
        <v>0.65625</v>
      </c>
      <c r="F224">
        <v>50</v>
      </c>
    </row>
    <row r="225" spans="1:6" x14ac:dyDescent="0.4">
      <c r="A225" t="s">
        <v>25</v>
      </c>
      <c r="B225" t="s">
        <v>7</v>
      </c>
      <c r="C225" s="1">
        <v>46073</v>
      </c>
      <c r="D225" s="2">
        <v>0.69791666666666663</v>
      </c>
      <c r="E225" s="2">
        <v>0.76041666666666663</v>
      </c>
      <c r="F225">
        <v>60</v>
      </c>
    </row>
    <row r="226" spans="1:6" x14ac:dyDescent="0.4">
      <c r="A226" t="s">
        <v>16</v>
      </c>
      <c r="B226" t="s">
        <v>12</v>
      </c>
      <c r="C226" s="1">
        <v>46076</v>
      </c>
      <c r="D226" s="2">
        <v>0.375</v>
      </c>
      <c r="E226" s="2">
        <v>0.42708333333333331</v>
      </c>
      <c r="F226">
        <v>40</v>
      </c>
    </row>
    <row r="227" spans="1:6" x14ac:dyDescent="0.4">
      <c r="A227" t="s">
        <v>15</v>
      </c>
      <c r="B227" t="s">
        <v>12</v>
      </c>
      <c r="C227" s="1">
        <v>46077</v>
      </c>
      <c r="D227" s="2">
        <v>0.375</v>
      </c>
      <c r="E227" s="2">
        <v>0.4375</v>
      </c>
      <c r="F227">
        <v>40</v>
      </c>
    </row>
    <row r="228" spans="1:6" x14ac:dyDescent="0.4">
      <c r="A228" t="s">
        <v>6</v>
      </c>
      <c r="B228" t="s">
        <v>7</v>
      </c>
      <c r="C228" s="1">
        <v>46077</v>
      </c>
      <c r="D228" s="2">
        <v>0.4375</v>
      </c>
      <c r="E228" s="2">
        <v>0.51041666666666663</v>
      </c>
      <c r="F228">
        <v>60</v>
      </c>
    </row>
    <row r="229" spans="1:6" x14ac:dyDescent="0.4">
      <c r="A229" t="s">
        <v>19</v>
      </c>
      <c r="B229" t="s">
        <v>12</v>
      </c>
      <c r="C229" s="1">
        <v>46077</v>
      </c>
      <c r="D229" s="2">
        <v>0.52083333333333337</v>
      </c>
      <c r="E229" s="2">
        <v>0.58333333333333337</v>
      </c>
      <c r="F229">
        <v>40</v>
      </c>
    </row>
    <row r="230" spans="1:6" x14ac:dyDescent="0.4">
      <c r="A230" t="s">
        <v>16</v>
      </c>
      <c r="B230" t="s">
        <v>12</v>
      </c>
      <c r="C230" s="1">
        <v>46079</v>
      </c>
      <c r="D230" s="2">
        <v>0.375</v>
      </c>
      <c r="E230" s="2">
        <v>0.45833333333333331</v>
      </c>
      <c r="F230">
        <v>40</v>
      </c>
    </row>
    <row r="231" spans="1:6" x14ac:dyDescent="0.4">
      <c r="A231" t="s">
        <v>18</v>
      </c>
      <c r="B231" t="s">
        <v>12</v>
      </c>
      <c r="C231" s="1">
        <v>46079</v>
      </c>
      <c r="D231" s="2">
        <v>0.45833333333333331</v>
      </c>
      <c r="E231" s="2">
        <v>0.51041666666666663</v>
      </c>
      <c r="F231">
        <v>40</v>
      </c>
    </row>
    <row r="232" spans="1:6" x14ac:dyDescent="0.4">
      <c r="A232" t="s">
        <v>14</v>
      </c>
      <c r="B232" t="s">
        <v>7</v>
      </c>
      <c r="C232" s="1">
        <v>46079</v>
      </c>
      <c r="D232" s="2">
        <v>0.52083333333333337</v>
      </c>
      <c r="E232" s="2">
        <v>0.58333333333333337</v>
      </c>
      <c r="F232">
        <v>60</v>
      </c>
    </row>
    <row r="233" spans="1:6" x14ac:dyDescent="0.4">
      <c r="A233" t="s">
        <v>18</v>
      </c>
      <c r="B233" t="s">
        <v>12</v>
      </c>
      <c r="C233" s="1">
        <v>46080</v>
      </c>
      <c r="D233" s="2">
        <v>0.375</v>
      </c>
      <c r="E233" s="2">
        <v>0.44791666666666669</v>
      </c>
      <c r="F233">
        <v>40</v>
      </c>
    </row>
    <row r="234" spans="1:6" x14ac:dyDescent="0.4">
      <c r="A234" t="s">
        <v>19</v>
      </c>
      <c r="B234" t="s">
        <v>12</v>
      </c>
      <c r="C234" s="1">
        <v>46080</v>
      </c>
      <c r="D234" s="2">
        <v>0.45833333333333331</v>
      </c>
      <c r="E234" s="2">
        <v>0.53125</v>
      </c>
      <c r="F234">
        <v>40</v>
      </c>
    </row>
    <row r="235" spans="1:6" x14ac:dyDescent="0.4">
      <c r="A235" t="s">
        <v>10</v>
      </c>
      <c r="B235" t="s">
        <v>7</v>
      </c>
      <c r="C235" s="1">
        <v>46080</v>
      </c>
      <c r="D235" s="2">
        <v>0.53125</v>
      </c>
      <c r="E235" s="2">
        <v>0.58333333333333337</v>
      </c>
      <c r="F235">
        <v>60</v>
      </c>
    </row>
    <row r="236" spans="1:6" x14ac:dyDescent="0.4">
      <c r="A236" t="s">
        <v>13</v>
      </c>
      <c r="B236" t="s">
        <v>9</v>
      </c>
      <c r="C236" s="1">
        <v>46080</v>
      </c>
      <c r="D236" s="2">
        <v>0.59375</v>
      </c>
      <c r="E236" s="2">
        <v>0.65625</v>
      </c>
      <c r="F236">
        <v>50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workbookViewId="0">
      <selection activeCell="H38" sqref="H38"/>
    </sheetView>
  </sheetViews>
  <sheetFormatPr defaultRowHeight="14.6" x14ac:dyDescent="0.4"/>
  <cols>
    <col min="1" max="1" width="8.84375" bestFit="1" customWidth="1"/>
    <col min="2" max="2" width="5.84375" bestFit="1" customWidth="1"/>
    <col min="3" max="3" width="11" bestFit="1" customWidth="1"/>
    <col min="4" max="4" width="11.4609375" bestFit="1" customWidth="1"/>
    <col min="6" max="6" width="9.15234375" bestFit="1" customWidth="1"/>
    <col min="7" max="7" width="9.3828125" bestFit="1" customWidth="1"/>
    <col min="8" max="8" width="10.61328125" bestFit="1" customWidth="1"/>
  </cols>
  <sheetData>
    <row r="1" spans="1:8" x14ac:dyDescent="0.4">
      <c r="A1" s="20"/>
      <c r="B1" s="20" t="s">
        <v>12</v>
      </c>
      <c r="C1" s="20" t="s">
        <v>7</v>
      </c>
      <c r="D1" s="20" t="s">
        <v>9</v>
      </c>
      <c r="E1" s="20" t="s">
        <v>35</v>
      </c>
    </row>
    <row r="2" spans="1:8" x14ac:dyDescent="0.4">
      <c r="A2" s="16" t="s">
        <v>13</v>
      </c>
      <c r="B2" s="18"/>
      <c r="C2" s="18">
        <v>10</v>
      </c>
      <c r="D2" s="18">
        <v>6</v>
      </c>
      <c r="E2">
        <f>SUM(B2:D2)</f>
        <v>16</v>
      </c>
      <c r="F2" t="str">
        <f>IF(B2="","",CONCATENATE(UPPER(LEFT($A2,3)),UPPER(LEFT($B$1,3)),$E2))</f>
        <v/>
      </c>
      <c r="G2" t="str">
        <f>IF(C2="","",CONCATENATE(UPPER(LEFT($A2,3)),UPPER(LEFT($C$1,3)),$E2))</f>
        <v>AGNINF16</v>
      </c>
      <c r="H2" t="str">
        <f>IF(D2="","",CONCATENATE(UPPER(LEFT($A2,3)),UPPER(LEFT($D$1,3)),$E2))</f>
        <v>AGNMAT16</v>
      </c>
    </row>
    <row r="3" spans="1:8" x14ac:dyDescent="0.4">
      <c r="A3" s="16" t="s">
        <v>21</v>
      </c>
      <c r="B3" s="18"/>
      <c r="C3" s="18">
        <v>1</v>
      </c>
      <c r="D3" s="18"/>
      <c r="E3">
        <f t="shared" ref="E3:E18" si="0">SUM(B3:D3)</f>
        <v>1</v>
      </c>
      <c r="F3" t="str">
        <f t="shared" ref="F3:F18" si="1">IF(B3="","",CONCATENATE(UPPER(LEFT($A3,3)),UPPER(LEFT($B$1,3)),$E3))</f>
        <v/>
      </c>
      <c r="G3" t="str">
        <f t="shared" ref="G3:G18" si="2">IF(C3="","",CONCATENATE(UPPER(LEFT($A3,3)),UPPER(LEFT($C$1,3)),$E3))</f>
        <v>ANDINF1</v>
      </c>
      <c r="H3" t="str">
        <f t="shared" ref="H3:H18" si="3">IF(D3="","",CONCATENATE(UPPER(LEFT($A3,3)),UPPER(LEFT($D$1,3)),$E3))</f>
        <v/>
      </c>
    </row>
    <row r="4" spans="1:8" x14ac:dyDescent="0.4">
      <c r="A4" s="16" t="s">
        <v>24</v>
      </c>
      <c r="B4" s="18"/>
      <c r="C4" s="18">
        <v>10</v>
      </c>
      <c r="D4" s="18"/>
      <c r="E4">
        <f t="shared" si="0"/>
        <v>10</v>
      </c>
      <c r="F4" t="str">
        <f t="shared" si="1"/>
        <v/>
      </c>
      <c r="G4" t="str">
        <f t="shared" si="2"/>
        <v>ANNINF10</v>
      </c>
      <c r="H4" t="str">
        <f t="shared" si="3"/>
        <v/>
      </c>
    </row>
    <row r="5" spans="1:8" x14ac:dyDescent="0.4">
      <c r="A5" s="16" t="s">
        <v>6</v>
      </c>
      <c r="B5" s="18"/>
      <c r="C5" s="18">
        <v>20</v>
      </c>
      <c r="D5" s="18"/>
      <c r="E5">
        <f t="shared" si="0"/>
        <v>20</v>
      </c>
      <c r="F5" t="str">
        <f t="shared" si="1"/>
        <v/>
      </c>
      <c r="G5" t="str">
        <f t="shared" si="2"/>
        <v>BARINF20</v>
      </c>
      <c r="H5" t="str">
        <f t="shared" si="3"/>
        <v/>
      </c>
    </row>
    <row r="6" spans="1:8" x14ac:dyDescent="0.4">
      <c r="A6" s="16" t="s">
        <v>17</v>
      </c>
      <c r="B6" s="18"/>
      <c r="C6" s="18"/>
      <c r="D6" s="18">
        <v>14</v>
      </c>
      <c r="E6">
        <f t="shared" si="0"/>
        <v>14</v>
      </c>
      <c r="F6" t="str">
        <f t="shared" si="1"/>
        <v/>
      </c>
      <c r="G6" t="str">
        <f t="shared" si="2"/>
        <v/>
      </c>
      <c r="H6" t="str">
        <f t="shared" si="3"/>
        <v>EWAMAT14</v>
      </c>
    </row>
    <row r="7" spans="1:8" x14ac:dyDescent="0.4">
      <c r="A7" s="16" t="s">
        <v>11</v>
      </c>
      <c r="B7" s="18">
        <v>24</v>
      </c>
      <c r="C7" s="18"/>
      <c r="D7" s="18"/>
      <c r="E7">
        <f t="shared" si="0"/>
        <v>24</v>
      </c>
      <c r="F7" t="str">
        <f t="shared" si="1"/>
        <v>JANFIZ24</v>
      </c>
      <c r="G7" t="str">
        <f t="shared" si="2"/>
        <v/>
      </c>
      <c r="H7" t="str">
        <f t="shared" si="3"/>
        <v/>
      </c>
    </row>
    <row r="8" spans="1:8" x14ac:dyDescent="0.4">
      <c r="A8" s="16" t="s">
        <v>16</v>
      </c>
      <c r="B8" s="18">
        <v>7</v>
      </c>
      <c r="C8" s="18">
        <v>11</v>
      </c>
      <c r="D8" s="18"/>
      <c r="E8">
        <f t="shared" si="0"/>
        <v>18</v>
      </c>
      <c r="F8" t="str">
        <f t="shared" si="1"/>
        <v>JULFIZ18</v>
      </c>
      <c r="G8" t="str">
        <f t="shared" si="2"/>
        <v>JULINF18</v>
      </c>
      <c r="H8" t="str">
        <f t="shared" si="3"/>
        <v/>
      </c>
    </row>
    <row r="9" spans="1:8" x14ac:dyDescent="0.4">
      <c r="A9" s="16" t="s">
        <v>14</v>
      </c>
      <c r="B9" s="18"/>
      <c r="C9" s="18">
        <v>24</v>
      </c>
      <c r="D9" s="18"/>
      <c r="E9">
        <f t="shared" si="0"/>
        <v>24</v>
      </c>
      <c r="F9" t="str">
        <f t="shared" si="1"/>
        <v/>
      </c>
      <c r="G9" t="str">
        <f t="shared" si="2"/>
        <v>KATINF24</v>
      </c>
      <c r="H9" t="str">
        <f t="shared" si="3"/>
        <v/>
      </c>
    </row>
    <row r="10" spans="1:8" x14ac:dyDescent="0.4">
      <c r="A10" s="16" t="s">
        <v>18</v>
      </c>
      <c r="B10" s="18">
        <v>22</v>
      </c>
      <c r="C10" s="18"/>
      <c r="D10" s="18"/>
      <c r="E10">
        <f t="shared" si="0"/>
        <v>22</v>
      </c>
      <c r="F10" t="str">
        <f t="shared" si="1"/>
        <v>MACFIZ22</v>
      </c>
      <c r="G10" t="str">
        <f t="shared" si="2"/>
        <v/>
      </c>
      <c r="H10" t="str">
        <f t="shared" si="3"/>
        <v/>
      </c>
    </row>
    <row r="11" spans="1:8" x14ac:dyDescent="0.4">
      <c r="A11" s="16" t="s">
        <v>22</v>
      </c>
      <c r="B11" s="18"/>
      <c r="C11" s="18"/>
      <c r="D11" s="18">
        <v>1</v>
      </c>
      <c r="E11">
        <f t="shared" si="0"/>
        <v>1</v>
      </c>
      <c r="F11" t="str">
        <f t="shared" si="1"/>
        <v/>
      </c>
      <c r="G11" t="str">
        <f t="shared" si="2"/>
        <v/>
      </c>
      <c r="H11" t="str">
        <f t="shared" si="3"/>
        <v>MARMAT1</v>
      </c>
    </row>
    <row r="12" spans="1:8" x14ac:dyDescent="0.4">
      <c r="A12" s="16" t="s">
        <v>25</v>
      </c>
      <c r="B12" s="18"/>
      <c r="C12" s="18">
        <v>1</v>
      </c>
      <c r="D12" s="18"/>
      <c r="E12">
        <f t="shared" si="0"/>
        <v>1</v>
      </c>
      <c r="F12" t="str">
        <f t="shared" si="1"/>
        <v/>
      </c>
      <c r="G12" t="str">
        <f t="shared" si="2"/>
        <v>OLAINF1</v>
      </c>
      <c r="H12" t="str">
        <f t="shared" si="3"/>
        <v/>
      </c>
    </row>
    <row r="13" spans="1:8" x14ac:dyDescent="0.4">
      <c r="A13" s="16" t="s">
        <v>23</v>
      </c>
      <c r="B13" s="18"/>
      <c r="C13" s="18">
        <v>1</v>
      </c>
      <c r="D13" s="18"/>
      <c r="E13">
        <f t="shared" si="0"/>
        <v>1</v>
      </c>
      <c r="F13" t="str">
        <f t="shared" si="1"/>
        <v/>
      </c>
      <c r="G13" t="str">
        <f t="shared" si="2"/>
        <v>PATINF1</v>
      </c>
      <c r="H13" t="str">
        <f t="shared" si="3"/>
        <v/>
      </c>
    </row>
    <row r="14" spans="1:8" x14ac:dyDescent="0.4">
      <c r="A14" s="16" t="s">
        <v>20</v>
      </c>
      <c r="B14" s="18">
        <v>1</v>
      </c>
      <c r="C14" s="18"/>
      <c r="D14" s="18"/>
      <c r="E14">
        <f t="shared" si="0"/>
        <v>1</v>
      </c>
      <c r="F14" t="str">
        <f t="shared" si="1"/>
        <v>PIOFIZ1</v>
      </c>
      <c r="G14" t="str">
        <f t="shared" si="2"/>
        <v/>
      </c>
      <c r="H14" t="str">
        <f t="shared" si="3"/>
        <v/>
      </c>
    </row>
    <row r="15" spans="1:8" x14ac:dyDescent="0.4">
      <c r="A15" s="16" t="s">
        <v>8</v>
      </c>
      <c r="B15" s="18"/>
      <c r="C15" s="18"/>
      <c r="D15" s="18">
        <v>29</v>
      </c>
      <c r="E15">
        <f t="shared" si="0"/>
        <v>29</v>
      </c>
      <c r="F15" t="str">
        <f t="shared" si="1"/>
        <v/>
      </c>
      <c r="G15" t="str">
        <f t="shared" si="2"/>
        <v/>
      </c>
      <c r="H15" t="str">
        <f t="shared" si="3"/>
        <v>WIKMAT29</v>
      </c>
    </row>
    <row r="16" spans="1:8" x14ac:dyDescent="0.4">
      <c r="A16" s="16" t="s">
        <v>15</v>
      </c>
      <c r="B16" s="18">
        <v>8</v>
      </c>
      <c r="C16" s="18">
        <v>8</v>
      </c>
      <c r="D16" s="18"/>
      <c r="E16">
        <f t="shared" si="0"/>
        <v>16</v>
      </c>
      <c r="F16" t="str">
        <f t="shared" si="1"/>
        <v>ZBIFIZ16</v>
      </c>
      <c r="G16" t="str">
        <f t="shared" si="2"/>
        <v>ZBIINF16</v>
      </c>
      <c r="H16" t="str">
        <f t="shared" si="3"/>
        <v/>
      </c>
    </row>
    <row r="17" spans="1:8" x14ac:dyDescent="0.4">
      <c r="A17" s="16" t="s">
        <v>19</v>
      </c>
      <c r="B17" s="18">
        <v>8</v>
      </c>
      <c r="C17" s="18"/>
      <c r="D17" s="18">
        <v>10</v>
      </c>
      <c r="E17">
        <f t="shared" si="0"/>
        <v>18</v>
      </c>
      <c r="F17" t="str">
        <f t="shared" si="1"/>
        <v>ZDZFIZ18</v>
      </c>
      <c r="G17" t="str">
        <f t="shared" si="2"/>
        <v/>
      </c>
      <c r="H17" t="str">
        <f t="shared" si="3"/>
        <v>ZDZMAT18</v>
      </c>
    </row>
    <row r="18" spans="1:8" x14ac:dyDescent="0.4">
      <c r="A18" s="16" t="s">
        <v>10</v>
      </c>
      <c r="B18" s="18"/>
      <c r="C18" s="18">
        <v>12</v>
      </c>
      <c r="D18" s="18">
        <v>7</v>
      </c>
      <c r="E18">
        <f t="shared" si="0"/>
        <v>19</v>
      </c>
      <c r="F18" t="str">
        <f t="shared" si="1"/>
        <v/>
      </c>
      <c r="G18" t="str">
        <f t="shared" si="2"/>
        <v>ZUZINF19</v>
      </c>
      <c r="H18" t="str">
        <f t="shared" si="3"/>
        <v>ZUZMAT19</v>
      </c>
    </row>
    <row r="19" spans="1:8" x14ac:dyDescent="0.4">
      <c r="A19" s="19"/>
      <c r="B19" s="17"/>
    </row>
    <row r="20" spans="1:8" x14ac:dyDescent="0.4">
      <c r="A20" s="15"/>
      <c r="B20" s="17"/>
    </row>
    <row r="21" spans="1:8" x14ac:dyDescent="0.4">
      <c r="A21" s="19"/>
      <c r="B21" s="17"/>
    </row>
    <row r="22" spans="1:8" x14ac:dyDescent="0.4">
      <c r="A22" s="15"/>
      <c r="B22" s="17"/>
    </row>
    <row r="23" spans="1:8" x14ac:dyDescent="0.4">
      <c r="A23" s="19"/>
      <c r="B23" s="17"/>
    </row>
    <row r="24" spans="1:8" x14ac:dyDescent="0.4">
      <c r="A24" s="15"/>
      <c r="B24" s="17"/>
    </row>
    <row r="25" spans="1:8" x14ac:dyDescent="0.4">
      <c r="A25" s="19"/>
      <c r="B25" s="17"/>
    </row>
    <row r="26" spans="1:8" x14ac:dyDescent="0.4">
      <c r="A26" s="15"/>
      <c r="B26" s="17"/>
    </row>
    <row r="27" spans="1:8" x14ac:dyDescent="0.4">
      <c r="A27" s="19"/>
      <c r="B27" s="17"/>
    </row>
    <row r="28" spans="1:8" x14ac:dyDescent="0.4">
      <c r="A28" s="15"/>
      <c r="B28" s="17"/>
    </row>
    <row r="29" spans="1:8" x14ac:dyDescent="0.4">
      <c r="A29" s="19"/>
      <c r="B29" s="17"/>
    </row>
    <row r="30" spans="1:8" x14ac:dyDescent="0.4">
      <c r="A30" s="15"/>
      <c r="B30" s="17"/>
    </row>
    <row r="31" spans="1:8" x14ac:dyDescent="0.4">
      <c r="A31" s="19"/>
      <c r="B31" s="17"/>
    </row>
    <row r="32" spans="1:8" x14ac:dyDescent="0.4">
      <c r="A32" s="15"/>
      <c r="B32" s="17"/>
    </row>
    <row r="33" spans="1:2" x14ac:dyDescent="0.4">
      <c r="A33" s="19"/>
      <c r="B33" s="17"/>
    </row>
    <row r="34" spans="1:2" x14ac:dyDescent="0.4">
      <c r="A34" s="19"/>
      <c r="B34" s="17"/>
    </row>
    <row r="35" spans="1:2" x14ac:dyDescent="0.4">
      <c r="A35" s="15"/>
      <c r="B35" s="17"/>
    </row>
    <row r="36" spans="1:2" x14ac:dyDescent="0.4">
      <c r="A36" s="19"/>
      <c r="B36" s="17"/>
    </row>
    <row r="37" spans="1:2" x14ac:dyDescent="0.4">
      <c r="A37" s="19"/>
      <c r="B37" s="17"/>
    </row>
    <row r="38" spans="1:2" x14ac:dyDescent="0.4">
      <c r="A38" s="15"/>
      <c r="B38" s="17"/>
    </row>
    <row r="39" spans="1:2" x14ac:dyDescent="0.4">
      <c r="A39" s="19"/>
      <c r="B39" s="17"/>
    </row>
    <row r="40" spans="1:2" x14ac:dyDescent="0.4">
      <c r="A40" s="19"/>
      <c r="B40" s="17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3"/>
  <sheetViews>
    <sheetView workbookViewId="0">
      <selection sqref="A1:A23"/>
    </sheetView>
  </sheetViews>
  <sheetFormatPr defaultRowHeight="14.6" x14ac:dyDescent="0.4"/>
  <cols>
    <col min="1" max="1" width="10.61328125" bestFit="1" customWidth="1"/>
  </cols>
  <sheetData>
    <row r="1" spans="1:1" x14ac:dyDescent="0.4">
      <c r="A1" s="4" t="s">
        <v>58</v>
      </c>
    </row>
    <row r="2" spans="1:1" x14ac:dyDescent="0.4">
      <c r="A2" t="s">
        <v>36</v>
      </c>
    </row>
    <row r="3" spans="1:1" x14ac:dyDescent="0.4">
      <c r="A3" t="s">
        <v>37</v>
      </c>
    </row>
    <row r="4" spans="1:1" x14ac:dyDescent="0.4">
      <c r="A4" t="s">
        <v>38</v>
      </c>
    </row>
    <row r="5" spans="1:1" x14ac:dyDescent="0.4">
      <c r="A5" t="s">
        <v>39</v>
      </c>
    </row>
    <row r="6" spans="1:1" x14ac:dyDescent="0.4">
      <c r="A6" t="s">
        <v>40</v>
      </c>
    </row>
    <row r="7" spans="1:1" x14ac:dyDescent="0.4">
      <c r="A7" t="s">
        <v>41</v>
      </c>
    </row>
    <row r="8" spans="1:1" x14ac:dyDescent="0.4">
      <c r="A8" t="s">
        <v>42</v>
      </c>
    </row>
    <row r="9" spans="1:1" x14ac:dyDescent="0.4">
      <c r="A9" t="s">
        <v>43</v>
      </c>
    </row>
    <row r="10" spans="1:1" x14ac:dyDescent="0.4">
      <c r="A10" t="s">
        <v>44</v>
      </c>
    </row>
    <row r="11" spans="1:1" x14ac:dyDescent="0.4">
      <c r="A11" t="s">
        <v>45</v>
      </c>
    </row>
    <row r="12" spans="1:1" x14ac:dyDescent="0.4">
      <c r="A12" t="s">
        <v>46</v>
      </c>
    </row>
    <row r="13" spans="1:1" x14ac:dyDescent="0.4">
      <c r="A13" t="s">
        <v>47</v>
      </c>
    </row>
    <row r="14" spans="1:1" x14ac:dyDescent="0.4">
      <c r="A14" t="s">
        <v>48</v>
      </c>
    </row>
    <row r="15" spans="1:1" x14ac:dyDescent="0.4">
      <c r="A15" t="s">
        <v>49</v>
      </c>
    </row>
    <row r="16" spans="1:1" x14ac:dyDescent="0.4">
      <c r="A16" t="s">
        <v>50</v>
      </c>
    </row>
    <row r="17" spans="1:1" x14ac:dyDescent="0.4">
      <c r="A17" t="s">
        <v>51</v>
      </c>
    </row>
    <row r="18" spans="1:1" x14ac:dyDescent="0.4">
      <c r="A18" t="s">
        <v>52</v>
      </c>
    </row>
    <row r="19" spans="1:1" x14ac:dyDescent="0.4">
      <c r="A19" t="s">
        <v>53</v>
      </c>
    </row>
    <row r="20" spans="1:1" x14ac:dyDescent="0.4">
      <c r="A20" t="s">
        <v>54</v>
      </c>
    </row>
    <row r="21" spans="1:1" x14ac:dyDescent="0.4">
      <c r="A21" t="s">
        <v>55</v>
      </c>
    </row>
    <row r="22" spans="1:1" x14ac:dyDescent="0.4">
      <c r="A22" t="s">
        <v>56</v>
      </c>
    </row>
    <row r="23" spans="1:1" x14ac:dyDescent="0.4">
      <c r="A23" t="s">
        <v>57</v>
      </c>
    </row>
  </sheetData>
  <sortState ref="A2:A52">
    <sortCondition ref="A1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6"/>
  <sheetViews>
    <sheetView tabSelected="1" workbookViewId="0">
      <selection activeCell="I21" sqref="I21"/>
    </sheetView>
  </sheetViews>
  <sheetFormatPr defaultRowHeight="14.6" x14ac:dyDescent="0.4"/>
  <cols>
    <col min="1" max="1" width="12" bestFit="1" customWidth="1"/>
    <col min="2" max="2" width="11.15234375" bestFit="1" customWidth="1"/>
    <col min="3" max="3" width="9.921875" bestFit="1" customWidth="1"/>
    <col min="4" max="4" width="17.61328125" bestFit="1" customWidth="1"/>
    <col min="5" max="5" width="17.921875" bestFit="1" customWidth="1"/>
    <col min="6" max="6" width="15.765625" bestFit="1" customWidth="1"/>
    <col min="10" max="10" width="41.69140625" bestFit="1" customWidth="1"/>
    <col min="11" max="11" width="19.23046875" bestFit="1" customWidth="1"/>
    <col min="12" max="12" width="14.53515625" bestFit="1" customWidth="1"/>
  </cols>
  <sheetData>
    <row r="1" spans="1:12" x14ac:dyDescent="0.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J1" t="s">
        <v>59</v>
      </c>
      <c r="K1" s="9">
        <v>21.37</v>
      </c>
      <c r="L1" t="s">
        <v>60</v>
      </c>
    </row>
    <row r="2" spans="1:12" x14ac:dyDescent="0.4">
      <c r="A2" t="s">
        <v>6</v>
      </c>
      <c r="B2" t="s">
        <v>7</v>
      </c>
      <c r="C2" s="1">
        <v>45931</v>
      </c>
      <c r="D2" s="2">
        <v>0.375</v>
      </c>
      <c r="E2" s="2">
        <v>0.41666666666666669</v>
      </c>
      <c r="F2">
        <v>60</v>
      </c>
      <c r="J2" t="s">
        <v>61</v>
      </c>
      <c r="K2">
        <v>20</v>
      </c>
    </row>
    <row r="3" spans="1:12" x14ac:dyDescent="0.4">
      <c r="A3" t="s">
        <v>8</v>
      </c>
      <c r="B3" t="s">
        <v>9</v>
      </c>
      <c r="C3" s="1">
        <v>45932</v>
      </c>
      <c r="D3" s="2">
        <v>0.375</v>
      </c>
      <c r="E3" s="2">
        <v>0.44791666666666669</v>
      </c>
      <c r="F3">
        <v>50</v>
      </c>
      <c r="J3" t="s">
        <v>62</v>
      </c>
      <c r="K3">
        <v>250</v>
      </c>
    </row>
    <row r="4" spans="1:12" x14ac:dyDescent="0.4">
      <c r="A4" t="s">
        <v>10</v>
      </c>
      <c r="B4" t="s">
        <v>9</v>
      </c>
      <c r="C4" s="1">
        <v>45932</v>
      </c>
      <c r="D4" s="2">
        <v>0.46875</v>
      </c>
      <c r="E4" s="2">
        <v>0.55208333333333337</v>
      </c>
      <c r="F4">
        <v>50</v>
      </c>
      <c r="J4" t="s">
        <v>65</v>
      </c>
      <c r="K4" t="s">
        <v>63</v>
      </c>
      <c r="L4" t="s">
        <v>64</v>
      </c>
    </row>
    <row r="5" spans="1:12" x14ac:dyDescent="0.4">
      <c r="A5" t="s">
        <v>11</v>
      </c>
      <c r="B5" t="s">
        <v>12</v>
      </c>
      <c r="C5" s="1">
        <v>45936</v>
      </c>
      <c r="D5" s="2">
        <v>0.375</v>
      </c>
      <c r="E5" s="2">
        <v>0.45833333333333331</v>
      </c>
      <c r="F5">
        <v>40</v>
      </c>
      <c r="J5" t="s">
        <v>69</v>
      </c>
      <c r="K5" t="s">
        <v>66</v>
      </c>
      <c r="L5" t="s">
        <v>67</v>
      </c>
    </row>
    <row r="6" spans="1:12" x14ac:dyDescent="0.4">
      <c r="A6" t="s">
        <v>8</v>
      </c>
      <c r="B6" t="s">
        <v>9</v>
      </c>
      <c r="C6" s="1">
        <v>45936</v>
      </c>
      <c r="D6" s="2">
        <v>0.47916666666666669</v>
      </c>
      <c r="E6" s="2">
        <v>0.52083333333333337</v>
      </c>
      <c r="F6">
        <v>50</v>
      </c>
      <c r="J6" t="s">
        <v>68</v>
      </c>
      <c r="K6">
        <v>400</v>
      </c>
    </row>
    <row r="7" spans="1:12" x14ac:dyDescent="0.4">
      <c r="A7" t="s">
        <v>13</v>
      </c>
      <c r="B7" t="s">
        <v>9</v>
      </c>
      <c r="C7" s="1">
        <v>45937</v>
      </c>
      <c r="D7" s="2">
        <v>0.375</v>
      </c>
      <c r="E7" s="2">
        <v>0.42708333333333331</v>
      </c>
      <c r="F7">
        <v>50</v>
      </c>
      <c r="J7" t="s">
        <v>70</v>
      </c>
      <c r="K7">
        <v>600</v>
      </c>
    </row>
    <row r="8" spans="1:12" x14ac:dyDescent="0.4">
      <c r="A8" t="s">
        <v>14</v>
      </c>
      <c r="B8" t="s">
        <v>7</v>
      </c>
      <c r="C8" s="1">
        <v>45937</v>
      </c>
      <c r="D8" s="2">
        <v>0.45833333333333331</v>
      </c>
      <c r="E8" s="2">
        <v>0.53125</v>
      </c>
      <c r="F8">
        <v>60</v>
      </c>
      <c r="J8" t="s">
        <v>71</v>
      </c>
    </row>
    <row r="9" spans="1:12" x14ac:dyDescent="0.4">
      <c r="A9" t="s">
        <v>15</v>
      </c>
      <c r="B9" t="s">
        <v>12</v>
      </c>
      <c r="C9" s="1">
        <v>45937</v>
      </c>
      <c r="D9" s="2">
        <v>0.5625</v>
      </c>
      <c r="E9" s="2">
        <v>0.61458333333333337</v>
      </c>
      <c r="F9">
        <v>40</v>
      </c>
    </row>
    <row r="10" spans="1:12" x14ac:dyDescent="0.4">
      <c r="A10" t="s">
        <v>14</v>
      </c>
      <c r="B10" t="s">
        <v>7</v>
      </c>
      <c r="C10" s="1">
        <v>45938</v>
      </c>
      <c r="D10" s="2">
        <v>0.375</v>
      </c>
      <c r="E10" s="2">
        <v>0.41666666666666669</v>
      </c>
      <c r="F10">
        <v>60</v>
      </c>
    </row>
    <row r="11" spans="1:12" x14ac:dyDescent="0.4">
      <c r="A11" t="s">
        <v>11</v>
      </c>
      <c r="B11" t="s">
        <v>12</v>
      </c>
      <c r="C11" s="1">
        <v>45938</v>
      </c>
      <c r="D11" s="2">
        <v>0.44791666666666669</v>
      </c>
      <c r="E11" s="2">
        <v>0.51041666666666663</v>
      </c>
      <c r="F11">
        <v>40</v>
      </c>
    </row>
    <row r="12" spans="1:12" x14ac:dyDescent="0.4">
      <c r="A12" t="s">
        <v>11</v>
      </c>
      <c r="B12" t="s">
        <v>12</v>
      </c>
      <c r="C12" s="1">
        <v>45938</v>
      </c>
      <c r="D12" s="2">
        <v>0.52083333333333337</v>
      </c>
      <c r="E12" s="2">
        <v>0.59375</v>
      </c>
      <c r="F12">
        <v>40</v>
      </c>
    </row>
    <row r="13" spans="1:12" x14ac:dyDescent="0.4">
      <c r="A13" t="s">
        <v>8</v>
      </c>
      <c r="B13" t="s">
        <v>9</v>
      </c>
      <c r="C13" s="1">
        <v>45940</v>
      </c>
      <c r="D13" s="2">
        <v>0.375</v>
      </c>
      <c r="E13" s="2">
        <v>0.41666666666666669</v>
      </c>
      <c r="F13">
        <v>50</v>
      </c>
    </row>
    <row r="14" spans="1:12" x14ac:dyDescent="0.4">
      <c r="A14" t="s">
        <v>6</v>
      </c>
      <c r="B14" t="s">
        <v>7</v>
      </c>
      <c r="C14" s="1">
        <v>45940</v>
      </c>
      <c r="D14" s="2">
        <v>0.4375</v>
      </c>
      <c r="E14" s="2">
        <v>0.5</v>
      </c>
      <c r="F14">
        <v>60</v>
      </c>
    </row>
    <row r="15" spans="1:12" x14ac:dyDescent="0.4">
      <c r="A15" t="s">
        <v>14</v>
      </c>
      <c r="B15" t="s">
        <v>7</v>
      </c>
      <c r="C15" s="1">
        <v>45940</v>
      </c>
      <c r="D15" s="2">
        <v>0.53125</v>
      </c>
      <c r="E15" s="2">
        <v>0.57291666666666663</v>
      </c>
      <c r="F15">
        <v>60</v>
      </c>
    </row>
    <row r="16" spans="1:12" x14ac:dyDescent="0.4">
      <c r="A16" t="s">
        <v>6</v>
      </c>
      <c r="B16" t="s">
        <v>7</v>
      </c>
      <c r="C16" s="1">
        <v>45940</v>
      </c>
      <c r="D16" s="2">
        <v>0.59375</v>
      </c>
      <c r="E16" s="2">
        <v>0.65625</v>
      </c>
      <c r="F16">
        <v>60</v>
      </c>
    </row>
    <row r="17" spans="1:6" x14ac:dyDescent="0.4">
      <c r="A17" t="s">
        <v>10</v>
      </c>
      <c r="B17" t="s">
        <v>7</v>
      </c>
      <c r="C17" s="1">
        <v>45943</v>
      </c>
      <c r="D17" s="2">
        <v>0.39583333333333331</v>
      </c>
      <c r="E17" s="2">
        <v>0.45833333333333331</v>
      </c>
      <c r="F17">
        <v>60</v>
      </c>
    </row>
    <row r="18" spans="1:6" x14ac:dyDescent="0.4">
      <c r="A18" t="s">
        <v>11</v>
      </c>
      <c r="B18" t="s">
        <v>12</v>
      </c>
      <c r="C18" s="1">
        <v>45943</v>
      </c>
      <c r="D18" s="2">
        <v>0.46875</v>
      </c>
      <c r="E18" s="2">
        <v>0.52083333333333337</v>
      </c>
      <c r="F18">
        <v>40</v>
      </c>
    </row>
    <row r="19" spans="1:6" x14ac:dyDescent="0.4">
      <c r="A19" t="s">
        <v>8</v>
      </c>
      <c r="B19" t="s">
        <v>9</v>
      </c>
      <c r="C19" s="1">
        <v>45943</v>
      </c>
      <c r="D19" s="2">
        <v>0.53125</v>
      </c>
      <c r="E19" s="2">
        <v>0.61458333333333337</v>
      </c>
      <c r="F19">
        <v>50</v>
      </c>
    </row>
    <row r="20" spans="1:6" x14ac:dyDescent="0.4">
      <c r="A20" t="s">
        <v>11</v>
      </c>
      <c r="B20" t="s">
        <v>12</v>
      </c>
      <c r="C20" s="1">
        <v>45943</v>
      </c>
      <c r="D20" s="2">
        <v>0.625</v>
      </c>
      <c r="E20" s="2">
        <v>0.70833333333333337</v>
      </c>
      <c r="F20">
        <v>40</v>
      </c>
    </row>
    <row r="21" spans="1:6" x14ac:dyDescent="0.4">
      <c r="A21" t="s">
        <v>16</v>
      </c>
      <c r="B21" t="s">
        <v>7</v>
      </c>
      <c r="C21" s="1">
        <v>45943</v>
      </c>
      <c r="D21" s="2">
        <v>0.70833333333333337</v>
      </c>
      <c r="E21" s="2">
        <v>0.76041666666666663</v>
      </c>
      <c r="F21">
        <v>60</v>
      </c>
    </row>
    <row r="22" spans="1:6" x14ac:dyDescent="0.4">
      <c r="A22" t="s">
        <v>17</v>
      </c>
      <c r="B22" t="s">
        <v>9</v>
      </c>
      <c r="C22" s="1">
        <v>45944</v>
      </c>
      <c r="D22" s="2">
        <v>0.375</v>
      </c>
      <c r="E22" s="2">
        <v>0.42708333333333331</v>
      </c>
      <c r="F22">
        <v>50</v>
      </c>
    </row>
    <row r="23" spans="1:6" x14ac:dyDescent="0.4">
      <c r="A23" t="s">
        <v>18</v>
      </c>
      <c r="B23" t="s">
        <v>12</v>
      </c>
      <c r="C23" s="1">
        <v>45944</v>
      </c>
      <c r="D23" s="2">
        <v>0.4375</v>
      </c>
      <c r="E23" s="2">
        <v>0.47916666666666669</v>
      </c>
      <c r="F23">
        <v>40</v>
      </c>
    </row>
    <row r="24" spans="1:6" x14ac:dyDescent="0.4">
      <c r="A24" t="s">
        <v>18</v>
      </c>
      <c r="B24" t="s">
        <v>12</v>
      </c>
      <c r="C24" s="1">
        <v>45944</v>
      </c>
      <c r="D24" s="2">
        <v>0.47916666666666669</v>
      </c>
      <c r="E24" s="2">
        <v>0.53125</v>
      </c>
      <c r="F24">
        <v>40</v>
      </c>
    </row>
    <row r="25" spans="1:6" x14ac:dyDescent="0.4">
      <c r="A25" t="s">
        <v>8</v>
      </c>
      <c r="B25" t="s">
        <v>9</v>
      </c>
      <c r="C25" s="1">
        <v>45944</v>
      </c>
      <c r="D25" s="2">
        <v>0.53125</v>
      </c>
      <c r="E25" s="2">
        <v>0.59375</v>
      </c>
      <c r="F25">
        <v>50</v>
      </c>
    </row>
    <row r="26" spans="1:6" x14ac:dyDescent="0.4">
      <c r="A26" t="s">
        <v>19</v>
      </c>
      <c r="B26" t="s">
        <v>9</v>
      </c>
      <c r="C26" s="1">
        <v>45944</v>
      </c>
      <c r="D26" s="2">
        <v>0.60416666666666663</v>
      </c>
      <c r="E26" s="2">
        <v>0.64583333333333337</v>
      </c>
      <c r="F26">
        <v>50</v>
      </c>
    </row>
    <row r="27" spans="1:6" x14ac:dyDescent="0.4">
      <c r="A27" t="s">
        <v>17</v>
      </c>
      <c r="B27" t="s">
        <v>9</v>
      </c>
      <c r="C27" s="1">
        <v>45945</v>
      </c>
      <c r="D27" s="2">
        <v>0.375</v>
      </c>
      <c r="E27" s="2">
        <v>0.42708333333333331</v>
      </c>
      <c r="F27">
        <v>50</v>
      </c>
    </row>
    <row r="28" spans="1:6" x14ac:dyDescent="0.4">
      <c r="A28" t="s">
        <v>14</v>
      </c>
      <c r="B28" t="s">
        <v>7</v>
      </c>
      <c r="C28" s="1">
        <v>45945</v>
      </c>
      <c r="D28" s="2">
        <v>0.42708333333333331</v>
      </c>
      <c r="E28" s="2">
        <v>0.47916666666666669</v>
      </c>
      <c r="F28">
        <v>60</v>
      </c>
    </row>
    <row r="29" spans="1:6" x14ac:dyDescent="0.4">
      <c r="A29" t="s">
        <v>15</v>
      </c>
      <c r="B29" t="s">
        <v>7</v>
      </c>
      <c r="C29" s="1">
        <v>45945</v>
      </c>
      <c r="D29" s="2">
        <v>0.51041666666666663</v>
      </c>
      <c r="E29" s="2">
        <v>0.58333333333333337</v>
      </c>
      <c r="F29">
        <v>60</v>
      </c>
    </row>
    <row r="30" spans="1:6" x14ac:dyDescent="0.4">
      <c r="A30" t="s">
        <v>8</v>
      </c>
      <c r="B30" t="s">
        <v>9</v>
      </c>
      <c r="C30" s="1">
        <v>45950</v>
      </c>
      <c r="D30" s="2">
        <v>0.375</v>
      </c>
      <c r="E30" s="2">
        <v>0.4375</v>
      </c>
      <c r="F30">
        <v>50</v>
      </c>
    </row>
    <row r="31" spans="1:6" x14ac:dyDescent="0.4">
      <c r="A31" t="s">
        <v>19</v>
      </c>
      <c r="B31" t="s">
        <v>9</v>
      </c>
      <c r="C31" s="1">
        <v>45950</v>
      </c>
      <c r="D31" s="2">
        <v>0.45833333333333331</v>
      </c>
      <c r="E31" s="2">
        <v>0.54166666666666663</v>
      </c>
      <c r="F31">
        <v>50</v>
      </c>
    </row>
    <row r="32" spans="1:6" x14ac:dyDescent="0.4">
      <c r="A32" t="s">
        <v>16</v>
      </c>
      <c r="B32" t="s">
        <v>7</v>
      </c>
      <c r="C32" s="1">
        <v>45950</v>
      </c>
      <c r="D32" s="2">
        <v>0.58333333333333337</v>
      </c>
      <c r="E32" s="2">
        <v>0.625</v>
      </c>
      <c r="F32">
        <v>60</v>
      </c>
    </row>
    <row r="33" spans="1:6" x14ac:dyDescent="0.4">
      <c r="A33" t="s">
        <v>11</v>
      </c>
      <c r="B33" t="s">
        <v>12</v>
      </c>
      <c r="C33" s="1">
        <v>45950</v>
      </c>
      <c r="D33" s="2">
        <v>0.63541666666666663</v>
      </c>
      <c r="E33" s="2">
        <v>0.69791666666666663</v>
      </c>
      <c r="F33">
        <v>40</v>
      </c>
    </row>
    <row r="34" spans="1:6" x14ac:dyDescent="0.4">
      <c r="A34" t="s">
        <v>10</v>
      </c>
      <c r="B34" t="s">
        <v>9</v>
      </c>
      <c r="C34" s="1">
        <v>45951</v>
      </c>
      <c r="D34" s="2">
        <v>0.375</v>
      </c>
      <c r="E34" s="2">
        <v>0.45833333333333331</v>
      </c>
      <c r="F34">
        <v>50</v>
      </c>
    </row>
    <row r="35" spans="1:6" x14ac:dyDescent="0.4">
      <c r="A35" t="s">
        <v>10</v>
      </c>
      <c r="B35" t="s">
        <v>7</v>
      </c>
      <c r="C35" s="1">
        <v>45951</v>
      </c>
      <c r="D35" s="2">
        <v>0.47916666666666669</v>
      </c>
      <c r="E35" s="2">
        <v>0.55208333333333337</v>
      </c>
      <c r="F35">
        <v>60</v>
      </c>
    </row>
    <row r="36" spans="1:6" x14ac:dyDescent="0.4">
      <c r="A36" t="s">
        <v>19</v>
      </c>
      <c r="B36" t="s">
        <v>9</v>
      </c>
      <c r="C36" s="1">
        <v>45952</v>
      </c>
      <c r="D36" s="2">
        <v>0.375</v>
      </c>
      <c r="E36" s="2">
        <v>0.42708333333333331</v>
      </c>
      <c r="F36">
        <v>50</v>
      </c>
    </row>
    <row r="37" spans="1:6" x14ac:dyDescent="0.4">
      <c r="A37" t="s">
        <v>13</v>
      </c>
      <c r="B37" t="s">
        <v>7</v>
      </c>
      <c r="C37" s="1">
        <v>45952</v>
      </c>
      <c r="D37" s="2">
        <v>0.44791666666666669</v>
      </c>
      <c r="E37" s="2">
        <v>0.48958333333333331</v>
      </c>
      <c r="F37">
        <v>60</v>
      </c>
    </row>
    <row r="38" spans="1:6" x14ac:dyDescent="0.4">
      <c r="A38" t="s">
        <v>19</v>
      </c>
      <c r="B38" t="s">
        <v>12</v>
      </c>
      <c r="C38" s="1">
        <v>45953</v>
      </c>
      <c r="D38" s="2">
        <v>0.375</v>
      </c>
      <c r="E38" s="2">
        <v>0.41666666666666669</v>
      </c>
      <c r="F38">
        <v>40</v>
      </c>
    </row>
    <row r="39" spans="1:6" x14ac:dyDescent="0.4">
      <c r="A39" t="s">
        <v>6</v>
      </c>
      <c r="B39" t="s">
        <v>7</v>
      </c>
      <c r="C39" s="1">
        <v>45954</v>
      </c>
      <c r="D39" s="2">
        <v>0.375</v>
      </c>
      <c r="E39" s="2">
        <v>0.41666666666666669</v>
      </c>
      <c r="F39">
        <v>60</v>
      </c>
    </row>
    <row r="40" spans="1:6" x14ac:dyDescent="0.4">
      <c r="A40" t="s">
        <v>18</v>
      </c>
      <c r="B40" t="s">
        <v>12</v>
      </c>
      <c r="C40" s="1">
        <v>45954</v>
      </c>
      <c r="D40" s="2">
        <v>0.4375</v>
      </c>
      <c r="E40" s="2">
        <v>0.47916666666666669</v>
      </c>
      <c r="F40">
        <v>40</v>
      </c>
    </row>
    <row r="41" spans="1:6" x14ac:dyDescent="0.4">
      <c r="A41" t="s">
        <v>15</v>
      </c>
      <c r="B41" t="s">
        <v>7</v>
      </c>
      <c r="C41" s="1">
        <v>45961</v>
      </c>
      <c r="D41" s="2">
        <v>0.375</v>
      </c>
      <c r="E41" s="2">
        <v>0.44791666666666669</v>
      </c>
      <c r="F41">
        <v>60</v>
      </c>
    </row>
    <row r="42" spans="1:6" x14ac:dyDescent="0.4">
      <c r="A42" t="s">
        <v>14</v>
      </c>
      <c r="B42" t="s">
        <v>7</v>
      </c>
      <c r="C42" s="1">
        <v>45961</v>
      </c>
      <c r="D42" s="2">
        <v>0.44791666666666669</v>
      </c>
      <c r="E42" s="2">
        <v>0.51041666666666663</v>
      </c>
      <c r="F42">
        <v>60</v>
      </c>
    </row>
    <row r="43" spans="1:6" x14ac:dyDescent="0.4">
      <c r="A43" t="s">
        <v>18</v>
      </c>
      <c r="B43" t="s">
        <v>12</v>
      </c>
      <c r="C43" s="1">
        <v>45961</v>
      </c>
      <c r="D43" s="2">
        <v>0.53125</v>
      </c>
      <c r="E43" s="2">
        <v>0.60416666666666663</v>
      </c>
      <c r="F43">
        <v>40</v>
      </c>
    </row>
    <row r="44" spans="1:6" x14ac:dyDescent="0.4">
      <c r="A44" t="s">
        <v>6</v>
      </c>
      <c r="B44" t="s">
        <v>7</v>
      </c>
      <c r="C44" s="1">
        <v>45961</v>
      </c>
      <c r="D44" s="2">
        <v>0.60416666666666663</v>
      </c>
      <c r="E44" s="2">
        <v>0.67708333333333337</v>
      </c>
      <c r="F44">
        <v>60</v>
      </c>
    </row>
    <row r="45" spans="1:6" x14ac:dyDescent="0.4">
      <c r="A45" t="s">
        <v>10</v>
      </c>
      <c r="B45" t="s">
        <v>7</v>
      </c>
      <c r="C45" s="1">
        <v>45964</v>
      </c>
      <c r="D45" s="2">
        <v>0.375</v>
      </c>
      <c r="E45" s="2">
        <v>0.4375</v>
      </c>
      <c r="F45">
        <v>60</v>
      </c>
    </row>
    <row r="46" spans="1:6" x14ac:dyDescent="0.4">
      <c r="A46" t="s">
        <v>8</v>
      </c>
      <c r="B46" t="s">
        <v>9</v>
      </c>
      <c r="C46" s="1">
        <v>45966</v>
      </c>
      <c r="D46" s="2">
        <v>0.375</v>
      </c>
      <c r="E46" s="2">
        <v>0.41666666666666669</v>
      </c>
      <c r="F46">
        <v>50</v>
      </c>
    </row>
    <row r="47" spans="1:6" x14ac:dyDescent="0.4">
      <c r="A47" t="s">
        <v>8</v>
      </c>
      <c r="B47" t="s">
        <v>9</v>
      </c>
      <c r="C47" s="1">
        <v>45966</v>
      </c>
      <c r="D47" s="2">
        <v>0.41666666666666669</v>
      </c>
      <c r="E47" s="2">
        <v>0.5</v>
      </c>
      <c r="F47">
        <v>50</v>
      </c>
    </row>
    <row r="48" spans="1:6" x14ac:dyDescent="0.4">
      <c r="A48" t="s">
        <v>10</v>
      </c>
      <c r="B48" t="s">
        <v>7</v>
      </c>
      <c r="C48" s="1">
        <v>45966</v>
      </c>
      <c r="D48" s="2">
        <v>0.52083333333333337</v>
      </c>
      <c r="E48" s="2">
        <v>0.58333333333333337</v>
      </c>
      <c r="F48">
        <v>60</v>
      </c>
    </row>
    <row r="49" spans="1:6" x14ac:dyDescent="0.4">
      <c r="A49" t="s">
        <v>6</v>
      </c>
      <c r="B49" t="s">
        <v>7</v>
      </c>
      <c r="C49" s="1">
        <v>45967</v>
      </c>
      <c r="D49" s="2">
        <v>0.375</v>
      </c>
      <c r="E49" s="2">
        <v>0.4375</v>
      </c>
      <c r="F49">
        <v>60</v>
      </c>
    </row>
    <row r="50" spans="1:6" x14ac:dyDescent="0.4">
      <c r="A50" t="s">
        <v>17</v>
      </c>
      <c r="B50" t="s">
        <v>9</v>
      </c>
      <c r="C50" s="1">
        <v>45967</v>
      </c>
      <c r="D50" s="2">
        <v>0.45833333333333331</v>
      </c>
      <c r="E50" s="2">
        <v>0.53125</v>
      </c>
      <c r="F50">
        <v>50</v>
      </c>
    </row>
    <row r="51" spans="1:6" x14ac:dyDescent="0.4">
      <c r="A51" t="s">
        <v>15</v>
      </c>
      <c r="B51" t="s">
        <v>12</v>
      </c>
      <c r="C51" s="1">
        <v>45967</v>
      </c>
      <c r="D51" s="2">
        <v>0.57291666666666663</v>
      </c>
      <c r="E51" s="2">
        <v>0.64583333333333337</v>
      </c>
      <c r="F51">
        <v>40</v>
      </c>
    </row>
    <row r="52" spans="1:6" x14ac:dyDescent="0.4">
      <c r="A52" t="s">
        <v>13</v>
      </c>
      <c r="B52" t="s">
        <v>7</v>
      </c>
      <c r="C52" s="1">
        <v>45967</v>
      </c>
      <c r="D52" s="2">
        <v>0.64583333333333337</v>
      </c>
      <c r="E52" s="2">
        <v>0.70833333333333337</v>
      </c>
      <c r="F52">
        <v>60</v>
      </c>
    </row>
    <row r="53" spans="1:6" x14ac:dyDescent="0.4">
      <c r="A53" t="s">
        <v>10</v>
      </c>
      <c r="B53" t="s">
        <v>9</v>
      </c>
      <c r="C53" s="1">
        <v>45967</v>
      </c>
      <c r="D53" s="2">
        <v>0.70833333333333337</v>
      </c>
      <c r="E53" s="2">
        <v>0.75</v>
      </c>
      <c r="F53">
        <v>50</v>
      </c>
    </row>
    <row r="54" spans="1:6" x14ac:dyDescent="0.4">
      <c r="A54" t="s">
        <v>14</v>
      </c>
      <c r="B54" t="s">
        <v>7</v>
      </c>
      <c r="C54" s="1">
        <v>45968</v>
      </c>
      <c r="D54" s="2">
        <v>0.375</v>
      </c>
      <c r="E54" s="2">
        <v>0.41666666666666669</v>
      </c>
      <c r="F54">
        <v>60</v>
      </c>
    </row>
    <row r="55" spans="1:6" x14ac:dyDescent="0.4">
      <c r="A55" t="s">
        <v>13</v>
      </c>
      <c r="B55" t="s">
        <v>7</v>
      </c>
      <c r="C55" s="1">
        <v>45968</v>
      </c>
      <c r="D55" s="2">
        <v>0.44791666666666669</v>
      </c>
      <c r="E55" s="2">
        <v>0.51041666666666663</v>
      </c>
      <c r="F55">
        <v>60</v>
      </c>
    </row>
    <row r="56" spans="1:6" x14ac:dyDescent="0.4">
      <c r="A56" t="s">
        <v>11</v>
      </c>
      <c r="B56" t="s">
        <v>12</v>
      </c>
      <c r="C56" s="1">
        <v>45971</v>
      </c>
      <c r="D56" s="2">
        <v>0.375</v>
      </c>
      <c r="E56" s="2">
        <v>0.42708333333333331</v>
      </c>
      <c r="F56">
        <v>40</v>
      </c>
    </row>
    <row r="57" spans="1:6" x14ac:dyDescent="0.4">
      <c r="A57" t="s">
        <v>11</v>
      </c>
      <c r="B57" t="s">
        <v>12</v>
      </c>
      <c r="C57" s="1">
        <v>45971</v>
      </c>
      <c r="D57" s="2">
        <v>0.42708333333333331</v>
      </c>
      <c r="E57" s="2">
        <v>0.47916666666666669</v>
      </c>
      <c r="F57">
        <v>40</v>
      </c>
    </row>
    <row r="58" spans="1:6" x14ac:dyDescent="0.4">
      <c r="A58" t="s">
        <v>16</v>
      </c>
      <c r="B58" t="s">
        <v>12</v>
      </c>
      <c r="C58" s="1">
        <v>45972</v>
      </c>
      <c r="D58" s="2">
        <v>0.375</v>
      </c>
      <c r="E58" s="2">
        <v>0.41666666666666669</v>
      </c>
      <c r="F58">
        <v>40</v>
      </c>
    </row>
    <row r="59" spans="1:6" x14ac:dyDescent="0.4">
      <c r="A59" t="s">
        <v>10</v>
      </c>
      <c r="B59" t="s">
        <v>7</v>
      </c>
      <c r="C59" s="1">
        <v>45972</v>
      </c>
      <c r="D59" s="2">
        <v>0.41666666666666669</v>
      </c>
      <c r="E59" s="2">
        <v>0.46875</v>
      </c>
      <c r="F59">
        <v>60</v>
      </c>
    </row>
    <row r="60" spans="1:6" x14ac:dyDescent="0.4">
      <c r="A60" t="s">
        <v>13</v>
      </c>
      <c r="B60" t="s">
        <v>7</v>
      </c>
      <c r="C60" s="1">
        <v>45972</v>
      </c>
      <c r="D60" s="2">
        <v>0.46875</v>
      </c>
      <c r="E60" s="2">
        <v>0.51041666666666663</v>
      </c>
      <c r="F60">
        <v>60</v>
      </c>
    </row>
    <row r="61" spans="1:6" x14ac:dyDescent="0.4">
      <c r="A61" t="s">
        <v>18</v>
      </c>
      <c r="B61" t="s">
        <v>12</v>
      </c>
      <c r="C61" s="1">
        <v>45973</v>
      </c>
      <c r="D61" s="2">
        <v>0.375</v>
      </c>
      <c r="E61" s="2">
        <v>0.41666666666666669</v>
      </c>
      <c r="F61">
        <v>40</v>
      </c>
    </row>
    <row r="62" spans="1:6" x14ac:dyDescent="0.4">
      <c r="A62" t="s">
        <v>16</v>
      </c>
      <c r="B62" t="s">
        <v>7</v>
      </c>
      <c r="C62" s="1">
        <v>45973</v>
      </c>
      <c r="D62" s="2">
        <v>0.45833333333333331</v>
      </c>
      <c r="E62" s="2">
        <v>0.52083333333333337</v>
      </c>
      <c r="F62">
        <v>60</v>
      </c>
    </row>
    <row r="63" spans="1:6" x14ac:dyDescent="0.4">
      <c r="A63" t="s">
        <v>6</v>
      </c>
      <c r="B63" t="s">
        <v>7</v>
      </c>
      <c r="C63" s="1">
        <v>45973</v>
      </c>
      <c r="D63" s="2">
        <v>0.53125</v>
      </c>
      <c r="E63" s="2">
        <v>0.57291666666666663</v>
      </c>
      <c r="F63">
        <v>60</v>
      </c>
    </row>
    <row r="64" spans="1:6" x14ac:dyDescent="0.4">
      <c r="A64" t="s">
        <v>13</v>
      </c>
      <c r="B64" t="s">
        <v>7</v>
      </c>
      <c r="C64" s="1">
        <v>45973</v>
      </c>
      <c r="D64" s="2">
        <v>0.57291666666666663</v>
      </c>
      <c r="E64" s="2">
        <v>0.625</v>
      </c>
      <c r="F64">
        <v>60</v>
      </c>
    </row>
    <row r="65" spans="1:6" x14ac:dyDescent="0.4">
      <c r="A65" t="s">
        <v>14</v>
      </c>
      <c r="B65" t="s">
        <v>7</v>
      </c>
      <c r="C65" s="1">
        <v>45973</v>
      </c>
      <c r="D65" s="2">
        <v>0.65625</v>
      </c>
      <c r="E65" s="2">
        <v>0.71875</v>
      </c>
      <c r="F65">
        <v>60</v>
      </c>
    </row>
    <row r="66" spans="1:6" x14ac:dyDescent="0.4">
      <c r="A66" t="s">
        <v>18</v>
      </c>
      <c r="B66" t="s">
        <v>12</v>
      </c>
      <c r="C66" s="1">
        <v>45974</v>
      </c>
      <c r="D66" s="2">
        <v>0.375</v>
      </c>
      <c r="E66" s="2">
        <v>0.45833333333333331</v>
      </c>
      <c r="F66">
        <v>40</v>
      </c>
    </row>
    <row r="67" spans="1:6" x14ac:dyDescent="0.4">
      <c r="A67" t="s">
        <v>18</v>
      </c>
      <c r="B67" t="s">
        <v>12</v>
      </c>
      <c r="C67" s="1">
        <v>45974</v>
      </c>
      <c r="D67" s="2">
        <v>0.46875</v>
      </c>
      <c r="E67" s="2">
        <v>0.53125</v>
      </c>
      <c r="F67">
        <v>40</v>
      </c>
    </row>
    <row r="68" spans="1:6" x14ac:dyDescent="0.4">
      <c r="A68" t="s">
        <v>13</v>
      </c>
      <c r="B68" t="s">
        <v>9</v>
      </c>
      <c r="C68" s="1">
        <v>45974</v>
      </c>
      <c r="D68" s="2">
        <v>0.5625</v>
      </c>
      <c r="E68" s="2">
        <v>0.63541666666666663</v>
      </c>
      <c r="F68">
        <v>50</v>
      </c>
    </row>
    <row r="69" spans="1:6" x14ac:dyDescent="0.4">
      <c r="A69" t="s">
        <v>20</v>
      </c>
      <c r="B69" t="s">
        <v>12</v>
      </c>
      <c r="C69" s="1">
        <v>45974</v>
      </c>
      <c r="D69" s="2">
        <v>0.66666666666666663</v>
      </c>
      <c r="E69" s="2">
        <v>0.75</v>
      </c>
      <c r="F69">
        <v>40</v>
      </c>
    </row>
    <row r="70" spans="1:6" x14ac:dyDescent="0.4">
      <c r="A70" t="s">
        <v>16</v>
      </c>
      <c r="B70" t="s">
        <v>12</v>
      </c>
      <c r="C70" s="1">
        <v>45975</v>
      </c>
      <c r="D70" s="2">
        <v>0.375</v>
      </c>
      <c r="E70" s="2">
        <v>0.42708333333333331</v>
      </c>
      <c r="F70">
        <v>40</v>
      </c>
    </row>
    <row r="71" spans="1:6" x14ac:dyDescent="0.4">
      <c r="A71" t="s">
        <v>8</v>
      </c>
      <c r="B71" t="s">
        <v>9</v>
      </c>
      <c r="C71" s="1">
        <v>45975</v>
      </c>
      <c r="D71" s="2">
        <v>0.4375</v>
      </c>
      <c r="E71" s="2">
        <v>0.48958333333333331</v>
      </c>
      <c r="F71">
        <v>50</v>
      </c>
    </row>
    <row r="72" spans="1:6" x14ac:dyDescent="0.4">
      <c r="A72" t="s">
        <v>11</v>
      </c>
      <c r="B72" t="s">
        <v>12</v>
      </c>
      <c r="C72" s="1">
        <v>45975</v>
      </c>
      <c r="D72" s="2">
        <v>0.51041666666666663</v>
      </c>
      <c r="E72" s="2">
        <v>0.59375</v>
      </c>
      <c r="F72">
        <v>40</v>
      </c>
    </row>
    <row r="73" spans="1:6" x14ac:dyDescent="0.4">
      <c r="A73" t="s">
        <v>11</v>
      </c>
      <c r="B73" t="s">
        <v>12</v>
      </c>
      <c r="C73" s="1">
        <v>45978</v>
      </c>
      <c r="D73" s="2">
        <v>0.375</v>
      </c>
      <c r="E73" s="2">
        <v>0.45833333333333331</v>
      </c>
      <c r="F73">
        <v>40</v>
      </c>
    </row>
    <row r="74" spans="1:6" x14ac:dyDescent="0.4">
      <c r="A74" t="s">
        <v>6</v>
      </c>
      <c r="B74" t="s">
        <v>7</v>
      </c>
      <c r="C74" s="1">
        <v>45978</v>
      </c>
      <c r="D74" s="2">
        <v>0.47916666666666669</v>
      </c>
      <c r="E74" s="2">
        <v>0.55208333333333337</v>
      </c>
      <c r="F74">
        <v>60</v>
      </c>
    </row>
    <row r="75" spans="1:6" x14ac:dyDescent="0.4">
      <c r="A75" t="s">
        <v>6</v>
      </c>
      <c r="B75" t="s">
        <v>7</v>
      </c>
      <c r="C75" s="1">
        <v>45978</v>
      </c>
      <c r="D75" s="2">
        <v>0.5625</v>
      </c>
      <c r="E75" s="2">
        <v>0.625</v>
      </c>
      <c r="F75">
        <v>60</v>
      </c>
    </row>
    <row r="76" spans="1:6" x14ac:dyDescent="0.4">
      <c r="A76" t="s">
        <v>19</v>
      </c>
      <c r="B76" t="s">
        <v>9</v>
      </c>
      <c r="C76" s="1">
        <v>45978</v>
      </c>
      <c r="D76" s="2">
        <v>0.67708333333333337</v>
      </c>
      <c r="E76" s="2">
        <v>0.76041666666666663</v>
      </c>
      <c r="F76">
        <v>50</v>
      </c>
    </row>
    <row r="77" spans="1:6" x14ac:dyDescent="0.4">
      <c r="A77" t="s">
        <v>10</v>
      </c>
      <c r="B77" t="s">
        <v>7</v>
      </c>
      <c r="C77" s="1">
        <v>45979</v>
      </c>
      <c r="D77" s="2">
        <v>0.375</v>
      </c>
      <c r="E77" s="2">
        <v>0.41666666666666669</v>
      </c>
      <c r="F77">
        <v>60</v>
      </c>
    </row>
    <row r="78" spans="1:6" x14ac:dyDescent="0.4">
      <c r="A78" t="s">
        <v>18</v>
      </c>
      <c r="B78" t="s">
        <v>12</v>
      </c>
      <c r="C78" s="1">
        <v>45979</v>
      </c>
      <c r="D78" s="2">
        <v>0.4375</v>
      </c>
      <c r="E78" s="2">
        <v>0.48958333333333331</v>
      </c>
      <c r="F78">
        <v>40</v>
      </c>
    </row>
    <row r="79" spans="1:6" x14ac:dyDescent="0.4">
      <c r="A79" t="s">
        <v>17</v>
      </c>
      <c r="B79" t="s">
        <v>9</v>
      </c>
      <c r="C79" s="1">
        <v>45980</v>
      </c>
      <c r="D79" s="2">
        <v>0.375</v>
      </c>
      <c r="E79" s="2">
        <v>0.44791666666666669</v>
      </c>
      <c r="F79">
        <v>50</v>
      </c>
    </row>
    <row r="80" spans="1:6" x14ac:dyDescent="0.4">
      <c r="A80" t="s">
        <v>21</v>
      </c>
      <c r="B80" t="s">
        <v>7</v>
      </c>
      <c r="C80" s="1">
        <v>45980</v>
      </c>
      <c r="D80" s="2">
        <v>0.46875</v>
      </c>
      <c r="E80" s="2">
        <v>0.51041666666666663</v>
      </c>
      <c r="F80">
        <v>60</v>
      </c>
    </row>
    <row r="81" spans="1:6" x14ac:dyDescent="0.4">
      <c r="A81" t="s">
        <v>18</v>
      </c>
      <c r="B81" t="s">
        <v>12</v>
      </c>
      <c r="C81" s="1">
        <v>45980</v>
      </c>
      <c r="D81" s="2">
        <v>0.54166666666666663</v>
      </c>
      <c r="E81" s="2">
        <v>0.61458333333333337</v>
      </c>
      <c r="F81">
        <v>40</v>
      </c>
    </row>
    <row r="82" spans="1:6" x14ac:dyDescent="0.4">
      <c r="A82" t="s">
        <v>17</v>
      </c>
      <c r="B82" t="s">
        <v>9</v>
      </c>
      <c r="C82" s="1">
        <v>45980</v>
      </c>
      <c r="D82" s="2">
        <v>0.65625</v>
      </c>
      <c r="E82" s="2">
        <v>0.71875</v>
      </c>
      <c r="F82">
        <v>50</v>
      </c>
    </row>
    <row r="83" spans="1:6" x14ac:dyDescent="0.4">
      <c r="A83" t="s">
        <v>8</v>
      </c>
      <c r="B83" t="s">
        <v>9</v>
      </c>
      <c r="C83" s="1">
        <v>45981</v>
      </c>
      <c r="D83" s="2">
        <v>0.375</v>
      </c>
      <c r="E83" s="2">
        <v>0.41666666666666669</v>
      </c>
      <c r="F83">
        <v>50</v>
      </c>
    </row>
    <row r="84" spans="1:6" x14ac:dyDescent="0.4">
      <c r="A84" t="s">
        <v>11</v>
      </c>
      <c r="B84" t="s">
        <v>12</v>
      </c>
      <c r="C84" s="1">
        <v>45981</v>
      </c>
      <c r="D84" s="2">
        <v>0.41666666666666669</v>
      </c>
      <c r="E84" s="2">
        <v>0.5</v>
      </c>
      <c r="F84">
        <v>40</v>
      </c>
    </row>
    <row r="85" spans="1:6" x14ac:dyDescent="0.4">
      <c r="A85" t="s">
        <v>15</v>
      </c>
      <c r="B85" t="s">
        <v>12</v>
      </c>
      <c r="C85" s="1">
        <v>45981</v>
      </c>
      <c r="D85" s="2">
        <v>0.53125</v>
      </c>
      <c r="E85" s="2">
        <v>0.57291666666666663</v>
      </c>
      <c r="F85">
        <v>40</v>
      </c>
    </row>
    <row r="86" spans="1:6" x14ac:dyDescent="0.4">
      <c r="A86" t="s">
        <v>8</v>
      </c>
      <c r="B86" t="s">
        <v>9</v>
      </c>
      <c r="C86" s="1">
        <v>45981</v>
      </c>
      <c r="D86" s="2">
        <v>0.59375</v>
      </c>
      <c r="E86" s="2">
        <v>0.63541666666666663</v>
      </c>
      <c r="F86">
        <v>50</v>
      </c>
    </row>
    <row r="87" spans="1:6" x14ac:dyDescent="0.4">
      <c r="A87" t="s">
        <v>19</v>
      </c>
      <c r="B87" t="s">
        <v>9</v>
      </c>
      <c r="C87" s="1">
        <v>45981</v>
      </c>
      <c r="D87" s="2">
        <v>0.63541666666666663</v>
      </c>
      <c r="E87" s="2">
        <v>0.67708333333333337</v>
      </c>
      <c r="F87">
        <v>50</v>
      </c>
    </row>
    <row r="88" spans="1:6" x14ac:dyDescent="0.4">
      <c r="A88" t="s">
        <v>11</v>
      </c>
      <c r="B88" t="s">
        <v>12</v>
      </c>
      <c r="C88" s="1">
        <v>45985</v>
      </c>
      <c r="D88" s="2">
        <v>0.375</v>
      </c>
      <c r="E88" s="2">
        <v>0.4375</v>
      </c>
      <c r="F88">
        <v>40</v>
      </c>
    </row>
    <row r="89" spans="1:6" x14ac:dyDescent="0.4">
      <c r="A89" t="s">
        <v>15</v>
      </c>
      <c r="B89" t="s">
        <v>12</v>
      </c>
      <c r="C89" s="1">
        <v>45985</v>
      </c>
      <c r="D89" s="2">
        <v>0.44791666666666669</v>
      </c>
      <c r="E89" s="2">
        <v>0.5</v>
      </c>
      <c r="F89">
        <v>40</v>
      </c>
    </row>
    <row r="90" spans="1:6" x14ac:dyDescent="0.4">
      <c r="A90" t="s">
        <v>18</v>
      </c>
      <c r="B90" t="s">
        <v>12</v>
      </c>
      <c r="C90" s="1">
        <v>45985</v>
      </c>
      <c r="D90" s="2">
        <v>0.52083333333333337</v>
      </c>
      <c r="E90" s="2">
        <v>0.5625</v>
      </c>
      <c r="F90">
        <v>40</v>
      </c>
    </row>
    <row r="91" spans="1:6" x14ac:dyDescent="0.4">
      <c r="A91" t="s">
        <v>14</v>
      </c>
      <c r="B91" t="s">
        <v>7</v>
      </c>
      <c r="C91" s="1">
        <v>45985</v>
      </c>
      <c r="D91" s="2">
        <v>0.60416666666666663</v>
      </c>
      <c r="E91" s="2">
        <v>0.66666666666666663</v>
      </c>
      <c r="F91">
        <v>60</v>
      </c>
    </row>
    <row r="92" spans="1:6" x14ac:dyDescent="0.4">
      <c r="A92" t="s">
        <v>15</v>
      </c>
      <c r="B92" t="s">
        <v>7</v>
      </c>
      <c r="C92" s="1">
        <v>45985</v>
      </c>
      <c r="D92" s="2">
        <v>0.6875</v>
      </c>
      <c r="E92" s="2">
        <v>0.75</v>
      </c>
      <c r="F92">
        <v>60</v>
      </c>
    </row>
    <row r="93" spans="1:6" x14ac:dyDescent="0.4">
      <c r="A93" t="s">
        <v>13</v>
      </c>
      <c r="B93" t="s">
        <v>7</v>
      </c>
      <c r="C93" s="1">
        <v>45986</v>
      </c>
      <c r="D93" s="2">
        <v>0.375</v>
      </c>
      <c r="E93" s="2">
        <v>0.42708333333333331</v>
      </c>
      <c r="F93">
        <v>60</v>
      </c>
    </row>
    <row r="94" spans="1:6" x14ac:dyDescent="0.4">
      <c r="A94" t="s">
        <v>13</v>
      </c>
      <c r="B94" t="s">
        <v>7</v>
      </c>
      <c r="C94" s="1">
        <v>45987</v>
      </c>
      <c r="D94" s="2">
        <v>0.375</v>
      </c>
      <c r="E94" s="2">
        <v>0.41666666666666669</v>
      </c>
      <c r="F94">
        <v>60</v>
      </c>
    </row>
    <row r="95" spans="1:6" x14ac:dyDescent="0.4">
      <c r="A95" t="s">
        <v>19</v>
      </c>
      <c r="B95" t="s">
        <v>12</v>
      </c>
      <c r="C95" s="1">
        <v>45987</v>
      </c>
      <c r="D95" s="2">
        <v>0.45833333333333331</v>
      </c>
      <c r="E95" s="2">
        <v>0.53125</v>
      </c>
      <c r="F95">
        <v>40</v>
      </c>
    </row>
    <row r="96" spans="1:6" x14ac:dyDescent="0.4">
      <c r="A96" t="s">
        <v>18</v>
      </c>
      <c r="B96" t="s">
        <v>12</v>
      </c>
      <c r="C96" s="1">
        <v>45987</v>
      </c>
      <c r="D96" s="2">
        <v>0.57291666666666663</v>
      </c>
      <c r="E96" s="2">
        <v>0.65625</v>
      </c>
      <c r="F96">
        <v>40</v>
      </c>
    </row>
    <row r="97" spans="1:6" x14ac:dyDescent="0.4">
      <c r="A97" t="s">
        <v>6</v>
      </c>
      <c r="B97" t="s">
        <v>7</v>
      </c>
      <c r="C97" s="1">
        <v>45987</v>
      </c>
      <c r="D97" s="2">
        <v>0.6875</v>
      </c>
      <c r="E97" s="2">
        <v>0.72916666666666663</v>
      </c>
      <c r="F97">
        <v>60</v>
      </c>
    </row>
    <row r="98" spans="1:6" x14ac:dyDescent="0.4">
      <c r="A98" t="s">
        <v>10</v>
      </c>
      <c r="B98" t="s">
        <v>7</v>
      </c>
      <c r="C98" s="1">
        <v>45989</v>
      </c>
      <c r="D98" s="2">
        <v>0.39583333333333331</v>
      </c>
      <c r="E98" s="2">
        <v>0.45833333333333331</v>
      </c>
      <c r="F98">
        <v>60</v>
      </c>
    </row>
    <row r="99" spans="1:6" x14ac:dyDescent="0.4">
      <c r="A99" t="s">
        <v>11</v>
      </c>
      <c r="B99" t="s">
        <v>12</v>
      </c>
      <c r="C99" s="1">
        <v>45989</v>
      </c>
      <c r="D99" s="2">
        <v>0.47916666666666669</v>
      </c>
      <c r="E99" s="2">
        <v>0.53125</v>
      </c>
      <c r="F99">
        <v>40</v>
      </c>
    </row>
    <row r="100" spans="1:6" x14ac:dyDescent="0.4">
      <c r="A100" t="s">
        <v>22</v>
      </c>
      <c r="B100" t="s">
        <v>9</v>
      </c>
      <c r="C100" s="1">
        <v>45993</v>
      </c>
      <c r="D100" s="2">
        <v>0.375</v>
      </c>
      <c r="E100" s="2">
        <v>0.41666666666666669</v>
      </c>
      <c r="F100">
        <v>50</v>
      </c>
    </row>
    <row r="101" spans="1:6" x14ac:dyDescent="0.4">
      <c r="A101" t="s">
        <v>15</v>
      </c>
      <c r="B101" t="s">
        <v>7</v>
      </c>
      <c r="C101" s="1">
        <v>45993</v>
      </c>
      <c r="D101" s="2">
        <v>0.4375</v>
      </c>
      <c r="E101" s="2">
        <v>0.47916666666666669</v>
      </c>
      <c r="F101">
        <v>60</v>
      </c>
    </row>
    <row r="102" spans="1:6" x14ac:dyDescent="0.4">
      <c r="A102" t="s">
        <v>6</v>
      </c>
      <c r="B102" t="s">
        <v>7</v>
      </c>
      <c r="C102" s="1">
        <v>45993</v>
      </c>
      <c r="D102" s="2">
        <v>0.47916666666666669</v>
      </c>
      <c r="E102" s="2">
        <v>0.5625</v>
      </c>
      <c r="F102">
        <v>60</v>
      </c>
    </row>
    <row r="103" spans="1:6" x14ac:dyDescent="0.4">
      <c r="A103" t="s">
        <v>17</v>
      </c>
      <c r="B103" t="s">
        <v>9</v>
      </c>
      <c r="C103" s="1">
        <v>45994</v>
      </c>
      <c r="D103" s="2">
        <v>0.375</v>
      </c>
      <c r="E103" s="2">
        <v>0.44791666666666669</v>
      </c>
      <c r="F103">
        <v>50</v>
      </c>
    </row>
    <row r="104" spans="1:6" x14ac:dyDescent="0.4">
      <c r="A104" t="s">
        <v>18</v>
      </c>
      <c r="B104" t="s">
        <v>12</v>
      </c>
      <c r="C104" s="1">
        <v>45994</v>
      </c>
      <c r="D104" s="2">
        <v>0.47916666666666669</v>
      </c>
      <c r="E104" s="2">
        <v>0.54166666666666663</v>
      </c>
      <c r="F104">
        <v>40</v>
      </c>
    </row>
    <row r="105" spans="1:6" x14ac:dyDescent="0.4">
      <c r="A105" t="s">
        <v>17</v>
      </c>
      <c r="B105" t="s">
        <v>9</v>
      </c>
      <c r="C105" s="1">
        <v>45994</v>
      </c>
      <c r="D105" s="2">
        <v>0.57291666666666663</v>
      </c>
      <c r="E105" s="2">
        <v>0.61458333333333337</v>
      </c>
      <c r="F105">
        <v>50</v>
      </c>
    </row>
    <row r="106" spans="1:6" x14ac:dyDescent="0.4">
      <c r="A106" t="s">
        <v>19</v>
      </c>
      <c r="B106" t="s">
        <v>9</v>
      </c>
      <c r="C106" s="1">
        <v>45994</v>
      </c>
      <c r="D106" s="2">
        <v>0.65625</v>
      </c>
      <c r="E106" s="2">
        <v>0.71875</v>
      </c>
      <c r="F106">
        <v>50</v>
      </c>
    </row>
    <row r="107" spans="1:6" x14ac:dyDescent="0.4">
      <c r="A107" t="s">
        <v>18</v>
      </c>
      <c r="B107" t="s">
        <v>12</v>
      </c>
      <c r="C107" s="1">
        <v>45994</v>
      </c>
      <c r="D107" s="2">
        <v>0.75</v>
      </c>
      <c r="E107" s="2">
        <v>0.79166666666666663</v>
      </c>
      <c r="F107">
        <v>40</v>
      </c>
    </row>
    <row r="108" spans="1:6" x14ac:dyDescent="0.4">
      <c r="A108" t="s">
        <v>14</v>
      </c>
      <c r="B108" t="s">
        <v>7</v>
      </c>
      <c r="C108" s="1">
        <v>45996</v>
      </c>
      <c r="D108" s="2">
        <v>0.375</v>
      </c>
      <c r="E108" s="2">
        <v>0.44791666666666669</v>
      </c>
      <c r="F108">
        <v>60</v>
      </c>
    </row>
    <row r="109" spans="1:6" x14ac:dyDescent="0.4">
      <c r="A109" t="s">
        <v>16</v>
      </c>
      <c r="B109" t="s">
        <v>12</v>
      </c>
      <c r="C109" s="1">
        <v>45996</v>
      </c>
      <c r="D109" s="2">
        <v>0.45833333333333331</v>
      </c>
      <c r="E109" s="2">
        <v>0.5</v>
      </c>
      <c r="F109">
        <v>40</v>
      </c>
    </row>
    <row r="110" spans="1:6" x14ac:dyDescent="0.4">
      <c r="A110" t="s">
        <v>10</v>
      </c>
      <c r="B110" t="s">
        <v>7</v>
      </c>
      <c r="C110" s="1">
        <v>45996</v>
      </c>
      <c r="D110" s="2">
        <v>0.53125</v>
      </c>
      <c r="E110" s="2">
        <v>0.59375</v>
      </c>
      <c r="F110">
        <v>60</v>
      </c>
    </row>
    <row r="111" spans="1:6" x14ac:dyDescent="0.4">
      <c r="A111" t="s">
        <v>23</v>
      </c>
      <c r="B111" t="s">
        <v>7</v>
      </c>
      <c r="C111" s="1">
        <v>45999</v>
      </c>
      <c r="D111" s="2">
        <v>0.375</v>
      </c>
      <c r="E111" s="2">
        <v>0.44791666666666669</v>
      </c>
      <c r="F111">
        <v>60</v>
      </c>
    </row>
    <row r="112" spans="1:6" x14ac:dyDescent="0.4">
      <c r="A112" t="s">
        <v>11</v>
      </c>
      <c r="B112" t="s">
        <v>12</v>
      </c>
      <c r="C112" s="1">
        <v>45999</v>
      </c>
      <c r="D112" s="2">
        <v>0.46875</v>
      </c>
      <c r="E112" s="2">
        <v>0.54166666666666663</v>
      </c>
      <c r="F112">
        <v>40</v>
      </c>
    </row>
    <row r="113" spans="1:6" x14ac:dyDescent="0.4">
      <c r="A113" t="s">
        <v>14</v>
      </c>
      <c r="B113" t="s">
        <v>7</v>
      </c>
      <c r="C113" s="1">
        <v>46000</v>
      </c>
      <c r="D113" s="2">
        <v>0.375</v>
      </c>
      <c r="E113" s="2">
        <v>0.42708333333333331</v>
      </c>
      <c r="F113">
        <v>60</v>
      </c>
    </row>
    <row r="114" spans="1:6" x14ac:dyDescent="0.4">
      <c r="A114" t="s">
        <v>19</v>
      </c>
      <c r="B114" t="s">
        <v>9</v>
      </c>
      <c r="C114" s="1">
        <v>46000</v>
      </c>
      <c r="D114" s="2">
        <v>0.4375</v>
      </c>
      <c r="E114" s="2">
        <v>0.47916666666666669</v>
      </c>
      <c r="F114">
        <v>50</v>
      </c>
    </row>
    <row r="115" spans="1:6" x14ac:dyDescent="0.4">
      <c r="A115" t="s">
        <v>18</v>
      </c>
      <c r="B115" t="s">
        <v>12</v>
      </c>
      <c r="C115" s="1">
        <v>46001</v>
      </c>
      <c r="D115" s="2">
        <v>0.375</v>
      </c>
      <c r="E115" s="2">
        <v>0.4375</v>
      </c>
      <c r="F115">
        <v>40</v>
      </c>
    </row>
    <row r="116" spans="1:6" x14ac:dyDescent="0.4">
      <c r="A116" t="s">
        <v>24</v>
      </c>
      <c r="B116" t="s">
        <v>7</v>
      </c>
      <c r="C116" s="1">
        <v>46001</v>
      </c>
      <c r="D116" s="2">
        <v>0.4375</v>
      </c>
      <c r="E116" s="2">
        <v>0.5</v>
      </c>
      <c r="F116">
        <v>60</v>
      </c>
    </row>
    <row r="117" spans="1:6" x14ac:dyDescent="0.4">
      <c r="A117" t="s">
        <v>13</v>
      </c>
      <c r="B117" t="s">
        <v>7</v>
      </c>
      <c r="C117" s="1">
        <v>46001</v>
      </c>
      <c r="D117" s="2">
        <v>0.54166666666666663</v>
      </c>
      <c r="E117" s="2">
        <v>0.59375</v>
      </c>
      <c r="F117">
        <v>60</v>
      </c>
    </row>
    <row r="118" spans="1:6" x14ac:dyDescent="0.4">
      <c r="A118" t="s">
        <v>16</v>
      </c>
      <c r="B118" t="s">
        <v>7</v>
      </c>
      <c r="C118" s="1">
        <v>46001</v>
      </c>
      <c r="D118" s="2">
        <v>0.61458333333333337</v>
      </c>
      <c r="E118" s="2">
        <v>0.65625</v>
      </c>
      <c r="F118">
        <v>60</v>
      </c>
    </row>
    <row r="119" spans="1:6" x14ac:dyDescent="0.4">
      <c r="A119" t="s">
        <v>11</v>
      </c>
      <c r="B119" t="s">
        <v>12</v>
      </c>
      <c r="C119" s="1">
        <v>46001</v>
      </c>
      <c r="D119" s="2">
        <v>0.67708333333333337</v>
      </c>
      <c r="E119" s="2">
        <v>0.73958333333333337</v>
      </c>
      <c r="F119">
        <v>40</v>
      </c>
    </row>
    <row r="120" spans="1:6" x14ac:dyDescent="0.4">
      <c r="A120" t="s">
        <v>15</v>
      </c>
      <c r="B120" t="s">
        <v>12</v>
      </c>
      <c r="C120" s="1">
        <v>46002</v>
      </c>
      <c r="D120" s="2">
        <v>0.375</v>
      </c>
      <c r="E120" s="2">
        <v>0.42708333333333331</v>
      </c>
      <c r="F120">
        <v>40</v>
      </c>
    </row>
    <row r="121" spans="1:6" x14ac:dyDescent="0.4">
      <c r="A121" t="s">
        <v>10</v>
      </c>
      <c r="B121" t="s">
        <v>7</v>
      </c>
      <c r="C121" s="1">
        <v>46002</v>
      </c>
      <c r="D121" s="2">
        <v>0.4375</v>
      </c>
      <c r="E121" s="2">
        <v>0.48958333333333331</v>
      </c>
      <c r="F121">
        <v>60</v>
      </c>
    </row>
    <row r="122" spans="1:6" x14ac:dyDescent="0.4">
      <c r="A122" t="s">
        <v>11</v>
      </c>
      <c r="B122" t="s">
        <v>12</v>
      </c>
      <c r="C122" s="1">
        <v>46003</v>
      </c>
      <c r="D122" s="2">
        <v>0.375</v>
      </c>
      <c r="E122" s="2">
        <v>0.42708333333333331</v>
      </c>
      <c r="F122">
        <v>40</v>
      </c>
    </row>
    <row r="123" spans="1:6" x14ac:dyDescent="0.4">
      <c r="A123" t="s">
        <v>15</v>
      </c>
      <c r="B123" t="s">
        <v>7</v>
      </c>
      <c r="C123" s="1">
        <v>46003</v>
      </c>
      <c r="D123" s="2">
        <v>0.4375</v>
      </c>
      <c r="E123" s="2">
        <v>0.47916666666666669</v>
      </c>
      <c r="F123">
        <v>60</v>
      </c>
    </row>
    <row r="124" spans="1:6" x14ac:dyDescent="0.4">
      <c r="A124" t="s">
        <v>6</v>
      </c>
      <c r="B124" t="s">
        <v>7</v>
      </c>
      <c r="C124" s="1">
        <v>46003</v>
      </c>
      <c r="D124" s="2">
        <v>0.47916666666666669</v>
      </c>
      <c r="E124" s="2">
        <v>0.55208333333333337</v>
      </c>
      <c r="F124">
        <v>60</v>
      </c>
    </row>
    <row r="125" spans="1:6" x14ac:dyDescent="0.4">
      <c r="A125" t="s">
        <v>14</v>
      </c>
      <c r="B125" t="s">
        <v>7</v>
      </c>
      <c r="C125" s="1">
        <v>46006</v>
      </c>
      <c r="D125" s="2">
        <v>0.39583333333333331</v>
      </c>
      <c r="E125" s="2">
        <v>0.45833333333333331</v>
      </c>
      <c r="F125">
        <v>60</v>
      </c>
    </row>
    <row r="126" spans="1:6" x14ac:dyDescent="0.4">
      <c r="A126" t="s">
        <v>14</v>
      </c>
      <c r="B126" t="s">
        <v>7</v>
      </c>
      <c r="C126" s="1">
        <v>46006</v>
      </c>
      <c r="D126" s="2">
        <v>0.46875</v>
      </c>
      <c r="E126" s="2">
        <v>0.53125</v>
      </c>
      <c r="F126">
        <v>60</v>
      </c>
    </row>
    <row r="127" spans="1:6" x14ac:dyDescent="0.4">
      <c r="A127" t="s">
        <v>24</v>
      </c>
      <c r="B127" t="s">
        <v>7</v>
      </c>
      <c r="C127" s="1">
        <v>46007</v>
      </c>
      <c r="D127" s="2">
        <v>0.375</v>
      </c>
      <c r="E127" s="2">
        <v>0.41666666666666669</v>
      </c>
      <c r="F127">
        <v>60</v>
      </c>
    </row>
    <row r="128" spans="1:6" x14ac:dyDescent="0.4">
      <c r="A128" t="s">
        <v>6</v>
      </c>
      <c r="B128" t="s">
        <v>7</v>
      </c>
      <c r="C128" s="1">
        <v>46027</v>
      </c>
      <c r="D128" s="2">
        <v>0.375</v>
      </c>
      <c r="E128" s="2">
        <v>0.44791666666666669</v>
      </c>
      <c r="F128">
        <v>60</v>
      </c>
    </row>
    <row r="129" spans="1:6" x14ac:dyDescent="0.4">
      <c r="A129" t="s">
        <v>14</v>
      </c>
      <c r="B129" t="s">
        <v>7</v>
      </c>
      <c r="C129" s="1">
        <v>46027</v>
      </c>
      <c r="D129" s="2">
        <v>0.47916666666666669</v>
      </c>
      <c r="E129" s="2">
        <v>0.54166666666666663</v>
      </c>
      <c r="F129">
        <v>60</v>
      </c>
    </row>
    <row r="130" spans="1:6" x14ac:dyDescent="0.4">
      <c r="A130" t="s">
        <v>24</v>
      </c>
      <c r="B130" t="s">
        <v>7</v>
      </c>
      <c r="C130" s="1">
        <v>46027</v>
      </c>
      <c r="D130" s="2">
        <v>0.57291666666666663</v>
      </c>
      <c r="E130" s="2">
        <v>0.61458333333333337</v>
      </c>
      <c r="F130">
        <v>60</v>
      </c>
    </row>
    <row r="131" spans="1:6" x14ac:dyDescent="0.4">
      <c r="A131" t="s">
        <v>10</v>
      </c>
      <c r="B131" t="s">
        <v>9</v>
      </c>
      <c r="C131" s="1">
        <v>46027</v>
      </c>
      <c r="D131" s="2">
        <v>0.64583333333333337</v>
      </c>
      <c r="E131" s="2">
        <v>0.69791666666666663</v>
      </c>
      <c r="F131">
        <v>50</v>
      </c>
    </row>
    <row r="132" spans="1:6" x14ac:dyDescent="0.4">
      <c r="A132" t="s">
        <v>14</v>
      </c>
      <c r="B132" t="s">
        <v>7</v>
      </c>
      <c r="C132" s="1">
        <v>46027</v>
      </c>
      <c r="D132" s="2">
        <v>0.72916666666666663</v>
      </c>
      <c r="E132" s="2">
        <v>0.79166666666666663</v>
      </c>
      <c r="F132">
        <v>60</v>
      </c>
    </row>
    <row r="133" spans="1:6" x14ac:dyDescent="0.4">
      <c r="A133" t="s">
        <v>15</v>
      </c>
      <c r="B133" t="s">
        <v>12</v>
      </c>
      <c r="C133" s="1">
        <v>46029</v>
      </c>
      <c r="D133" s="2">
        <v>0.375</v>
      </c>
      <c r="E133" s="2">
        <v>0.44791666666666669</v>
      </c>
      <c r="F133">
        <v>40</v>
      </c>
    </row>
    <row r="134" spans="1:6" x14ac:dyDescent="0.4">
      <c r="A134" t="s">
        <v>24</v>
      </c>
      <c r="B134" t="s">
        <v>7</v>
      </c>
      <c r="C134" s="1">
        <v>46029</v>
      </c>
      <c r="D134" s="2">
        <v>0.46875</v>
      </c>
      <c r="E134" s="2">
        <v>0.54166666666666663</v>
      </c>
      <c r="F134">
        <v>60</v>
      </c>
    </row>
    <row r="135" spans="1:6" x14ac:dyDescent="0.4">
      <c r="A135" t="s">
        <v>8</v>
      </c>
      <c r="B135" t="s">
        <v>9</v>
      </c>
      <c r="C135" s="1">
        <v>46029</v>
      </c>
      <c r="D135" s="2">
        <v>0.58333333333333337</v>
      </c>
      <c r="E135" s="2">
        <v>0.625</v>
      </c>
      <c r="F135">
        <v>50</v>
      </c>
    </row>
    <row r="136" spans="1:6" x14ac:dyDescent="0.4">
      <c r="A136" t="s">
        <v>8</v>
      </c>
      <c r="B136" t="s">
        <v>9</v>
      </c>
      <c r="C136" s="1">
        <v>46034</v>
      </c>
      <c r="D136" s="2">
        <v>0.375</v>
      </c>
      <c r="E136" s="2">
        <v>0.4375</v>
      </c>
      <c r="F136">
        <v>50</v>
      </c>
    </row>
    <row r="137" spans="1:6" x14ac:dyDescent="0.4">
      <c r="A137" t="s">
        <v>24</v>
      </c>
      <c r="B137" t="s">
        <v>7</v>
      </c>
      <c r="C137" s="1">
        <v>46034</v>
      </c>
      <c r="D137" s="2">
        <v>0.44791666666666669</v>
      </c>
      <c r="E137" s="2">
        <v>0.5</v>
      </c>
      <c r="F137">
        <v>60</v>
      </c>
    </row>
    <row r="138" spans="1:6" x14ac:dyDescent="0.4">
      <c r="A138" t="s">
        <v>24</v>
      </c>
      <c r="B138" t="s">
        <v>7</v>
      </c>
      <c r="C138" s="1">
        <v>46034</v>
      </c>
      <c r="D138" s="2">
        <v>0.5</v>
      </c>
      <c r="E138" s="2">
        <v>0.54166666666666663</v>
      </c>
      <c r="F138">
        <v>60</v>
      </c>
    </row>
    <row r="139" spans="1:6" x14ac:dyDescent="0.4">
      <c r="A139" t="s">
        <v>17</v>
      </c>
      <c r="B139" t="s">
        <v>9</v>
      </c>
      <c r="C139" s="1">
        <v>46034</v>
      </c>
      <c r="D139" s="2">
        <v>0.55208333333333337</v>
      </c>
      <c r="E139" s="2">
        <v>0.63541666666666663</v>
      </c>
      <c r="F139">
        <v>50</v>
      </c>
    </row>
    <row r="140" spans="1:6" x14ac:dyDescent="0.4">
      <c r="A140" t="s">
        <v>16</v>
      </c>
      <c r="B140" t="s">
        <v>7</v>
      </c>
      <c r="C140" s="1">
        <v>46034</v>
      </c>
      <c r="D140" s="2">
        <v>0.64583333333333337</v>
      </c>
      <c r="E140" s="2">
        <v>0.71875</v>
      </c>
      <c r="F140">
        <v>60</v>
      </c>
    </row>
    <row r="141" spans="1:6" x14ac:dyDescent="0.4">
      <c r="A141" t="s">
        <v>13</v>
      </c>
      <c r="B141" t="s">
        <v>9</v>
      </c>
      <c r="C141" s="1">
        <v>46035</v>
      </c>
      <c r="D141" s="2">
        <v>0.375</v>
      </c>
      <c r="E141" s="2">
        <v>0.45833333333333331</v>
      </c>
      <c r="F141">
        <v>50</v>
      </c>
    </row>
    <row r="142" spans="1:6" x14ac:dyDescent="0.4">
      <c r="A142" t="s">
        <v>19</v>
      </c>
      <c r="B142" t="s">
        <v>9</v>
      </c>
      <c r="C142" s="1">
        <v>46035</v>
      </c>
      <c r="D142" s="2">
        <v>0.45833333333333331</v>
      </c>
      <c r="E142" s="2">
        <v>0.5</v>
      </c>
      <c r="F142">
        <v>50</v>
      </c>
    </row>
    <row r="143" spans="1:6" x14ac:dyDescent="0.4">
      <c r="A143" t="s">
        <v>16</v>
      </c>
      <c r="B143" t="s">
        <v>12</v>
      </c>
      <c r="C143" s="1">
        <v>46035</v>
      </c>
      <c r="D143" s="2">
        <v>0.54166666666666663</v>
      </c>
      <c r="E143" s="2">
        <v>0.625</v>
      </c>
      <c r="F143">
        <v>40</v>
      </c>
    </row>
    <row r="144" spans="1:6" x14ac:dyDescent="0.4">
      <c r="A144" t="s">
        <v>6</v>
      </c>
      <c r="B144" t="s">
        <v>7</v>
      </c>
      <c r="C144" s="1">
        <v>46035</v>
      </c>
      <c r="D144" s="2">
        <v>0.65625</v>
      </c>
      <c r="E144" s="2">
        <v>0.72916666666666663</v>
      </c>
      <c r="F144">
        <v>60</v>
      </c>
    </row>
    <row r="145" spans="1:6" x14ac:dyDescent="0.4">
      <c r="A145" t="s">
        <v>14</v>
      </c>
      <c r="B145" t="s">
        <v>7</v>
      </c>
      <c r="C145" s="1">
        <v>46036</v>
      </c>
      <c r="D145" s="2">
        <v>0.375</v>
      </c>
      <c r="E145" s="2">
        <v>0.4375</v>
      </c>
      <c r="F145">
        <v>60</v>
      </c>
    </row>
    <row r="146" spans="1:6" x14ac:dyDescent="0.4">
      <c r="A146" t="s">
        <v>17</v>
      </c>
      <c r="B146" t="s">
        <v>9</v>
      </c>
      <c r="C146" s="1">
        <v>46036</v>
      </c>
      <c r="D146" s="2">
        <v>0.46875</v>
      </c>
      <c r="E146" s="2">
        <v>0.55208333333333337</v>
      </c>
      <c r="F146">
        <v>50</v>
      </c>
    </row>
    <row r="147" spans="1:6" x14ac:dyDescent="0.4">
      <c r="A147" t="s">
        <v>11</v>
      </c>
      <c r="B147" t="s">
        <v>12</v>
      </c>
      <c r="C147" s="1">
        <v>46036</v>
      </c>
      <c r="D147" s="2">
        <v>0.57291666666666663</v>
      </c>
      <c r="E147" s="2">
        <v>0.61458333333333337</v>
      </c>
      <c r="F147">
        <v>40</v>
      </c>
    </row>
    <row r="148" spans="1:6" x14ac:dyDescent="0.4">
      <c r="A148" t="s">
        <v>17</v>
      </c>
      <c r="B148" t="s">
        <v>9</v>
      </c>
      <c r="C148" s="1">
        <v>46037</v>
      </c>
      <c r="D148" s="2">
        <v>0.375</v>
      </c>
      <c r="E148" s="2">
        <v>0.45833333333333331</v>
      </c>
      <c r="F148">
        <v>50</v>
      </c>
    </row>
    <row r="149" spans="1:6" x14ac:dyDescent="0.4">
      <c r="A149" t="s">
        <v>6</v>
      </c>
      <c r="B149" t="s">
        <v>7</v>
      </c>
      <c r="C149" s="1">
        <v>46037</v>
      </c>
      <c r="D149" s="2">
        <v>0.45833333333333331</v>
      </c>
      <c r="E149" s="2">
        <v>0.51041666666666663</v>
      </c>
      <c r="F149">
        <v>60</v>
      </c>
    </row>
    <row r="150" spans="1:6" x14ac:dyDescent="0.4">
      <c r="A150" t="s">
        <v>8</v>
      </c>
      <c r="B150" t="s">
        <v>9</v>
      </c>
      <c r="C150" s="1">
        <v>46037</v>
      </c>
      <c r="D150" s="2">
        <v>0.52083333333333337</v>
      </c>
      <c r="E150" s="2">
        <v>0.58333333333333337</v>
      </c>
      <c r="F150">
        <v>50</v>
      </c>
    </row>
    <row r="151" spans="1:6" x14ac:dyDescent="0.4">
      <c r="A151" t="s">
        <v>13</v>
      </c>
      <c r="B151" t="s">
        <v>9</v>
      </c>
      <c r="C151" s="1">
        <v>46037</v>
      </c>
      <c r="D151" s="2">
        <v>0.60416666666666663</v>
      </c>
      <c r="E151" s="2">
        <v>0.67708333333333337</v>
      </c>
      <c r="F151">
        <v>50</v>
      </c>
    </row>
    <row r="152" spans="1:6" x14ac:dyDescent="0.4">
      <c r="A152" t="s">
        <v>8</v>
      </c>
      <c r="B152" t="s">
        <v>9</v>
      </c>
      <c r="C152" s="1">
        <v>46041</v>
      </c>
      <c r="D152" s="2">
        <v>0.375</v>
      </c>
      <c r="E152" s="2">
        <v>0.4375</v>
      </c>
      <c r="F152">
        <v>50</v>
      </c>
    </row>
    <row r="153" spans="1:6" x14ac:dyDescent="0.4">
      <c r="A153" t="s">
        <v>24</v>
      </c>
      <c r="B153" t="s">
        <v>7</v>
      </c>
      <c r="C153" s="1">
        <v>46041</v>
      </c>
      <c r="D153" s="2">
        <v>0.45833333333333331</v>
      </c>
      <c r="E153" s="2">
        <v>0.52083333333333337</v>
      </c>
      <c r="F153">
        <v>60</v>
      </c>
    </row>
    <row r="154" spans="1:6" x14ac:dyDescent="0.4">
      <c r="A154" t="s">
        <v>14</v>
      </c>
      <c r="B154" t="s">
        <v>7</v>
      </c>
      <c r="C154" s="1">
        <v>46041</v>
      </c>
      <c r="D154" s="2">
        <v>0.54166666666666663</v>
      </c>
      <c r="E154" s="2">
        <v>0.60416666666666663</v>
      </c>
      <c r="F154">
        <v>60</v>
      </c>
    </row>
    <row r="155" spans="1:6" x14ac:dyDescent="0.4">
      <c r="A155" t="s">
        <v>18</v>
      </c>
      <c r="B155" t="s">
        <v>12</v>
      </c>
      <c r="C155" s="1">
        <v>46041</v>
      </c>
      <c r="D155" s="2">
        <v>0.63541666666666663</v>
      </c>
      <c r="E155" s="2">
        <v>0.6875</v>
      </c>
      <c r="F155">
        <v>40</v>
      </c>
    </row>
    <row r="156" spans="1:6" x14ac:dyDescent="0.4">
      <c r="A156" t="s">
        <v>18</v>
      </c>
      <c r="B156" t="s">
        <v>12</v>
      </c>
      <c r="C156" s="1">
        <v>46042</v>
      </c>
      <c r="D156" s="2">
        <v>0.375</v>
      </c>
      <c r="E156" s="2">
        <v>0.4375</v>
      </c>
      <c r="F156">
        <v>40</v>
      </c>
    </row>
    <row r="157" spans="1:6" x14ac:dyDescent="0.4">
      <c r="A157" t="s">
        <v>16</v>
      </c>
      <c r="B157" t="s">
        <v>7</v>
      </c>
      <c r="C157" s="1">
        <v>46042</v>
      </c>
      <c r="D157" s="2">
        <v>0.4375</v>
      </c>
      <c r="E157" s="2">
        <v>0.47916666666666669</v>
      </c>
      <c r="F157">
        <v>60</v>
      </c>
    </row>
    <row r="158" spans="1:6" x14ac:dyDescent="0.4">
      <c r="A158" t="s">
        <v>16</v>
      </c>
      <c r="B158" t="s">
        <v>12</v>
      </c>
      <c r="C158" s="1">
        <v>46043</v>
      </c>
      <c r="D158" s="2">
        <v>0.375</v>
      </c>
      <c r="E158" s="2">
        <v>0.44791666666666669</v>
      </c>
      <c r="F158">
        <v>40</v>
      </c>
    </row>
    <row r="159" spans="1:6" x14ac:dyDescent="0.4">
      <c r="A159" t="s">
        <v>19</v>
      </c>
      <c r="B159" t="s">
        <v>12</v>
      </c>
      <c r="C159" s="1">
        <v>46043</v>
      </c>
      <c r="D159" s="2">
        <v>0.48958333333333331</v>
      </c>
      <c r="E159" s="2">
        <v>0.57291666666666663</v>
      </c>
      <c r="F159">
        <v>40</v>
      </c>
    </row>
    <row r="160" spans="1:6" x14ac:dyDescent="0.4">
      <c r="A160" t="s">
        <v>24</v>
      </c>
      <c r="B160" t="s">
        <v>7</v>
      </c>
      <c r="C160" s="1">
        <v>46044</v>
      </c>
      <c r="D160" s="2">
        <v>0.375</v>
      </c>
      <c r="E160" s="2">
        <v>0.42708333333333331</v>
      </c>
      <c r="F160">
        <v>60</v>
      </c>
    </row>
    <row r="161" spans="1:6" x14ac:dyDescent="0.4">
      <c r="A161" t="s">
        <v>17</v>
      </c>
      <c r="B161" t="s">
        <v>9</v>
      </c>
      <c r="C161" s="1">
        <v>46044</v>
      </c>
      <c r="D161" s="2">
        <v>0.4375</v>
      </c>
      <c r="E161" s="2">
        <v>0.48958333333333331</v>
      </c>
      <c r="F161">
        <v>50</v>
      </c>
    </row>
    <row r="162" spans="1:6" x14ac:dyDescent="0.4">
      <c r="A162" t="s">
        <v>10</v>
      </c>
      <c r="B162" t="s">
        <v>9</v>
      </c>
      <c r="C162" s="1">
        <v>46044</v>
      </c>
      <c r="D162" s="2">
        <v>0.48958333333333331</v>
      </c>
      <c r="E162" s="2">
        <v>0.57291666666666663</v>
      </c>
      <c r="F162">
        <v>50</v>
      </c>
    </row>
    <row r="163" spans="1:6" x14ac:dyDescent="0.4">
      <c r="A163" t="s">
        <v>8</v>
      </c>
      <c r="B163" t="s">
        <v>9</v>
      </c>
      <c r="C163" s="1">
        <v>46044</v>
      </c>
      <c r="D163" s="2">
        <v>0.59375</v>
      </c>
      <c r="E163" s="2">
        <v>0.63541666666666663</v>
      </c>
      <c r="F163">
        <v>50</v>
      </c>
    </row>
    <row r="164" spans="1:6" x14ac:dyDescent="0.4">
      <c r="A164" t="s">
        <v>8</v>
      </c>
      <c r="B164" t="s">
        <v>9</v>
      </c>
      <c r="C164" s="1">
        <v>46044</v>
      </c>
      <c r="D164" s="2">
        <v>0.66666666666666663</v>
      </c>
      <c r="E164" s="2">
        <v>0.73958333333333337</v>
      </c>
      <c r="F164">
        <v>50</v>
      </c>
    </row>
    <row r="165" spans="1:6" x14ac:dyDescent="0.4">
      <c r="A165" t="s">
        <v>13</v>
      </c>
      <c r="B165" t="s">
        <v>7</v>
      </c>
      <c r="C165" s="1">
        <v>46045</v>
      </c>
      <c r="D165" s="2">
        <v>0.375</v>
      </c>
      <c r="E165" s="2">
        <v>0.41666666666666669</v>
      </c>
      <c r="F165">
        <v>60</v>
      </c>
    </row>
    <row r="166" spans="1:6" x14ac:dyDescent="0.4">
      <c r="A166" t="s">
        <v>11</v>
      </c>
      <c r="B166" t="s">
        <v>12</v>
      </c>
      <c r="C166" s="1">
        <v>46045</v>
      </c>
      <c r="D166" s="2">
        <v>0.41666666666666669</v>
      </c>
      <c r="E166" s="2">
        <v>0.45833333333333331</v>
      </c>
      <c r="F166">
        <v>40</v>
      </c>
    </row>
    <row r="167" spans="1:6" x14ac:dyDescent="0.4">
      <c r="A167" t="s">
        <v>13</v>
      </c>
      <c r="B167" t="s">
        <v>9</v>
      </c>
      <c r="C167" s="1">
        <v>46045</v>
      </c>
      <c r="D167" s="2">
        <v>0.46875</v>
      </c>
      <c r="E167" s="2">
        <v>0.53125</v>
      </c>
      <c r="F167">
        <v>50</v>
      </c>
    </row>
    <row r="168" spans="1:6" x14ac:dyDescent="0.4">
      <c r="A168" t="s">
        <v>11</v>
      </c>
      <c r="B168" t="s">
        <v>12</v>
      </c>
      <c r="C168" s="1">
        <v>46045</v>
      </c>
      <c r="D168" s="2">
        <v>0.57291666666666663</v>
      </c>
      <c r="E168" s="2">
        <v>0.63541666666666663</v>
      </c>
      <c r="F168">
        <v>40</v>
      </c>
    </row>
    <row r="169" spans="1:6" x14ac:dyDescent="0.4">
      <c r="A169" t="s">
        <v>8</v>
      </c>
      <c r="B169" t="s">
        <v>9</v>
      </c>
      <c r="C169" s="1">
        <v>46045</v>
      </c>
      <c r="D169" s="2">
        <v>0.65625</v>
      </c>
      <c r="E169" s="2">
        <v>0.69791666666666663</v>
      </c>
      <c r="F169">
        <v>50</v>
      </c>
    </row>
    <row r="170" spans="1:6" x14ac:dyDescent="0.4">
      <c r="A170" t="s">
        <v>10</v>
      </c>
      <c r="B170" t="s">
        <v>7</v>
      </c>
      <c r="C170" s="1">
        <v>46048</v>
      </c>
      <c r="D170" s="2">
        <v>0.375</v>
      </c>
      <c r="E170" s="2">
        <v>0.4375</v>
      </c>
      <c r="F170">
        <v>60</v>
      </c>
    </row>
    <row r="171" spans="1:6" x14ac:dyDescent="0.4">
      <c r="A171" t="s">
        <v>19</v>
      </c>
      <c r="B171" t="s">
        <v>12</v>
      </c>
      <c r="C171" s="1">
        <v>46049</v>
      </c>
      <c r="D171" s="2">
        <v>0.375</v>
      </c>
      <c r="E171" s="2">
        <v>0.45833333333333331</v>
      </c>
      <c r="F171">
        <v>40</v>
      </c>
    </row>
    <row r="172" spans="1:6" x14ac:dyDescent="0.4">
      <c r="A172" t="s">
        <v>14</v>
      </c>
      <c r="B172" t="s">
        <v>7</v>
      </c>
      <c r="C172" s="1">
        <v>46049</v>
      </c>
      <c r="D172" s="2">
        <v>0.52083333333333337</v>
      </c>
      <c r="E172" s="2">
        <v>0.58333333333333337</v>
      </c>
      <c r="F172">
        <v>60</v>
      </c>
    </row>
    <row r="173" spans="1:6" x14ac:dyDescent="0.4">
      <c r="A173" t="s">
        <v>18</v>
      </c>
      <c r="B173" t="s">
        <v>12</v>
      </c>
      <c r="C173" s="1">
        <v>46050</v>
      </c>
      <c r="D173" s="2">
        <v>0.375</v>
      </c>
      <c r="E173" s="2">
        <v>0.41666666666666669</v>
      </c>
      <c r="F173">
        <v>40</v>
      </c>
    </row>
    <row r="174" spans="1:6" x14ac:dyDescent="0.4">
      <c r="A174" t="s">
        <v>8</v>
      </c>
      <c r="B174" t="s">
        <v>9</v>
      </c>
      <c r="C174" s="1">
        <v>46051</v>
      </c>
      <c r="D174" s="2">
        <v>0.375</v>
      </c>
      <c r="E174" s="2">
        <v>0.4375</v>
      </c>
      <c r="F174">
        <v>50</v>
      </c>
    </row>
    <row r="175" spans="1:6" x14ac:dyDescent="0.4">
      <c r="A175" t="s">
        <v>18</v>
      </c>
      <c r="B175" t="s">
        <v>12</v>
      </c>
      <c r="C175" s="1">
        <v>46051</v>
      </c>
      <c r="D175" s="2">
        <v>0.4375</v>
      </c>
      <c r="E175" s="2">
        <v>0.51041666666666663</v>
      </c>
      <c r="F175">
        <v>40</v>
      </c>
    </row>
    <row r="176" spans="1:6" x14ac:dyDescent="0.4">
      <c r="A176" t="s">
        <v>15</v>
      </c>
      <c r="B176" t="s">
        <v>7</v>
      </c>
      <c r="C176" s="1">
        <v>46051</v>
      </c>
      <c r="D176" s="2">
        <v>0.53125</v>
      </c>
      <c r="E176" s="2">
        <v>0.57291666666666663</v>
      </c>
      <c r="F176">
        <v>60</v>
      </c>
    </row>
    <row r="177" spans="1:6" x14ac:dyDescent="0.4">
      <c r="A177" t="s">
        <v>16</v>
      </c>
      <c r="B177" t="s">
        <v>7</v>
      </c>
      <c r="C177" s="1">
        <v>46056</v>
      </c>
      <c r="D177" s="2">
        <v>0.375</v>
      </c>
      <c r="E177" s="2">
        <v>0.42708333333333331</v>
      </c>
      <c r="F177">
        <v>60</v>
      </c>
    </row>
    <row r="178" spans="1:6" x14ac:dyDescent="0.4">
      <c r="A178" t="s">
        <v>16</v>
      </c>
      <c r="B178" t="s">
        <v>7</v>
      </c>
      <c r="C178" s="1">
        <v>46056</v>
      </c>
      <c r="D178" s="2">
        <v>0.46875</v>
      </c>
      <c r="E178" s="2">
        <v>0.54166666666666663</v>
      </c>
      <c r="F178">
        <v>60</v>
      </c>
    </row>
    <row r="179" spans="1:6" x14ac:dyDescent="0.4">
      <c r="A179" t="s">
        <v>17</v>
      </c>
      <c r="B179" t="s">
        <v>9</v>
      </c>
      <c r="C179" s="1">
        <v>46056</v>
      </c>
      <c r="D179" s="2">
        <v>0.58333333333333337</v>
      </c>
      <c r="E179" s="2">
        <v>0.66666666666666663</v>
      </c>
      <c r="F179">
        <v>50</v>
      </c>
    </row>
    <row r="180" spans="1:6" x14ac:dyDescent="0.4">
      <c r="A180" t="s">
        <v>11</v>
      </c>
      <c r="B180" t="s">
        <v>12</v>
      </c>
      <c r="C180" s="1">
        <v>46056</v>
      </c>
      <c r="D180" s="2">
        <v>0.66666666666666663</v>
      </c>
      <c r="E180" s="2">
        <v>0.72916666666666663</v>
      </c>
      <c r="F180">
        <v>40</v>
      </c>
    </row>
    <row r="181" spans="1:6" x14ac:dyDescent="0.4">
      <c r="A181" t="s">
        <v>14</v>
      </c>
      <c r="B181" t="s">
        <v>7</v>
      </c>
      <c r="C181" s="1">
        <v>46057</v>
      </c>
      <c r="D181" s="2">
        <v>0.375</v>
      </c>
      <c r="E181" s="2">
        <v>0.41666666666666669</v>
      </c>
      <c r="F181">
        <v>60</v>
      </c>
    </row>
    <row r="182" spans="1:6" x14ac:dyDescent="0.4">
      <c r="A182" t="s">
        <v>19</v>
      </c>
      <c r="B182" t="s">
        <v>12</v>
      </c>
      <c r="C182" s="1">
        <v>46057</v>
      </c>
      <c r="D182" s="2">
        <v>0.42708333333333331</v>
      </c>
      <c r="E182" s="2">
        <v>0.48958333333333331</v>
      </c>
      <c r="F182">
        <v>40</v>
      </c>
    </row>
    <row r="183" spans="1:6" x14ac:dyDescent="0.4">
      <c r="A183" t="s">
        <v>14</v>
      </c>
      <c r="B183" t="s">
        <v>7</v>
      </c>
      <c r="C183" s="1">
        <v>46057</v>
      </c>
      <c r="D183" s="2">
        <v>0.5</v>
      </c>
      <c r="E183" s="2">
        <v>0.5625</v>
      </c>
      <c r="F183">
        <v>60</v>
      </c>
    </row>
    <row r="184" spans="1:6" x14ac:dyDescent="0.4">
      <c r="A184" t="s">
        <v>8</v>
      </c>
      <c r="B184" t="s">
        <v>9</v>
      </c>
      <c r="C184" s="1">
        <v>46057</v>
      </c>
      <c r="D184" s="2">
        <v>0.59375</v>
      </c>
      <c r="E184" s="2">
        <v>0.63541666666666663</v>
      </c>
      <c r="F184">
        <v>50</v>
      </c>
    </row>
    <row r="185" spans="1:6" x14ac:dyDescent="0.4">
      <c r="A185" t="s">
        <v>14</v>
      </c>
      <c r="B185" t="s">
        <v>7</v>
      </c>
      <c r="C185" s="1">
        <v>46058</v>
      </c>
      <c r="D185" s="2">
        <v>0.375</v>
      </c>
      <c r="E185" s="2">
        <v>0.4375</v>
      </c>
      <c r="F185">
        <v>60</v>
      </c>
    </row>
    <row r="186" spans="1:6" x14ac:dyDescent="0.4">
      <c r="A186" t="s">
        <v>14</v>
      </c>
      <c r="B186" t="s">
        <v>7</v>
      </c>
      <c r="C186" s="1">
        <v>46058</v>
      </c>
      <c r="D186" s="2">
        <v>0.45833333333333331</v>
      </c>
      <c r="E186" s="2">
        <v>0.53125</v>
      </c>
      <c r="F186">
        <v>60</v>
      </c>
    </row>
    <row r="187" spans="1:6" x14ac:dyDescent="0.4">
      <c r="A187" t="s">
        <v>19</v>
      </c>
      <c r="B187" t="s">
        <v>12</v>
      </c>
      <c r="C187" s="1">
        <v>46058</v>
      </c>
      <c r="D187" s="2">
        <v>0.53125</v>
      </c>
      <c r="E187" s="2">
        <v>0.57291666666666663</v>
      </c>
      <c r="F187">
        <v>40</v>
      </c>
    </row>
    <row r="188" spans="1:6" x14ac:dyDescent="0.4">
      <c r="A188" t="s">
        <v>6</v>
      </c>
      <c r="B188" t="s">
        <v>7</v>
      </c>
      <c r="C188" s="1">
        <v>46058</v>
      </c>
      <c r="D188" s="2">
        <v>0.57291666666666663</v>
      </c>
      <c r="E188" s="2">
        <v>0.63541666666666663</v>
      </c>
      <c r="F188">
        <v>60</v>
      </c>
    </row>
    <row r="189" spans="1:6" x14ac:dyDescent="0.4">
      <c r="A189" t="s">
        <v>19</v>
      </c>
      <c r="B189" t="s">
        <v>9</v>
      </c>
      <c r="C189" s="1">
        <v>46059</v>
      </c>
      <c r="D189" s="2">
        <v>0.375</v>
      </c>
      <c r="E189" s="2">
        <v>0.44791666666666669</v>
      </c>
      <c r="F189">
        <v>50</v>
      </c>
    </row>
    <row r="190" spans="1:6" x14ac:dyDescent="0.4">
      <c r="A190" t="s">
        <v>8</v>
      </c>
      <c r="B190" t="s">
        <v>9</v>
      </c>
      <c r="C190" s="1">
        <v>46059</v>
      </c>
      <c r="D190" s="2">
        <v>0.45833333333333331</v>
      </c>
      <c r="E190" s="2">
        <v>0.54166666666666663</v>
      </c>
      <c r="F190">
        <v>50</v>
      </c>
    </row>
    <row r="191" spans="1:6" x14ac:dyDescent="0.4">
      <c r="A191" t="s">
        <v>10</v>
      </c>
      <c r="B191" t="s">
        <v>7</v>
      </c>
      <c r="C191" s="1">
        <v>46059</v>
      </c>
      <c r="D191" s="2">
        <v>0.57291666666666663</v>
      </c>
      <c r="E191" s="2">
        <v>0.61458333333333337</v>
      </c>
      <c r="F191">
        <v>60</v>
      </c>
    </row>
    <row r="192" spans="1:6" x14ac:dyDescent="0.4">
      <c r="A192" t="s">
        <v>11</v>
      </c>
      <c r="B192" t="s">
        <v>12</v>
      </c>
      <c r="C192" s="1">
        <v>46059</v>
      </c>
      <c r="D192" s="2">
        <v>0.64583333333333337</v>
      </c>
      <c r="E192" s="2">
        <v>0.72916666666666663</v>
      </c>
      <c r="F192">
        <v>40</v>
      </c>
    </row>
    <row r="193" spans="1:6" x14ac:dyDescent="0.4">
      <c r="A193" t="s">
        <v>8</v>
      </c>
      <c r="B193" t="s">
        <v>9</v>
      </c>
      <c r="C193" s="1">
        <v>46062</v>
      </c>
      <c r="D193" s="2">
        <v>0.375</v>
      </c>
      <c r="E193" s="2">
        <v>0.42708333333333331</v>
      </c>
      <c r="F193">
        <v>50</v>
      </c>
    </row>
    <row r="194" spans="1:6" x14ac:dyDescent="0.4">
      <c r="A194" t="s">
        <v>14</v>
      </c>
      <c r="B194" t="s">
        <v>7</v>
      </c>
      <c r="C194" s="1">
        <v>46063</v>
      </c>
      <c r="D194" s="2">
        <v>0.375</v>
      </c>
      <c r="E194" s="2">
        <v>0.41666666666666669</v>
      </c>
      <c r="F194">
        <v>60</v>
      </c>
    </row>
    <row r="195" spans="1:6" x14ac:dyDescent="0.4">
      <c r="A195" t="s">
        <v>16</v>
      </c>
      <c r="B195" t="s">
        <v>7</v>
      </c>
      <c r="C195" s="1">
        <v>46063</v>
      </c>
      <c r="D195" s="2">
        <v>0.44791666666666669</v>
      </c>
      <c r="E195" s="2">
        <v>0.52083333333333337</v>
      </c>
      <c r="F195">
        <v>60</v>
      </c>
    </row>
    <row r="196" spans="1:6" x14ac:dyDescent="0.4">
      <c r="A196" t="s">
        <v>8</v>
      </c>
      <c r="B196" t="s">
        <v>9</v>
      </c>
      <c r="C196" s="1">
        <v>46063</v>
      </c>
      <c r="D196" s="2">
        <v>0.5625</v>
      </c>
      <c r="E196" s="2">
        <v>0.63541666666666663</v>
      </c>
      <c r="F196">
        <v>50</v>
      </c>
    </row>
    <row r="197" spans="1:6" x14ac:dyDescent="0.4">
      <c r="A197" t="s">
        <v>19</v>
      </c>
      <c r="B197" t="s">
        <v>9</v>
      </c>
      <c r="C197" s="1">
        <v>46063</v>
      </c>
      <c r="D197" s="2">
        <v>0.64583333333333337</v>
      </c>
      <c r="E197" s="2">
        <v>0.6875</v>
      </c>
      <c r="F197">
        <v>50</v>
      </c>
    </row>
    <row r="198" spans="1:6" x14ac:dyDescent="0.4">
      <c r="A198" t="s">
        <v>14</v>
      </c>
      <c r="B198" t="s">
        <v>7</v>
      </c>
      <c r="C198" s="1">
        <v>46063</v>
      </c>
      <c r="D198" s="2">
        <v>0.69791666666666663</v>
      </c>
      <c r="E198" s="2">
        <v>0.77083333333333337</v>
      </c>
      <c r="F198">
        <v>60</v>
      </c>
    </row>
    <row r="199" spans="1:6" x14ac:dyDescent="0.4">
      <c r="A199" t="s">
        <v>11</v>
      </c>
      <c r="B199" t="s">
        <v>12</v>
      </c>
      <c r="C199" s="1">
        <v>46064</v>
      </c>
      <c r="D199" s="2">
        <v>0.375</v>
      </c>
      <c r="E199" s="2">
        <v>0.42708333333333331</v>
      </c>
      <c r="F199">
        <v>40</v>
      </c>
    </row>
    <row r="200" spans="1:6" x14ac:dyDescent="0.4">
      <c r="A200" t="s">
        <v>24</v>
      </c>
      <c r="B200" t="s">
        <v>7</v>
      </c>
      <c r="C200" s="1">
        <v>46064</v>
      </c>
      <c r="D200" s="2">
        <v>0.44791666666666669</v>
      </c>
      <c r="E200" s="2">
        <v>0.5</v>
      </c>
      <c r="F200">
        <v>60</v>
      </c>
    </row>
    <row r="201" spans="1:6" x14ac:dyDescent="0.4">
      <c r="A201" t="s">
        <v>8</v>
      </c>
      <c r="B201" t="s">
        <v>9</v>
      </c>
      <c r="C201" s="1">
        <v>46064</v>
      </c>
      <c r="D201" s="2">
        <v>0.5</v>
      </c>
      <c r="E201" s="2">
        <v>0.54166666666666663</v>
      </c>
      <c r="F201">
        <v>50</v>
      </c>
    </row>
    <row r="202" spans="1:6" x14ac:dyDescent="0.4">
      <c r="A202" t="s">
        <v>13</v>
      </c>
      <c r="B202" t="s">
        <v>7</v>
      </c>
      <c r="C202" s="1">
        <v>46064</v>
      </c>
      <c r="D202" s="2">
        <v>0.55208333333333337</v>
      </c>
      <c r="E202" s="2">
        <v>0.59375</v>
      </c>
      <c r="F202">
        <v>60</v>
      </c>
    </row>
    <row r="203" spans="1:6" x14ac:dyDescent="0.4">
      <c r="A203" t="s">
        <v>18</v>
      </c>
      <c r="B203" t="s">
        <v>12</v>
      </c>
      <c r="C203" s="1">
        <v>46064</v>
      </c>
      <c r="D203" s="2">
        <v>0.59375</v>
      </c>
      <c r="E203" s="2">
        <v>0.63541666666666663</v>
      </c>
      <c r="F203">
        <v>40</v>
      </c>
    </row>
    <row r="204" spans="1:6" x14ac:dyDescent="0.4">
      <c r="A204" t="s">
        <v>15</v>
      </c>
      <c r="B204" t="s">
        <v>7</v>
      </c>
      <c r="C204" s="1">
        <v>46065</v>
      </c>
      <c r="D204" s="2">
        <v>0.39583333333333331</v>
      </c>
      <c r="E204" s="2">
        <v>0.45833333333333331</v>
      </c>
      <c r="F204">
        <v>60</v>
      </c>
    </row>
    <row r="205" spans="1:6" x14ac:dyDescent="0.4">
      <c r="A205" t="s">
        <v>10</v>
      </c>
      <c r="B205" t="s">
        <v>9</v>
      </c>
      <c r="C205" s="1">
        <v>46065</v>
      </c>
      <c r="D205" s="2">
        <v>0.45833333333333331</v>
      </c>
      <c r="E205" s="2">
        <v>0.51041666666666663</v>
      </c>
      <c r="F205">
        <v>50</v>
      </c>
    </row>
    <row r="206" spans="1:6" x14ac:dyDescent="0.4">
      <c r="A206" t="s">
        <v>16</v>
      </c>
      <c r="B206" t="s">
        <v>7</v>
      </c>
      <c r="C206" s="1">
        <v>46065</v>
      </c>
      <c r="D206" s="2">
        <v>0.55208333333333337</v>
      </c>
      <c r="E206" s="2">
        <v>0.60416666666666663</v>
      </c>
      <c r="F206">
        <v>60</v>
      </c>
    </row>
    <row r="207" spans="1:6" x14ac:dyDescent="0.4">
      <c r="A207" t="s">
        <v>16</v>
      </c>
      <c r="B207" t="s">
        <v>7</v>
      </c>
      <c r="C207" s="1">
        <v>46066</v>
      </c>
      <c r="D207" s="2">
        <v>0.375</v>
      </c>
      <c r="E207" s="2">
        <v>0.42708333333333331</v>
      </c>
      <c r="F207">
        <v>60</v>
      </c>
    </row>
    <row r="208" spans="1:6" x14ac:dyDescent="0.4">
      <c r="A208" t="s">
        <v>18</v>
      </c>
      <c r="B208" t="s">
        <v>12</v>
      </c>
      <c r="C208" s="1">
        <v>46066</v>
      </c>
      <c r="D208" s="2">
        <v>0.45833333333333331</v>
      </c>
      <c r="E208" s="2">
        <v>0.5</v>
      </c>
      <c r="F208">
        <v>40</v>
      </c>
    </row>
    <row r="209" spans="1:6" x14ac:dyDescent="0.4">
      <c r="A209" t="s">
        <v>17</v>
      </c>
      <c r="B209" t="s">
        <v>9</v>
      </c>
      <c r="C209" s="1">
        <v>46066</v>
      </c>
      <c r="D209" s="2">
        <v>0.52083333333333337</v>
      </c>
      <c r="E209" s="2">
        <v>0.57291666666666663</v>
      </c>
      <c r="F209">
        <v>50</v>
      </c>
    </row>
    <row r="210" spans="1:6" x14ac:dyDescent="0.4">
      <c r="A210" t="s">
        <v>8</v>
      </c>
      <c r="B210" t="s">
        <v>9</v>
      </c>
      <c r="C210" s="1">
        <v>46066</v>
      </c>
      <c r="D210" s="2">
        <v>0.60416666666666663</v>
      </c>
      <c r="E210" s="2">
        <v>0.67708333333333337</v>
      </c>
      <c r="F210">
        <v>50</v>
      </c>
    </row>
    <row r="211" spans="1:6" x14ac:dyDescent="0.4">
      <c r="A211" t="s">
        <v>15</v>
      </c>
      <c r="B211" t="s">
        <v>12</v>
      </c>
      <c r="C211" s="1">
        <v>46069</v>
      </c>
      <c r="D211" s="2">
        <v>0.375</v>
      </c>
      <c r="E211" s="2">
        <v>0.4375</v>
      </c>
      <c r="F211">
        <v>40</v>
      </c>
    </row>
    <row r="212" spans="1:6" x14ac:dyDescent="0.4">
      <c r="A212" t="s">
        <v>8</v>
      </c>
      <c r="B212" t="s">
        <v>9</v>
      </c>
      <c r="C212" s="1">
        <v>46069</v>
      </c>
      <c r="D212" s="2">
        <v>0.47916666666666669</v>
      </c>
      <c r="E212" s="2">
        <v>0.54166666666666663</v>
      </c>
      <c r="F212">
        <v>50</v>
      </c>
    </row>
    <row r="213" spans="1:6" x14ac:dyDescent="0.4">
      <c r="A213" t="s">
        <v>15</v>
      </c>
      <c r="B213" t="s">
        <v>7</v>
      </c>
      <c r="C213" s="1">
        <v>46070</v>
      </c>
      <c r="D213" s="2">
        <v>0.375</v>
      </c>
      <c r="E213" s="2">
        <v>0.42708333333333331</v>
      </c>
      <c r="F213">
        <v>60</v>
      </c>
    </row>
    <row r="214" spans="1:6" x14ac:dyDescent="0.4">
      <c r="A214" t="s">
        <v>8</v>
      </c>
      <c r="B214" t="s">
        <v>9</v>
      </c>
      <c r="C214" s="1">
        <v>46070</v>
      </c>
      <c r="D214" s="2">
        <v>0.4375</v>
      </c>
      <c r="E214" s="2">
        <v>0.51041666666666663</v>
      </c>
      <c r="F214">
        <v>50</v>
      </c>
    </row>
    <row r="215" spans="1:6" x14ac:dyDescent="0.4">
      <c r="A215" t="s">
        <v>11</v>
      </c>
      <c r="B215" t="s">
        <v>12</v>
      </c>
      <c r="C215" s="1">
        <v>46070</v>
      </c>
      <c r="D215" s="2">
        <v>0.55208333333333337</v>
      </c>
      <c r="E215" s="2">
        <v>0.63541666666666663</v>
      </c>
      <c r="F215">
        <v>40</v>
      </c>
    </row>
    <row r="216" spans="1:6" x14ac:dyDescent="0.4">
      <c r="A216" t="s">
        <v>10</v>
      </c>
      <c r="B216" t="s">
        <v>9</v>
      </c>
      <c r="C216" s="1">
        <v>46070</v>
      </c>
      <c r="D216" s="2">
        <v>0.63541666666666663</v>
      </c>
      <c r="E216" s="2">
        <v>0.69791666666666663</v>
      </c>
      <c r="F216">
        <v>50</v>
      </c>
    </row>
    <row r="217" spans="1:6" x14ac:dyDescent="0.4">
      <c r="A217" t="s">
        <v>8</v>
      </c>
      <c r="B217" t="s">
        <v>9</v>
      </c>
      <c r="C217" s="1">
        <v>46071</v>
      </c>
      <c r="D217" s="2">
        <v>0.375</v>
      </c>
      <c r="E217" s="2">
        <v>0.4375</v>
      </c>
      <c r="F217">
        <v>50</v>
      </c>
    </row>
    <row r="218" spans="1:6" x14ac:dyDescent="0.4">
      <c r="A218" t="s">
        <v>6</v>
      </c>
      <c r="B218" t="s">
        <v>7</v>
      </c>
      <c r="C218" s="1">
        <v>46071</v>
      </c>
      <c r="D218" s="2">
        <v>0.47916666666666669</v>
      </c>
      <c r="E218" s="2">
        <v>0.54166666666666663</v>
      </c>
      <c r="F218">
        <v>60</v>
      </c>
    </row>
    <row r="219" spans="1:6" x14ac:dyDescent="0.4">
      <c r="A219" t="s">
        <v>24</v>
      </c>
      <c r="B219" t="s">
        <v>7</v>
      </c>
      <c r="C219" s="1">
        <v>46071</v>
      </c>
      <c r="D219" s="2">
        <v>0.58333333333333337</v>
      </c>
      <c r="E219" s="2">
        <v>0.64583333333333337</v>
      </c>
      <c r="F219">
        <v>60</v>
      </c>
    </row>
    <row r="220" spans="1:6" x14ac:dyDescent="0.4">
      <c r="A220" t="s">
        <v>8</v>
      </c>
      <c r="B220" t="s">
        <v>9</v>
      </c>
      <c r="C220" s="1">
        <v>46072</v>
      </c>
      <c r="D220" s="2">
        <v>0.375</v>
      </c>
      <c r="E220" s="2">
        <v>0.45833333333333331</v>
      </c>
      <c r="F220">
        <v>50</v>
      </c>
    </row>
    <row r="221" spans="1:6" x14ac:dyDescent="0.4">
      <c r="A221" t="s">
        <v>6</v>
      </c>
      <c r="B221" t="s">
        <v>7</v>
      </c>
      <c r="C221" s="1">
        <v>46073</v>
      </c>
      <c r="D221" s="2">
        <v>0.375</v>
      </c>
      <c r="E221" s="2">
        <v>0.42708333333333331</v>
      </c>
      <c r="F221">
        <v>60</v>
      </c>
    </row>
    <row r="222" spans="1:6" x14ac:dyDescent="0.4">
      <c r="A222" t="s">
        <v>6</v>
      </c>
      <c r="B222" t="s">
        <v>7</v>
      </c>
      <c r="C222" s="1">
        <v>46073</v>
      </c>
      <c r="D222" s="2">
        <v>0.4375</v>
      </c>
      <c r="E222" s="2">
        <v>0.48958333333333331</v>
      </c>
      <c r="F222">
        <v>60</v>
      </c>
    </row>
    <row r="223" spans="1:6" x14ac:dyDescent="0.4">
      <c r="A223" t="s">
        <v>11</v>
      </c>
      <c r="B223" t="s">
        <v>12</v>
      </c>
      <c r="C223" s="1">
        <v>46073</v>
      </c>
      <c r="D223" s="2">
        <v>0.51041666666666663</v>
      </c>
      <c r="E223" s="2">
        <v>0.59375</v>
      </c>
      <c r="F223">
        <v>40</v>
      </c>
    </row>
    <row r="224" spans="1:6" x14ac:dyDescent="0.4">
      <c r="A224" t="s">
        <v>17</v>
      </c>
      <c r="B224" t="s">
        <v>9</v>
      </c>
      <c r="C224" s="1">
        <v>46073</v>
      </c>
      <c r="D224" s="2">
        <v>0.60416666666666663</v>
      </c>
      <c r="E224" s="2">
        <v>0.65625</v>
      </c>
      <c r="F224">
        <v>50</v>
      </c>
    </row>
    <row r="225" spans="1:6" x14ac:dyDescent="0.4">
      <c r="A225" t="s">
        <v>25</v>
      </c>
      <c r="B225" t="s">
        <v>7</v>
      </c>
      <c r="C225" s="1">
        <v>46073</v>
      </c>
      <c r="D225" s="2">
        <v>0.69791666666666663</v>
      </c>
      <c r="E225" s="2">
        <v>0.76041666666666663</v>
      </c>
      <c r="F225">
        <v>60</v>
      </c>
    </row>
    <row r="226" spans="1:6" x14ac:dyDescent="0.4">
      <c r="A226" t="s">
        <v>16</v>
      </c>
      <c r="B226" t="s">
        <v>12</v>
      </c>
      <c r="C226" s="1">
        <v>46076</v>
      </c>
      <c r="D226" s="2">
        <v>0.375</v>
      </c>
      <c r="E226" s="2">
        <v>0.42708333333333331</v>
      </c>
      <c r="F226">
        <v>40</v>
      </c>
    </row>
    <row r="227" spans="1:6" x14ac:dyDescent="0.4">
      <c r="A227" t="s">
        <v>15</v>
      </c>
      <c r="B227" t="s">
        <v>12</v>
      </c>
      <c r="C227" s="1">
        <v>46077</v>
      </c>
      <c r="D227" s="2">
        <v>0.375</v>
      </c>
      <c r="E227" s="2">
        <v>0.4375</v>
      </c>
      <c r="F227">
        <v>40</v>
      </c>
    </row>
    <row r="228" spans="1:6" x14ac:dyDescent="0.4">
      <c r="A228" t="s">
        <v>6</v>
      </c>
      <c r="B228" t="s">
        <v>7</v>
      </c>
      <c r="C228" s="1">
        <v>46077</v>
      </c>
      <c r="D228" s="2">
        <v>0.4375</v>
      </c>
      <c r="E228" s="2">
        <v>0.51041666666666663</v>
      </c>
      <c r="F228">
        <v>60</v>
      </c>
    </row>
    <row r="229" spans="1:6" x14ac:dyDescent="0.4">
      <c r="A229" t="s">
        <v>19</v>
      </c>
      <c r="B229" t="s">
        <v>12</v>
      </c>
      <c r="C229" s="1">
        <v>46077</v>
      </c>
      <c r="D229" s="2">
        <v>0.52083333333333337</v>
      </c>
      <c r="E229" s="2">
        <v>0.58333333333333337</v>
      </c>
      <c r="F229">
        <v>40</v>
      </c>
    </row>
    <row r="230" spans="1:6" x14ac:dyDescent="0.4">
      <c r="A230" t="s">
        <v>16</v>
      </c>
      <c r="B230" t="s">
        <v>12</v>
      </c>
      <c r="C230" s="1">
        <v>46079</v>
      </c>
      <c r="D230" s="2">
        <v>0.375</v>
      </c>
      <c r="E230" s="2">
        <v>0.45833333333333331</v>
      </c>
      <c r="F230">
        <v>40</v>
      </c>
    </row>
    <row r="231" spans="1:6" x14ac:dyDescent="0.4">
      <c r="A231" t="s">
        <v>18</v>
      </c>
      <c r="B231" t="s">
        <v>12</v>
      </c>
      <c r="C231" s="1">
        <v>46079</v>
      </c>
      <c r="D231" s="2">
        <v>0.45833333333333331</v>
      </c>
      <c r="E231" s="2">
        <v>0.51041666666666663</v>
      </c>
      <c r="F231">
        <v>40</v>
      </c>
    </row>
    <row r="232" spans="1:6" x14ac:dyDescent="0.4">
      <c r="A232" t="s">
        <v>14</v>
      </c>
      <c r="B232" t="s">
        <v>7</v>
      </c>
      <c r="C232" s="1">
        <v>46079</v>
      </c>
      <c r="D232" s="2">
        <v>0.52083333333333337</v>
      </c>
      <c r="E232" s="2">
        <v>0.58333333333333337</v>
      </c>
      <c r="F232">
        <v>60</v>
      </c>
    </row>
    <row r="233" spans="1:6" x14ac:dyDescent="0.4">
      <c r="A233" t="s">
        <v>18</v>
      </c>
      <c r="B233" t="s">
        <v>12</v>
      </c>
      <c r="C233" s="1">
        <v>46080</v>
      </c>
      <c r="D233" s="2">
        <v>0.375</v>
      </c>
      <c r="E233" s="2">
        <v>0.44791666666666669</v>
      </c>
      <c r="F233">
        <v>40</v>
      </c>
    </row>
    <row r="234" spans="1:6" x14ac:dyDescent="0.4">
      <c r="A234" t="s">
        <v>19</v>
      </c>
      <c r="B234" t="s">
        <v>12</v>
      </c>
      <c r="C234" s="1">
        <v>46080</v>
      </c>
      <c r="D234" s="2">
        <v>0.45833333333333331</v>
      </c>
      <c r="E234" s="2">
        <v>0.53125</v>
      </c>
      <c r="F234">
        <v>40</v>
      </c>
    </row>
    <row r="235" spans="1:6" x14ac:dyDescent="0.4">
      <c r="A235" t="s">
        <v>10</v>
      </c>
      <c r="B235" t="s">
        <v>7</v>
      </c>
      <c r="C235" s="1">
        <v>46080</v>
      </c>
      <c r="D235" s="2">
        <v>0.53125</v>
      </c>
      <c r="E235" s="2">
        <v>0.58333333333333337</v>
      </c>
      <c r="F235">
        <v>60</v>
      </c>
    </row>
    <row r="236" spans="1:6" x14ac:dyDescent="0.4">
      <c r="A236" t="s">
        <v>13</v>
      </c>
      <c r="B236" t="s">
        <v>9</v>
      </c>
      <c r="C236" s="1">
        <v>46080</v>
      </c>
      <c r="D236" s="2">
        <v>0.59375</v>
      </c>
      <c r="E236" s="2">
        <v>0.65625</v>
      </c>
      <c r="F236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6"/>
  <sheetViews>
    <sheetView workbookViewId="0">
      <selection activeCell="J2" sqref="J2"/>
    </sheetView>
  </sheetViews>
  <sheetFormatPr defaultRowHeight="14.6" x14ac:dyDescent="0.4"/>
  <cols>
    <col min="1" max="1" width="12" bestFit="1" customWidth="1"/>
    <col min="2" max="2" width="11.15234375" bestFit="1" customWidth="1"/>
    <col min="3" max="3" width="9.921875" bestFit="1" customWidth="1"/>
    <col min="4" max="4" width="17.61328125" style="7" bestFit="1" customWidth="1"/>
    <col min="5" max="5" width="17.921875" style="7" bestFit="1" customWidth="1"/>
    <col min="6" max="6" width="15.765625" bestFit="1" customWidth="1"/>
    <col min="7" max="7" width="9.23046875" style="7"/>
    <col min="8" max="9" width="9.23046875" style="9"/>
  </cols>
  <sheetData>
    <row r="1" spans="1:12" x14ac:dyDescent="0.4">
      <c r="A1" s="4" t="s">
        <v>0</v>
      </c>
      <c r="B1" s="4" t="s">
        <v>1</v>
      </c>
      <c r="C1" s="4" t="s">
        <v>2</v>
      </c>
      <c r="D1" s="6" t="s">
        <v>3</v>
      </c>
      <c r="E1" s="6" t="s">
        <v>4</v>
      </c>
      <c r="F1" s="4" t="s">
        <v>5</v>
      </c>
      <c r="G1" s="10" t="s">
        <v>27</v>
      </c>
      <c r="H1" s="8" t="s">
        <v>28</v>
      </c>
      <c r="I1" s="8" t="s">
        <v>29</v>
      </c>
      <c r="J1" s="5" t="s">
        <v>26</v>
      </c>
      <c r="L1">
        <f>MAX(J:J)</f>
        <v>120</v>
      </c>
    </row>
    <row r="2" spans="1:12" x14ac:dyDescent="0.4">
      <c r="A2" t="s">
        <v>6</v>
      </c>
      <c r="B2" t="s">
        <v>7</v>
      </c>
      <c r="C2" s="1">
        <v>45931</v>
      </c>
      <c r="D2" s="7">
        <v>0.375</v>
      </c>
      <c r="E2" s="7">
        <v>0.41666666666666669</v>
      </c>
      <c r="F2">
        <v>60</v>
      </c>
      <c r="G2" s="7">
        <f>E2-D2</f>
        <v>4.1666666666666685E-2</v>
      </c>
      <c r="H2" s="9">
        <f>HOUR(G2)</f>
        <v>1</v>
      </c>
      <c r="I2" s="9">
        <f>MINUTE(G2)</f>
        <v>0</v>
      </c>
      <c r="J2" s="9">
        <f>(H2*F2)+((I2/60)*F2)</f>
        <v>60</v>
      </c>
    </row>
    <row r="3" spans="1:12" x14ac:dyDescent="0.4">
      <c r="A3" t="s">
        <v>8</v>
      </c>
      <c r="B3" t="s">
        <v>9</v>
      </c>
      <c r="C3" s="1">
        <v>45932</v>
      </c>
      <c r="D3" s="7">
        <v>0.375</v>
      </c>
      <c r="E3" s="7">
        <v>0.44791666666666669</v>
      </c>
      <c r="F3">
        <v>50</v>
      </c>
      <c r="G3" s="7">
        <f t="shared" ref="G3:G66" si="0">E3-D3</f>
        <v>7.2916666666666685E-2</v>
      </c>
      <c r="H3" s="9">
        <f t="shared" ref="H3:H66" si="1">HOUR(G3)</f>
        <v>1</v>
      </c>
      <c r="I3" s="9">
        <f t="shared" ref="I3:I66" si="2">MINUTE(G3)</f>
        <v>45</v>
      </c>
      <c r="J3" s="9">
        <f t="shared" ref="J3:J66" si="3">(H3*F3)+((I3/60)*F3)</f>
        <v>87.5</v>
      </c>
    </row>
    <row r="4" spans="1:12" x14ac:dyDescent="0.4">
      <c r="A4" t="s">
        <v>10</v>
      </c>
      <c r="B4" t="s">
        <v>9</v>
      </c>
      <c r="C4" s="1">
        <v>45932</v>
      </c>
      <c r="D4" s="7">
        <v>0.46875</v>
      </c>
      <c r="E4" s="7">
        <v>0.55208333333333337</v>
      </c>
      <c r="F4">
        <v>50</v>
      </c>
      <c r="G4" s="7">
        <f t="shared" si="0"/>
        <v>8.333333333333337E-2</v>
      </c>
      <c r="H4" s="9">
        <f t="shared" si="1"/>
        <v>2</v>
      </c>
      <c r="I4" s="9">
        <f t="shared" si="2"/>
        <v>0</v>
      </c>
      <c r="J4" s="9">
        <f t="shared" si="3"/>
        <v>100</v>
      </c>
    </row>
    <row r="5" spans="1:12" x14ac:dyDescent="0.4">
      <c r="A5" t="s">
        <v>11</v>
      </c>
      <c r="B5" t="s">
        <v>12</v>
      </c>
      <c r="C5" s="1">
        <v>45936</v>
      </c>
      <c r="D5" s="7">
        <v>0.375</v>
      </c>
      <c r="E5" s="7">
        <v>0.45833333333333331</v>
      </c>
      <c r="F5">
        <v>40</v>
      </c>
      <c r="G5" s="7">
        <f t="shared" si="0"/>
        <v>8.3333333333333315E-2</v>
      </c>
      <c r="H5" s="9">
        <f t="shared" si="1"/>
        <v>2</v>
      </c>
      <c r="I5" s="9">
        <f t="shared" si="2"/>
        <v>0</v>
      </c>
      <c r="J5" s="9">
        <f t="shared" si="3"/>
        <v>80</v>
      </c>
    </row>
    <row r="6" spans="1:12" x14ac:dyDescent="0.4">
      <c r="A6" t="s">
        <v>8</v>
      </c>
      <c r="B6" t="s">
        <v>9</v>
      </c>
      <c r="C6" s="1">
        <v>45936</v>
      </c>
      <c r="D6" s="7">
        <v>0.47916666666666669</v>
      </c>
      <c r="E6" s="7">
        <v>0.52083333333333337</v>
      </c>
      <c r="F6">
        <v>50</v>
      </c>
      <c r="G6" s="7">
        <f t="shared" si="0"/>
        <v>4.1666666666666685E-2</v>
      </c>
      <c r="H6" s="9">
        <f t="shared" si="1"/>
        <v>1</v>
      </c>
      <c r="I6" s="9">
        <f t="shared" si="2"/>
        <v>0</v>
      </c>
      <c r="J6" s="9">
        <f t="shared" si="3"/>
        <v>50</v>
      </c>
    </row>
    <row r="7" spans="1:12" x14ac:dyDescent="0.4">
      <c r="A7" t="s">
        <v>13</v>
      </c>
      <c r="B7" t="s">
        <v>9</v>
      </c>
      <c r="C7" s="1">
        <v>45937</v>
      </c>
      <c r="D7" s="7">
        <v>0.375</v>
      </c>
      <c r="E7" s="7">
        <v>0.42708333333333331</v>
      </c>
      <c r="F7">
        <v>50</v>
      </c>
      <c r="G7" s="7">
        <f t="shared" si="0"/>
        <v>5.2083333333333315E-2</v>
      </c>
      <c r="H7" s="9">
        <f t="shared" si="1"/>
        <v>1</v>
      </c>
      <c r="I7" s="9">
        <f t="shared" si="2"/>
        <v>15</v>
      </c>
      <c r="J7" s="9">
        <f t="shared" si="3"/>
        <v>62.5</v>
      </c>
    </row>
    <row r="8" spans="1:12" x14ac:dyDescent="0.4">
      <c r="A8" t="s">
        <v>14</v>
      </c>
      <c r="B8" t="s">
        <v>7</v>
      </c>
      <c r="C8" s="1">
        <v>45937</v>
      </c>
      <c r="D8" s="7">
        <v>0.45833333333333331</v>
      </c>
      <c r="E8" s="7">
        <v>0.53125</v>
      </c>
      <c r="F8">
        <v>60</v>
      </c>
      <c r="G8" s="7">
        <f t="shared" si="0"/>
        <v>7.2916666666666685E-2</v>
      </c>
      <c r="H8" s="9">
        <f t="shared" si="1"/>
        <v>1</v>
      </c>
      <c r="I8" s="9">
        <f t="shared" si="2"/>
        <v>45</v>
      </c>
      <c r="J8" s="9">
        <f t="shared" si="3"/>
        <v>105</v>
      </c>
    </row>
    <row r="9" spans="1:12" x14ac:dyDescent="0.4">
      <c r="A9" t="s">
        <v>15</v>
      </c>
      <c r="B9" t="s">
        <v>12</v>
      </c>
      <c r="C9" s="1">
        <v>45937</v>
      </c>
      <c r="D9" s="7">
        <v>0.5625</v>
      </c>
      <c r="E9" s="7">
        <v>0.61458333333333337</v>
      </c>
      <c r="F9">
        <v>40</v>
      </c>
      <c r="G9" s="7">
        <f t="shared" si="0"/>
        <v>5.208333333333337E-2</v>
      </c>
      <c r="H9" s="9">
        <f t="shared" si="1"/>
        <v>1</v>
      </c>
      <c r="I9" s="9">
        <f t="shared" si="2"/>
        <v>15</v>
      </c>
      <c r="J9" s="9">
        <f t="shared" si="3"/>
        <v>50</v>
      </c>
    </row>
    <row r="10" spans="1:12" x14ac:dyDescent="0.4">
      <c r="A10" t="s">
        <v>14</v>
      </c>
      <c r="B10" t="s">
        <v>7</v>
      </c>
      <c r="C10" s="1">
        <v>45938</v>
      </c>
      <c r="D10" s="7">
        <v>0.375</v>
      </c>
      <c r="E10" s="7">
        <v>0.41666666666666669</v>
      </c>
      <c r="F10">
        <v>60</v>
      </c>
      <c r="G10" s="7">
        <f t="shared" si="0"/>
        <v>4.1666666666666685E-2</v>
      </c>
      <c r="H10" s="9">
        <f t="shared" si="1"/>
        <v>1</v>
      </c>
      <c r="I10" s="9">
        <f t="shared" si="2"/>
        <v>0</v>
      </c>
      <c r="J10" s="9">
        <f t="shared" si="3"/>
        <v>60</v>
      </c>
    </row>
    <row r="11" spans="1:12" x14ac:dyDescent="0.4">
      <c r="A11" t="s">
        <v>11</v>
      </c>
      <c r="B11" t="s">
        <v>12</v>
      </c>
      <c r="C11" s="1">
        <v>45938</v>
      </c>
      <c r="D11" s="7">
        <v>0.44791666666666669</v>
      </c>
      <c r="E11" s="7">
        <v>0.51041666666666663</v>
      </c>
      <c r="F11">
        <v>40</v>
      </c>
      <c r="G11" s="7">
        <f t="shared" si="0"/>
        <v>6.2499999999999944E-2</v>
      </c>
      <c r="H11" s="9">
        <f t="shared" si="1"/>
        <v>1</v>
      </c>
      <c r="I11" s="9">
        <f t="shared" si="2"/>
        <v>30</v>
      </c>
      <c r="J11" s="9">
        <f t="shared" si="3"/>
        <v>60</v>
      </c>
    </row>
    <row r="12" spans="1:12" x14ac:dyDescent="0.4">
      <c r="A12" t="s">
        <v>11</v>
      </c>
      <c r="B12" t="s">
        <v>12</v>
      </c>
      <c r="C12" s="1">
        <v>45938</v>
      </c>
      <c r="D12" s="7">
        <v>0.52083333333333337</v>
      </c>
      <c r="E12" s="7">
        <v>0.59375</v>
      </c>
      <c r="F12">
        <v>40</v>
      </c>
      <c r="G12" s="7">
        <f t="shared" si="0"/>
        <v>7.291666666666663E-2</v>
      </c>
      <c r="H12" s="9">
        <f t="shared" si="1"/>
        <v>1</v>
      </c>
      <c r="I12" s="9">
        <f t="shared" si="2"/>
        <v>45</v>
      </c>
      <c r="J12" s="9">
        <f t="shared" si="3"/>
        <v>70</v>
      </c>
    </row>
    <row r="13" spans="1:12" x14ac:dyDescent="0.4">
      <c r="A13" t="s">
        <v>8</v>
      </c>
      <c r="B13" t="s">
        <v>9</v>
      </c>
      <c r="C13" s="1">
        <v>45940</v>
      </c>
      <c r="D13" s="7">
        <v>0.375</v>
      </c>
      <c r="E13" s="7">
        <v>0.41666666666666669</v>
      </c>
      <c r="F13">
        <v>50</v>
      </c>
      <c r="G13" s="7">
        <f t="shared" si="0"/>
        <v>4.1666666666666685E-2</v>
      </c>
      <c r="H13" s="9">
        <f t="shared" si="1"/>
        <v>1</v>
      </c>
      <c r="I13" s="9">
        <f t="shared" si="2"/>
        <v>0</v>
      </c>
      <c r="J13" s="9">
        <f t="shared" si="3"/>
        <v>50</v>
      </c>
    </row>
    <row r="14" spans="1:12" x14ac:dyDescent="0.4">
      <c r="A14" t="s">
        <v>6</v>
      </c>
      <c r="B14" t="s">
        <v>7</v>
      </c>
      <c r="C14" s="1">
        <v>45940</v>
      </c>
      <c r="D14" s="7">
        <v>0.4375</v>
      </c>
      <c r="E14" s="7">
        <v>0.5</v>
      </c>
      <c r="F14">
        <v>60</v>
      </c>
      <c r="G14" s="7">
        <f t="shared" si="0"/>
        <v>6.25E-2</v>
      </c>
      <c r="H14" s="9">
        <f t="shared" si="1"/>
        <v>1</v>
      </c>
      <c r="I14" s="9">
        <f t="shared" si="2"/>
        <v>30</v>
      </c>
      <c r="J14" s="9">
        <f t="shared" si="3"/>
        <v>90</v>
      </c>
    </row>
    <row r="15" spans="1:12" x14ac:dyDescent="0.4">
      <c r="A15" t="s">
        <v>14</v>
      </c>
      <c r="B15" t="s">
        <v>7</v>
      </c>
      <c r="C15" s="1">
        <v>45940</v>
      </c>
      <c r="D15" s="7">
        <v>0.53125</v>
      </c>
      <c r="E15" s="7">
        <v>0.57291666666666663</v>
      </c>
      <c r="F15">
        <v>60</v>
      </c>
      <c r="G15" s="7">
        <f t="shared" si="0"/>
        <v>4.166666666666663E-2</v>
      </c>
      <c r="H15" s="9">
        <f t="shared" si="1"/>
        <v>1</v>
      </c>
      <c r="I15" s="9">
        <f t="shared" si="2"/>
        <v>0</v>
      </c>
      <c r="J15" s="9">
        <f t="shared" si="3"/>
        <v>60</v>
      </c>
    </row>
    <row r="16" spans="1:12" x14ac:dyDescent="0.4">
      <c r="A16" t="s">
        <v>6</v>
      </c>
      <c r="B16" t="s">
        <v>7</v>
      </c>
      <c r="C16" s="1">
        <v>45940</v>
      </c>
      <c r="D16" s="7">
        <v>0.59375</v>
      </c>
      <c r="E16" s="7">
        <v>0.65625</v>
      </c>
      <c r="F16">
        <v>60</v>
      </c>
      <c r="G16" s="7">
        <f t="shared" si="0"/>
        <v>6.25E-2</v>
      </c>
      <c r="H16" s="9">
        <f t="shared" si="1"/>
        <v>1</v>
      </c>
      <c r="I16" s="9">
        <f t="shared" si="2"/>
        <v>30</v>
      </c>
      <c r="J16" s="9">
        <f t="shared" si="3"/>
        <v>90</v>
      </c>
    </row>
    <row r="17" spans="1:10" x14ac:dyDescent="0.4">
      <c r="A17" t="s">
        <v>10</v>
      </c>
      <c r="B17" t="s">
        <v>7</v>
      </c>
      <c r="C17" s="1">
        <v>45943</v>
      </c>
      <c r="D17" s="7">
        <v>0.39583333333333331</v>
      </c>
      <c r="E17" s="7">
        <v>0.45833333333333331</v>
      </c>
      <c r="F17">
        <v>60</v>
      </c>
      <c r="G17" s="7">
        <f t="shared" si="0"/>
        <v>6.25E-2</v>
      </c>
      <c r="H17" s="9">
        <f t="shared" si="1"/>
        <v>1</v>
      </c>
      <c r="I17" s="9">
        <f t="shared" si="2"/>
        <v>30</v>
      </c>
      <c r="J17" s="9">
        <f t="shared" si="3"/>
        <v>90</v>
      </c>
    </row>
    <row r="18" spans="1:10" x14ac:dyDescent="0.4">
      <c r="A18" t="s">
        <v>11</v>
      </c>
      <c r="B18" t="s">
        <v>12</v>
      </c>
      <c r="C18" s="1">
        <v>45943</v>
      </c>
      <c r="D18" s="7">
        <v>0.46875</v>
      </c>
      <c r="E18" s="7">
        <v>0.52083333333333337</v>
      </c>
      <c r="F18">
        <v>40</v>
      </c>
      <c r="G18" s="7">
        <f t="shared" si="0"/>
        <v>5.208333333333337E-2</v>
      </c>
      <c r="H18" s="9">
        <f t="shared" si="1"/>
        <v>1</v>
      </c>
      <c r="I18" s="9">
        <f t="shared" si="2"/>
        <v>15</v>
      </c>
      <c r="J18" s="9">
        <f t="shared" si="3"/>
        <v>50</v>
      </c>
    </row>
    <row r="19" spans="1:10" x14ac:dyDescent="0.4">
      <c r="A19" t="s">
        <v>8</v>
      </c>
      <c r="B19" t="s">
        <v>9</v>
      </c>
      <c r="C19" s="1">
        <v>45943</v>
      </c>
      <c r="D19" s="7">
        <v>0.53125</v>
      </c>
      <c r="E19" s="7">
        <v>0.61458333333333337</v>
      </c>
      <c r="F19">
        <v>50</v>
      </c>
      <c r="G19" s="7">
        <f t="shared" si="0"/>
        <v>8.333333333333337E-2</v>
      </c>
      <c r="H19" s="9">
        <f t="shared" si="1"/>
        <v>2</v>
      </c>
      <c r="I19" s="9">
        <f t="shared" si="2"/>
        <v>0</v>
      </c>
      <c r="J19" s="9">
        <f t="shared" si="3"/>
        <v>100</v>
      </c>
    </row>
    <row r="20" spans="1:10" x14ac:dyDescent="0.4">
      <c r="A20" t="s">
        <v>11</v>
      </c>
      <c r="B20" t="s">
        <v>12</v>
      </c>
      <c r="C20" s="1">
        <v>45943</v>
      </c>
      <c r="D20" s="7">
        <v>0.625</v>
      </c>
      <c r="E20" s="7">
        <v>0.70833333333333337</v>
      </c>
      <c r="F20">
        <v>40</v>
      </c>
      <c r="G20" s="7">
        <f t="shared" si="0"/>
        <v>8.333333333333337E-2</v>
      </c>
      <c r="H20" s="9">
        <f t="shared" si="1"/>
        <v>2</v>
      </c>
      <c r="I20" s="9">
        <f t="shared" si="2"/>
        <v>0</v>
      </c>
      <c r="J20" s="9">
        <f t="shared" si="3"/>
        <v>80</v>
      </c>
    </row>
    <row r="21" spans="1:10" x14ac:dyDescent="0.4">
      <c r="A21" t="s">
        <v>16</v>
      </c>
      <c r="B21" t="s">
        <v>7</v>
      </c>
      <c r="C21" s="1">
        <v>45943</v>
      </c>
      <c r="D21" s="7">
        <v>0.70833333333333337</v>
      </c>
      <c r="E21" s="7">
        <v>0.76041666666666663</v>
      </c>
      <c r="F21">
        <v>60</v>
      </c>
      <c r="G21" s="7">
        <f t="shared" si="0"/>
        <v>5.2083333333333259E-2</v>
      </c>
      <c r="H21" s="9">
        <f t="shared" si="1"/>
        <v>1</v>
      </c>
      <c r="I21" s="9">
        <f t="shared" si="2"/>
        <v>15</v>
      </c>
      <c r="J21" s="9">
        <f t="shared" si="3"/>
        <v>75</v>
      </c>
    </row>
    <row r="22" spans="1:10" x14ac:dyDescent="0.4">
      <c r="A22" t="s">
        <v>17</v>
      </c>
      <c r="B22" t="s">
        <v>9</v>
      </c>
      <c r="C22" s="1">
        <v>45944</v>
      </c>
      <c r="D22" s="7">
        <v>0.375</v>
      </c>
      <c r="E22" s="7">
        <v>0.42708333333333331</v>
      </c>
      <c r="F22">
        <v>50</v>
      </c>
      <c r="G22" s="7">
        <f t="shared" si="0"/>
        <v>5.2083333333333315E-2</v>
      </c>
      <c r="H22" s="9">
        <f t="shared" si="1"/>
        <v>1</v>
      </c>
      <c r="I22" s="9">
        <f t="shared" si="2"/>
        <v>15</v>
      </c>
      <c r="J22" s="9">
        <f t="shared" si="3"/>
        <v>62.5</v>
      </c>
    </row>
    <row r="23" spans="1:10" x14ac:dyDescent="0.4">
      <c r="A23" t="s">
        <v>18</v>
      </c>
      <c r="B23" t="s">
        <v>12</v>
      </c>
      <c r="C23" s="1">
        <v>45944</v>
      </c>
      <c r="D23" s="7">
        <v>0.4375</v>
      </c>
      <c r="E23" s="7">
        <v>0.47916666666666669</v>
      </c>
      <c r="F23">
        <v>40</v>
      </c>
      <c r="G23" s="7">
        <f t="shared" si="0"/>
        <v>4.1666666666666685E-2</v>
      </c>
      <c r="H23" s="9">
        <f t="shared" si="1"/>
        <v>1</v>
      </c>
      <c r="I23" s="9">
        <f t="shared" si="2"/>
        <v>0</v>
      </c>
      <c r="J23" s="9">
        <f t="shared" si="3"/>
        <v>40</v>
      </c>
    </row>
    <row r="24" spans="1:10" x14ac:dyDescent="0.4">
      <c r="A24" t="s">
        <v>18</v>
      </c>
      <c r="B24" t="s">
        <v>12</v>
      </c>
      <c r="C24" s="1">
        <v>45944</v>
      </c>
      <c r="D24" s="7">
        <v>0.47916666666666669</v>
      </c>
      <c r="E24" s="7">
        <v>0.53125</v>
      </c>
      <c r="F24">
        <v>40</v>
      </c>
      <c r="G24" s="7">
        <f t="shared" si="0"/>
        <v>5.2083333333333315E-2</v>
      </c>
      <c r="H24" s="9">
        <f t="shared" si="1"/>
        <v>1</v>
      </c>
      <c r="I24" s="9">
        <f t="shared" si="2"/>
        <v>15</v>
      </c>
      <c r="J24" s="9">
        <f t="shared" si="3"/>
        <v>50</v>
      </c>
    </row>
    <row r="25" spans="1:10" x14ac:dyDescent="0.4">
      <c r="A25" t="s">
        <v>8</v>
      </c>
      <c r="B25" t="s">
        <v>9</v>
      </c>
      <c r="C25" s="1">
        <v>45944</v>
      </c>
      <c r="D25" s="7">
        <v>0.53125</v>
      </c>
      <c r="E25" s="7">
        <v>0.59375</v>
      </c>
      <c r="F25">
        <v>50</v>
      </c>
      <c r="G25" s="7">
        <f t="shared" si="0"/>
        <v>6.25E-2</v>
      </c>
      <c r="H25" s="9">
        <f t="shared" si="1"/>
        <v>1</v>
      </c>
      <c r="I25" s="9">
        <f t="shared" si="2"/>
        <v>30</v>
      </c>
      <c r="J25" s="9">
        <f t="shared" si="3"/>
        <v>75</v>
      </c>
    </row>
    <row r="26" spans="1:10" x14ac:dyDescent="0.4">
      <c r="A26" t="s">
        <v>19</v>
      </c>
      <c r="B26" t="s">
        <v>9</v>
      </c>
      <c r="C26" s="1">
        <v>45944</v>
      </c>
      <c r="D26" s="7">
        <v>0.60416666666666663</v>
      </c>
      <c r="E26" s="7">
        <v>0.64583333333333337</v>
      </c>
      <c r="F26">
        <v>50</v>
      </c>
      <c r="G26" s="7">
        <f t="shared" si="0"/>
        <v>4.1666666666666741E-2</v>
      </c>
      <c r="H26" s="9">
        <f t="shared" si="1"/>
        <v>1</v>
      </c>
      <c r="I26" s="9">
        <f t="shared" si="2"/>
        <v>0</v>
      </c>
      <c r="J26" s="9">
        <f t="shared" si="3"/>
        <v>50</v>
      </c>
    </row>
    <row r="27" spans="1:10" x14ac:dyDescent="0.4">
      <c r="A27" t="s">
        <v>17</v>
      </c>
      <c r="B27" t="s">
        <v>9</v>
      </c>
      <c r="C27" s="1">
        <v>45945</v>
      </c>
      <c r="D27" s="7">
        <v>0.375</v>
      </c>
      <c r="E27" s="7">
        <v>0.42708333333333331</v>
      </c>
      <c r="F27">
        <v>50</v>
      </c>
      <c r="G27" s="7">
        <f t="shared" si="0"/>
        <v>5.2083333333333315E-2</v>
      </c>
      <c r="H27" s="9">
        <f t="shared" si="1"/>
        <v>1</v>
      </c>
      <c r="I27" s="9">
        <f t="shared" si="2"/>
        <v>15</v>
      </c>
      <c r="J27" s="9">
        <f t="shared" si="3"/>
        <v>62.5</v>
      </c>
    </row>
    <row r="28" spans="1:10" x14ac:dyDescent="0.4">
      <c r="A28" t="s">
        <v>14</v>
      </c>
      <c r="B28" t="s">
        <v>7</v>
      </c>
      <c r="C28" s="1">
        <v>45945</v>
      </c>
      <c r="D28" s="7">
        <v>0.42708333333333331</v>
      </c>
      <c r="E28" s="7">
        <v>0.47916666666666669</v>
      </c>
      <c r="F28">
        <v>60</v>
      </c>
      <c r="G28" s="7">
        <f t="shared" si="0"/>
        <v>5.208333333333337E-2</v>
      </c>
      <c r="H28" s="9">
        <f t="shared" si="1"/>
        <v>1</v>
      </c>
      <c r="I28" s="9">
        <f t="shared" si="2"/>
        <v>15</v>
      </c>
      <c r="J28" s="9">
        <f t="shared" si="3"/>
        <v>75</v>
      </c>
    </row>
    <row r="29" spans="1:10" x14ac:dyDescent="0.4">
      <c r="A29" t="s">
        <v>15</v>
      </c>
      <c r="B29" t="s">
        <v>7</v>
      </c>
      <c r="C29" s="1">
        <v>45945</v>
      </c>
      <c r="D29" s="7">
        <v>0.51041666666666663</v>
      </c>
      <c r="E29" s="7">
        <v>0.58333333333333337</v>
      </c>
      <c r="F29">
        <v>60</v>
      </c>
      <c r="G29" s="7">
        <f t="shared" si="0"/>
        <v>7.2916666666666741E-2</v>
      </c>
      <c r="H29" s="9">
        <f t="shared" si="1"/>
        <v>1</v>
      </c>
      <c r="I29" s="9">
        <f t="shared" si="2"/>
        <v>45</v>
      </c>
      <c r="J29" s="9">
        <f t="shared" si="3"/>
        <v>105</v>
      </c>
    </row>
    <row r="30" spans="1:10" x14ac:dyDescent="0.4">
      <c r="A30" t="s">
        <v>8</v>
      </c>
      <c r="B30" t="s">
        <v>9</v>
      </c>
      <c r="C30" s="1">
        <v>45950</v>
      </c>
      <c r="D30" s="7">
        <v>0.375</v>
      </c>
      <c r="E30" s="7">
        <v>0.4375</v>
      </c>
      <c r="F30">
        <v>50</v>
      </c>
      <c r="G30" s="7">
        <f t="shared" si="0"/>
        <v>6.25E-2</v>
      </c>
      <c r="H30" s="9">
        <f t="shared" si="1"/>
        <v>1</v>
      </c>
      <c r="I30" s="9">
        <f t="shared" si="2"/>
        <v>30</v>
      </c>
      <c r="J30" s="9">
        <f t="shared" si="3"/>
        <v>75</v>
      </c>
    </row>
    <row r="31" spans="1:10" x14ac:dyDescent="0.4">
      <c r="A31" t="s">
        <v>19</v>
      </c>
      <c r="B31" t="s">
        <v>9</v>
      </c>
      <c r="C31" s="1">
        <v>45950</v>
      </c>
      <c r="D31" s="7">
        <v>0.45833333333333331</v>
      </c>
      <c r="E31" s="7">
        <v>0.54166666666666663</v>
      </c>
      <c r="F31">
        <v>50</v>
      </c>
      <c r="G31" s="7">
        <f t="shared" si="0"/>
        <v>8.3333333333333315E-2</v>
      </c>
      <c r="H31" s="9">
        <f t="shared" si="1"/>
        <v>2</v>
      </c>
      <c r="I31" s="9">
        <f t="shared" si="2"/>
        <v>0</v>
      </c>
      <c r="J31" s="9">
        <f t="shared" si="3"/>
        <v>100</v>
      </c>
    </row>
    <row r="32" spans="1:10" x14ac:dyDescent="0.4">
      <c r="A32" t="s">
        <v>16</v>
      </c>
      <c r="B32" t="s">
        <v>7</v>
      </c>
      <c r="C32" s="1">
        <v>45950</v>
      </c>
      <c r="D32" s="7">
        <v>0.58333333333333337</v>
      </c>
      <c r="E32" s="7">
        <v>0.625</v>
      </c>
      <c r="F32">
        <v>60</v>
      </c>
      <c r="G32" s="7">
        <f t="shared" si="0"/>
        <v>4.166666666666663E-2</v>
      </c>
      <c r="H32" s="9">
        <f t="shared" si="1"/>
        <v>1</v>
      </c>
      <c r="I32" s="9">
        <f t="shared" si="2"/>
        <v>0</v>
      </c>
      <c r="J32" s="9">
        <f t="shared" si="3"/>
        <v>60</v>
      </c>
    </row>
    <row r="33" spans="1:10" x14ac:dyDescent="0.4">
      <c r="A33" t="s">
        <v>11</v>
      </c>
      <c r="B33" t="s">
        <v>12</v>
      </c>
      <c r="C33" s="1">
        <v>45950</v>
      </c>
      <c r="D33" s="7">
        <v>0.63541666666666663</v>
      </c>
      <c r="E33" s="7">
        <v>0.69791666666666663</v>
      </c>
      <c r="F33">
        <v>40</v>
      </c>
      <c r="G33" s="7">
        <f t="shared" si="0"/>
        <v>6.25E-2</v>
      </c>
      <c r="H33" s="9">
        <f t="shared" si="1"/>
        <v>1</v>
      </c>
      <c r="I33" s="9">
        <f t="shared" si="2"/>
        <v>30</v>
      </c>
      <c r="J33" s="9">
        <f t="shared" si="3"/>
        <v>60</v>
      </c>
    </row>
    <row r="34" spans="1:10" x14ac:dyDescent="0.4">
      <c r="A34" t="s">
        <v>10</v>
      </c>
      <c r="B34" t="s">
        <v>9</v>
      </c>
      <c r="C34" s="1">
        <v>45951</v>
      </c>
      <c r="D34" s="7">
        <v>0.375</v>
      </c>
      <c r="E34" s="7">
        <v>0.45833333333333331</v>
      </c>
      <c r="F34">
        <v>50</v>
      </c>
      <c r="G34" s="7">
        <f t="shared" si="0"/>
        <v>8.3333333333333315E-2</v>
      </c>
      <c r="H34" s="9">
        <f t="shared" si="1"/>
        <v>2</v>
      </c>
      <c r="I34" s="9">
        <f t="shared" si="2"/>
        <v>0</v>
      </c>
      <c r="J34" s="9">
        <f t="shared" si="3"/>
        <v>100</v>
      </c>
    </row>
    <row r="35" spans="1:10" x14ac:dyDescent="0.4">
      <c r="A35" t="s">
        <v>10</v>
      </c>
      <c r="B35" t="s">
        <v>7</v>
      </c>
      <c r="C35" s="1">
        <v>45951</v>
      </c>
      <c r="D35" s="7">
        <v>0.47916666666666669</v>
      </c>
      <c r="E35" s="7">
        <v>0.55208333333333337</v>
      </c>
      <c r="F35">
        <v>60</v>
      </c>
      <c r="G35" s="7">
        <f t="shared" si="0"/>
        <v>7.2916666666666685E-2</v>
      </c>
      <c r="H35" s="9">
        <f t="shared" si="1"/>
        <v>1</v>
      </c>
      <c r="I35" s="9">
        <f t="shared" si="2"/>
        <v>45</v>
      </c>
      <c r="J35" s="9">
        <f t="shared" si="3"/>
        <v>105</v>
      </c>
    </row>
    <row r="36" spans="1:10" x14ac:dyDescent="0.4">
      <c r="A36" t="s">
        <v>19</v>
      </c>
      <c r="B36" t="s">
        <v>9</v>
      </c>
      <c r="C36" s="1">
        <v>45952</v>
      </c>
      <c r="D36" s="7">
        <v>0.375</v>
      </c>
      <c r="E36" s="7">
        <v>0.42708333333333331</v>
      </c>
      <c r="F36">
        <v>50</v>
      </c>
      <c r="G36" s="7">
        <f t="shared" si="0"/>
        <v>5.2083333333333315E-2</v>
      </c>
      <c r="H36" s="9">
        <f t="shared" si="1"/>
        <v>1</v>
      </c>
      <c r="I36" s="9">
        <f t="shared" si="2"/>
        <v>15</v>
      </c>
      <c r="J36" s="9">
        <f t="shared" si="3"/>
        <v>62.5</v>
      </c>
    </row>
    <row r="37" spans="1:10" x14ac:dyDescent="0.4">
      <c r="A37" t="s">
        <v>13</v>
      </c>
      <c r="B37" t="s">
        <v>7</v>
      </c>
      <c r="C37" s="1">
        <v>45952</v>
      </c>
      <c r="D37" s="7">
        <v>0.44791666666666669</v>
      </c>
      <c r="E37" s="7">
        <v>0.48958333333333331</v>
      </c>
      <c r="F37">
        <v>60</v>
      </c>
      <c r="G37" s="7">
        <f t="shared" si="0"/>
        <v>4.166666666666663E-2</v>
      </c>
      <c r="H37" s="9">
        <f t="shared" si="1"/>
        <v>1</v>
      </c>
      <c r="I37" s="9">
        <f t="shared" si="2"/>
        <v>0</v>
      </c>
      <c r="J37" s="9">
        <f t="shared" si="3"/>
        <v>60</v>
      </c>
    </row>
    <row r="38" spans="1:10" x14ac:dyDescent="0.4">
      <c r="A38" t="s">
        <v>19</v>
      </c>
      <c r="B38" t="s">
        <v>12</v>
      </c>
      <c r="C38" s="1">
        <v>45953</v>
      </c>
      <c r="D38" s="7">
        <v>0.375</v>
      </c>
      <c r="E38" s="7">
        <v>0.41666666666666669</v>
      </c>
      <c r="F38">
        <v>40</v>
      </c>
      <c r="G38" s="7">
        <f t="shared" si="0"/>
        <v>4.1666666666666685E-2</v>
      </c>
      <c r="H38" s="9">
        <f t="shared" si="1"/>
        <v>1</v>
      </c>
      <c r="I38" s="9">
        <f t="shared" si="2"/>
        <v>0</v>
      </c>
      <c r="J38" s="9">
        <f t="shared" si="3"/>
        <v>40</v>
      </c>
    </row>
    <row r="39" spans="1:10" x14ac:dyDescent="0.4">
      <c r="A39" t="s">
        <v>6</v>
      </c>
      <c r="B39" t="s">
        <v>7</v>
      </c>
      <c r="C39" s="1">
        <v>45954</v>
      </c>
      <c r="D39" s="7">
        <v>0.375</v>
      </c>
      <c r="E39" s="7">
        <v>0.41666666666666669</v>
      </c>
      <c r="F39">
        <v>60</v>
      </c>
      <c r="G39" s="7">
        <f t="shared" si="0"/>
        <v>4.1666666666666685E-2</v>
      </c>
      <c r="H39" s="9">
        <f t="shared" si="1"/>
        <v>1</v>
      </c>
      <c r="I39" s="9">
        <f t="shared" si="2"/>
        <v>0</v>
      </c>
      <c r="J39" s="9">
        <f t="shared" si="3"/>
        <v>60</v>
      </c>
    </row>
    <row r="40" spans="1:10" x14ac:dyDescent="0.4">
      <c r="A40" t="s">
        <v>18</v>
      </c>
      <c r="B40" t="s">
        <v>12</v>
      </c>
      <c r="C40" s="1">
        <v>45954</v>
      </c>
      <c r="D40" s="7">
        <v>0.4375</v>
      </c>
      <c r="E40" s="7">
        <v>0.47916666666666669</v>
      </c>
      <c r="F40">
        <v>40</v>
      </c>
      <c r="G40" s="7">
        <f t="shared" si="0"/>
        <v>4.1666666666666685E-2</v>
      </c>
      <c r="H40" s="9">
        <f t="shared" si="1"/>
        <v>1</v>
      </c>
      <c r="I40" s="9">
        <f t="shared" si="2"/>
        <v>0</v>
      </c>
      <c r="J40" s="9">
        <f t="shared" si="3"/>
        <v>40</v>
      </c>
    </row>
    <row r="41" spans="1:10" x14ac:dyDescent="0.4">
      <c r="A41" t="s">
        <v>15</v>
      </c>
      <c r="B41" t="s">
        <v>7</v>
      </c>
      <c r="C41" s="1">
        <v>45961</v>
      </c>
      <c r="D41" s="7">
        <v>0.375</v>
      </c>
      <c r="E41" s="7">
        <v>0.44791666666666669</v>
      </c>
      <c r="F41">
        <v>60</v>
      </c>
      <c r="G41" s="7">
        <f t="shared" si="0"/>
        <v>7.2916666666666685E-2</v>
      </c>
      <c r="H41" s="9">
        <f t="shared" si="1"/>
        <v>1</v>
      </c>
      <c r="I41" s="9">
        <f t="shared" si="2"/>
        <v>45</v>
      </c>
      <c r="J41" s="9">
        <f t="shared" si="3"/>
        <v>105</v>
      </c>
    </row>
    <row r="42" spans="1:10" x14ac:dyDescent="0.4">
      <c r="A42" t="s">
        <v>14</v>
      </c>
      <c r="B42" t="s">
        <v>7</v>
      </c>
      <c r="C42" s="1">
        <v>45961</v>
      </c>
      <c r="D42" s="7">
        <v>0.44791666666666669</v>
      </c>
      <c r="E42" s="7">
        <v>0.51041666666666663</v>
      </c>
      <c r="F42">
        <v>60</v>
      </c>
      <c r="G42" s="7">
        <f t="shared" si="0"/>
        <v>6.2499999999999944E-2</v>
      </c>
      <c r="H42" s="9">
        <f t="shared" si="1"/>
        <v>1</v>
      </c>
      <c r="I42" s="9">
        <f t="shared" si="2"/>
        <v>30</v>
      </c>
      <c r="J42" s="9">
        <f t="shared" si="3"/>
        <v>90</v>
      </c>
    </row>
    <row r="43" spans="1:10" x14ac:dyDescent="0.4">
      <c r="A43" t="s">
        <v>18</v>
      </c>
      <c r="B43" t="s">
        <v>12</v>
      </c>
      <c r="C43" s="1">
        <v>45961</v>
      </c>
      <c r="D43" s="7">
        <v>0.53125</v>
      </c>
      <c r="E43" s="7">
        <v>0.60416666666666663</v>
      </c>
      <c r="F43">
        <v>40</v>
      </c>
      <c r="G43" s="7">
        <f t="shared" si="0"/>
        <v>7.291666666666663E-2</v>
      </c>
      <c r="H43" s="9">
        <f t="shared" si="1"/>
        <v>1</v>
      </c>
      <c r="I43" s="9">
        <f t="shared" si="2"/>
        <v>45</v>
      </c>
      <c r="J43" s="9">
        <f t="shared" si="3"/>
        <v>70</v>
      </c>
    </row>
    <row r="44" spans="1:10" x14ac:dyDescent="0.4">
      <c r="A44" t="s">
        <v>6</v>
      </c>
      <c r="B44" t="s">
        <v>7</v>
      </c>
      <c r="C44" s="1">
        <v>45961</v>
      </c>
      <c r="D44" s="7">
        <v>0.60416666666666663</v>
      </c>
      <c r="E44" s="7">
        <v>0.67708333333333337</v>
      </c>
      <c r="F44">
        <v>60</v>
      </c>
      <c r="G44" s="7">
        <f t="shared" si="0"/>
        <v>7.2916666666666741E-2</v>
      </c>
      <c r="H44" s="9">
        <f t="shared" si="1"/>
        <v>1</v>
      </c>
      <c r="I44" s="9">
        <f t="shared" si="2"/>
        <v>45</v>
      </c>
      <c r="J44" s="9">
        <f t="shared" si="3"/>
        <v>105</v>
      </c>
    </row>
    <row r="45" spans="1:10" x14ac:dyDescent="0.4">
      <c r="A45" t="s">
        <v>10</v>
      </c>
      <c r="B45" t="s">
        <v>7</v>
      </c>
      <c r="C45" s="1">
        <v>45964</v>
      </c>
      <c r="D45" s="7">
        <v>0.375</v>
      </c>
      <c r="E45" s="7">
        <v>0.4375</v>
      </c>
      <c r="F45">
        <v>60</v>
      </c>
      <c r="G45" s="7">
        <f t="shared" si="0"/>
        <v>6.25E-2</v>
      </c>
      <c r="H45" s="9">
        <f t="shared" si="1"/>
        <v>1</v>
      </c>
      <c r="I45" s="9">
        <f t="shared" si="2"/>
        <v>30</v>
      </c>
      <c r="J45" s="9">
        <f t="shared" si="3"/>
        <v>90</v>
      </c>
    </row>
    <row r="46" spans="1:10" x14ac:dyDescent="0.4">
      <c r="A46" t="s">
        <v>8</v>
      </c>
      <c r="B46" t="s">
        <v>9</v>
      </c>
      <c r="C46" s="1">
        <v>45966</v>
      </c>
      <c r="D46" s="7">
        <v>0.375</v>
      </c>
      <c r="E46" s="7">
        <v>0.41666666666666669</v>
      </c>
      <c r="F46">
        <v>50</v>
      </c>
      <c r="G46" s="7">
        <f t="shared" si="0"/>
        <v>4.1666666666666685E-2</v>
      </c>
      <c r="H46" s="9">
        <f t="shared" si="1"/>
        <v>1</v>
      </c>
      <c r="I46" s="9">
        <f t="shared" si="2"/>
        <v>0</v>
      </c>
      <c r="J46" s="9">
        <f t="shared" si="3"/>
        <v>50</v>
      </c>
    </row>
    <row r="47" spans="1:10" x14ac:dyDescent="0.4">
      <c r="A47" t="s">
        <v>8</v>
      </c>
      <c r="B47" t="s">
        <v>9</v>
      </c>
      <c r="C47" s="1">
        <v>45966</v>
      </c>
      <c r="D47" s="7">
        <v>0.41666666666666669</v>
      </c>
      <c r="E47" s="7">
        <v>0.5</v>
      </c>
      <c r="F47">
        <v>50</v>
      </c>
      <c r="G47" s="7">
        <f t="shared" si="0"/>
        <v>8.3333333333333315E-2</v>
      </c>
      <c r="H47" s="9">
        <f t="shared" si="1"/>
        <v>2</v>
      </c>
      <c r="I47" s="9">
        <f t="shared" si="2"/>
        <v>0</v>
      </c>
      <c r="J47" s="9">
        <f t="shared" si="3"/>
        <v>100</v>
      </c>
    </row>
    <row r="48" spans="1:10" x14ac:dyDescent="0.4">
      <c r="A48" t="s">
        <v>10</v>
      </c>
      <c r="B48" t="s">
        <v>7</v>
      </c>
      <c r="C48" s="1">
        <v>45966</v>
      </c>
      <c r="D48" s="7">
        <v>0.52083333333333337</v>
      </c>
      <c r="E48" s="7">
        <v>0.58333333333333337</v>
      </c>
      <c r="F48">
        <v>60</v>
      </c>
      <c r="G48" s="7">
        <f t="shared" si="0"/>
        <v>6.25E-2</v>
      </c>
      <c r="H48" s="9">
        <f t="shared" si="1"/>
        <v>1</v>
      </c>
      <c r="I48" s="9">
        <f t="shared" si="2"/>
        <v>30</v>
      </c>
      <c r="J48" s="9">
        <f t="shared" si="3"/>
        <v>90</v>
      </c>
    </row>
    <row r="49" spans="1:10" x14ac:dyDescent="0.4">
      <c r="A49" t="s">
        <v>6</v>
      </c>
      <c r="B49" t="s">
        <v>7</v>
      </c>
      <c r="C49" s="1">
        <v>45967</v>
      </c>
      <c r="D49" s="7">
        <v>0.375</v>
      </c>
      <c r="E49" s="7">
        <v>0.4375</v>
      </c>
      <c r="F49">
        <v>60</v>
      </c>
      <c r="G49" s="7">
        <f t="shared" si="0"/>
        <v>6.25E-2</v>
      </c>
      <c r="H49" s="9">
        <f t="shared" si="1"/>
        <v>1</v>
      </c>
      <c r="I49" s="9">
        <f t="shared" si="2"/>
        <v>30</v>
      </c>
      <c r="J49" s="9">
        <f t="shared" si="3"/>
        <v>90</v>
      </c>
    </row>
    <row r="50" spans="1:10" x14ac:dyDescent="0.4">
      <c r="A50" t="s">
        <v>17</v>
      </c>
      <c r="B50" t="s">
        <v>9</v>
      </c>
      <c r="C50" s="1">
        <v>45967</v>
      </c>
      <c r="D50" s="7">
        <v>0.45833333333333331</v>
      </c>
      <c r="E50" s="7">
        <v>0.53125</v>
      </c>
      <c r="F50">
        <v>50</v>
      </c>
      <c r="G50" s="7">
        <f t="shared" si="0"/>
        <v>7.2916666666666685E-2</v>
      </c>
      <c r="H50" s="9">
        <f t="shared" si="1"/>
        <v>1</v>
      </c>
      <c r="I50" s="9">
        <f t="shared" si="2"/>
        <v>45</v>
      </c>
      <c r="J50" s="9">
        <f t="shared" si="3"/>
        <v>87.5</v>
      </c>
    </row>
    <row r="51" spans="1:10" x14ac:dyDescent="0.4">
      <c r="A51" t="s">
        <v>15</v>
      </c>
      <c r="B51" t="s">
        <v>12</v>
      </c>
      <c r="C51" s="1">
        <v>45967</v>
      </c>
      <c r="D51" s="7">
        <v>0.57291666666666663</v>
      </c>
      <c r="E51" s="7">
        <v>0.64583333333333337</v>
      </c>
      <c r="F51">
        <v>40</v>
      </c>
      <c r="G51" s="7">
        <f t="shared" si="0"/>
        <v>7.2916666666666741E-2</v>
      </c>
      <c r="H51" s="9">
        <f t="shared" si="1"/>
        <v>1</v>
      </c>
      <c r="I51" s="9">
        <f t="shared" si="2"/>
        <v>45</v>
      </c>
      <c r="J51" s="9">
        <f t="shared" si="3"/>
        <v>70</v>
      </c>
    </row>
    <row r="52" spans="1:10" x14ac:dyDescent="0.4">
      <c r="A52" t="s">
        <v>13</v>
      </c>
      <c r="B52" t="s">
        <v>7</v>
      </c>
      <c r="C52" s="1">
        <v>45967</v>
      </c>
      <c r="D52" s="7">
        <v>0.64583333333333337</v>
      </c>
      <c r="E52" s="7">
        <v>0.70833333333333337</v>
      </c>
      <c r="F52">
        <v>60</v>
      </c>
      <c r="G52" s="7">
        <f t="shared" si="0"/>
        <v>6.25E-2</v>
      </c>
      <c r="H52" s="9">
        <f t="shared" si="1"/>
        <v>1</v>
      </c>
      <c r="I52" s="9">
        <f t="shared" si="2"/>
        <v>30</v>
      </c>
      <c r="J52" s="9">
        <f t="shared" si="3"/>
        <v>90</v>
      </c>
    </row>
    <row r="53" spans="1:10" x14ac:dyDescent="0.4">
      <c r="A53" t="s">
        <v>10</v>
      </c>
      <c r="B53" t="s">
        <v>9</v>
      </c>
      <c r="C53" s="1">
        <v>45967</v>
      </c>
      <c r="D53" s="7">
        <v>0.70833333333333337</v>
      </c>
      <c r="E53" s="7">
        <v>0.75</v>
      </c>
      <c r="F53">
        <v>50</v>
      </c>
      <c r="G53" s="7">
        <f t="shared" si="0"/>
        <v>4.166666666666663E-2</v>
      </c>
      <c r="H53" s="9">
        <f t="shared" si="1"/>
        <v>1</v>
      </c>
      <c r="I53" s="9">
        <f t="shared" si="2"/>
        <v>0</v>
      </c>
      <c r="J53" s="9">
        <f t="shared" si="3"/>
        <v>50</v>
      </c>
    </row>
    <row r="54" spans="1:10" x14ac:dyDescent="0.4">
      <c r="A54" t="s">
        <v>14</v>
      </c>
      <c r="B54" t="s">
        <v>7</v>
      </c>
      <c r="C54" s="1">
        <v>45968</v>
      </c>
      <c r="D54" s="7">
        <v>0.375</v>
      </c>
      <c r="E54" s="7">
        <v>0.41666666666666669</v>
      </c>
      <c r="F54">
        <v>60</v>
      </c>
      <c r="G54" s="7">
        <f t="shared" si="0"/>
        <v>4.1666666666666685E-2</v>
      </c>
      <c r="H54" s="9">
        <f t="shared" si="1"/>
        <v>1</v>
      </c>
      <c r="I54" s="9">
        <f t="shared" si="2"/>
        <v>0</v>
      </c>
      <c r="J54" s="9">
        <f t="shared" si="3"/>
        <v>60</v>
      </c>
    </row>
    <row r="55" spans="1:10" x14ac:dyDescent="0.4">
      <c r="A55" t="s">
        <v>13</v>
      </c>
      <c r="B55" t="s">
        <v>7</v>
      </c>
      <c r="C55" s="1">
        <v>45968</v>
      </c>
      <c r="D55" s="7">
        <v>0.44791666666666669</v>
      </c>
      <c r="E55" s="7">
        <v>0.51041666666666663</v>
      </c>
      <c r="F55">
        <v>60</v>
      </c>
      <c r="G55" s="7">
        <f t="shared" si="0"/>
        <v>6.2499999999999944E-2</v>
      </c>
      <c r="H55" s="9">
        <f t="shared" si="1"/>
        <v>1</v>
      </c>
      <c r="I55" s="9">
        <f t="shared" si="2"/>
        <v>30</v>
      </c>
      <c r="J55" s="9">
        <f t="shared" si="3"/>
        <v>90</v>
      </c>
    </row>
    <row r="56" spans="1:10" x14ac:dyDescent="0.4">
      <c r="A56" t="s">
        <v>11</v>
      </c>
      <c r="B56" t="s">
        <v>12</v>
      </c>
      <c r="C56" s="1">
        <v>45971</v>
      </c>
      <c r="D56" s="7">
        <v>0.375</v>
      </c>
      <c r="E56" s="7">
        <v>0.42708333333333331</v>
      </c>
      <c r="F56">
        <v>40</v>
      </c>
      <c r="G56" s="7">
        <f t="shared" si="0"/>
        <v>5.2083333333333315E-2</v>
      </c>
      <c r="H56" s="9">
        <f t="shared" si="1"/>
        <v>1</v>
      </c>
      <c r="I56" s="9">
        <f t="shared" si="2"/>
        <v>15</v>
      </c>
      <c r="J56" s="9">
        <f t="shared" si="3"/>
        <v>50</v>
      </c>
    </row>
    <row r="57" spans="1:10" x14ac:dyDescent="0.4">
      <c r="A57" t="s">
        <v>11</v>
      </c>
      <c r="B57" t="s">
        <v>12</v>
      </c>
      <c r="C57" s="1">
        <v>45971</v>
      </c>
      <c r="D57" s="7">
        <v>0.42708333333333331</v>
      </c>
      <c r="E57" s="7">
        <v>0.47916666666666669</v>
      </c>
      <c r="F57">
        <v>40</v>
      </c>
      <c r="G57" s="7">
        <f t="shared" si="0"/>
        <v>5.208333333333337E-2</v>
      </c>
      <c r="H57" s="9">
        <f t="shared" si="1"/>
        <v>1</v>
      </c>
      <c r="I57" s="9">
        <f t="shared" si="2"/>
        <v>15</v>
      </c>
      <c r="J57" s="9">
        <f t="shared" si="3"/>
        <v>50</v>
      </c>
    </row>
    <row r="58" spans="1:10" x14ac:dyDescent="0.4">
      <c r="A58" t="s">
        <v>16</v>
      </c>
      <c r="B58" t="s">
        <v>12</v>
      </c>
      <c r="C58" s="1">
        <v>45972</v>
      </c>
      <c r="D58" s="7">
        <v>0.375</v>
      </c>
      <c r="E58" s="7">
        <v>0.41666666666666669</v>
      </c>
      <c r="F58">
        <v>40</v>
      </c>
      <c r="G58" s="7">
        <f t="shared" si="0"/>
        <v>4.1666666666666685E-2</v>
      </c>
      <c r="H58" s="9">
        <f t="shared" si="1"/>
        <v>1</v>
      </c>
      <c r="I58" s="9">
        <f t="shared" si="2"/>
        <v>0</v>
      </c>
      <c r="J58" s="9">
        <f t="shared" si="3"/>
        <v>40</v>
      </c>
    </row>
    <row r="59" spans="1:10" x14ac:dyDescent="0.4">
      <c r="A59" t="s">
        <v>10</v>
      </c>
      <c r="B59" t="s">
        <v>7</v>
      </c>
      <c r="C59" s="1">
        <v>45972</v>
      </c>
      <c r="D59" s="7">
        <v>0.41666666666666669</v>
      </c>
      <c r="E59" s="7">
        <v>0.46875</v>
      </c>
      <c r="F59">
        <v>60</v>
      </c>
      <c r="G59" s="7">
        <f t="shared" si="0"/>
        <v>5.2083333333333315E-2</v>
      </c>
      <c r="H59" s="9">
        <f t="shared" si="1"/>
        <v>1</v>
      </c>
      <c r="I59" s="9">
        <f t="shared" si="2"/>
        <v>15</v>
      </c>
      <c r="J59" s="9">
        <f t="shared" si="3"/>
        <v>75</v>
      </c>
    </row>
    <row r="60" spans="1:10" x14ac:dyDescent="0.4">
      <c r="A60" t="s">
        <v>13</v>
      </c>
      <c r="B60" t="s">
        <v>7</v>
      </c>
      <c r="C60" s="1">
        <v>45972</v>
      </c>
      <c r="D60" s="7">
        <v>0.46875</v>
      </c>
      <c r="E60" s="7">
        <v>0.51041666666666663</v>
      </c>
      <c r="F60">
        <v>60</v>
      </c>
      <c r="G60" s="7">
        <f t="shared" si="0"/>
        <v>4.166666666666663E-2</v>
      </c>
      <c r="H60" s="9">
        <f t="shared" si="1"/>
        <v>1</v>
      </c>
      <c r="I60" s="9">
        <f t="shared" si="2"/>
        <v>0</v>
      </c>
      <c r="J60" s="9">
        <f t="shared" si="3"/>
        <v>60</v>
      </c>
    </row>
    <row r="61" spans="1:10" x14ac:dyDescent="0.4">
      <c r="A61" t="s">
        <v>18</v>
      </c>
      <c r="B61" t="s">
        <v>12</v>
      </c>
      <c r="C61" s="1">
        <v>45973</v>
      </c>
      <c r="D61" s="7">
        <v>0.375</v>
      </c>
      <c r="E61" s="7">
        <v>0.41666666666666669</v>
      </c>
      <c r="F61">
        <v>40</v>
      </c>
      <c r="G61" s="7">
        <f t="shared" si="0"/>
        <v>4.1666666666666685E-2</v>
      </c>
      <c r="H61" s="9">
        <f t="shared" si="1"/>
        <v>1</v>
      </c>
      <c r="I61" s="9">
        <f t="shared" si="2"/>
        <v>0</v>
      </c>
      <c r="J61" s="9">
        <f t="shared" si="3"/>
        <v>40</v>
      </c>
    </row>
    <row r="62" spans="1:10" x14ac:dyDescent="0.4">
      <c r="A62" t="s">
        <v>16</v>
      </c>
      <c r="B62" t="s">
        <v>7</v>
      </c>
      <c r="C62" s="1">
        <v>45973</v>
      </c>
      <c r="D62" s="7">
        <v>0.45833333333333331</v>
      </c>
      <c r="E62" s="7">
        <v>0.52083333333333337</v>
      </c>
      <c r="F62">
        <v>60</v>
      </c>
      <c r="G62" s="7">
        <f t="shared" si="0"/>
        <v>6.2500000000000056E-2</v>
      </c>
      <c r="H62" s="9">
        <f t="shared" si="1"/>
        <v>1</v>
      </c>
      <c r="I62" s="9">
        <f t="shared" si="2"/>
        <v>30</v>
      </c>
      <c r="J62" s="9">
        <f t="shared" si="3"/>
        <v>90</v>
      </c>
    </row>
    <row r="63" spans="1:10" x14ac:dyDescent="0.4">
      <c r="A63" t="s">
        <v>6</v>
      </c>
      <c r="B63" t="s">
        <v>7</v>
      </c>
      <c r="C63" s="1">
        <v>45973</v>
      </c>
      <c r="D63" s="7">
        <v>0.53125</v>
      </c>
      <c r="E63" s="7">
        <v>0.57291666666666663</v>
      </c>
      <c r="F63">
        <v>60</v>
      </c>
      <c r="G63" s="7">
        <f t="shared" si="0"/>
        <v>4.166666666666663E-2</v>
      </c>
      <c r="H63" s="9">
        <f t="shared" si="1"/>
        <v>1</v>
      </c>
      <c r="I63" s="9">
        <f t="shared" si="2"/>
        <v>0</v>
      </c>
      <c r="J63" s="9">
        <f t="shared" si="3"/>
        <v>60</v>
      </c>
    </row>
    <row r="64" spans="1:10" x14ac:dyDescent="0.4">
      <c r="A64" t="s">
        <v>13</v>
      </c>
      <c r="B64" t="s">
        <v>7</v>
      </c>
      <c r="C64" s="1">
        <v>45973</v>
      </c>
      <c r="D64" s="7">
        <v>0.57291666666666663</v>
      </c>
      <c r="E64" s="7">
        <v>0.625</v>
      </c>
      <c r="F64">
        <v>60</v>
      </c>
      <c r="G64" s="7">
        <f t="shared" si="0"/>
        <v>5.208333333333337E-2</v>
      </c>
      <c r="H64" s="9">
        <f t="shared" si="1"/>
        <v>1</v>
      </c>
      <c r="I64" s="9">
        <f t="shared" si="2"/>
        <v>15</v>
      </c>
      <c r="J64" s="9">
        <f t="shared" si="3"/>
        <v>75</v>
      </c>
    </row>
    <row r="65" spans="1:10" x14ac:dyDescent="0.4">
      <c r="A65" t="s">
        <v>14</v>
      </c>
      <c r="B65" t="s">
        <v>7</v>
      </c>
      <c r="C65" s="1">
        <v>45973</v>
      </c>
      <c r="D65" s="7">
        <v>0.65625</v>
      </c>
      <c r="E65" s="7">
        <v>0.71875</v>
      </c>
      <c r="F65">
        <v>60</v>
      </c>
      <c r="G65" s="7">
        <f t="shared" si="0"/>
        <v>6.25E-2</v>
      </c>
      <c r="H65" s="9">
        <f t="shared" si="1"/>
        <v>1</v>
      </c>
      <c r="I65" s="9">
        <f t="shared" si="2"/>
        <v>30</v>
      </c>
      <c r="J65" s="9">
        <f t="shared" si="3"/>
        <v>90</v>
      </c>
    </row>
    <row r="66" spans="1:10" x14ac:dyDescent="0.4">
      <c r="A66" t="s">
        <v>18</v>
      </c>
      <c r="B66" t="s">
        <v>12</v>
      </c>
      <c r="C66" s="1">
        <v>45974</v>
      </c>
      <c r="D66" s="7">
        <v>0.375</v>
      </c>
      <c r="E66" s="7">
        <v>0.45833333333333331</v>
      </c>
      <c r="F66">
        <v>40</v>
      </c>
      <c r="G66" s="7">
        <f t="shared" si="0"/>
        <v>8.3333333333333315E-2</v>
      </c>
      <c r="H66" s="9">
        <f t="shared" si="1"/>
        <v>2</v>
      </c>
      <c r="I66" s="9">
        <f t="shared" si="2"/>
        <v>0</v>
      </c>
      <c r="J66" s="9">
        <f t="shared" si="3"/>
        <v>80</v>
      </c>
    </row>
    <row r="67" spans="1:10" x14ac:dyDescent="0.4">
      <c r="A67" t="s">
        <v>18</v>
      </c>
      <c r="B67" t="s">
        <v>12</v>
      </c>
      <c r="C67" s="1">
        <v>45974</v>
      </c>
      <c r="D67" s="7">
        <v>0.46875</v>
      </c>
      <c r="E67" s="7">
        <v>0.53125</v>
      </c>
      <c r="F67">
        <v>40</v>
      </c>
      <c r="G67" s="7">
        <f t="shared" ref="G67:G130" si="4">E67-D67</f>
        <v>6.25E-2</v>
      </c>
      <c r="H67" s="9">
        <f t="shared" ref="H67:H130" si="5">HOUR(G67)</f>
        <v>1</v>
      </c>
      <c r="I67" s="9">
        <f t="shared" ref="I67:I130" si="6">MINUTE(G67)</f>
        <v>30</v>
      </c>
      <c r="J67" s="9">
        <f t="shared" ref="J67:J130" si="7">(H67*F67)+((I67/60)*F67)</f>
        <v>60</v>
      </c>
    </row>
    <row r="68" spans="1:10" x14ac:dyDescent="0.4">
      <c r="A68" t="s">
        <v>13</v>
      </c>
      <c r="B68" t="s">
        <v>9</v>
      </c>
      <c r="C68" s="1">
        <v>45974</v>
      </c>
      <c r="D68" s="7">
        <v>0.5625</v>
      </c>
      <c r="E68" s="7">
        <v>0.63541666666666663</v>
      </c>
      <c r="F68">
        <v>50</v>
      </c>
      <c r="G68" s="7">
        <f t="shared" si="4"/>
        <v>7.291666666666663E-2</v>
      </c>
      <c r="H68" s="9">
        <f t="shared" si="5"/>
        <v>1</v>
      </c>
      <c r="I68" s="9">
        <f t="shared" si="6"/>
        <v>45</v>
      </c>
      <c r="J68" s="9">
        <f t="shared" si="7"/>
        <v>87.5</v>
      </c>
    </row>
    <row r="69" spans="1:10" x14ac:dyDescent="0.4">
      <c r="A69" t="s">
        <v>20</v>
      </c>
      <c r="B69" t="s">
        <v>12</v>
      </c>
      <c r="C69" s="1">
        <v>45974</v>
      </c>
      <c r="D69" s="7">
        <v>0.66666666666666663</v>
      </c>
      <c r="E69" s="7">
        <v>0.75</v>
      </c>
      <c r="F69">
        <v>40</v>
      </c>
      <c r="G69" s="7">
        <f t="shared" si="4"/>
        <v>8.333333333333337E-2</v>
      </c>
      <c r="H69" s="9">
        <f t="shared" si="5"/>
        <v>2</v>
      </c>
      <c r="I69" s="9">
        <f t="shared" si="6"/>
        <v>0</v>
      </c>
      <c r="J69" s="9">
        <f t="shared" si="7"/>
        <v>80</v>
      </c>
    </row>
    <row r="70" spans="1:10" x14ac:dyDescent="0.4">
      <c r="A70" t="s">
        <v>16</v>
      </c>
      <c r="B70" t="s">
        <v>12</v>
      </c>
      <c r="C70" s="1">
        <v>45975</v>
      </c>
      <c r="D70" s="7">
        <v>0.375</v>
      </c>
      <c r="E70" s="7">
        <v>0.42708333333333331</v>
      </c>
      <c r="F70">
        <v>40</v>
      </c>
      <c r="G70" s="7">
        <f t="shared" si="4"/>
        <v>5.2083333333333315E-2</v>
      </c>
      <c r="H70" s="9">
        <f t="shared" si="5"/>
        <v>1</v>
      </c>
      <c r="I70" s="9">
        <f t="shared" si="6"/>
        <v>15</v>
      </c>
      <c r="J70" s="9">
        <f t="shared" si="7"/>
        <v>50</v>
      </c>
    </row>
    <row r="71" spans="1:10" x14ac:dyDescent="0.4">
      <c r="A71" t="s">
        <v>8</v>
      </c>
      <c r="B71" t="s">
        <v>9</v>
      </c>
      <c r="C71" s="1">
        <v>45975</v>
      </c>
      <c r="D71" s="7">
        <v>0.4375</v>
      </c>
      <c r="E71" s="7">
        <v>0.48958333333333331</v>
      </c>
      <c r="F71">
        <v>50</v>
      </c>
      <c r="G71" s="7">
        <f t="shared" si="4"/>
        <v>5.2083333333333315E-2</v>
      </c>
      <c r="H71" s="9">
        <f t="shared" si="5"/>
        <v>1</v>
      </c>
      <c r="I71" s="9">
        <f t="shared" si="6"/>
        <v>15</v>
      </c>
      <c r="J71" s="9">
        <f t="shared" si="7"/>
        <v>62.5</v>
      </c>
    </row>
    <row r="72" spans="1:10" x14ac:dyDescent="0.4">
      <c r="A72" t="s">
        <v>11</v>
      </c>
      <c r="B72" t="s">
        <v>12</v>
      </c>
      <c r="C72" s="1">
        <v>45975</v>
      </c>
      <c r="D72" s="7">
        <v>0.51041666666666663</v>
      </c>
      <c r="E72" s="7">
        <v>0.59375</v>
      </c>
      <c r="F72">
        <v>40</v>
      </c>
      <c r="G72" s="7">
        <f t="shared" si="4"/>
        <v>8.333333333333337E-2</v>
      </c>
      <c r="H72" s="9">
        <f t="shared" si="5"/>
        <v>2</v>
      </c>
      <c r="I72" s="9">
        <f t="shared" si="6"/>
        <v>0</v>
      </c>
      <c r="J72" s="9">
        <f t="shared" si="7"/>
        <v>80</v>
      </c>
    </row>
    <row r="73" spans="1:10" x14ac:dyDescent="0.4">
      <c r="A73" t="s">
        <v>11</v>
      </c>
      <c r="B73" t="s">
        <v>12</v>
      </c>
      <c r="C73" s="1">
        <v>45978</v>
      </c>
      <c r="D73" s="7">
        <v>0.375</v>
      </c>
      <c r="E73" s="7">
        <v>0.45833333333333331</v>
      </c>
      <c r="F73">
        <v>40</v>
      </c>
      <c r="G73" s="7">
        <f t="shared" si="4"/>
        <v>8.3333333333333315E-2</v>
      </c>
      <c r="H73" s="9">
        <f t="shared" si="5"/>
        <v>2</v>
      </c>
      <c r="I73" s="9">
        <f t="shared" si="6"/>
        <v>0</v>
      </c>
      <c r="J73" s="9">
        <f t="shared" si="7"/>
        <v>80</v>
      </c>
    </row>
    <row r="74" spans="1:10" x14ac:dyDescent="0.4">
      <c r="A74" t="s">
        <v>6</v>
      </c>
      <c r="B74" t="s">
        <v>7</v>
      </c>
      <c r="C74" s="1">
        <v>45978</v>
      </c>
      <c r="D74" s="7">
        <v>0.47916666666666669</v>
      </c>
      <c r="E74" s="7">
        <v>0.55208333333333337</v>
      </c>
      <c r="F74">
        <v>60</v>
      </c>
      <c r="G74" s="7">
        <f t="shared" si="4"/>
        <v>7.2916666666666685E-2</v>
      </c>
      <c r="H74" s="9">
        <f t="shared" si="5"/>
        <v>1</v>
      </c>
      <c r="I74" s="9">
        <f t="shared" si="6"/>
        <v>45</v>
      </c>
      <c r="J74" s="9">
        <f t="shared" si="7"/>
        <v>105</v>
      </c>
    </row>
    <row r="75" spans="1:10" x14ac:dyDescent="0.4">
      <c r="A75" t="s">
        <v>6</v>
      </c>
      <c r="B75" t="s">
        <v>7</v>
      </c>
      <c r="C75" s="1">
        <v>45978</v>
      </c>
      <c r="D75" s="7">
        <v>0.5625</v>
      </c>
      <c r="E75" s="7">
        <v>0.625</v>
      </c>
      <c r="F75">
        <v>60</v>
      </c>
      <c r="G75" s="7">
        <f t="shared" si="4"/>
        <v>6.25E-2</v>
      </c>
      <c r="H75" s="9">
        <f t="shared" si="5"/>
        <v>1</v>
      </c>
      <c r="I75" s="9">
        <f t="shared" si="6"/>
        <v>30</v>
      </c>
      <c r="J75" s="9">
        <f t="shared" si="7"/>
        <v>90</v>
      </c>
    </row>
    <row r="76" spans="1:10" x14ac:dyDescent="0.4">
      <c r="A76" t="s">
        <v>19</v>
      </c>
      <c r="B76" t="s">
        <v>9</v>
      </c>
      <c r="C76" s="1">
        <v>45978</v>
      </c>
      <c r="D76" s="7">
        <v>0.67708333333333337</v>
      </c>
      <c r="E76" s="7">
        <v>0.76041666666666663</v>
      </c>
      <c r="F76">
        <v>50</v>
      </c>
      <c r="G76" s="7">
        <f t="shared" si="4"/>
        <v>8.3333333333333259E-2</v>
      </c>
      <c r="H76" s="9">
        <f t="shared" si="5"/>
        <v>2</v>
      </c>
      <c r="I76" s="9">
        <f t="shared" si="6"/>
        <v>0</v>
      </c>
      <c r="J76" s="9">
        <f t="shared" si="7"/>
        <v>100</v>
      </c>
    </row>
    <row r="77" spans="1:10" x14ac:dyDescent="0.4">
      <c r="A77" t="s">
        <v>10</v>
      </c>
      <c r="B77" t="s">
        <v>7</v>
      </c>
      <c r="C77" s="1">
        <v>45979</v>
      </c>
      <c r="D77" s="7">
        <v>0.375</v>
      </c>
      <c r="E77" s="7">
        <v>0.41666666666666669</v>
      </c>
      <c r="F77">
        <v>60</v>
      </c>
      <c r="G77" s="7">
        <f t="shared" si="4"/>
        <v>4.1666666666666685E-2</v>
      </c>
      <c r="H77" s="9">
        <f t="shared" si="5"/>
        <v>1</v>
      </c>
      <c r="I77" s="9">
        <f t="shared" si="6"/>
        <v>0</v>
      </c>
      <c r="J77" s="9">
        <f t="shared" si="7"/>
        <v>60</v>
      </c>
    </row>
    <row r="78" spans="1:10" x14ac:dyDescent="0.4">
      <c r="A78" t="s">
        <v>18</v>
      </c>
      <c r="B78" t="s">
        <v>12</v>
      </c>
      <c r="C78" s="1">
        <v>45979</v>
      </c>
      <c r="D78" s="7">
        <v>0.4375</v>
      </c>
      <c r="E78" s="7">
        <v>0.48958333333333331</v>
      </c>
      <c r="F78">
        <v>40</v>
      </c>
      <c r="G78" s="7">
        <f t="shared" si="4"/>
        <v>5.2083333333333315E-2</v>
      </c>
      <c r="H78" s="9">
        <f t="shared" si="5"/>
        <v>1</v>
      </c>
      <c r="I78" s="9">
        <f t="shared" si="6"/>
        <v>15</v>
      </c>
      <c r="J78" s="9">
        <f t="shared" si="7"/>
        <v>50</v>
      </c>
    </row>
    <row r="79" spans="1:10" x14ac:dyDescent="0.4">
      <c r="A79" t="s">
        <v>17</v>
      </c>
      <c r="B79" t="s">
        <v>9</v>
      </c>
      <c r="C79" s="1">
        <v>45980</v>
      </c>
      <c r="D79" s="7">
        <v>0.375</v>
      </c>
      <c r="E79" s="7">
        <v>0.44791666666666669</v>
      </c>
      <c r="F79">
        <v>50</v>
      </c>
      <c r="G79" s="7">
        <f t="shared" si="4"/>
        <v>7.2916666666666685E-2</v>
      </c>
      <c r="H79" s="9">
        <f t="shared" si="5"/>
        <v>1</v>
      </c>
      <c r="I79" s="9">
        <f t="shared" si="6"/>
        <v>45</v>
      </c>
      <c r="J79" s="9">
        <f t="shared" si="7"/>
        <v>87.5</v>
      </c>
    </row>
    <row r="80" spans="1:10" x14ac:dyDescent="0.4">
      <c r="A80" t="s">
        <v>21</v>
      </c>
      <c r="B80" t="s">
        <v>7</v>
      </c>
      <c r="C80" s="1">
        <v>45980</v>
      </c>
      <c r="D80" s="7">
        <v>0.46875</v>
      </c>
      <c r="E80" s="7">
        <v>0.51041666666666663</v>
      </c>
      <c r="F80">
        <v>60</v>
      </c>
      <c r="G80" s="7">
        <f t="shared" si="4"/>
        <v>4.166666666666663E-2</v>
      </c>
      <c r="H80" s="9">
        <f t="shared" si="5"/>
        <v>1</v>
      </c>
      <c r="I80" s="9">
        <f t="shared" si="6"/>
        <v>0</v>
      </c>
      <c r="J80" s="9">
        <f t="shared" si="7"/>
        <v>60</v>
      </c>
    </row>
    <row r="81" spans="1:10" x14ac:dyDescent="0.4">
      <c r="A81" t="s">
        <v>18</v>
      </c>
      <c r="B81" t="s">
        <v>12</v>
      </c>
      <c r="C81" s="1">
        <v>45980</v>
      </c>
      <c r="D81" s="7">
        <v>0.54166666666666663</v>
      </c>
      <c r="E81" s="7">
        <v>0.61458333333333337</v>
      </c>
      <c r="F81">
        <v>40</v>
      </c>
      <c r="G81" s="7">
        <f t="shared" si="4"/>
        <v>7.2916666666666741E-2</v>
      </c>
      <c r="H81" s="9">
        <f t="shared" si="5"/>
        <v>1</v>
      </c>
      <c r="I81" s="9">
        <f t="shared" si="6"/>
        <v>45</v>
      </c>
      <c r="J81" s="9">
        <f t="shared" si="7"/>
        <v>70</v>
      </c>
    </row>
    <row r="82" spans="1:10" x14ac:dyDescent="0.4">
      <c r="A82" t="s">
        <v>17</v>
      </c>
      <c r="B82" t="s">
        <v>9</v>
      </c>
      <c r="C82" s="1">
        <v>45980</v>
      </c>
      <c r="D82" s="7">
        <v>0.65625</v>
      </c>
      <c r="E82" s="7">
        <v>0.71875</v>
      </c>
      <c r="F82">
        <v>50</v>
      </c>
      <c r="G82" s="7">
        <f t="shared" si="4"/>
        <v>6.25E-2</v>
      </c>
      <c r="H82" s="9">
        <f t="shared" si="5"/>
        <v>1</v>
      </c>
      <c r="I82" s="9">
        <f t="shared" si="6"/>
        <v>30</v>
      </c>
      <c r="J82" s="9">
        <f t="shared" si="7"/>
        <v>75</v>
      </c>
    </row>
    <row r="83" spans="1:10" x14ac:dyDescent="0.4">
      <c r="A83" t="s">
        <v>8</v>
      </c>
      <c r="B83" t="s">
        <v>9</v>
      </c>
      <c r="C83" s="1">
        <v>45981</v>
      </c>
      <c r="D83" s="7">
        <v>0.375</v>
      </c>
      <c r="E83" s="7">
        <v>0.41666666666666669</v>
      </c>
      <c r="F83">
        <v>50</v>
      </c>
      <c r="G83" s="7">
        <f t="shared" si="4"/>
        <v>4.1666666666666685E-2</v>
      </c>
      <c r="H83" s="9">
        <f t="shared" si="5"/>
        <v>1</v>
      </c>
      <c r="I83" s="9">
        <f t="shared" si="6"/>
        <v>0</v>
      </c>
      <c r="J83" s="9">
        <f t="shared" si="7"/>
        <v>50</v>
      </c>
    </row>
    <row r="84" spans="1:10" x14ac:dyDescent="0.4">
      <c r="A84" t="s">
        <v>11</v>
      </c>
      <c r="B84" t="s">
        <v>12</v>
      </c>
      <c r="C84" s="1">
        <v>45981</v>
      </c>
      <c r="D84" s="7">
        <v>0.41666666666666669</v>
      </c>
      <c r="E84" s="7">
        <v>0.5</v>
      </c>
      <c r="F84">
        <v>40</v>
      </c>
      <c r="G84" s="7">
        <f t="shared" si="4"/>
        <v>8.3333333333333315E-2</v>
      </c>
      <c r="H84" s="9">
        <f t="shared" si="5"/>
        <v>2</v>
      </c>
      <c r="I84" s="9">
        <f t="shared" si="6"/>
        <v>0</v>
      </c>
      <c r="J84" s="9">
        <f t="shared" si="7"/>
        <v>80</v>
      </c>
    </row>
    <row r="85" spans="1:10" x14ac:dyDescent="0.4">
      <c r="A85" t="s">
        <v>15</v>
      </c>
      <c r="B85" t="s">
        <v>12</v>
      </c>
      <c r="C85" s="1">
        <v>45981</v>
      </c>
      <c r="D85" s="7">
        <v>0.53125</v>
      </c>
      <c r="E85" s="7">
        <v>0.57291666666666663</v>
      </c>
      <c r="F85">
        <v>40</v>
      </c>
      <c r="G85" s="7">
        <f t="shared" si="4"/>
        <v>4.166666666666663E-2</v>
      </c>
      <c r="H85" s="9">
        <f t="shared" si="5"/>
        <v>1</v>
      </c>
      <c r="I85" s="9">
        <f t="shared" si="6"/>
        <v>0</v>
      </c>
      <c r="J85" s="9">
        <f t="shared" si="7"/>
        <v>40</v>
      </c>
    </row>
    <row r="86" spans="1:10" x14ac:dyDescent="0.4">
      <c r="A86" t="s">
        <v>8</v>
      </c>
      <c r="B86" t="s">
        <v>9</v>
      </c>
      <c r="C86" s="1">
        <v>45981</v>
      </c>
      <c r="D86" s="7">
        <v>0.59375</v>
      </c>
      <c r="E86" s="7">
        <v>0.63541666666666663</v>
      </c>
      <c r="F86">
        <v>50</v>
      </c>
      <c r="G86" s="7">
        <f t="shared" si="4"/>
        <v>4.166666666666663E-2</v>
      </c>
      <c r="H86" s="9">
        <f t="shared" si="5"/>
        <v>1</v>
      </c>
      <c r="I86" s="9">
        <f t="shared" si="6"/>
        <v>0</v>
      </c>
      <c r="J86" s="9">
        <f t="shared" si="7"/>
        <v>50</v>
      </c>
    </row>
    <row r="87" spans="1:10" x14ac:dyDescent="0.4">
      <c r="A87" t="s">
        <v>19</v>
      </c>
      <c r="B87" t="s">
        <v>9</v>
      </c>
      <c r="C87" s="1">
        <v>45981</v>
      </c>
      <c r="D87" s="7">
        <v>0.63541666666666663</v>
      </c>
      <c r="E87" s="7">
        <v>0.67708333333333337</v>
      </c>
      <c r="F87">
        <v>50</v>
      </c>
      <c r="G87" s="7">
        <f t="shared" si="4"/>
        <v>4.1666666666666741E-2</v>
      </c>
      <c r="H87" s="9">
        <f t="shared" si="5"/>
        <v>1</v>
      </c>
      <c r="I87" s="9">
        <f t="shared" si="6"/>
        <v>0</v>
      </c>
      <c r="J87" s="9">
        <f t="shared" si="7"/>
        <v>50</v>
      </c>
    </row>
    <row r="88" spans="1:10" x14ac:dyDescent="0.4">
      <c r="A88" t="s">
        <v>11</v>
      </c>
      <c r="B88" t="s">
        <v>12</v>
      </c>
      <c r="C88" s="1">
        <v>45985</v>
      </c>
      <c r="D88" s="7">
        <v>0.375</v>
      </c>
      <c r="E88" s="7">
        <v>0.4375</v>
      </c>
      <c r="F88">
        <v>40</v>
      </c>
      <c r="G88" s="7">
        <f t="shared" si="4"/>
        <v>6.25E-2</v>
      </c>
      <c r="H88" s="9">
        <f t="shared" si="5"/>
        <v>1</v>
      </c>
      <c r="I88" s="9">
        <f t="shared" si="6"/>
        <v>30</v>
      </c>
      <c r="J88" s="9">
        <f t="shared" si="7"/>
        <v>60</v>
      </c>
    </row>
    <row r="89" spans="1:10" x14ac:dyDescent="0.4">
      <c r="A89" t="s">
        <v>15</v>
      </c>
      <c r="B89" t="s">
        <v>12</v>
      </c>
      <c r="C89" s="1">
        <v>45985</v>
      </c>
      <c r="D89" s="7">
        <v>0.44791666666666669</v>
      </c>
      <c r="E89" s="7">
        <v>0.5</v>
      </c>
      <c r="F89">
        <v>40</v>
      </c>
      <c r="G89" s="7">
        <f t="shared" si="4"/>
        <v>5.2083333333333315E-2</v>
      </c>
      <c r="H89" s="9">
        <f t="shared" si="5"/>
        <v>1</v>
      </c>
      <c r="I89" s="9">
        <f t="shared" si="6"/>
        <v>15</v>
      </c>
      <c r="J89" s="9">
        <f t="shared" si="7"/>
        <v>50</v>
      </c>
    </row>
    <row r="90" spans="1:10" x14ac:dyDescent="0.4">
      <c r="A90" t="s">
        <v>18</v>
      </c>
      <c r="B90" t="s">
        <v>12</v>
      </c>
      <c r="C90" s="1">
        <v>45985</v>
      </c>
      <c r="D90" s="7">
        <v>0.52083333333333337</v>
      </c>
      <c r="E90" s="7">
        <v>0.5625</v>
      </c>
      <c r="F90">
        <v>40</v>
      </c>
      <c r="G90" s="7">
        <f t="shared" si="4"/>
        <v>4.166666666666663E-2</v>
      </c>
      <c r="H90" s="9">
        <f t="shared" si="5"/>
        <v>1</v>
      </c>
      <c r="I90" s="9">
        <f t="shared" si="6"/>
        <v>0</v>
      </c>
      <c r="J90" s="9">
        <f t="shared" si="7"/>
        <v>40</v>
      </c>
    </row>
    <row r="91" spans="1:10" x14ac:dyDescent="0.4">
      <c r="A91" t="s">
        <v>14</v>
      </c>
      <c r="B91" t="s">
        <v>7</v>
      </c>
      <c r="C91" s="1">
        <v>45985</v>
      </c>
      <c r="D91" s="7">
        <v>0.60416666666666663</v>
      </c>
      <c r="E91" s="7">
        <v>0.66666666666666663</v>
      </c>
      <c r="F91">
        <v>60</v>
      </c>
      <c r="G91" s="7">
        <f t="shared" si="4"/>
        <v>6.25E-2</v>
      </c>
      <c r="H91" s="9">
        <f t="shared" si="5"/>
        <v>1</v>
      </c>
      <c r="I91" s="9">
        <f t="shared" si="6"/>
        <v>30</v>
      </c>
      <c r="J91" s="9">
        <f t="shared" si="7"/>
        <v>90</v>
      </c>
    </row>
    <row r="92" spans="1:10" x14ac:dyDescent="0.4">
      <c r="A92" t="s">
        <v>15</v>
      </c>
      <c r="B92" t="s">
        <v>7</v>
      </c>
      <c r="C92" s="1">
        <v>45985</v>
      </c>
      <c r="D92" s="7">
        <v>0.6875</v>
      </c>
      <c r="E92" s="7">
        <v>0.75</v>
      </c>
      <c r="F92">
        <v>60</v>
      </c>
      <c r="G92" s="7">
        <f t="shared" si="4"/>
        <v>6.25E-2</v>
      </c>
      <c r="H92" s="9">
        <f t="shared" si="5"/>
        <v>1</v>
      </c>
      <c r="I92" s="9">
        <f t="shared" si="6"/>
        <v>30</v>
      </c>
      <c r="J92" s="9">
        <f t="shared" si="7"/>
        <v>90</v>
      </c>
    </row>
    <row r="93" spans="1:10" x14ac:dyDescent="0.4">
      <c r="A93" t="s">
        <v>13</v>
      </c>
      <c r="B93" t="s">
        <v>7</v>
      </c>
      <c r="C93" s="1">
        <v>45986</v>
      </c>
      <c r="D93" s="7">
        <v>0.375</v>
      </c>
      <c r="E93" s="7">
        <v>0.42708333333333331</v>
      </c>
      <c r="F93">
        <v>60</v>
      </c>
      <c r="G93" s="7">
        <f t="shared" si="4"/>
        <v>5.2083333333333315E-2</v>
      </c>
      <c r="H93" s="9">
        <f t="shared" si="5"/>
        <v>1</v>
      </c>
      <c r="I93" s="9">
        <f t="shared" si="6"/>
        <v>15</v>
      </c>
      <c r="J93" s="9">
        <f t="shared" si="7"/>
        <v>75</v>
      </c>
    </row>
    <row r="94" spans="1:10" x14ac:dyDescent="0.4">
      <c r="A94" t="s">
        <v>13</v>
      </c>
      <c r="B94" t="s">
        <v>7</v>
      </c>
      <c r="C94" s="1">
        <v>45987</v>
      </c>
      <c r="D94" s="7">
        <v>0.375</v>
      </c>
      <c r="E94" s="7">
        <v>0.41666666666666669</v>
      </c>
      <c r="F94">
        <v>60</v>
      </c>
      <c r="G94" s="7">
        <f t="shared" si="4"/>
        <v>4.1666666666666685E-2</v>
      </c>
      <c r="H94" s="9">
        <f t="shared" si="5"/>
        <v>1</v>
      </c>
      <c r="I94" s="9">
        <f t="shared" si="6"/>
        <v>0</v>
      </c>
      <c r="J94" s="9">
        <f t="shared" si="7"/>
        <v>60</v>
      </c>
    </row>
    <row r="95" spans="1:10" x14ac:dyDescent="0.4">
      <c r="A95" t="s">
        <v>19</v>
      </c>
      <c r="B95" t="s">
        <v>12</v>
      </c>
      <c r="C95" s="1">
        <v>45987</v>
      </c>
      <c r="D95" s="7">
        <v>0.45833333333333331</v>
      </c>
      <c r="E95" s="7">
        <v>0.53125</v>
      </c>
      <c r="F95">
        <v>40</v>
      </c>
      <c r="G95" s="7">
        <f t="shared" si="4"/>
        <v>7.2916666666666685E-2</v>
      </c>
      <c r="H95" s="9">
        <f t="shared" si="5"/>
        <v>1</v>
      </c>
      <c r="I95" s="9">
        <f t="shared" si="6"/>
        <v>45</v>
      </c>
      <c r="J95" s="9">
        <f t="shared" si="7"/>
        <v>70</v>
      </c>
    </row>
    <row r="96" spans="1:10" x14ac:dyDescent="0.4">
      <c r="A96" t="s">
        <v>18</v>
      </c>
      <c r="B96" t="s">
        <v>12</v>
      </c>
      <c r="C96" s="1">
        <v>45987</v>
      </c>
      <c r="D96" s="7">
        <v>0.57291666666666663</v>
      </c>
      <c r="E96" s="7">
        <v>0.65625</v>
      </c>
      <c r="F96">
        <v>40</v>
      </c>
      <c r="G96" s="7">
        <f t="shared" si="4"/>
        <v>8.333333333333337E-2</v>
      </c>
      <c r="H96" s="9">
        <f t="shared" si="5"/>
        <v>2</v>
      </c>
      <c r="I96" s="9">
        <f t="shared" si="6"/>
        <v>0</v>
      </c>
      <c r="J96" s="9">
        <f t="shared" si="7"/>
        <v>80</v>
      </c>
    </row>
    <row r="97" spans="1:10" x14ac:dyDescent="0.4">
      <c r="A97" t="s">
        <v>6</v>
      </c>
      <c r="B97" t="s">
        <v>7</v>
      </c>
      <c r="C97" s="1">
        <v>45987</v>
      </c>
      <c r="D97" s="7">
        <v>0.6875</v>
      </c>
      <c r="E97" s="7">
        <v>0.72916666666666663</v>
      </c>
      <c r="F97">
        <v>60</v>
      </c>
      <c r="G97" s="7">
        <f t="shared" si="4"/>
        <v>4.166666666666663E-2</v>
      </c>
      <c r="H97" s="9">
        <f t="shared" si="5"/>
        <v>1</v>
      </c>
      <c r="I97" s="9">
        <f t="shared" si="6"/>
        <v>0</v>
      </c>
      <c r="J97" s="9">
        <f t="shared" si="7"/>
        <v>60</v>
      </c>
    </row>
    <row r="98" spans="1:10" x14ac:dyDescent="0.4">
      <c r="A98" t="s">
        <v>10</v>
      </c>
      <c r="B98" t="s">
        <v>7</v>
      </c>
      <c r="C98" s="1">
        <v>45989</v>
      </c>
      <c r="D98" s="7">
        <v>0.39583333333333331</v>
      </c>
      <c r="E98" s="7">
        <v>0.45833333333333331</v>
      </c>
      <c r="F98">
        <v>60</v>
      </c>
      <c r="G98" s="7">
        <f t="shared" si="4"/>
        <v>6.25E-2</v>
      </c>
      <c r="H98" s="9">
        <f t="shared" si="5"/>
        <v>1</v>
      </c>
      <c r="I98" s="9">
        <f t="shared" si="6"/>
        <v>30</v>
      </c>
      <c r="J98" s="9">
        <f t="shared" si="7"/>
        <v>90</v>
      </c>
    </row>
    <row r="99" spans="1:10" x14ac:dyDescent="0.4">
      <c r="A99" t="s">
        <v>11</v>
      </c>
      <c r="B99" t="s">
        <v>12</v>
      </c>
      <c r="C99" s="1">
        <v>45989</v>
      </c>
      <c r="D99" s="7">
        <v>0.47916666666666669</v>
      </c>
      <c r="E99" s="7">
        <v>0.53125</v>
      </c>
      <c r="F99">
        <v>40</v>
      </c>
      <c r="G99" s="7">
        <f t="shared" si="4"/>
        <v>5.2083333333333315E-2</v>
      </c>
      <c r="H99" s="9">
        <f t="shared" si="5"/>
        <v>1</v>
      </c>
      <c r="I99" s="9">
        <f t="shared" si="6"/>
        <v>15</v>
      </c>
      <c r="J99" s="9">
        <f t="shared" si="7"/>
        <v>50</v>
      </c>
    </row>
    <row r="100" spans="1:10" x14ac:dyDescent="0.4">
      <c r="A100" t="s">
        <v>22</v>
      </c>
      <c r="B100" t="s">
        <v>9</v>
      </c>
      <c r="C100" s="1">
        <v>45993</v>
      </c>
      <c r="D100" s="7">
        <v>0.375</v>
      </c>
      <c r="E100" s="7">
        <v>0.41666666666666669</v>
      </c>
      <c r="F100">
        <v>50</v>
      </c>
      <c r="G100" s="7">
        <f t="shared" si="4"/>
        <v>4.1666666666666685E-2</v>
      </c>
      <c r="H100" s="9">
        <f t="shared" si="5"/>
        <v>1</v>
      </c>
      <c r="I100" s="9">
        <f t="shared" si="6"/>
        <v>0</v>
      </c>
      <c r="J100" s="9">
        <f t="shared" si="7"/>
        <v>50</v>
      </c>
    </row>
    <row r="101" spans="1:10" x14ac:dyDescent="0.4">
      <c r="A101" t="s">
        <v>15</v>
      </c>
      <c r="B101" t="s">
        <v>7</v>
      </c>
      <c r="C101" s="1">
        <v>45993</v>
      </c>
      <c r="D101" s="7">
        <v>0.4375</v>
      </c>
      <c r="E101" s="7">
        <v>0.47916666666666669</v>
      </c>
      <c r="F101">
        <v>60</v>
      </c>
      <c r="G101" s="7">
        <f t="shared" si="4"/>
        <v>4.1666666666666685E-2</v>
      </c>
      <c r="H101" s="9">
        <f t="shared" si="5"/>
        <v>1</v>
      </c>
      <c r="I101" s="9">
        <f t="shared" si="6"/>
        <v>0</v>
      </c>
      <c r="J101" s="9">
        <f t="shared" si="7"/>
        <v>60</v>
      </c>
    </row>
    <row r="102" spans="1:10" x14ac:dyDescent="0.4">
      <c r="A102" s="3" t="s">
        <v>6</v>
      </c>
      <c r="B102" s="3" t="s">
        <v>7</v>
      </c>
      <c r="C102" s="11">
        <v>45993</v>
      </c>
      <c r="D102" s="12">
        <v>0.47916666666666669</v>
      </c>
      <c r="E102" s="12">
        <v>0.5625</v>
      </c>
      <c r="F102" s="3">
        <v>60</v>
      </c>
      <c r="G102" s="12">
        <f t="shared" si="4"/>
        <v>8.3333333333333315E-2</v>
      </c>
      <c r="H102" s="13">
        <f t="shared" si="5"/>
        <v>2</v>
      </c>
      <c r="I102" s="13">
        <f t="shared" si="6"/>
        <v>0</v>
      </c>
      <c r="J102" s="13">
        <f t="shared" si="7"/>
        <v>120</v>
      </c>
    </row>
    <row r="103" spans="1:10" x14ac:dyDescent="0.4">
      <c r="A103" t="s">
        <v>17</v>
      </c>
      <c r="B103" t="s">
        <v>9</v>
      </c>
      <c r="C103" s="1">
        <v>45994</v>
      </c>
      <c r="D103" s="7">
        <v>0.375</v>
      </c>
      <c r="E103" s="7">
        <v>0.44791666666666669</v>
      </c>
      <c r="F103">
        <v>50</v>
      </c>
      <c r="G103" s="7">
        <f t="shared" si="4"/>
        <v>7.2916666666666685E-2</v>
      </c>
      <c r="H103" s="9">
        <f t="shared" si="5"/>
        <v>1</v>
      </c>
      <c r="I103" s="9">
        <f t="shared" si="6"/>
        <v>45</v>
      </c>
      <c r="J103" s="9">
        <f t="shared" si="7"/>
        <v>87.5</v>
      </c>
    </row>
    <row r="104" spans="1:10" x14ac:dyDescent="0.4">
      <c r="A104" t="s">
        <v>18</v>
      </c>
      <c r="B104" t="s">
        <v>12</v>
      </c>
      <c r="C104" s="1">
        <v>45994</v>
      </c>
      <c r="D104" s="7">
        <v>0.47916666666666669</v>
      </c>
      <c r="E104" s="7">
        <v>0.54166666666666663</v>
      </c>
      <c r="F104">
        <v>40</v>
      </c>
      <c r="G104" s="7">
        <f t="shared" si="4"/>
        <v>6.2499999999999944E-2</v>
      </c>
      <c r="H104" s="9">
        <f t="shared" si="5"/>
        <v>1</v>
      </c>
      <c r="I104" s="9">
        <f t="shared" si="6"/>
        <v>30</v>
      </c>
      <c r="J104" s="9">
        <f t="shared" si="7"/>
        <v>60</v>
      </c>
    </row>
    <row r="105" spans="1:10" x14ac:dyDescent="0.4">
      <c r="A105" t="s">
        <v>17</v>
      </c>
      <c r="B105" t="s">
        <v>9</v>
      </c>
      <c r="C105" s="1">
        <v>45994</v>
      </c>
      <c r="D105" s="7">
        <v>0.57291666666666663</v>
      </c>
      <c r="E105" s="7">
        <v>0.61458333333333337</v>
      </c>
      <c r="F105">
        <v>50</v>
      </c>
      <c r="G105" s="7">
        <f t="shared" si="4"/>
        <v>4.1666666666666741E-2</v>
      </c>
      <c r="H105" s="9">
        <f t="shared" si="5"/>
        <v>1</v>
      </c>
      <c r="I105" s="9">
        <f t="shared" si="6"/>
        <v>0</v>
      </c>
      <c r="J105" s="9">
        <f t="shared" si="7"/>
        <v>50</v>
      </c>
    </row>
    <row r="106" spans="1:10" x14ac:dyDescent="0.4">
      <c r="A106" t="s">
        <v>19</v>
      </c>
      <c r="B106" t="s">
        <v>9</v>
      </c>
      <c r="C106" s="1">
        <v>45994</v>
      </c>
      <c r="D106" s="7">
        <v>0.65625</v>
      </c>
      <c r="E106" s="7">
        <v>0.71875</v>
      </c>
      <c r="F106">
        <v>50</v>
      </c>
      <c r="G106" s="7">
        <f t="shared" si="4"/>
        <v>6.25E-2</v>
      </c>
      <c r="H106" s="9">
        <f t="shared" si="5"/>
        <v>1</v>
      </c>
      <c r="I106" s="9">
        <f t="shared" si="6"/>
        <v>30</v>
      </c>
      <c r="J106" s="9">
        <f t="shared" si="7"/>
        <v>75</v>
      </c>
    </row>
    <row r="107" spans="1:10" x14ac:dyDescent="0.4">
      <c r="A107" t="s">
        <v>18</v>
      </c>
      <c r="B107" t="s">
        <v>12</v>
      </c>
      <c r="C107" s="1">
        <v>45994</v>
      </c>
      <c r="D107" s="7">
        <v>0.75</v>
      </c>
      <c r="E107" s="7">
        <v>0.79166666666666663</v>
      </c>
      <c r="F107">
        <v>40</v>
      </c>
      <c r="G107" s="7">
        <f t="shared" si="4"/>
        <v>4.166666666666663E-2</v>
      </c>
      <c r="H107" s="9">
        <f t="shared" si="5"/>
        <v>1</v>
      </c>
      <c r="I107" s="9">
        <f t="shared" si="6"/>
        <v>0</v>
      </c>
      <c r="J107" s="9">
        <f t="shared" si="7"/>
        <v>40</v>
      </c>
    </row>
    <row r="108" spans="1:10" x14ac:dyDescent="0.4">
      <c r="A108" t="s">
        <v>14</v>
      </c>
      <c r="B108" t="s">
        <v>7</v>
      </c>
      <c r="C108" s="1">
        <v>45996</v>
      </c>
      <c r="D108" s="7">
        <v>0.375</v>
      </c>
      <c r="E108" s="7">
        <v>0.44791666666666669</v>
      </c>
      <c r="F108">
        <v>60</v>
      </c>
      <c r="G108" s="7">
        <f t="shared" si="4"/>
        <v>7.2916666666666685E-2</v>
      </c>
      <c r="H108" s="9">
        <f t="shared" si="5"/>
        <v>1</v>
      </c>
      <c r="I108" s="9">
        <f t="shared" si="6"/>
        <v>45</v>
      </c>
      <c r="J108" s="9">
        <f t="shared" si="7"/>
        <v>105</v>
      </c>
    </row>
    <row r="109" spans="1:10" x14ac:dyDescent="0.4">
      <c r="A109" t="s">
        <v>16</v>
      </c>
      <c r="B109" t="s">
        <v>12</v>
      </c>
      <c r="C109" s="1">
        <v>45996</v>
      </c>
      <c r="D109" s="7">
        <v>0.45833333333333331</v>
      </c>
      <c r="E109" s="7">
        <v>0.5</v>
      </c>
      <c r="F109">
        <v>40</v>
      </c>
      <c r="G109" s="7">
        <f t="shared" si="4"/>
        <v>4.1666666666666685E-2</v>
      </c>
      <c r="H109" s="9">
        <f t="shared" si="5"/>
        <v>1</v>
      </c>
      <c r="I109" s="9">
        <f t="shared" si="6"/>
        <v>0</v>
      </c>
      <c r="J109" s="9">
        <f t="shared" si="7"/>
        <v>40</v>
      </c>
    </row>
    <row r="110" spans="1:10" x14ac:dyDescent="0.4">
      <c r="A110" t="s">
        <v>10</v>
      </c>
      <c r="B110" t="s">
        <v>7</v>
      </c>
      <c r="C110" s="1">
        <v>45996</v>
      </c>
      <c r="D110" s="7">
        <v>0.53125</v>
      </c>
      <c r="E110" s="7">
        <v>0.59375</v>
      </c>
      <c r="F110">
        <v>60</v>
      </c>
      <c r="G110" s="7">
        <f t="shared" si="4"/>
        <v>6.25E-2</v>
      </c>
      <c r="H110" s="9">
        <f t="shared" si="5"/>
        <v>1</v>
      </c>
      <c r="I110" s="9">
        <f t="shared" si="6"/>
        <v>30</v>
      </c>
      <c r="J110" s="9">
        <f t="shared" si="7"/>
        <v>90</v>
      </c>
    </row>
    <row r="111" spans="1:10" x14ac:dyDescent="0.4">
      <c r="A111" t="s">
        <v>23</v>
      </c>
      <c r="B111" t="s">
        <v>7</v>
      </c>
      <c r="C111" s="1">
        <v>45999</v>
      </c>
      <c r="D111" s="7">
        <v>0.375</v>
      </c>
      <c r="E111" s="7">
        <v>0.44791666666666669</v>
      </c>
      <c r="F111">
        <v>60</v>
      </c>
      <c r="G111" s="7">
        <f t="shared" si="4"/>
        <v>7.2916666666666685E-2</v>
      </c>
      <c r="H111" s="9">
        <f t="shared" si="5"/>
        <v>1</v>
      </c>
      <c r="I111" s="9">
        <f t="shared" si="6"/>
        <v>45</v>
      </c>
      <c r="J111" s="9">
        <f t="shared" si="7"/>
        <v>105</v>
      </c>
    </row>
    <row r="112" spans="1:10" x14ac:dyDescent="0.4">
      <c r="A112" t="s">
        <v>11</v>
      </c>
      <c r="B112" t="s">
        <v>12</v>
      </c>
      <c r="C112" s="1">
        <v>45999</v>
      </c>
      <c r="D112" s="7">
        <v>0.46875</v>
      </c>
      <c r="E112" s="7">
        <v>0.54166666666666663</v>
      </c>
      <c r="F112">
        <v>40</v>
      </c>
      <c r="G112" s="7">
        <f t="shared" si="4"/>
        <v>7.291666666666663E-2</v>
      </c>
      <c r="H112" s="9">
        <f t="shared" si="5"/>
        <v>1</v>
      </c>
      <c r="I112" s="9">
        <f t="shared" si="6"/>
        <v>45</v>
      </c>
      <c r="J112" s="9">
        <f t="shared" si="7"/>
        <v>70</v>
      </c>
    </row>
    <row r="113" spans="1:10" x14ac:dyDescent="0.4">
      <c r="A113" t="s">
        <v>14</v>
      </c>
      <c r="B113" t="s">
        <v>7</v>
      </c>
      <c r="C113" s="1">
        <v>46000</v>
      </c>
      <c r="D113" s="7">
        <v>0.375</v>
      </c>
      <c r="E113" s="7">
        <v>0.42708333333333331</v>
      </c>
      <c r="F113">
        <v>60</v>
      </c>
      <c r="G113" s="7">
        <f t="shared" si="4"/>
        <v>5.2083333333333315E-2</v>
      </c>
      <c r="H113" s="9">
        <f t="shared" si="5"/>
        <v>1</v>
      </c>
      <c r="I113" s="9">
        <f t="shared" si="6"/>
        <v>15</v>
      </c>
      <c r="J113" s="9">
        <f t="shared" si="7"/>
        <v>75</v>
      </c>
    </row>
    <row r="114" spans="1:10" x14ac:dyDescent="0.4">
      <c r="A114" t="s">
        <v>19</v>
      </c>
      <c r="B114" t="s">
        <v>9</v>
      </c>
      <c r="C114" s="1">
        <v>46000</v>
      </c>
      <c r="D114" s="7">
        <v>0.4375</v>
      </c>
      <c r="E114" s="7">
        <v>0.47916666666666669</v>
      </c>
      <c r="F114">
        <v>50</v>
      </c>
      <c r="G114" s="7">
        <f t="shared" si="4"/>
        <v>4.1666666666666685E-2</v>
      </c>
      <c r="H114" s="9">
        <f t="shared" si="5"/>
        <v>1</v>
      </c>
      <c r="I114" s="9">
        <f t="shared" si="6"/>
        <v>0</v>
      </c>
      <c r="J114" s="9">
        <f t="shared" si="7"/>
        <v>50</v>
      </c>
    </row>
    <row r="115" spans="1:10" x14ac:dyDescent="0.4">
      <c r="A115" t="s">
        <v>18</v>
      </c>
      <c r="B115" t="s">
        <v>12</v>
      </c>
      <c r="C115" s="1">
        <v>46001</v>
      </c>
      <c r="D115" s="7">
        <v>0.375</v>
      </c>
      <c r="E115" s="7">
        <v>0.4375</v>
      </c>
      <c r="F115">
        <v>40</v>
      </c>
      <c r="G115" s="7">
        <f t="shared" si="4"/>
        <v>6.25E-2</v>
      </c>
      <c r="H115" s="9">
        <f t="shared" si="5"/>
        <v>1</v>
      </c>
      <c r="I115" s="9">
        <f t="shared" si="6"/>
        <v>30</v>
      </c>
      <c r="J115" s="9">
        <f t="shared" si="7"/>
        <v>60</v>
      </c>
    </row>
    <row r="116" spans="1:10" x14ac:dyDescent="0.4">
      <c r="A116" t="s">
        <v>24</v>
      </c>
      <c r="B116" t="s">
        <v>7</v>
      </c>
      <c r="C116" s="1">
        <v>46001</v>
      </c>
      <c r="D116" s="7">
        <v>0.4375</v>
      </c>
      <c r="E116" s="7">
        <v>0.5</v>
      </c>
      <c r="F116">
        <v>60</v>
      </c>
      <c r="G116" s="7">
        <f t="shared" si="4"/>
        <v>6.25E-2</v>
      </c>
      <c r="H116" s="9">
        <f t="shared" si="5"/>
        <v>1</v>
      </c>
      <c r="I116" s="9">
        <f t="shared" si="6"/>
        <v>30</v>
      </c>
      <c r="J116" s="9">
        <f t="shared" si="7"/>
        <v>90</v>
      </c>
    </row>
    <row r="117" spans="1:10" x14ac:dyDescent="0.4">
      <c r="A117" t="s">
        <v>13</v>
      </c>
      <c r="B117" t="s">
        <v>7</v>
      </c>
      <c r="C117" s="1">
        <v>46001</v>
      </c>
      <c r="D117" s="7">
        <v>0.54166666666666663</v>
      </c>
      <c r="E117" s="7">
        <v>0.59375</v>
      </c>
      <c r="F117">
        <v>60</v>
      </c>
      <c r="G117" s="7">
        <f t="shared" si="4"/>
        <v>5.208333333333337E-2</v>
      </c>
      <c r="H117" s="9">
        <f t="shared" si="5"/>
        <v>1</v>
      </c>
      <c r="I117" s="9">
        <f t="shared" si="6"/>
        <v>15</v>
      </c>
      <c r="J117" s="9">
        <f t="shared" si="7"/>
        <v>75</v>
      </c>
    </row>
    <row r="118" spans="1:10" x14ac:dyDescent="0.4">
      <c r="A118" t="s">
        <v>16</v>
      </c>
      <c r="B118" t="s">
        <v>7</v>
      </c>
      <c r="C118" s="1">
        <v>46001</v>
      </c>
      <c r="D118" s="7">
        <v>0.61458333333333337</v>
      </c>
      <c r="E118" s="7">
        <v>0.65625</v>
      </c>
      <c r="F118">
        <v>60</v>
      </c>
      <c r="G118" s="7">
        <f t="shared" si="4"/>
        <v>4.166666666666663E-2</v>
      </c>
      <c r="H118" s="9">
        <f t="shared" si="5"/>
        <v>1</v>
      </c>
      <c r="I118" s="9">
        <f t="shared" si="6"/>
        <v>0</v>
      </c>
      <c r="J118" s="9">
        <f t="shared" si="7"/>
        <v>60</v>
      </c>
    </row>
    <row r="119" spans="1:10" x14ac:dyDescent="0.4">
      <c r="A119" t="s">
        <v>11</v>
      </c>
      <c r="B119" t="s">
        <v>12</v>
      </c>
      <c r="C119" s="1">
        <v>46001</v>
      </c>
      <c r="D119" s="7">
        <v>0.67708333333333337</v>
      </c>
      <c r="E119" s="7">
        <v>0.73958333333333337</v>
      </c>
      <c r="F119">
        <v>40</v>
      </c>
      <c r="G119" s="7">
        <f t="shared" si="4"/>
        <v>6.25E-2</v>
      </c>
      <c r="H119" s="9">
        <f t="shared" si="5"/>
        <v>1</v>
      </c>
      <c r="I119" s="9">
        <f t="shared" si="6"/>
        <v>30</v>
      </c>
      <c r="J119" s="9">
        <f t="shared" si="7"/>
        <v>60</v>
      </c>
    </row>
    <row r="120" spans="1:10" x14ac:dyDescent="0.4">
      <c r="A120" t="s">
        <v>15</v>
      </c>
      <c r="B120" t="s">
        <v>12</v>
      </c>
      <c r="C120" s="1">
        <v>46002</v>
      </c>
      <c r="D120" s="7">
        <v>0.375</v>
      </c>
      <c r="E120" s="7">
        <v>0.42708333333333331</v>
      </c>
      <c r="F120">
        <v>40</v>
      </c>
      <c r="G120" s="7">
        <f t="shared" si="4"/>
        <v>5.2083333333333315E-2</v>
      </c>
      <c r="H120" s="9">
        <f t="shared" si="5"/>
        <v>1</v>
      </c>
      <c r="I120" s="9">
        <f t="shared" si="6"/>
        <v>15</v>
      </c>
      <c r="J120" s="9">
        <f t="shared" si="7"/>
        <v>50</v>
      </c>
    </row>
    <row r="121" spans="1:10" x14ac:dyDescent="0.4">
      <c r="A121" t="s">
        <v>10</v>
      </c>
      <c r="B121" t="s">
        <v>7</v>
      </c>
      <c r="C121" s="1">
        <v>46002</v>
      </c>
      <c r="D121" s="7">
        <v>0.4375</v>
      </c>
      <c r="E121" s="7">
        <v>0.48958333333333331</v>
      </c>
      <c r="F121">
        <v>60</v>
      </c>
      <c r="G121" s="7">
        <f t="shared" si="4"/>
        <v>5.2083333333333315E-2</v>
      </c>
      <c r="H121" s="9">
        <f t="shared" si="5"/>
        <v>1</v>
      </c>
      <c r="I121" s="9">
        <f t="shared" si="6"/>
        <v>15</v>
      </c>
      <c r="J121" s="9">
        <f t="shared" si="7"/>
        <v>75</v>
      </c>
    </row>
    <row r="122" spans="1:10" x14ac:dyDescent="0.4">
      <c r="A122" t="s">
        <v>11</v>
      </c>
      <c r="B122" t="s">
        <v>12</v>
      </c>
      <c r="C122" s="1">
        <v>46003</v>
      </c>
      <c r="D122" s="7">
        <v>0.375</v>
      </c>
      <c r="E122" s="7">
        <v>0.42708333333333331</v>
      </c>
      <c r="F122">
        <v>40</v>
      </c>
      <c r="G122" s="7">
        <f t="shared" si="4"/>
        <v>5.2083333333333315E-2</v>
      </c>
      <c r="H122" s="9">
        <f t="shared" si="5"/>
        <v>1</v>
      </c>
      <c r="I122" s="9">
        <f t="shared" si="6"/>
        <v>15</v>
      </c>
      <c r="J122" s="9">
        <f t="shared" si="7"/>
        <v>50</v>
      </c>
    </row>
    <row r="123" spans="1:10" x14ac:dyDescent="0.4">
      <c r="A123" t="s">
        <v>15</v>
      </c>
      <c r="B123" t="s">
        <v>7</v>
      </c>
      <c r="C123" s="1">
        <v>46003</v>
      </c>
      <c r="D123" s="7">
        <v>0.4375</v>
      </c>
      <c r="E123" s="7">
        <v>0.47916666666666669</v>
      </c>
      <c r="F123">
        <v>60</v>
      </c>
      <c r="G123" s="7">
        <f t="shared" si="4"/>
        <v>4.1666666666666685E-2</v>
      </c>
      <c r="H123" s="9">
        <f t="shared" si="5"/>
        <v>1</v>
      </c>
      <c r="I123" s="9">
        <f t="shared" si="6"/>
        <v>0</v>
      </c>
      <c r="J123" s="9">
        <f t="shared" si="7"/>
        <v>60</v>
      </c>
    </row>
    <row r="124" spans="1:10" x14ac:dyDescent="0.4">
      <c r="A124" t="s">
        <v>6</v>
      </c>
      <c r="B124" t="s">
        <v>7</v>
      </c>
      <c r="C124" s="1">
        <v>46003</v>
      </c>
      <c r="D124" s="7">
        <v>0.47916666666666669</v>
      </c>
      <c r="E124" s="7">
        <v>0.55208333333333337</v>
      </c>
      <c r="F124">
        <v>60</v>
      </c>
      <c r="G124" s="7">
        <f t="shared" si="4"/>
        <v>7.2916666666666685E-2</v>
      </c>
      <c r="H124" s="9">
        <f t="shared" si="5"/>
        <v>1</v>
      </c>
      <c r="I124" s="9">
        <f t="shared" si="6"/>
        <v>45</v>
      </c>
      <c r="J124" s="9">
        <f t="shared" si="7"/>
        <v>105</v>
      </c>
    </row>
    <row r="125" spans="1:10" x14ac:dyDescent="0.4">
      <c r="A125" t="s">
        <v>14</v>
      </c>
      <c r="B125" t="s">
        <v>7</v>
      </c>
      <c r="C125" s="1">
        <v>46006</v>
      </c>
      <c r="D125" s="7">
        <v>0.39583333333333331</v>
      </c>
      <c r="E125" s="7">
        <v>0.45833333333333331</v>
      </c>
      <c r="F125">
        <v>60</v>
      </c>
      <c r="G125" s="7">
        <f t="shared" si="4"/>
        <v>6.25E-2</v>
      </c>
      <c r="H125" s="9">
        <f t="shared" si="5"/>
        <v>1</v>
      </c>
      <c r="I125" s="9">
        <f t="shared" si="6"/>
        <v>30</v>
      </c>
      <c r="J125" s="9">
        <f t="shared" si="7"/>
        <v>90</v>
      </c>
    </row>
    <row r="126" spans="1:10" x14ac:dyDescent="0.4">
      <c r="A126" t="s">
        <v>14</v>
      </c>
      <c r="B126" t="s">
        <v>7</v>
      </c>
      <c r="C126" s="1">
        <v>46006</v>
      </c>
      <c r="D126" s="7">
        <v>0.46875</v>
      </c>
      <c r="E126" s="7">
        <v>0.53125</v>
      </c>
      <c r="F126">
        <v>60</v>
      </c>
      <c r="G126" s="7">
        <f t="shared" si="4"/>
        <v>6.25E-2</v>
      </c>
      <c r="H126" s="9">
        <f t="shared" si="5"/>
        <v>1</v>
      </c>
      <c r="I126" s="9">
        <f t="shared" si="6"/>
        <v>30</v>
      </c>
      <c r="J126" s="9">
        <f t="shared" si="7"/>
        <v>90</v>
      </c>
    </row>
    <row r="127" spans="1:10" x14ac:dyDescent="0.4">
      <c r="A127" t="s">
        <v>24</v>
      </c>
      <c r="B127" t="s">
        <v>7</v>
      </c>
      <c r="C127" s="1">
        <v>46007</v>
      </c>
      <c r="D127" s="7">
        <v>0.375</v>
      </c>
      <c r="E127" s="7">
        <v>0.41666666666666669</v>
      </c>
      <c r="F127">
        <v>60</v>
      </c>
      <c r="G127" s="7">
        <f t="shared" si="4"/>
        <v>4.1666666666666685E-2</v>
      </c>
      <c r="H127" s="9">
        <f t="shared" si="5"/>
        <v>1</v>
      </c>
      <c r="I127" s="9">
        <f t="shared" si="6"/>
        <v>0</v>
      </c>
      <c r="J127" s="9">
        <f t="shared" si="7"/>
        <v>60</v>
      </c>
    </row>
    <row r="128" spans="1:10" x14ac:dyDescent="0.4">
      <c r="A128" t="s">
        <v>6</v>
      </c>
      <c r="B128" t="s">
        <v>7</v>
      </c>
      <c r="C128" s="1">
        <v>46027</v>
      </c>
      <c r="D128" s="7">
        <v>0.375</v>
      </c>
      <c r="E128" s="7">
        <v>0.44791666666666669</v>
      </c>
      <c r="F128">
        <v>60</v>
      </c>
      <c r="G128" s="7">
        <f t="shared" si="4"/>
        <v>7.2916666666666685E-2</v>
      </c>
      <c r="H128" s="9">
        <f t="shared" si="5"/>
        <v>1</v>
      </c>
      <c r="I128" s="9">
        <f t="shared" si="6"/>
        <v>45</v>
      </c>
      <c r="J128" s="9">
        <f t="shared" si="7"/>
        <v>105</v>
      </c>
    </row>
    <row r="129" spans="1:10" x14ac:dyDescent="0.4">
      <c r="A129" t="s">
        <v>14</v>
      </c>
      <c r="B129" t="s">
        <v>7</v>
      </c>
      <c r="C129" s="1">
        <v>46027</v>
      </c>
      <c r="D129" s="7">
        <v>0.47916666666666669</v>
      </c>
      <c r="E129" s="7">
        <v>0.54166666666666663</v>
      </c>
      <c r="F129">
        <v>60</v>
      </c>
      <c r="G129" s="7">
        <f t="shared" si="4"/>
        <v>6.2499999999999944E-2</v>
      </c>
      <c r="H129" s="9">
        <f t="shared" si="5"/>
        <v>1</v>
      </c>
      <c r="I129" s="9">
        <f t="shared" si="6"/>
        <v>30</v>
      </c>
      <c r="J129" s="9">
        <f t="shared" si="7"/>
        <v>90</v>
      </c>
    </row>
    <row r="130" spans="1:10" x14ac:dyDescent="0.4">
      <c r="A130" t="s">
        <v>24</v>
      </c>
      <c r="B130" t="s">
        <v>7</v>
      </c>
      <c r="C130" s="1">
        <v>46027</v>
      </c>
      <c r="D130" s="7">
        <v>0.57291666666666663</v>
      </c>
      <c r="E130" s="7">
        <v>0.61458333333333337</v>
      </c>
      <c r="F130">
        <v>60</v>
      </c>
      <c r="G130" s="7">
        <f t="shared" si="4"/>
        <v>4.1666666666666741E-2</v>
      </c>
      <c r="H130" s="9">
        <f t="shared" si="5"/>
        <v>1</v>
      </c>
      <c r="I130" s="9">
        <f t="shared" si="6"/>
        <v>0</v>
      </c>
      <c r="J130" s="9">
        <f t="shared" si="7"/>
        <v>60</v>
      </c>
    </row>
    <row r="131" spans="1:10" x14ac:dyDescent="0.4">
      <c r="A131" t="s">
        <v>10</v>
      </c>
      <c r="B131" t="s">
        <v>9</v>
      </c>
      <c r="C131" s="1">
        <v>46027</v>
      </c>
      <c r="D131" s="7">
        <v>0.64583333333333337</v>
      </c>
      <c r="E131" s="7">
        <v>0.69791666666666663</v>
      </c>
      <c r="F131">
        <v>50</v>
      </c>
      <c r="G131" s="7">
        <f t="shared" ref="G131:G194" si="8">E131-D131</f>
        <v>5.2083333333333259E-2</v>
      </c>
      <c r="H131" s="9">
        <f t="shared" ref="H131:H194" si="9">HOUR(G131)</f>
        <v>1</v>
      </c>
      <c r="I131" s="9">
        <f t="shared" ref="I131:I194" si="10">MINUTE(G131)</f>
        <v>15</v>
      </c>
      <c r="J131" s="9">
        <f t="shared" ref="J131:J194" si="11">(H131*F131)+((I131/60)*F131)</f>
        <v>62.5</v>
      </c>
    </row>
    <row r="132" spans="1:10" x14ac:dyDescent="0.4">
      <c r="A132" t="s">
        <v>14</v>
      </c>
      <c r="B132" t="s">
        <v>7</v>
      </c>
      <c r="C132" s="1">
        <v>46027</v>
      </c>
      <c r="D132" s="7">
        <v>0.72916666666666663</v>
      </c>
      <c r="E132" s="7">
        <v>0.79166666666666663</v>
      </c>
      <c r="F132">
        <v>60</v>
      </c>
      <c r="G132" s="7">
        <f t="shared" si="8"/>
        <v>6.25E-2</v>
      </c>
      <c r="H132" s="9">
        <f t="shared" si="9"/>
        <v>1</v>
      </c>
      <c r="I132" s="9">
        <f t="shared" si="10"/>
        <v>30</v>
      </c>
      <c r="J132" s="9">
        <f t="shared" si="11"/>
        <v>90</v>
      </c>
    </row>
    <row r="133" spans="1:10" x14ac:dyDescent="0.4">
      <c r="A133" t="s">
        <v>15</v>
      </c>
      <c r="B133" t="s">
        <v>12</v>
      </c>
      <c r="C133" s="1">
        <v>46029</v>
      </c>
      <c r="D133" s="7">
        <v>0.375</v>
      </c>
      <c r="E133" s="7">
        <v>0.44791666666666669</v>
      </c>
      <c r="F133">
        <v>40</v>
      </c>
      <c r="G133" s="7">
        <f t="shared" si="8"/>
        <v>7.2916666666666685E-2</v>
      </c>
      <c r="H133" s="9">
        <f t="shared" si="9"/>
        <v>1</v>
      </c>
      <c r="I133" s="9">
        <f t="shared" si="10"/>
        <v>45</v>
      </c>
      <c r="J133" s="9">
        <f t="shared" si="11"/>
        <v>70</v>
      </c>
    </row>
    <row r="134" spans="1:10" x14ac:dyDescent="0.4">
      <c r="A134" t="s">
        <v>24</v>
      </c>
      <c r="B134" t="s">
        <v>7</v>
      </c>
      <c r="C134" s="1">
        <v>46029</v>
      </c>
      <c r="D134" s="7">
        <v>0.46875</v>
      </c>
      <c r="E134" s="7">
        <v>0.54166666666666663</v>
      </c>
      <c r="F134">
        <v>60</v>
      </c>
      <c r="G134" s="7">
        <f t="shared" si="8"/>
        <v>7.291666666666663E-2</v>
      </c>
      <c r="H134" s="9">
        <f t="shared" si="9"/>
        <v>1</v>
      </c>
      <c r="I134" s="9">
        <f t="shared" si="10"/>
        <v>45</v>
      </c>
      <c r="J134" s="9">
        <f t="shared" si="11"/>
        <v>105</v>
      </c>
    </row>
    <row r="135" spans="1:10" x14ac:dyDescent="0.4">
      <c r="A135" t="s">
        <v>8</v>
      </c>
      <c r="B135" t="s">
        <v>9</v>
      </c>
      <c r="C135" s="1">
        <v>46029</v>
      </c>
      <c r="D135" s="7">
        <v>0.58333333333333337</v>
      </c>
      <c r="E135" s="7">
        <v>0.625</v>
      </c>
      <c r="F135">
        <v>50</v>
      </c>
      <c r="G135" s="7">
        <f t="shared" si="8"/>
        <v>4.166666666666663E-2</v>
      </c>
      <c r="H135" s="9">
        <f t="shared" si="9"/>
        <v>1</v>
      </c>
      <c r="I135" s="9">
        <f t="shared" si="10"/>
        <v>0</v>
      </c>
      <c r="J135" s="9">
        <f t="shared" si="11"/>
        <v>50</v>
      </c>
    </row>
    <row r="136" spans="1:10" x14ac:dyDescent="0.4">
      <c r="A136" t="s">
        <v>8</v>
      </c>
      <c r="B136" t="s">
        <v>9</v>
      </c>
      <c r="C136" s="1">
        <v>46034</v>
      </c>
      <c r="D136" s="7">
        <v>0.375</v>
      </c>
      <c r="E136" s="7">
        <v>0.4375</v>
      </c>
      <c r="F136">
        <v>50</v>
      </c>
      <c r="G136" s="7">
        <f t="shared" si="8"/>
        <v>6.25E-2</v>
      </c>
      <c r="H136" s="9">
        <f t="shared" si="9"/>
        <v>1</v>
      </c>
      <c r="I136" s="9">
        <f t="shared" si="10"/>
        <v>30</v>
      </c>
      <c r="J136" s="9">
        <f t="shared" si="11"/>
        <v>75</v>
      </c>
    </row>
    <row r="137" spans="1:10" x14ac:dyDescent="0.4">
      <c r="A137" t="s">
        <v>24</v>
      </c>
      <c r="B137" t="s">
        <v>7</v>
      </c>
      <c r="C137" s="1">
        <v>46034</v>
      </c>
      <c r="D137" s="7">
        <v>0.44791666666666669</v>
      </c>
      <c r="E137" s="7">
        <v>0.5</v>
      </c>
      <c r="F137">
        <v>60</v>
      </c>
      <c r="G137" s="7">
        <f t="shared" si="8"/>
        <v>5.2083333333333315E-2</v>
      </c>
      <c r="H137" s="9">
        <f t="shared" si="9"/>
        <v>1</v>
      </c>
      <c r="I137" s="9">
        <f t="shared" si="10"/>
        <v>15</v>
      </c>
      <c r="J137" s="9">
        <f t="shared" si="11"/>
        <v>75</v>
      </c>
    </row>
    <row r="138" spans="1:10" x14ac:dyDescent="0.4">
      <c r="A138" t="s">
        <v>24</v>
      </c>
      <c r="B138" t="s">
        <v>7</v>
      </c>
      <c r="C138" s="1">
        <v>46034</v>
      </c>
      <c r="D138" s="7">
        <v>0.5</v>
      </c>
      <c r="E138" s="7">
        <v>0.54166666666666663</v>
      </c>
      <c r="F138">
        <v>60</v>
      </c>
      <c r="G138" s="7">
        <f t="shared" si="8"/>
        <v>4.166666666666663E-2</v>
      </c>
      <c r="H138" s="9">
        <f t="shared" si="9"/>
        <v>1</v>
      </c>
      <c r="I138" s="9">
        <f t="shared" si="10"/>
        <v>0</v>
      </c>
      <c r="J138" s="9">
        <f t="shared" si="11"/>
        <v>60</v>
      </c>
    </row>
    <row r="139" spans="1:10" x14ac:dyDescent="0.4">
      <c r="A139" t="s">
        <v>17</v>
      </c>
      <c r="B139" t="s">
        <v>9</v>
      </c>
      <c r="C139" s="1">
        <v>46034</v>
      </c>
      <c r="D139" s="7">
        <v>0.55208333333333337</v>
      </c>
      <c r="E139" s="7">
        <v>0.63541666666666663</v>
      </c>
      <c r="F139">
        <v>50</v>
      </c>
      <c r="G139" s="7">
        <f t="shared" si="8"/>
        <v>8.3333333333333259E-2</v>
      </c>
      <c r="H139" s="9">
        <f t="shared" si="9"/>
        <v>2</v>
      </c>
      <c r="I139" s="9">
        <f t="shared" si="10"/>
        <v>0</v>
      </c>
      <c r="J139" s="9">
        <f t="shared" si="11"/>
        <v>100</v>
      </c>
    </row>
    <row r="140" spans="1:10" x14ac:dyDescent="0.4">
      <c r="A140" t="s">
        <v>16</v>
      </c>
      <c r="B140" t="s">
        <v>7</v>
      </c>
      <c r="C140" s="1">
        <v>46034</v>
      </c>
      <c r="D140" s="7">
        <v>0.64583333333333337</v>
      </c>
      <c r="E140" s="7">
        <v>0.71875</v>
      </c>
      <c r="F140">
        <v>60</v>
      </c>
      <c r="G140" s="7">
        <f t="shared" si="8"/>
        <v>7.291666666666663E-2</v>
      </c>
      <c r="H140" s="9">
        <f t="shared" si="9"/>
        <v>1</v>
      </c>
      <c r="I140" s="9">
        <f t="shared" si="10"/>
        <v>45</v>
      </c>
      <c r="J140" s="9">
        <f t="shared" si="11"/>
        <v>105</v>
      </c>
    </row>
    <row r="141" spans="1:10" x14ac:dyDescent="0.4">
      <c r="A141" t="s">
        <v>13</v>
      </c>
      <c r="B141" t="s">
        <v>9</v>
      </c>
      <c r="C141" s="1">
        <v>46035</v>
      </c>
      <c r="D141" s="7">
        <v>0.375</v>
      </c>
      <c r="E141" s="7">
        <v>0.45833333333333331</v>
      </c>
      <c r="F141">
        <v>50</v>
      </c>
      <c r="G141" s="7">
        <f t="shared" si="8"/>
        <v>8.3333333333333315E-2</v>
      </c>
      <c r="H141" s="9">
        <f t="shared" si="9"/>
        <v>2</v>
      </c>
      <c r="I141" s="9">
        <f t="shared" si="10"/>
        <v>0</v>
      </c>
      <c r="J141" s="9">
        <f t="shared" si="11"/>
        <v>100</v>
      </c>
    </row>
    <row r="142" spans="1:10" x14ac:dyDescent="0.4">
      <c r="A142" t="s">
        <v>19</v>
      </c>
      <c r="B142" t="s">
        <v>9</v>
      </c>
      <c r="C142" s="1">
        <v>46035</v>
      </c>
      <c r="D142" s="7">
        <v>0.45833333333333331</v>
      </c>
      <c r="E142" s="7">
        <v>0.5</v>
      </c>
      <c r="F142">
        <v>50</v>
      </c>
      <c r="G142" s="7">
        <f t="shared" si="8"/>
        <v>4.1666666666666685E-2</v>
      </c>
      <c r="H142" s="9">
        <f t="shared" si="9"/>
        <v>1</v>
      </c>
      <c r="I142" s="9">
        <f t="shared" si="10"/>
        <v>0</v>
      </c>
      <c r="J142" s="9">
        <f t="shared" si="11"/>
        <v>50</v>
      </c>
    </row>
    <row r="143" spans="1:10" x14ac:dyDescent="0.4">
      <c r="A143" t="s">
        <v>16</v>
      </c>
      <c r="B143" t="s">
        <v>12</v>
      </c>
      <c r="C143" s="1">
        <v>46035</v>
      </c>
      <c r="D143" s="7">
        <v>0.54166666666666663</v>
      </c>
      <c r="E143" s="7">
        <v>0.625</v>
      </c>
      <c r="F143">
        <v>40</v>
      </c>
      <c r="G143" s="7">
        <f t="shared" si="8"/>
        <v>8.333333333333337E-2</v>
      </c>
      <c r="H143" s="9">
        <f t="shared" si="9"/>
        <v>2</v>
      </c>
      <c r="I143" s="9">
        <f t="shared" si="10"/>
        <v>0</v>
      </c>
      <c r="J143" s="9">
        <f t="shared" si="11"/>
        <v>80</v>
      </c>
    </row>
    <row r="144" spans="1:10" x14ac:dyDescent="0.4">
      <c r="A144" t="s">
        <v>6</v>
      </c>
      <c r="B144" t="s">
        <v>7</v>
      </c>
      <c r="C144" s="1">
        <v>46035</v>
      </c>
      <c r="D144" s="7">
        <v>0.65625</v>
      </c>
      <c r="E144" s="7">
        <v>0.72916666666666663</v>
      </c>
      <c r="F144">
        <v>60</v>
      </c>
      <c r="G144" s="7">
        <f t="shared" si="8"/>
        <v>7.291666666666663E-2</v>
      </c>
      <c r="H144" s="9">
        <f t="shared" si="9"/>
        <v>1</v>
      </c>
      <c r="I144" s="9">
        <f t="shared" si="10"/>
        <v>45</v>
      </c>
      <c r="J144" s="9">
        <f t="shared" si="11"/>
        <v>105</v>
      </c>
    </row>
    <row r="145" spans="1:10" x14ac:dyDescent="0.4">
      <c r="A145" t="s">
        <v>14</v>
      </c>
      <c r="B145" t="s">
        <v>7</v>
      </c>
      <c r="C145" s="1">
        <v>46036</v>
      </c>
      <c r="D145" s="7">
        <v>0.375</v>
      </c>
      <c r="E145" s="7">
        <v>0.4375</v>
      </c>
      <c r="F145">
        <v>60</v>
      </c>
      <c r="G145" s="7">
        <f t="shared" si="8"/>
        <v>6.25E-2</v>
      </c>
      <c r="H145" s="9">
        <f t="shared" si="9"/>
        <v>1</v>
      </c>
      <c r="I145" s="9">
        <f t="shared" si="10"/>
        <v>30</v>
      </c>
      <c r="J145" s="9">
        <f t="shared" si="11"/>
        <v>90</v>
      </c>
    </row>
    <row r="146" spans="1:10" x14ac:dyDescent="0.4">
      <c r="A146" t="s">
        <v>17</v>
      </c>
      <c r="B146" t="s">
        <v>9</v>
      </c>
      <c r="C146" s="1">
        <v>46036</v>
      </c>
      <c r="D146" s="7">
        <v>0.46875</v>
      </c>
      <c r="E146" s="7">
        <v>0.55208333333333337</v>
      </c>
      <c r="F146">
        <v>50</v>
      </c>
      <c r="G146" s="7">
        <f t="shared" si="8"/>
        <v>8.333333333333337E-2</v>
      </c>
      <c r="H146" s="9">
        <f t="shared" si="9"/>
        <v>2</v>
      </c>
      <c r="I146" s="9">
        <f t="shared" si="10"/>
        <v>0</v>
      </c>
      <c r="J146" s="9">
        <f t="shared" si="11"/>
        <v>100</v>
      </c>
    </row>
    <row r="147" spans="1:10" x14ac:dyDescent="0.4">
      <c r="A147" t="s">
        <v>11</v>
      </c>
      <c r="B147" t="s">
        <v>12</v>
      </c>
      <c r="C147" s="1">
        <v>46036</v>
      </c>
      <c r="D147" s="7">
        <v>0.57291666666666663</v>
      </c>
      <c r="E147" s="7">
        <v>0.61458333333333337</v>
      </c>
      <c r="F147">
        <v>40</v>
      </c>
      <c r="G147" s="7">
        <f t="shared" si="8"/>
        <v>4.1666666666666741E-2</v>
      </c>
      <c r="H147" s="9">
        <f t="shared" si="9"/>
        <v>1</v>
      </c>
      <c r="I147" s="9">
        <f t="shared" si="10"/>
        <v>0</v>
      </c>
      <c r="J147" s="9">
        <f t="shared" si="11"/>
        <v>40</v>
      </c>
    </row>
    <row r="148" spans="1:10" x14ac:dyDescent="0.4">
      <c r="A148" t="s">
        <v>17</v>
      </c>
      <c r="B148" t="s">
        <v>9</v>
      </c>
      <c r="C148" s="1">
        <v>46037</v>
      </c>
      <c r="D148" s="7">
        <v>0.375</v>
      </c>
      <c r="E148" s="7">
        <v>0.45833333333333331</v>
      </c>
      <c r="F148">
        <v>50</v>
      </c>
      <c r="G148" s="7">
        <f t="shared" si="8"/>
        <v>8.3333333333333315E-2</v>
      </c>
      <c r="H148" s="9">
        <f t="shared" si="9"/>
        <v>2</v>
      </c>
      <c r="I148" s="9">
        <f t="shared" si="10"/>
        <v>0</v>
      </c>
      <c r="J148" s="9">
        <f t="shared" si="11"/>
        <v>100</v>
      </c>
    </row>
    <row r="149" spans="1:10" x14ac:dyDescent="0.4">
      <c r="A149" t="s">
        <v>6</v>
      </c>
      <c r="B149" t="s">
        <v>7</v>
      </c>
      <c r="C149" s="1">
        <v>46037</v>
      </c>
      <c r="D149" s="7">
        <v>0.45833333333333331</v>
      </c>
      <c r="E149" s="7">
        <v>0.51041666666666663</v>
      </c>
      <c r="F149">
        <v>60</v>
      </c>
      <c r="G149" s="7">
        <f t="shared" si="8"/>
        <v>5.2083333333333315E-2</v>
      </c>
      <c r="H149" s="9">
        <f t="shared" si="9"/>
        <v>1</v>
      </c>
      <c r="I149" s="9">
        <f t="shared" si="10"/>
        <v>15</v>
      </c>
      <c r="J149" s="9">
        <f t="shared" si="11"/>
        <v>75</v>
      </c>
    </row>
    <row r="150" spans="1:10" x14ac:dyDescent="0.4">
      <c r="A150" t="s">
        <v>8</v>
      </c>
      <c r="B150" t="s">
        <v>9</v>
      </c>
      <c r="C150" s="1">
        <v>46037</v>
      </c>
      <c r="D150" s="7">
        <v>0.52083333333333337</v>
      </c>
      <c r="E150" s="7">
        <v>0.58333333333333337</v>
      </c>
      <c r="F150">
        <v>50</v>
      </c>
      <c r="G150" s="7">
        <f t="shared" si="8"/>
        <v>6.25E-2</v>
      </c>
      <c r="H150" s="9">
        <f t="shared" si="9"/>
        <v>1</v>
      </c>
      <c r="I150" s="9">
        <f t="shared" si="10"/>
        <v>30</v>
      </c>
      <c r="J150" s="9">
        <f t="shared" si="11"/>
        <v>75</v>
      </c>
    </row>
    <row r="151" spans="1:10" x14ac:dyDescent="0.4">
      <c r="A151" t="s">
        <v>13</v>
      </c>
      <c r="B151" t="s">
        <v>9</v>
      </c>
      <c r="C151" s="1">
        <v>46037</v>
      </c>
      <c r="D151" s="7">
        <v>0.60416666666666663</v>
      </c>
      <c r="E151" s="7">
        <v>0.67708333333333337</v>
      </c>
      <c r="F151">
        <v>50</v>
      </c>
      <c r="G151" s="7">
        <f t="shared" si="8"/>
        <v>7.2916666666666741E-2</v>
      </c>
      <c r="H151" s="9">
        <f t="shared" si="9"/>
        <v>1</v>
      </c>
      <c r="I151" s="9">
        <f t="shared" si="10"/>
        <v>45</v>
      </c>
      <c r="J151" s="9">
        <f t="shared" si="11"/>
        <v>87.5</v>
      </c>
    </row>
    <row r="152" spans="1:10" x14ac:dyDescent="0.4">
      <c r="A152" t="s">
        <v>8</v>
      </c>
      <c r="B152" t="s">
        <v>9</v>
      </c>
      <c r="C152" s="1">
        <v>46041</v>
      </c>
      <c r="D152" s="7">
        <v>0.375</v>
      </c>
      <c r="E152" s="7">
        <v>0.4375</v>
      </c>
      <c r="F152">
        <v>50</v>
      </c>
      <c r="G152" s="7">
        <f t="shared" si="8"/>
        <v>6.25E-2</v>
      </c>
      <c r="H152" s="9">
        <f t="shared" si="9"/>
        <v>1</v>
      </c>
      <c r="I152" s="9">
        <f t="shared" si="10"/>
        <v>30</v>
      </c>
      <c r="J152" s="9">
        <f t="shared" si="11"/>
        <v>75</v>
      </c>
    </row>
    <row r="153" spans="1:10" x14ac:dyDescent="0.4">
      <c r="A153" t="s">
        <v>24</v>
      </c>
      <c r="B153" t="s">
        <v>7</v>
      </c>
      <c r="C153" s="1">
        <v>46041</v>
      </c>
      <c r="D153" s="7">
        <v>0.45833333333333331</v>
      </c>
      <c r="E153" s="7">
        <v>0.52083333333333337</v>
      </c>
      <c r="F153">
        <v>60</v>
      </c>
      <c r="G153" s="7">
        <f t="shared" si="8"/>
        <v>6.2500000000000056E-2</v>
      </c>
      <c r="H153" s="9">
        <f t="shared" si="9"/>
        <v>1</v>
      </c>
      <c r="I153" s="9">
        <f t="shared" si="10"/>
        <v>30</v>
      </c>
      <c r="J153" s="9">
        <f t="shared" si="11"/>
        <v>90</v>
      </c>
    </row>
    <row r="154" spans="1:10" x14ac:dyDescent="0.4">
      <c r="A154" t="s">
        <v>14</v>
      </c>
      <c r="B154" t="s">
        <v>7</v>
      </c>
      <c r="C154" s="1">
        <v>46041</v>
      </c>
      <c r="D154" s="7">
        <v>0.54166666666666663</v>
      </c>
      <c r="E154" s="7">
        <v>0.60416666666666663</v>
      </c>
      <c r="F154">
        <v>60</v>
      </c>
      <c r="G154" s="7">
        <f t="shared" si="8"/>
        <v>6.25E-2</v>
      </c>
      <c r="H154" s="9">
        <f t="shared" si="9"/>
        <v>1</v>
      </c>
      <c r="I154" s="9">
        <f t="shared" si="10"/>
        <v>30</v>
      </c>
      <c r="J154" s="9">
        <f t="shared" si="11"/>
        <v>90</v>
      </c>
    </row>
    <row r="155" spans="1:10" x14ac:dyDescent="0.4">
      <c r="A155" t="s">
        <v>18</v>
      </c>
      <c r="B155" t="s">
        <v>12</v>
      </c>
      <c r="C155" s="1">
        <v>46041</v>
      </c>
      <c r="D155" s="7">
        <v>0.63541666666666663</v>
      </c>
      <c r="E155" s="7">
        <v>0.6875</v>
      </c>
      <c r="F155">
        <v>40</v>
      </c>
      <c r="G155" s="7">
        <f t="shared" si="8"/>
        <v>5.208333333333337E-2</v>
      </c>
      <c r="H155" s="9">
        <f t="shared" si="9"/>
        <v>1</v>
      </c>
      <c r="I155" s="9">
        <f t="shared" si="10"/>
        <v>15</v>
      </c>
      <c r="J155" s="9">
        <f t="shared" si="11"/>
        <v>50</v>
      </c>
    </row>
    <row r="156" spans="1:10" x14ac:dyDescent="0.4">
      <c r="A156" t="s">
        <v>18</v>
      </c>
      <c r="B156" t="s">
        <v>12</v>
      </c>
      <c r="C156" s="1">
        <v>46042</v>
      </c>
      <c r="D156" s="7">
        <v>0.375</v>
      </c>
      <c r="E156" s="7">
        <v>0.4375</v>
      </c>
      <c r="F156">
        <v>40</v>
      </c>
      <c r="G156" s="7">
        <f t="shared" si="8"/>
        <v>6.25E-2</v>
      </c>
      <c r="H156" s="9">
        <f t="shared" si="9"/>
        <v>1</v>
      </c>
      <c r="I156" s="9">
        <f t="shared" si="10"/>
        <v>30</v>
      </c>
      <c r="J156" s="9">
        <f t="shared" si="11"/>
        <v>60</v>
      </c>
    </row>
    <row r="157" spans="1:10" x14ac:dyDescent="0.4">
      <c r="A157" t="s">
        <v>16</v>
      </c>
      <c r="B157" t="s">
        <v>7</v>
      </c>
      <c r="C157" s="1">
        <v>46042</v>
      </c>
      <c r="D157" s="7">
        <v>0.4375</v>
      </c>
      <c r="E157" s="7">
        <v>0.47916666666666669</v>
      </c>
      <c r="F157">
        <v>60</v>
      </c>
      <c r="G157" s="7">
        <f t="shared" si="8"/>
        <v>4.1666666666666685E-2</v>
      </c>
      <c r="H157" s="9">
        <f t="shared" si="9"/>
        <v>1</v>
      </c>
      <c r="I157" s="9">
        <f t="shared" si="10"/>
        <v>0</v>
      </c>
      <c r="J157" s="9">
        <f t="shared" si="11"/>
        <v>60</v>
      </c>
    </row>
    <row r="158" spans="1:10" x14ac:dyDescent="0.4">
      <c r="A158" t="s">
        <v>16</v>
      </c>
      <c r="B158" t="s">
        <v>12</v>
      </c>
      <c r="C158" s="1">
        <v>46043</v>
      </c>
      <c r="D158" s="7">
        <v>0.375</v>
      </c>
      <c r="E158" s="7">
        <v>0.44791666666666669</v>
      </c>
      <c r="F158">
        <v>40</v>
      </c>
      <c r="G158" s="7">
        <f t="shared" si="8"/>
        <v>7.2916666666666685E-2</v>
      </c>
      <c r="H158" s="9">
        <f t="shared" si="9"/>
        <v>1</v>
      </c>
      <c r="I158" s="9">
        <f t="shared" si="10"/>
        <v>45</v>
      </c>
      <c r="J158" s="9">
        <f t="shared" si="11"/>
        <v>70</v>
      </c>
    </row>
    <row r="159" spans="1:10" x14ac:dyDescent="0.4">
      <c r="A159" t="s">
        <v>19</v>
      </c>
      <c r="B159" t="s">
        <v>12</v>
      </c>
      <c r="C159" s="1">
        <v>46043</v>
      </c>
      <c r="D159" s="7">
        <v>0.48958333333333331</v>
      </c>
      <c r="E159" s="7">
        <v>0.57291666666666663</v>
      </c>
      <c r="F159">
        <v>40</v>
      </c>
      <c r="G159" s="7">
        <f t="shared" si="8"/>
        <v>8.3333333333333315E-2</v>
      </c>
      <c r="H159" s="9">
        <f t="shared" si="9"/>
        <v>2</v>
      </c>
      <c r="I159" s="9">
        <f t="shared" si="10"/>
        <v>0</v>
      </c>
      <c r="J159" s="9">
        <f t="shared" si="11"/>
        <v>80</v>
      </c>
    </row>
    <row r="160" spans="1:10" x14ac:dyDescent="0.4">
      <c r="A160" t="s">
        <v>24</v>
      </c>
      <c r="B160" t="s">
        <v>7</v>
      </c>
      <c r="C160" s="1">
        <v>46044</v>
      </c>
      <c r="D160" s="7">
        <v>0.375</v>
      </c>
      <c r="E160" s="7">
        <v>0.42708333333333331</v>
      </c>
      <c r="F160">
        <v>60</v>
      </c>
      <c r="G160" s="7">
        <f t="shared" si="8"/>
        <v>5.2083333333333315E-2</v>
      </c>
      <c r="H160" s="9">
        <f t="shared" si="9"/>
        <v>1</v>
      </c>
      <c r="I160" s="9">
        <f t="shared" si="10"/>
        <v>15</v>
      </c>
      <c r="J160" s="9">
        <f t="shared" si="11"/>
        <v>75</v>
      </c>
    </row>
    <row r="161" spans="1:10" x14ac:dyDescent="0.4">
      <c r="A161" t="s">
        <v>17</v>
      </c>
      <c r="B161" t="s">
        <v>9</v>
      </c>
      <c r="C161" s="1">
        <v>46044</v>
      </c>
      <c r="D161" s="7">
        <v>0.4375</v>
      </c>
      <c r="E161" s="7">
        <v>0.48958333333333331</v>
      </c>
      <c r="F161">
        <v>50</v>
      </c>
      <c r="G161" s="7">
        <f t="shared" si="8"/>
        <v>5.2083333333333315E-2</v>
      </c>
      <c r="H161" s="9">
        <f t="shared" si="9"/>
        <v>1</v>
      </c>
      <c r="I161" s="9">
        <f t="shared" si="10"/>
        <v>15</v>
      </c>
      <c r="J161" s="9">
        <f t="shared" si="11"/>
        <v>62.5</v>
      </c>
    </row>
    <row r="162" spans="1:10" x14ac:dyDescent="0.4">
      <c r="A162" t="s">
        <v>10</v>
      </c>
      <c r="B162" t="s">
        <v>9</v>
      </c>
      <c r="C162" s="1">
        <v>46044</v>
      </c>
      <c r="D162" s="7">
        <v>0.48958333333333331</v>
      </c>
      <c r="E162" s="7">
        <v>0.57291666666666663</v>
      </c>
      <c r="F162">
        <v>50</v>
      </c>
      <c r="G162" s="7">
        <f t="shared" si="8"/>
        <v>8.3333333333333315E-2</v>
      </c>
      <c r="H162" s="9">
        <f t="shared" si="9"/>
        <v>2</v>
      </c>
      <c r="I162" s="9">
        <f t="shared" si="10"/>
        <v>0</v>
      </c>
      <c r="J162" s="9">
        <f t="shared" si="11"/>
        <v>100</v>
      </c>
    </row>
    <row r="163" spans="1:10" x14ac:dyDescent="0.4">
      <c r="A163" t="s">
        <v>8</v>
      </c>
      <c r="B163" t="s">
        <v>9</v>
      </c>
      <c r="C163" s="1">
        <v>46044</v>
      </c>
      <c r="D163" s="7">
        <v>0.59375</v>
      </c>
      <c r="E163" s="7">
        <v>0.63541666666666663</v>
      </c>
      <c r="F163">
        <v>50</v>
      </c>
      <c r="G163" s="7">
        <f t="shared" si="8"/>
        <v>4.166666666666663E-2</v>
      </c>
      <c r="H163" s="9">
        <f t="shared" si="9"/>
        <v>1</v>
      </c>
      <c r="I163" s="9">
        <f t="shared" si="10"/>
        <v>0</v>
      </c>
      <c r="J163" s="9">
        <f t="shared" si="11"/>
        <v>50</v>
      </c>
    </row>
    <row r="164" spans="1:10" x14ac:dyDescent="0.4">
      <c r="A164" t="s">
        <v>8</v>
      </c>
      <c r="B164" t="s">
        <v>9</v>
      </c>
      <c r="C164" s="1">
        <v>46044</v>
      </c>
      <c r="D164" s="7">
        <v>0.66666666666666663</v>
      </c>
      <c r="E164" s="7">
        <v>0.73958333333333337</v>
      </c>
      <c r="F164">
        <v>50</v>
      </c>
      <c r="G164" s="7">
        <f t="shared" si="8"/>
        <v>7.2916666666666741E-2</v>
      </c>
      <c r="H164" s="9">
        <f t="shared" si="9"/>
        <v>1</v>
      </c>
      <c r="I164" s="9">
        <f t="shared" si="10"/>
        <v>45</v>
      </c>
      <c r="J164" s="9">
        <f t="shared" si="11"/>
        <v>87.5</v>
      </c>
    </row>
    <row r="165" spans="1:10" x14ac:dyDescent="0.4">
      <c r="A165" t="s">
        <v>13</v>
      </c>
      <c r="B165" t="s">
        <v>7</v>
      </c>
      <c r="C165" s="1">
        <v>46045</v>
      </c>
      <c r="D165" s="7">
        <v>0.375</v>
      </c>
      <c r="E165" s="7">
        <v>0.41666666666666669</v>
      </c>
      <c r="F165">
        <v>60</v>
      </c>
      <c r="G165" s="7">
        <f t="shared" si="8"/>
        <v>4.1666666666666685E-2</v>
      </c>
      <c r="H165" s="9">
        <f t="shared" si="9"/>
        <v>1</v>
      </c>
      <c r="I165" s="9">
        <f t="shared" si="10"/>
        <v>0</v>
      </c>
      <c r="J165" s="9">
        <f t="shared" si="11"/>
        <v>60</v>
      </c>
    </row>
    <row r="166" spans="1:10" x14ac:dyDescent="0.4">
      <c r="A166" t="s">
        <v>11</v>
      </c>
      <c r="B166" t="s">
        <v>12</v>
      </c>
      <c r="C166" s="1">
        <v>46045</v>
      </c>
      <c r="D166" s="7">
        <v>0.41666666666666669</v>
      </c>
      <c r="E166" s="7">
        <v>0.45833333333333331</v>
      </c>
      <c r="F166">
        <v>40</v>
      </c>
      <c r="G166" s="7">
        <f t="shared" si="8"/>
        <v>4.166666666666663E-2</v>
      </c>
      <c r="H166" s="9">
        <f t="shared" si="9"/>
        <v>1</v>
      </c>
      <c r="I166" s="9">
        <f t="shared" si="10"/>
        <v>0</v>
      </c>
      <c r="J166" s="9">
        <f t="shared" si="11"/>
        <v>40</v>
      </c>
    </row>
    <row r="167" spans="1:10" x14ac:dyDescent="0.4">
      <c r="A167" t="s">
        <v>13</v>
      </c>
      <c r="B167" t="s">
        <v>9</v>
      </c>
      <c r="C167" s="1">
        <v>46045</v>
      </c>
      <c r="D167" s="7">
        <v>0.46875</v>
      </c>
      <c r="E167" s="7">
        <v>0.53125</v>
      </c>
      <c r="F167">
        <v>50</v>
      </c>
      <c r="G167" s="7">
        <f t="shared" si="8"/>
        <v>6.25E-2</v>
      </c>
      <c r="H167" s="9">
        <f t="shared" si="9"/>
        <v>1</v>
      </c>
      <c r="I167" s="9">
        <f t="shared" si="10"/>
        <v>30</v>
      </c>
      <c r="J167" s="9">
        <f t="shared" si="11"/>
        <v>75</v>
      </c>
    </row>
    <row r="168" spans="1:10" x14ac:dyDescent="0.4">
      <c r="A168" t="s">
        <v>11</v>
      </c>
      <c r="B168" t="s">
        <v>12</v>
      </c>
      <c r="C168" s="1">
        <v>46045</v>
      </c>
      <c r="D168" s="7">
        <v>0.57291666666666663</v>
      </c>
      <c r="E168" s="7">
        <v>0.63541666666666663</v>
      </c>
      <c r="F168">
        <v>40</v>
      </c>
      <c r="G168" s="7">
        <f t="shared" si="8"/>
        <v>6.25E-2</v>
      </c>
      <c r="H168" s="9">
        <f t="shared" si="9"/>
        <v>1</v>
      </c>
      <c r="I168" s="9">
        <f t="shared" si="10"/>
        <v>30</v>
      </c>
      <c r="J168" s="9">
        <f t="shared" si="11"/>
        <v>60</v>
      </c>
    </row>
    <row r="169" spans="1:10" x14ac:dyDescent="0.4">
      <c r="A169" t="s">
        <v>8</v>
      </c>
      <c r="B169" t="s">
        <v>9</v>
      </c>
      <c r="C169" s="1">
        <v>46045</v>
      </c>
      <c r="D169" s="7">
        <v>0.65625</v>
      </c>
      <c r="E169" s="7">
        <v>0.69791666666666663</v>
      </c>
      <c r="F169">
        <v>50</v>
      </c>
      <c r="G169" s="7">
        <f t="shared" si="8"/>
        <v>4.166666666666663E-2</v>
      </c>
      <c r="H169" s="9">
        <f t="shared" si="9"/>
        <v>1</v>
      </c>
      <c r="I169" s="9">
        <f t="shared" si="10"/>
        <v>0</v>
      </c>
      <c r="J169" s="9">
        <f t="shared" si="11"/>
        <v>50</v>
      </c>
    </row>
    <row r="170" spans="1:10" x14ac:dyDescent="0.4">
      <c r="A170" t="s">
        <v>10</v>
      </c>
      <c r="B170" t="s">
        <v>7</v>
      </c>
      <c r="C170" s="1">
        <v>46048</v>
      </c>
      <c r="D170" s="7">
        <v>0.375</v>
      </c>
      <c r="E170" s="7">
        <v>0.4375</v>
      </c>
      <c r="F170">
        <v>60</v>
      </c>
      <c r="G170" s="7">
        <f t="shared" si="8"/>
        <v>6.25E-2</v>
      </c>
      <c r="H170" s="9">
        <f t="shared" si="9"/>
        <v>1</v>
      </c>
      <c r="I170" s="9">
        <f t="shared" si="10"/>
        <v>30</v>
      </c>
      <c r="J170" s="9">
        <f t="shared" si="11"/>
        <v>90</v>
      </c>
    </row>
    <row r="171" spans="1:10" x14ac:dyDescent="0.4">
      <c r="A171" t="s">
        <v>19</v>
      </c>
      <c r="B171" t="s">
        <v>12</v>
      </c>
      <c r="C171" s="1">
        <v>46049</v>
      </c>
      <c r="D171" s="7">
        <v>0.375</v>
      </c>
      <c r="E171" s="7">
        <v>0.45833333333333331</v>
      </c>
      <c r="F171">
        <v>40</v>
      </c>
      <c r="G171" s="7">
        <f t="shared" si="8"/>
        <v>8.3333333333333315E-2</v>
      </c>
      <c r="H171" s="9">
        <f t="shared" si="9"/>
        <v>2</v>
      </c>
      <c r="I171" s="9">
        <f t="shared" si="10"/>
        <v>0</v>
      </c>
      <c r="J171" s="9">
        <f t="shared" si="11"/>
        <v>80</v>
      </c>
    </row>
    <row r="172" spans="1:10" x14ac:dyDescent="0.4">
      <c r="A172" t="s">
        <v>14</v>
      </c>
      <c r="B172" t="s">
        <v>7</v>
      </c>
      <c r="C172" s="1">
        <v>46049</v>
      </c>
      <c r="D172" s="7">
        <v>0.52083333333333337</v>
      </c>
      <c r="E172" s="7">
        <v>0.58333333333333337</v>
      </c>
      <c r="F172">
        <v>60</v>
      </c>
      <c r="G172" s="7">
        <f t="shared" si="8"/>
        <v>6.25E-2</v>
      </c>
      <c r="H172" s="9">
        <f t="shared" si="9"/>
        <v>1</v>
      </c>
      <c r="I172" s="9">
        <f t="shared" si="10"/>
        <v>30</v>
      </c>
      <c r="J172" s="9">
        <f t="shared" si="11"/>
        <v>90</v>
      </c>
    </row>
    <row r="173" spans="1:10" x14ac:dyDescent="0.4">
      <c r="A173" t="s">
        <v>18</v>
      </c>
      <c r="B173" t="s">
        <v>12</v>
      </c>
      <c r="C173" s="1">
        <v>46050</v>
      </c>
      <c r="D173" s="7">
        <v>0.375</v>
      </c>
      <c r="E173" s="7">
        <v>0.41666666666666669</v>
      </c>
      <c r="F173">
        <v>40</v>
      </c>
      <c r="G173" s="7">
        <f t="shared" si="8"/>
        <v>4.1666666666666685E-2</v>
      </c>
      <c r="H173" s="9">
        <f t="shared" si="9"/>
        <v>1</v>
      </c>
      <c r="I173" s="9">
        <f t="shared" si="10"/>
        <v>0</v>
      </c>
      <c r="J173" s="9">
        <f t="shared" si="11"/>
        <v>40</v>
      </c>
    </row>
    <row r="174" spans="1:10" x14ac:dyDescent="0.4">
      <c r="A174" t="s">
        <v>8</v>
      </c>
      <c r="B174" t="s">
        <v>9</v>
      </c>
      <c r="C174" s="1">
        <v>46051</v>
      </c>
      <c r="D174" s="7">
        <v>0.375</v>
      </c>
      <c r="E174" s="7">
        <v>0.4375</v>
      </c>
      <c r="F174">
        <v>50</v>
      </c>
      <c r="G174" s="7">
        <f t="shared" si="8"/>
        <v>6.25E-2</v>
      </c>
      <c r="H174" s="9">
        <f t="shared" si="9"/>
        <v>1</v>
      </c>
      <c r="I174" s="9">
        <f t="shared" si="10"/>
        <v>30</v>
      </c>
      <c r="J174" s="9">
        <f t="shared" si="11"/>
        <v>75</v>
      </c>
    </row>
    <row r="175" spans="1:10" x14ac:dyDescent="0.4">
      <c r="A175" t="s">
        <v>18</v>
      </c>
      <c r="B175" t="s">
        <v>12</v>
      </c>
      <c r="C175" s="1">
        <v>46051</v>
      </c>
      <c r="D175" s="7">
        <v>0.4375</v>
      </c>
      <c r="E175" s="7">
        <v>0.51041666666666663</v>
      </c>
      <c r="F175">
        <v>40</v>
      </c>
      <c r="G175" s="7">
        <f t="shared" si="8"/>
        <v>7.291666666666663E-2</v>
      </c>
      <c r="H175" s="9">
        <f t="shared" si="9"/>
        <v>1</v>
      </c>
      <c r="I175" s="9">
        <f t="shared" si="10"/>
        <v>45</v>
      </c>
      <c r="J175" s="9">
        <f t="shared" si="11"/>
        <v>70</v>
      </c>
    </row>
    <row r="176" spans="1:10" x14ac:dyDescent="0.4">
      <c r="A176" t="s">
        <v>15</v>
      </c>
      <c r="B176" t="s">
        <v>7</v>
      </c>
      <c r="C176" s="1">
        <v>46051</v>
      </c>
      <c r="D176" s="7">
        <v>0.53125</v>
      </c>
      <c r="E176" s="7">
        <v>0.57291666666666663</v>
      </c>
      <c r="F176">
        <v>60</v>
      </c>
      <c r="G176" s="7">
        <f t="shared" si="8"/>
        <v>4.166666666666663E-2</v>
      </c>
      <c r="H176" s="9">
        <f t="shared" si="9"/>
        <v>1</v>
      </c>
      <c r="I176" s="9">
        <f t="shared" si="10"/>
        <v>0</v>
      </c>
      <c r="J176" s="9">
        <f t="shared" si="11"/>
        <v>60</v>
      </c>
    </row>
    <row r="177" spans="1:10" x14ac:dyDescent="0.4">
      <c r="A177" t="s">
        <v>16</v>
      </c>
      <c r="B177" t="s">
        <v>7</v>
      </c>
      <c r="C177" s="1">
        <v>46056</v>
      </c>
      <c r="D177" s="7">
        <v>0.375</v>
      </c>
      <c r="E177" s="7">
        <v>0.42708333333333331</v>
      </c>
      <c r="F177">
        <v>60</v>
      </c>
      <c r="G177" s="7">
        <f t="shared" si="8"/>
        <v>5.2083333333333315E-2</v>
      </c>
      <c r="H177" s="9">
        <f t="shared" si="9"/>
        <v>1</v>
      </c>
      <c r="I177" s="9">
        <f t="shared" si="10"/>
        <v>15</v>
      </c>
      <c r="J177" s="9">
        <f t="shared" si="11"/>
        <v>75</v>
      </c>
    </row>
    <row r="178" spans="1:10" x14ac:dyDescent="0.4">
      <c r="A178" t="s">
        <v>16</v>
      </c>
      <c r="B178" t="s">
        <v>7</v>
      </c>
      <c r="C178" s="1">
        <v>46056</v>
      </c>
      <c r="D178" s="7">
        <v>0.46875</v>
      </c>
      <c r="E178" s="7">
        <v>0.54166666666666663</v>
      </c>
      <c r="F178">
        <v>60</v>
      </c>
      <c r="G178" s="7">
        <f t="shared" si="8"/>
        <v>7.291666666666663E-2</v>
      </c>
      <c r="H178" s="9">
        <f t="shared" si="9"/>
        <v>1</v>
      </c>
      <c r="I178" s="9">
        <f t="shared" si="10"/>
        <v>45</v>
      </c>
      <c r="J178" s="9">
        <f t="shared" si="11"/>
        <v>105</v>
      </c>
    </row>
    <row r="179" spans="1:10" x14ac:dyDescent="0.4">
      <c r="A179" t="s">
        <v>17</v>
      </c>
      <c r="B179" t="s">
        <v>9</v>
      </c>
      <c r="C179" s="1">
        <v>46056</v>
      </c>
      <c r="D179" s="7">
        <v>0.58333333333333337</v>
      </c>
      <c r="E179" s="7">
        <v>0.66666666666666663</v>
      </c>
      <c r="F179">
        <v>50</v>
      </c>
      <c r="G179" s="7">
        <f t="shared" si="8"/>
        <v>8.3333333333333259E-2</v>
      </c>
      <c r="H179" s="9">
        <f t="shared" si="9"/>
        <v>2</v>
      </c>
      <c r="I179" s="9">
        <f t="shared" si="10"/>
        <v>0</v>
      </c>
      <c r="J179" s="9">
        <f t="shared" si="11"/>
        <v>100</v>
      </c>
    </row>
    <row r="180" spans="1:10" x14ac:dyDescent="0.4">
      <c r="A180" t="s">
        <v>11</v>
      </c>
      <c r="B180" t="s">
        <v>12</v>
      </c>
      <c r="C180" s="1">
        <v>46056</v>
      </c>
      <c r="D180" s="7">
        <v>0.66666666666666663</v>
      </c>
      <c r="E180" s="7">
        <v>0.72916666666666663</v>
      </c>
      <c r="F180">
        <v>40</v>
      </c>
      <c r="G180" s="7">
        <f t="shared" si="8"/>
        <v>6.25E-2</v>
      </c>
      <c r="H180" s="9">
        <f t="shared" si="9"/>
        <v>1</v>
      </c>
      <c r="I180" s="9">
        <f t="shared" si="10"/>
        <v>30</v>
      </c>
      <c r="J180" s="9">
        <f t="shared" si="11"/>
        <v>60</v>
      </c>
    </row>
    <row r="181" spans="1:10" x14ac:dyDescent="0.4">
      <c r="A181" t="s">
        <v>14</v>
      </c>
      <c r="B181" t="s">
        <v>7</v>
      </c>
      <c r="C181" s="1">
        <v>46057</v>
      </c>
      <c r="D181" s="7">
        <v>0.375</v>
      </c>
      <c r="E181" s="7">
        <v>0.41666666666666669</v>
      </c>
      <c r="F181">
        <v>60</v>
      </c>
      <c r="G181" s="7">
        <f t="shared" si="8"/>
        <v>4.1666666666666685E-2</v>
      </c>
      <c r="H181" s="9">
        <f t="shared" si="9"/>
        <v>1</v>
      </c>
      <c r="I181" s="9">
        <f t="shared" si="10"/>
        <v>0</v>
      </c>
      <c r="J181" s="9">
        <f t="shared" si="11"/>
        <v>60</v>
      </c>
    </row>
    <row r="182" spans="1:10" x14ac:dyDescent="0.4">
      <c r="A182" t="s">
        <v>19</v>
      </c>
      <c r="B182" t="s">
        <v>12</v>
      </c>
      <c r="C182" s="1">
        <v>46057</v>
      </c>
      <c r="D182" s="7">
        <v>0.42708333333333331</v>
      </c>
      <c r="E182" s="7">
        <v>0.48958333333333331</v>
      </c>
      <c r="F182">
        <v>40</v>
      </c>
      <c r="G182" s="7">
        <f t="shared" si="8"/>
        <v>6.25E-2</v>
      </c>
      <c r="H182" s="9">
        <f t="shared" si="9"/>
        <v>1</v>
      </c>
      <c r="I182" s="9">
        <f t="shared" si="10"/>
        <v>30</v>
      </c>
      <c r="J182" s="9">
        <f t="shared" si="11"/>
        <v>60</v>
      </c>
    </row>
    <row r="183" spans="1:10" x14ac:dyDescent="0.4">
      <c r="A183" t="s">
        <v>14</v>
      </c>
      <c r="B183" t="s">
        <v>7</v>
      </c>
      <c r="C183" s="1">
        <v>46057</v>
      </c>
      <c r="D183" s="7">
        <v>0.5</v>
      </c>
      <c r="E183" s="7">
        <v>0.5625</v>
      </c>
      <c r="F183">
        <v>60</v>
      </c>
      <c r="G183" s="7">
        <f t="shared" si="8"/>
        <v>6.25E-2</v>
      </c>
      <c r="H183" s="9">
        <f t="shared" si="9"/>
        <v>1</v>
      </c>
      <c r="I183" s="9">
        <f t="shared" si="10"/>
        <v>30</v>
      </c>
      <c r="J183" s="9">
        <f t="shared" si="11"/>
        <v>90</v>
      </c>
    </row>
    <row r="184" spans="1:10" x14ac:dyDescent="0.4">
      <c r="A184" t="s">
        <v>8</v>
      </c>
      <c r="B184" t="s">
        <v>9</v>
      </c>
      <c r="C184" s="1">
        <v>46057</v>
      </c>
      <c r="D184" s="7">
        <v>0.59375</v>
      </c>
      <c r="E184" s="7">
        <v>0.63541666666666663</v>
      </c>
      <c r="F184">
        <v>50</v>
      </c>
      <c r="G184" s="7">
        <f t="shared" si="8"/>
        <v>4.166666666666663E-2</v>
      </c>
      <c r="H184" s="9">
        <f t="shared" si="9"/>
        <v>1</v>
      </c>
      <c r="I184" s="9">
        <f t="shared" si="10"/>
        <v>0</v>
      </c>
      <c r="J184" s="9">
        <f t="shared" si="11"/>
        <v>50</v>
      </c>
    </row>
    <row r="185" spans="1:10" x14ac:dyDescent="0.4">
      <c r="A185" t="s">
        <v>14</v>
      </c>
      <c r="B185" t="s">
        <v>7</v>
      </c>
      <c r="C185" s="1">
        <v>46058</v>
      </c>
      <c r="D185" s="7">
        <v>0.375</v>
      </c>
      <c r="E185" s="7">
        <v>0.4375</v>
      </c>
      <c r="F185">
        <v>60</v>
      </c>
      <c r="G185" s="7">
        <f t="shared" si="8"/>
        <v>6.25E-2</v>
      </c>
      <c r="H185" s="9">
        <f t="shared" si="9"/>
        <v>1</v>
      </c>
      <c r="I185" s="9">
        <f t="shared" si="10"/>
        <v>30</v>
      </c>
      <c r="J185" s="9">
        <f t="shared" si="11"/>
        <v>90</v>
      </c>
    </row>
    <row r="186" spans="1:10" x14ac:dyDescent="0.4">
      <c r="A186" t="s">
        <v>14</v>
      </c>
      <c r="B186" t="s">
        <v>7</v>
      </c>
      <c r="C186" s="1">
        <v>46058</v>
      </c>
      <c r="D186" s="7">
        <v>0.45833333333333331</v>
      </c>
      <c r="E186" s="7">
        <v>0.53125</v>
      </c>
      <c r="F186">
        <v>60</v>
      </c>
      <c r="G186" s="7">
        <f t="shared" si="8"/>
        <v>7.2916666666666685E-2</v>
      </c>
      <c r="H186" s="9">
        <f t="shared" si="9"/>
        <v>1</v>
      </c>
      <c r="I186" s="9">
        <f t="shared" si="10"/>
        <v>45</v>
      </c>
      <c r="J186" s="9">
        <f t="shared" si="11"/>
        <v>105</v>
      </c>
    </row>
    <row r="187" spans="1:10" x14ac:dyDescent="0.4">
      <c r="A187" t="s">
        <v>19</v>
      </c>
      <c r="B187" t="s">
        <v>12</v>
      </c>
      <c r="C187" s="1">
        <v>46058</v>
      </c>
      <c r="D187" s="7">
        <v>0.53125</v>
      </c>
      <c r="E187" s="7">
        <v>0.57291666666666663</v>
      </c>
      <c r="F187">
        <v>40</v>
      </c>
      <c r="G187" s="7">
        <f t="shared" si="8"/>
        <v>4.166666666666663E-2</v>
      </c>
      <c r="H187" s="9">
        <f t="shared" si="9"/>
        <v>1</v>
      </c>
      <c r="I187" s="9">
        <f t="shared" si="10"/>
        <v>0</v>
      </c>
      <c r="J187" s="9">
        <f t="shared" si="11"/>
        <v>40</v>
      </c>
    </row>
    <row r="188" spans="1:10" x14ac:dyDescent="0.4">
      <c r="A188" t="s">
        <v>6</v>
      </c>
      <c r="B188" t="s">
        <v>7</v>
      </c>
      <c r="C188" s="1">
        <v>46058</v>
      </c>
      <c r="D188" s="7">
        <v>0.57291666666666663</v>
      </c>
      <c r="E188" s="7">
        <v>0.63541666666666663</v>
      </c>
      <c r="F188">
        <v>60</v>
      </c>
      <c r="G188" s="7">
        <f t="shared" si="8"/>
        <v>6.25E-2</v>
      </c>
      <c r="H188" s="9">
        <f t="shared" si="9"/>
        <v>1</v>
      </c>
      <c r="I188" s="9">
        <f t="shared" si="10"/>
        <v>30</v>
      </c>
      <c r="J188" s="9">
        <f t="shared" si="11"/>
        <v>90</v>
      </c>
    </row>
    <row r="189" spans="1:10" x14ac:dyDescent="0.4">
      <c r="A189" t="s">
        <v>19</v>
      </c>
      <c r="B189" t="s">
        <v>9</v>
      </c>
      <c r="C189" s="1">
        <v>46059</v>
      </c>
      <c r="D189" s="7">
        <v>0.375</v>
      </c>
      <c r="E189" s="7">
        <v>0.44791666666666669</v>
      </c>
      <c r="F189">
        <v>50</v>
      </c>
      <c r="G189" s="7">
        <f t="shared" si="8"/>
        <v>7.2916666666666685E-2</v>
      </c>
      <c r="H189" s="9">
        <f t="shared" si="9"/>
        <v>1</v>
      </c>
      <c r="I189" s="9">
        <f t="shared" si="10"/>
        <v>45</v>
      </c>
      <c r="J189" s="9">
        <f t="shared" si="11"/>
        <v>87.5</v>
      </c>
    </row>
    <row r="190" spans="1:10" x14ac:dyDescent="0.4">
      <c r="A190" t="s">
        <v>8</v>
      </c>
      <c r="B190" t="s">
        <v>9</v>
      </c>
      <c r="C190" s="1">
        <v>46059</v>
      </c>
      <c r="D190" s="7">
        <v>0.45833333333333331</v>
      </c>
      <c r="E190" s="7">
        <v>0.54166666666666663</v>
      </c>
      <c r="F190">
        <v>50</v>
      </c>
      <c r="G190" s="7">
        <f t="shared" si="8"/>
        <v>8.3333333333333315E-2</v>
      </c>
      <c r="H190" s="9">
        <f t="shared" si="9"/>
        <v>2</v>
      </c>
      <c r="I190" s="9">
        <f t="shared" si="10"/>
        <v>0</v>
      </c>
      <c r="J190" s="9">
        <f t="shared" si="11"/>
        <v>100</v>
      </c>
    </row>
    <row r="191" spans="1:10" x14ac:dyDescent="0.4">
      <c r="A191" t="s">
        <v>10</v>
      </c>
      <c r="B191" t="s">
        <v>7</v>
      </c>
      <c r="C191" s="1">
        <v>46059</v>
      </c>
      <c r="D191" s="7">
        <v>0.57291666666666663</v>
      </c>
      <c r="E191" s="7">
        <v>0.61458333333333337</v>
      </c>
      <c r="F191">
        <v>60</v>
      </c>
      <c r="G191" s="7">
        <f t="shared" si="8"/>
        <v>4.1666666666666741E-2</v>
      </c>
      <c r="H191" s="9">
        <f t="shared" si="9"/>
        <v>1</v>
      </c>
      <c r="I191" s="9">
        <f t="shared" si="10"/>
        <v>0</v>
      </c>
      <c r="J191" s="9">
        <f t="shared" si="11"/>
        <v>60</v>
      </c>
    </row>
    <row r="192" spans="1:10" x14ac:dyDescent="0.4">
      <c r="A192" t="s">
        <v>11</v>
      </c>
      <c r="B192" t="s">
        <v>12</v>
      </c>
      <c r="C192" s="1">
        <v>46059</v>
      </c>
      <c r="D192" s="7">
        <v>0.64583333333333337</v>
      </c>
      <c r="E192" s="7">
        <v>0.72916666666666663</v>
      </c>
      <c r="F192">
        <v>40</v>
      </c>
      <c r="G192" s="7">
        <f t="shared" si="8"/>
        <v>8.3333333333333259E-2</v>
      </c>
      <c r="H192" s="9">
        <f t="shared" si="9"/>
        <v>2</v>
      </c>
      <c r="I192" s="9">
        <f t="shared" si="10"/>
        <v>0</v>
      </c>
      <c r="J192" s="9">
        <f t="shared" si="11"/>
        <v>80</v>
      </c>
    </row>
    <row r="193" spans="1:10" x14ac:dyDescent="0.4">
      <c r="A193" t="s">
        <v>8</v>
      </c>
      <c r="B193" t="s">
        <v>9</v>
      </c>
      <c r="C193" s="1">
        <v>46062</v>
      </c>
      <c r="D193" s="7">
        <v>0.375</v>
      </c>
      <c r="E193" s="7">
        <v>0.42708333333333331</v>
      </c>
      <c r="F193">
        <v>50</v>
      </c>
      <c r="G193" s="7">
        <f t="shared" si="8"/>
        <v>5.2083333333333315E-2</v>
      </c>
      <c r="H193" s="9">
        <f t="shared" si="9"/>
        <v>1</v>
      </c>
      <c r="I193" s="9">
        <f t="shared" si="10"/>
        <v>15</v>
      </c>
      <c r="J193" s="9">
        <f t="shared" si="11"/>
        <v>62.5</v>
      </c>
    </row>
    <row r="194" spans="1:10" x14ac:dyDescent="0.4">
      <c r="A194" t="s">
        <v>14</v>
      </c>
      <c r="B194" t="s">
        <v>7</v>
      </c>
      <c r="C194" s="1">
        <v>46063</v>
      </c>
      <c r="D194" s="7">
        <v>0.375</v>
      </c>
      <c r="E194" s="7">
        <v>0.41666666666666669</v>
      </c>
      <c r="F194">
        <v>60</v>
      </c>
      <c r="G194" s="7">
        <f t="shared" si="8"/>
        <v>4.1666666666666685E-2</v>
      </c>
      <c r="H194" s="9">
        <f t="shared" si="9"/>
        <v>1</v>
      </c>
      <c r="I194" s="9">
        <f t="shared" si="10"/>
        <v>0</v>
      </c>
      <c r="J194" s="9">
        <f t="shared" si="11"/>
        <v>60</v>
      </c>
    </row>
    <row r="195" spans="1:10" x14ac:dyDescent="0.4">
      <c r="A195" t="s">
        <v>16</v>
      </c>
      <c r="B195" t="s">
        <v>7</v>
      </c>
      <c r="C195" s="1">
        <v>46063</v>
      </c>
      <c r="D195" s="7">
        <v>0.44791666666666669</v>
      </c>
      <c r="E195" s="7">
        <v>0.52083333333333337</v>
      </c>
      <c r="F195">
        <v>60</v>
      </c>
      <c r="G195" s="7">
        <f t="shared" ref="G195:G236" si="12">E195-D195</f>
        <v>7.2916666666666685E-2</v>
      </c>
      <c r="H195" s="9">
        <f t="shared" ref="H195:H236" si="13">HOUR(G195)</f>
        <v>1</v>
      </c>
      <c r="I195" s="9">
        <f t="shared" ref="I195:I236" si="14">MINUTE(G195)</f>
        <v>45</v>
      </c>
      <c r="J195" s="9">
        <f t="shared" ref="J195:J236" si="15">(H195*F195)+((I195/60)*F195)</f>
        <v>105</v>
      </c>
    </row>
    <row r="196" spans="1:10" x14ac:dyDescent="0.4">
      <c r="A196" t="s">
        <v>8</v>
      </c>
      <c r="B196" t="s">
        <v>9</v>
      </c>
      <c r="C196" s="1">
        <v>46063</v>
      </c>
      <c r="D196" s="7">
        <v>0.5625</v>
      </c>
      <c r="E196" s="7">
        <v>0.63541666666666663</v>
      </c>
      <c r="F196">
        <v>50</v>
      </c>
      <c r="G196" s="7">
        <f t="shared" si="12"/>
        <v>7.291666666666663E-2</v>
      </c>
      <c r="H196" s="9">
        <f t="shared" si="13"/>
        <v>1</v>
      </c>
      <c r="I196" s="9">
        <f t="shared" si="14"/>
        <v>45</v>
      </c>
      <c r="J196" s="9">
        <f t="shared" si="15"/>
        <v>87.5</v>
      </c>
    </row>
    <row r="197" spans="1:10" x14ac:dyDescent="0.4">
      <c r="A197" t="s">
        <v>19</v>
      </c>
      <c r="B197" t="s">
        <v>9</v>
      </c>
      <c r="C197" s="1">
        <v>46063</v>
      </c>
      <c r="D197" s="7">
        <v>0.64583333333333337</v>
      </c>
      <c r="E197" s="7">
        <v>0.6875</v>
      </c>
      <c r="F197">
        <v>50</v>
      </c>
      <c r="G197" s="7">
        <f t="shared" si="12"/>
        <v>4.166666666666663E-2</v>
      </c>
      <c r="H197" s="9">
        <f t="shared" si="13"/>
        <v>1</v>
      </c>
      <c r="I197" s="9">
        <f t="shared" si="14"/>
        <v>0</v>
      </c>
      <c r="J197" s="9">
        <f t="shared" si="15"/>
        <v>50</v>
      </c>
    </row>
    <row r="198" spans="1:10" x14ac:dyDescent="0.4">
      <c r="A198" t="s">
        <v>14</v>
      </c>
      <c r="B198" t="s">
        <v>7</v>
      </c>
      <c r="C198" s="1">
        <v>46063</v>
      </c>
      <c r="D198" s="7">
        <v>0.69791666666666663</v>
      </c>
      <c r="E198" s="7">
        <v>0.77083333333333337</v>
      </c>
      <c r="F198">
        <v>60</v>
      </c>
      <c r="G198" s="7">
        <f t="shared" si="12"/>
        <v>7.2916666666666741E-2</v>
      </c>
      <c r="H198" s="9">
        <f t="shared" si="13"/>
        <v>1</v>
      </c>
      <c r="I198" s="9">
        <f t="shared" si="14"/>
        <v>45</v>
      </c>
      <c r="J198" s="9">
        <f t="shared" si="15"/>
        <v>105</v>
      </c>
    </row>
    <row r="199" spans="1:10" x14ac:dyDescent="0.4">
      <c r="A199" t="s">
        <v>11</v>
      </c>
      <c r="B199" t="s">
        <v>12</v>
      </c>
      <c r="C199" s="1">
        <v>46064</v>
      </c>
      <c r="D199" s="7">
        <v>0.375</v>
      </c>
      <c r="E199" s="7">
        <v>0.42708333333333331</v>
      </c>
      <c r="F199">
        <v>40</v>
      </c>
      <c r="G199" s="7">
        <f t="shared" si="12"/>
        <v>5.2083333333333315E-2</v>
      </c>
      <c r="H199" s="9">
        <f t="shared" si="13"/>
        <v>1</v>
      </c>
      <c r="I199" s="9">
        <f t="shared" si="14"/>
        <v>15</v>
      </c>
      <c r="J199" s="9">
        <f t="shared" si="15"/>
        <v>50</v>
      </c>
    </row>
    <row r="200" spans="1:10" x14ac:dyDescent="0.4">
      <c r="A200" t="s">
        <v>24</v>
      </c>
      <c r="B200" t="s">
        <v>7</v>
      </c>
      <c r="C200" s="1">
        <v>46064</v>
      </c>
      <c r="D200" s="7">
        <v>0.44791666666666669</v>
      </c>
      <c r="E200" s="7">
        <v>0.5</v>
      </c>
      <c r="F200">
        <v>60</v>
      </c>
      <c r="G200" s="7">
        <f t="shared" si="12"/>
        <v>5.2083333333333315E-2</v>
      </c>
      <c r="H200" s="9">
        <f t="shared" si="13"/>
        <v>1</v>
      </c>
      <c r="I200" s="9">
        <f t="shared" si="14"/>
        <v>15</v>
      </c>
      <c r="J200" s="9">
        <f t="shared" si="15"/>
        <v>75</v>
      </c>
    </row>
    <row r="201" spans="1:10" x14ac:dyDescent="0.4">
      <c r="A201" t="s">
        <v>8</v>
      </c>
      <c r="B201" t="s">
        <v>9</v>
      </c>
      <c r="C201" s="1">
        <v>46064</v>
      </c>
      <c r="D201" s="7">
        <v>0.5</v>
      </c>
      <c r="E201" s="7">
        <v>0.54166666666666663</v>
      </c>
      <c r="F201">
        <v>50</v>
      </c>
      <c r="G201" s="7">
        <f t="shared" si="12"/>
        <v>4.166666666666663E-2</v>
      </c>
      <c r="H201" s="9">
        <f t="shared" si="13"/>
        <v>1</v>
      </c>
      <c r="I201" s="9">
        <f t="shared" si="14"/>
        <v>0</v>
      </c>
      <c r="J201" s="9">
        <f t="shared" si="15"/>
        <v>50</v>
      </c>
    </row>
    <row r="202" spans="1:10" x14ac:dyDescent="0.4">
      <c r="A202" t="s">
        <v>13</v>
      </c>
      <c r="B202" t="s">
        <v>7</v>
      </c>
      <c r="C202" s="1">
        <v>46064</v>
      </c>
      <c r="D202" s="7">
        <v>0.55208333333333337</v>
      </c>
      <c r="E202" s="7">
        <v>0.59375</v>
      </c>
      <c r="F202">
        <v>60</v>
      </c>
      <c r="G202" s="7">
        <f t="shared" si="12"/>
        <v>4.166666666666663E-2</v>
      </c>
      <c r="H202" s="9">
        <f t="shared" si="13"/>
        <v>1</v>
      </c>
      <c r="I202" s="9">
        <f t="shared" si="14"/>
        <v>0</v>
      </c>
      <c r="J202" s="9">
        <f t="shared" si="15"/>
        <v>60</v>
      </c>
    </row>
    <row r="203" spans="1:10" x14ac:dyDescent="0.4">
      <c r="A203" t="s">
        <v>18</v>
      </c>
      <c r="B203" t="s">
        <v>12</v>
      </c>
      <c r="C203" s="1">
        <v>46064</v>
      </c>
      <c r="D203" s="7">
        <v>0.59375</v>
      </c>
      <c r="E203" s="7">
        <v>0.63541666666666663</v>
      </c>
      <c r="F203">
        <v>40</v>
      </c>
      <c r="G203" s="7">
        <f t="shared" si="12"/>
        <v>4.166666666666663E-2</v>
      </c>
      <c r="H203" s="9">
        <f t="shared" si="13"/>
        <v>1</v>
      </c>
      <c r="I203" s="9">
        <f t="shared" si="14"/>
        <v>0</v>
      </c>
      <c r="J203" s="9">
        <f t="shared" si="15"/>
        <v>40</v>
      </c>
    </row>
    <row r="204" spans="1:10" x14ac:dyDescent="0.4">
      <c r="A204" t="s">
        <v>15</v>
      </c>
      <c r="B204" t="s">
        <v>7</v>
      </c>
      <c r="C204" s="1">
        <v>46065</v>
      </c>
      <c r="D204" s="7">
        <v>0.39583333333333331</v>
      </c>
      <c r="E204" s="7">
        <v>0.45833333333333331</v>
      </c>
      <c r="F204">
        <v>60</v>
      </c>
      <c r="G204" s="7">
        <f t="shared" si="12"/>
        <v>6.25E-2</v>
      </c>
      <c r="H204" s="9">
        <f t="shared" si="13"/>
        <v>1</v>
      </c>
      <c r="I204" s="9">
        <f t="shared" si="14"/>
        <v>30</v>
      </c>
      <c r="J204" s="9">
        <f t="shared" si="15"/>
        <v>90</v>
      </c>
    </row>
    <row r="205" spans="1:10" x14ac:dyDescent="0.4">
      <c r="A205" t="s">
        <v>10</v>
      </c>
      <c r="B205" t="s">
        <v>9</v>
      </c>
      <c r="C205" s="1">
        <v>46065</v>
      </c>
      <c r="D205" s="7">
        <v>0.45833333333333331</v>
      </c>
      <c r="E205" s="7">
        <v>0.51041666666666663</v>
      </c>
      <c r="F205">
        <v>50</v>
      </c>
      <c r="G205" s="7">
        <f t="shared" si="12"/>
        <v>5.2083333333333315E-2</v>
      </c>
      <c r="H205" s="9">
        <f t="shared" si="13"/>
        <v>1</v>
      </c>
      <c r="I205" s="9">
        <f t="shared" si="14"/>
        <v>15</v>
      </c>
      <c r="J205" s="9">
        <f t="shared" si="15"/>
        <v>62.5</v>
      </c>
    </row>
    <row r="206" spans="1:10" x14ac:dyDescent="0.4">
      <c r="A206" t="s">
        <v>16</v>
      </c>
      <c r="B206" t="s">
        <v>7</v>
      </c>
      <c r="C206" s="1">
        <v>46065</v>
      </c>
      <c r="D206" s="7">
        <v>0.55208333333333337</v>
      </c>
      <c r="E206" s="7">
        <v>0.60416666666666663</v>
      </c>
      <c r="F206">
        <v>60</v>
      </c>
      <c r="G206" s="7">
        <f t="shared" si="12"/>
        <v>5.2083333333333259E-2</v>
      </c>
      <c r="H206" s="9">
        <f t="shared" si="13"/>
        <v>1</v>
      </c>
      <c r="I206" s="9">
        <f t="shared" si="14"/>
        <v>15</v>
      </c>
      <c r="J206" s="9">
        <f t="shared" si="15"/>
        <v>75</v>
      </c>
    </row>
    <row r="207" spans="1:10" x14ac:dyDescent="0.4">
      <c r="A207" t="s">
        <v>16</v>
      </c>
      <c r="B207" t="s">
        <v>7</v>
      </c>
      <c r="C207" s="1">
        <v>46066</v>
      </c>
      <c r="D207" s="7">
        <v>0.375</v>
      </c>
      <c r="E207" s="7">
        <v>0.42708333333333331</v>
      </c>
      <c r="F207">
        <v>60</v>
      </c>
      <c r="G207" s="7">
        <f t="shared" si="12"/>
        <v>5.2083333333333315E-2</v>
      </c>
      <c r="H207" s="9">
        <f t="shared" si="13"/>
        <v>1</v>
      </c>
      <c r="I207" s="9">
        <f t="shared" si="14"/>
        <v>15</v>
      </c>
      <c r="J207" s="9">
        <f t="shared" si="15"/>
        <v>75</v>
      </c>
    </row>
    <row r="208" spans="1:10" x14ac:dyDescent="0.4">
      <c r="A208" t="s">
        <v>18</v>
      </c>
      <c r="B208" t="s">
        <v>12</v>
      </c>
      <c r="C208" s="1">
        <v>46066</v>
      </c>
      <c r="D208" s="7">
        <v>0.45833333333333331</v>
      </c>
      <c r="E208" s="7">
        <v>0.5</v>
      </c>
      <c r="F208">
        <v>40</v>
      </c>
      <c r="G208" s="7">
        <f t="shared" si="12"/>
        <v>4.1666666666666685E-2</v>
      </c>
      <c r="H208" s="9">
        <f t="shared" si="13"/>
        <v>1</v>
      </c>
      <c r="I208" s="9">
        <f t="shared" si="14"/>
        <v>0</v>
      </c>
      <c r="J208" s="9">
        <f t="shared" si="15"/>
        <v>40</v>
      </c>
    </row>
    <row r="209" spans="1:10" x14ac:dyDescent="0.4">
      <c r="A209" t="s">
        <v>17</v>
      </c>
      <c r="B209" t="s">
        <v>9</v>
      </c>
      <c r="C209" s="1">
        <v>46066</v>
      </c>
      <c r="D209" s="7">
        <v>0.52083333333333337</v>
      </c>
      <c r="E209" s="7">
        <v>0.57291666666666663</v>
      </c>
      <c r="F209">
        <v>50</v>
      </c>
      <c r="G209" s="7">
        <f t="shared" si="12"/>
        <v>5.2083333333333259E-2</v>
      </c>
      <c r="H209" s="9">
        <f t="shared" si="13"/>
        <v>1</v>
      </c>
      <c r="I209" s="9">
        <f t="shared" si="14"/>
        <v>15</v>
      </c>
      <c r="J209" s="9">
        <f t="shared" si="15"/>
        <v>62.5</v>
      </c>
    </row>
    <row r="210" spans="1:10" x14ac:dyDescent="0.4">
      <c r="A210" t="s">
        <v>8</v>
      </c>
      <c r="B210" t="s">
        <v>9</v>
      </c>
      <c r="C210" s="1">
        <v>46066</v>
      </c>
      <c r="D210" s="7">
        <v>0.60416666666666663</v>
      </c>
      <c r="E210" s="7">
        <v>0.67708333333333337</v>
      </c>
      <c r="F210">
        <v>50</v>
      </c>
      <c r="G210" s="7">
        <f t="shared" si="12"/>
        <v>7.2916666666666741E-2</v>
      </c>
      <c r="H210" s="9">
        <f t="shared" si="13"/>
        <v>1</v>
      </c>
      <c r="I210" s="9">
        <f t="shared" si="14"/>
        <v>45</v>
      </c>
      <c r="J210" s="9">
        <f t="shared" si="15"/>
        <v>87.5</v>
      </c>
    </row>
    <row r="211" spans="1:10" x14ac:dyDescent="0.4">
      <c r="A211" t="s">
        <v>15</v>
      </c>
      <c r="B211" t="s">
        <v>12</v>
      </c>
      <c r="C211" s="1">
        <v>46069</v>
      </c>
      <c r="D211" s="7">
        <v>0.375</v>
      </c>
      <c r="E211" s="7">
        <v>0.4375</v>
      </c>
      <c r="F211">
        <v>40</v>
      </c>
      <c r="G211" s="7">
        <f t="shared" si="12"/>
        <v>6.25E-2</v>
      </c>
      <c r="H211" s="9">
        <f t="shared" si="13"/>
        <v>1</v>
      </c>
      <c r="I211" s="9">
        <f t="shared" si="14"/>
        <v>30</v>
      </c>
      <c r="J211" s="9">
        <f t="shared" si="15"/>
        <v>60</v>
      </c>
    </row>
    <row r="212" spans="1:10" x14ac:dyDescent="0.4">
      <c r="A212" t="s">
        <v>8</v>
      </c>
      <c r="B212" t="s">
        <v>9</v>
      </c>
      <c r="C212" s="1">
        <v>46069</v>
      </c>
      <c r="D212" s="7">
        <v>0.47916666666666669</v>
      </c>
      <c r="E212" s="7">
        <v>0.54166666666666663</v>
      </c>
      <c r="F212">
        <v>50</v>
      </c>
      <c r="G212" s="7">
        <f t="shared" si="12"/>
        <v>6.2499999999999944E-2</v>
      </c>
      <c r="H212" s="9">
        <f t="shared" si="13"/>
        <v>1</v>
      </c>
      <c r="I212" s="9">
        <f t="shared" si="14"/>
        <v>30</v>
      </c>
      <c r="J212" s="9">
        <f t="shared" si="15"/>
        <v>75</v>
      </c>
    </row>
    <row r="213" spans="1:10" x14ac:dyDescent="0.4">
      <c r="A213" t="s">
        <v>15</v>
      </c>
      <c r="B213" t="s">
        <v>7</v>
      </c>
      <c r="C213" s="1">
        <v>46070</v>
      </c>
      <c r="D213" s="7">
        <v>0.375</v>
      </c>
      <c r="E213" s="7">
        <v>0.42708333333333331</v>
      </c>
      <c r="F213">
        <v>60</v>
      </c>
      <c r="G213" s="7">
        <f t="shared" si="12"/>
        <v>5.2083333333333315E-2</v>
      </c>
      <c r="H213" s="9">
        <f t="shared" si="13"/>
        <v>1</v>
      </c>
      <c r="I213" s="9">
        <f t="shared" si="14"/>
        <v>15</v>
      </c>
      <c r="J213" s="9">
        <f t="shared" si="15"/>
        <v>75</v>
      </c>
    </row>
    <row r="214" spans="1:10" x14ac:dyDescent="0.4">
      <c r="A214" t="s">
        <v>8</v>
      </c>
      <c r="B214" t="s">
        <v>9</v>
      </c>
      <c r="C214" s="1">
        <v>46070</v>
      </c>
      <c r="D214" s="7">
        <v>0.4375</v>
      </c>
      <c r="E214" s="7">
        <v>0.51041666666666663</v>
      </c>
      <c r="F214">
        <v>50</v>
      </c>
      <c r="G214" s="7">
        <f t="shared" si="12"/>
        <v>7.291666666666663E-2</v>
      </c>
      <c r="H214" s="9">
        <f t="shared" si="13"/>
        <v>1</v>
      </c>
      <c r="I214" s="9">
        <f t="shared" si="14"/>
        <v>45</v>
      </c>
      <c r="J214" s="9">
        <f t="shared" si="15"/>
        <v>87.5</v>
      </c>
    </row>
    <row r="215" spans="1:10" x14ac:dyDescent="0.4">
      <c r="A215" t="s">
        <v>11</v>
      </c>
      <c r="B215" t="s">
        <v>12</v>
      </c>
      <c r="C215" s="1">
        <v>46070</v>
      </c>
      <c r="D215" s="7">
        <v>0.55208333333333337</v>
      </c>
      <c r="E215" s="7">
        <v>0.63541666666666663</v>
      </c>
      <c r="F215">
        <v>40</v>
      </c>
      <c r="G215" s="7">
        <f t="shared" si="12"/>
        <v>8.3333333333333259E-2</v>
      </c>
      <c r="H215" s="9">
        <f t="shared" si="13"/>
        <v>2</v>
      </c>
      <c r="I215" s="9">
        <f t="shared" si="14"/>
        <v>0</v>
      </c>
      <c r="J215" s="9">
        <f t="shared" si="15"/>
        <v>80</v>
      </c>
    </row>
    <row r="216" spans="1:10" x14ac:dyDescent="0.4">
      <c r="A216" t="s">
        <v>10</v>
      </c>
      <c r="B216" t="s">
        <v>9</v>
      </c>
      <c r="C216" s="1">
        <v>46070</v>
      </c>
      <c r="D216" s="7">
        <v>0.63541666666666663</v>
      </c>
      <c r="E216" s="7">
        <v>0.69791666666666663</v>
      </c>
      <c r="F216">
        <v>50</v>
      </c>
      <c r="G216" s="7">
        <f t="shared" si="12"/>
        <v>6.25E-2</v>
      </c>
      <c r="H216" s="9">
        <f t="shared" si="13"/>
        <v>1</v>
      </c>
      <c r="I216" s="9">
        <f t="shared" si="14"/>
        <v>30</v>
      </c>
      <c r="J216" s="9">
        <f t="shared" si="15"/>
        <v>75</v>
      </c>
    </row>
    <row r="217" spans="1:10" x14ac:dyDescent="0.4">
      <c r="A217" t="s">
        <v>8</v>
      </c>
      <c r="B217" t="s">
        <v>9</v>
      </c>
      <c r="C217" s="1">
        <v>46071</v>
      </c>
      <c r="D217" s="7">
        <v>0.375</v>
      </c>
      <c r="E217" s="7">
        <v>0.4375</v>
      </c>
      <c r="F217">
        <v>50</v>
      </c>
      <c r="G217" s="7">
        <f t="shared" si="12"/>
        <v>6.25E-2</v>
      </c>
      <c r="H217" s="9">
        <f t="shared" si="13"/>
        <v>1</v>
      </c>
      <c r="I217" s="9">
        <f t="shared" si="14"/>
        <v>30</v>
      </c>
      <c r="J217" s="9">
        <f t="shared" si="15"/>
        <v>75</v>
      </c>
    </row>
    <row r="218" spans="1:10" x14ac:dyDescent="0.4">
      <c r="A218" t="s">
        <v>6</v>
      </c>
      <c r="B218" t="s">
        <v>7</v>
      </c>
      <c r="C218" s="1">
        <v>46071</v>
      </c>
      <c r="D218" s="7">
        <v>0.47916666666666669</v>
      </c>
      <c r="E218" s="7">
        <v>0.54166666666666663</v>
      </c>
      <c r="F218">
        <v>60</v>
      </c>
      <c r="G218" s="7">
        <f t="shared" si="12"/>
        <v>6.2499999999999944E-2</v>
      </c>
      <c r="H218" s="9">
        <f t="shared" si="13"/>
        <v>1</v>
      </c>
      <c r="I218" s="9">
        <f t="shared" si="14"/>
        <v>30</v>
      </c>
      <c r="J218" s="9">
        <f t="shared" si="15"/>
        <v>90</v>
      </c>
    </row>
    <row r="219" spans="1:10" x14ac:dyDescent="0.4">
      <c r="A219" t="s">
        <v>24</v>
      </c>
      <c r="B219" t="s">
        <v>7</v>
      </c>
      <c r="C219" s="1">
        <v>46071</v>
      </c>
      <c r="D219" s="7">
        <v>0.58333333333333337</v>
      </c>
      <c r="E219" s="7">
        <v>0.64583333333333337</v>
      </c>
      <c r="F219">
        <v>60</v>
      </c>
      <c r="G219" s="7">
        <f t="shared" si="12"/>
        <v>6.25E-2</v>
      </c>
      <c r="H219" s="9">
        <f t="shared" si="13"/>
        <v>1</v>
      </c>
      <c r="I219" s="9">
        <f t="shared" si="14"/>
        <v>30</v>
      </c>
      <c r="J219" s="9">
        <f t="shared" si="15"/>
        <v>90</v>
      </c>
    </row>
    <row r="220" spans="1:10" x14ac:dyDescent="0.4">
      <c r="A220" t="s">
        <v>8</v>
      </c>
      <c r="B220" t="s">
        <v>9</v>
      </c>
      <c r="C220" s="1">
        <v>46072</v>
      </c>
      <c r="D220" s="7">
        <v>0.375</v>
      </c>
      <c r="E220" s="7">
        <v>0.45833333333333331</v>
      </c>
      <c r="F220">
        <v>50</v>
      </c>
      <c r="G220" s="7">
        <f t="shared" si="12"/>
        <v>8.3333333333333315E-2</v>
      </c>
      <c r="H220" s="9">
        <f t="shared" si="13"/>
        <v>2</v>
      </c>
      <c r="I220" s="9">
        <f t="shared" si="14"/>
        <v>0</v>
      </c>
      <c r="J220" s="9">
        <f t="shared" si="15"/>
        <v>100</v>
      </c>
    </row>
    <row r="221" spans="1:10" x14ac:dyDescent="0.4">
      <c r="A221" t="s">
        <v>6</v>
      </c>
      <c r="B221" t="s">
        <v>7</v>
      </c>
      <c r="C221" s="1">
        <v>46073</v>
      </c>
      <c r="D221" s="7">
        <v>0.375</v>
      </c>
      <c r="E221" s="7">
        <v>0.42708333333333331</v>
      </c>
      <c r="F221">
        <v>60</v>
      </c>
      <c r="G221" s="7">
        <f t="shared" si="12"/>
        <v>5.2083333333333315E-2</v>
      </c>
      <c r="H221" s="9">
        <f t="shared" si="13"/>
        <v>1</v>
      </c>
      <c r="I221" s="9">
        <f t="shared" si="14"/>
        <v>15</v>
      </c>
      <c r="J221" s="9">
        <f t="shared" si="15"/>
        <v>75</v>
      </c>
    </row>
    <row r="222" spans="1:10" x14ac:dyDescent="0.4">
      <c r="A222" t="s">
        <v>6</v>
      </c>
      <c r="B222" t="s">
        <v>7</v>
      </c>
      <c r="C222" s="1">
        <v>46073</v>
      </c>
      <c r="D222" s="7">
        <v>0.4375</v>
      </c>
      <c r="E222" s="7">
        <v>0.48958333333333331</v>
      </c>
      <c r="F222">
        <v>60</v>
      </c>
      <c r="G222" s="7">
        <f t="shared" si="12"/>
        <v>5.2083333333333315E-2</v>
      </c>
      <c r="H222" s="9">
        <f t="shared" si="13"/>
        <v>1</v>
      </c>
      <c r="I222" s="9">
        <f t="shared" si="14"/>
        <v>15</v>
      </c>
      <c r="J222" s="9">
        <f t="shared" si="15"/>
        <v>75</v>
      </c>
    </row>
    <row r="223" spans="1:10" x14ac:dyDescent="0.4">
      <c r="A223" t="s">
        <v>11</v>
      </c>
      <c r="B223" t="s">
        <v>12</v>
      </c>
      <c r="C223" s="1">
        <v>46073</v>
      </c>
      <c r="D223" s="7">
        <v>0.51041666666666663</v>
      </c>
      <c r="E223" s="7">
        <v>0.59375</v>
      </c>
      <c r="F223">
        <v>40</v>
      </c>
      <c r="G223" s="7">
        <f t="shared" si="12"/>
        <v>8.333333333333337E-2</v>
      </c>
      <c r="H223" s="9">
        <f t="shared" si="13"/>
        <v>2</v>
      </c>
      <c r="I223" s="9">
        <f t="shared" si="14"/>
        <v>0</v>
      </c>
      <c r="J223" s="9">
        <f t="shared" si="15"/>
        <v>80</v>
      </c>
    </row>
    <row r="224" spans="1:10" x14ac:dyDescent="0.4">
      <c r="A224" t="s">
        <v>17</v>
      </c>
      <c r="B224" t="s">
        <v>9</v>
      </c>
      <c r="C224" s="1">
        <v>46073</v>
      </c>
      <c r="D224" s="7">
        <v>0.60416666666666663</v>
      </c>
      <c r="E224" s="7">
        <v>0.65625</v>
      </c>
      <c r="F224">
        <v>50</v>
      </c>
      <c r="G224" s="7">
        <f t="shared" si="12"/>
        <v>5.208333333333337E-2</v>
      </c>
      <c r="H224" s="9">
        <f t="shared" si="13"/>
        <v>1</v>
      </c>
      <c r="I224" s="9">
        <f t="shared" si="14"/>
        <v>15</v>
      </c>
      <c r="J224" s="9">
        <f t="shared" si="15"/>
        <v>62.5</v>
      </c>
    </row>
    <row r="225" spans="1:10" x14ac:dyDescent="0.4">
      <c r="A225" t="s">
        <v>25</v>
      </c>
      <c r="B225" t="s">
        <v>7</v>
      </c>
      <c r="C225" s="1">
        <v>46073</v>
      </c>
      <c r="D225" s="7">
        <v>0.69791666666666663</v>
      </c>
      <c r="E225" s="7">
        <v>0.76041666666666663</v>
      </c>
      <c r="F225">
        <v>60</v>
      </c>
      <c r="G225" s="7">
        <f t="shared" si="12"/>
        <v>6.25E-2</v>
      </c>
      <c r="H225" s="9">
        <f t="shared" si="13"/>
        <v>1</v>
      </c>
      <c r="I225" s="9">
        <f t="shared" si="14"/>
        <v>30</v>
      </c>
      <c r="J225" s="9">
        <f t="shared" si="15"/>
        <v>90</v>
      </c>
    </row>
    <row r="226" spans="1:10" x14ac:dyDescent="0.4">
      <c r="A226" t="s">
        <v>16</v>
      </c>
      <c r="B226" t="s">
        <v>12</v>
      </c>
      <c r="C226" s="1">
        <v>46076</v>
      </c>
      <c r="D226" s="7">
        <v>0.375</v>
      </c>
      <c r="E226" s="7">
        <v>0.42708333333333331</v>
      </c>
      <c r="F226">
        <v>40</v>
      </c>
      <c r="G226" s="7">
        <f t="shared" si="12"/>
        <v>5.2083333333333315E-2</v>
      </c>
      <c r="H226" s="9">
        <f t="shared" si="13"/>
        <v>1</v>
      </c>
      <c r="I226" s="9">
        <f t="shared" si="14"/>
        <v>15</v>
      </c>
      <c r="J226" s="9">
        <f t="shared" si="15"/>
        <v>50</v>
      </c>
    </row>
    <row r="227" spans="1:10" x14ac:dyDescent="0.4">
      <c r="A227" t="s">
        <v>15</v>
      </c>
      <c r="B227" t="s">
        <v>12</v>
      </c>
      <c r="C227" s="1">
        <v>46077</v>
      </c>
      <c r="D227" s="7">
        <v>0.375</v>
      </c>
      <c r="E227" s="7">
        <v>0.4375</v>
      </c>
      <c r="F227">
        <v>40</v>
      </c>
      <c r="G227" s="7">
        <f t="shared" si="12"/>
        <v>6.25E-2</v>
      </c>
      <c r="H227" s="9">
        <f t="shared" si="13"/>
        <v>1</v>
      </c>
      <c r="I227" s="9">
        <f t="shared" si="14"/>
        <v>30</v>
      </c>
      <c r="J227" s="9">
        <f t="shared" si="15"/>
        <v>60</v>
      </c>
    </row>
    <row r="228" spans="1:10" x14ac:dyDescent="0.4">
      <c r="A228" t="s">
        <v>6</v>
      </c>
      <c r="B228" t="s">
        <v>7</v>
      </c>
      <c r="C228" s="1">
        <v>46077</v>
      </c>
      <c r="D228" s="7">
        <v>0.4375</v>
      </c>
      <c r="E228" s="7">
        <v>0.51041666666666663</v>
      </c>
      <c r="F228">
        <v>60</v>
      </c>
      <c r="G228" s="7">
        <f t="shared" si="12"/>
        <v>7.291666666666663E-2</v>
      </c>
      <c r="H228" s="9">
        <f t="shared" si="13"/>
        <v>1</v>
      </c>
      <c r="I228" s="9">
        <f t="shared" si="14"/>
        <v>45</v>
      </c>
      <c r="J228" s="9">
        <f t="shared" si="15"/>
        <v>105</v>
      </c>
    </row>
    <row r="229" spans="1:10" x14ac:dyDescent="0.4">
      <c r="A229" t="s">
        <v>19</v>
      </c>
      <c r="B229" t="s">
        <v>12</v>
      </c>
      <c r="C229" s="1">
        <v>46077</v>
      </c>
      <c r="D229" s="7">
        <v>0.52083333333333337</v>
      </c>
      <c r="E229" s="7">
        <v>0.58333333333333337</v>
      </c>
      <c r="F229">
        <v>40</v>
      </c>
      <c r="G229" s="7">
        <f t="shared" si="12"/>
        <v>6.25E-2</v>
      </c>
      <c r="H229" s="9">
        <f t="shared" si="13"/>
        <v>1</v>
      </c>
      <c r="I229" s="9">
        <f t="shared" si="14"/>
        <v>30</v>
      </c>
      <c r="J229" s="9">
        <f t="shared" si="15"/>
        <v>60</v>
      </c>
    </row>
    <row r="230" spans="1:10" x14ac:dyDescent="0.4">
      <c r="A230" t="s">
        <v>16</v>
      </c>
      <c r="B230" t="s">
        <v>12</v>
      </c>
      <c r="C230" s="1">
        <v>46079</v>
      </c>
      <c r="D230" s="7">
        <v>0.375</v>
      </c>
      <c r="E230" s="7">
        <v>0.45833333333333331</v>
      </c>
      <c r="F230">
        <v>40</v>
      </c>
      <c r="G230" s="7">
        <f t="shared" si="12"/>
        <v>8.3333333333333315E-2</v>
      </c>
      <c r="H230" s="9">
        <f t="shared" si="13"/>
        <v>2</v>
      </c>
      <c r="I230" s="9">
        <f t="shared" si="14"/>
        <v>0</v>
      </c>
      <c r="J230" s="9">
        <f t="shared" si="15"/>
        <v>80</v>
      </c>
    </row>
    <row r="231" spans="1:10" x14ac:dyDescent="0.4">
      <c r="A231" t="s">
        <v>18</v>
      </c>
      <c r="B231" t="s">
        <v>12</v>
      </c>
      <c r="C231" s="1">
        <v>46079</v>
      </c>
      <c r="D231" s="7">
        <v>0.45833333333333331</v>
      </c>
      <c r="E231" s="7">
        <v>0.51041666666666663</v>
      </c>
      <c r="F231">
        <v>40</v>
      </c>
      <c r="G231" s="7">
        <f t="shared" si="12"/>
        <v>5.2083333333333315E-2</v>
      </c>
      <c r="H231" s="9">
        <f t="shared" si="13"/>
        <v>1</v>
      </c>
      <c r="I231" s="9">
        <f t="shared" si="14"/>
        <v>15</v>
      </c>
      <c r="J231" s="9">
        <f t="shared" si="15"/>
        <v>50</v>
      </c>
    </row>
    <row r="232" spans="1:10" x14ac:dyDescent="0.4">
      <c r="A232" t="s">
        <v>14</v>
      </c>
      <c r="B232" t="s">
        <v>7</v>
      </c>
      <c r="C232" s="1">
        <v>46079</v>
      </c>
      <c r="D232" s="7">
        <v>0.52083333333333337</v>
      </c>
      <c r="E232" s="7">
        <v>0.58333333333333337</v>
      </c>
      <c r="F232">
        <v>60</v>
      </c>
      <c r="G232" s="7">
        <f t="shared" si="12"/>
        <v>6.25E-2</v>
      </c>
      <c r="H232" s="9">
        <f t="shared" si="13"/>
        <v>1</v>
      </c>
      <c r="I232" s="9">
        <f t="shared" si="14"/>
        <v>30</v>
      </c>
      <c r="J232" s="9">
        <f t="shared" si="15"/>
        <v>90</v>
      </c>
    </row>
    <row r="233" spans="1:10" x14ac:dyDescent="0.4">
      <c r="A233" t="s">
        <v>18</v>
      </c>
      <c r="B233" t="s">
        <v>12</v>
      </c>
      <c r="C233" s="1">
        <v>46080</v>
      </c>
      <c r="D233" s="7">
        <v>0.375</v>
      </c>
      <c r="E233" s="7">
        <v>0.44791666666666669</v>
      </c>
      <c r="F233">
        <v>40</v>
      </c>
      <c r="G233" s="7">
        <f t="shared" si="12"/>
        <v>7.2916666666666685E-2</v>
      </c>
      <c r="H233" s="9">
        <f t="shared" si="13"/>
        <v>1</v>
      </c>
      <c r="I233" s="9">
        <f t="shared" si="14"/>
        <v>45</v>
      </c>
      <c r="J233" s="9">
        <f t="shared" si="15"/>
        <v>70</v>
      </c>
    </row>
    <row r="234" spans="1:10" x14ac:dyDescent="0.4">
      <c r="A234" t="s">
        <v>19</v>
      </c>
      <c r="B234" t="s">
        <v>12</v>
      </c>
      <c r="C234" s="1">
        <v>46080</v>
      </c>
      <c r="D234" s="7">
        <v>0.45833333333333331</v>
      </c>
      <c r="E234" s="7">
        <v>0.53125</v>
      </c>
      <c r="F234">
        <v>40</v>
      </c>
      <c r="G234" s="7">
        <f t="shared" si="12"/>
        <v>7.2916666666666685E-2</v>
      </c>
      <c r="H234" s="9">
        <f t="shared" si="13"/>
        <v>1</v>
      </c>
      <c r="I234" s="9">
        <f t="shared" si="14"/>
        <v>45</v>
      </c>
      <c r="J234" s="9">
        <f t="shared" si="15"/>
        <v>70</v>
      </c>
    </row>
    <row r="235" spans="1:10" x14ac:dyDescent="0.4">
      <c r="A235" t="s">
        <v>10</v>
      </c>
      <c r="B235" t="s">
        <v>7</v>
      </c>
      <c r="C235" s="1">
        <v>46080</v>
      </c>
      <c r="D235" s="7">
        <v>0.53125</v>
      </c>
      <c r="E235" s="7">
        <v>0.58333333333333337</v>
      </c>
      <c r="F235">
        <v>60</v>
      </c>
      <c r="G235" s="7">
        <f t="shared" si="12"/>
        <v>5.208333333333337E-2</v>
      </c>
      <c r="H235" s="9">
        <f t="shared" si="13"/>
        <v>1</v>
      </c>
      <c r="I235" s="9">
        <f t="shared" si="14"/>
        <v>15</v>
      </c>
      <c r="J235" s="9">
        <f t="shared" si="15"/>
        <v>75</v>
      </c>
    </row>
    <row r="236" spans="1:10" x14ac:dyDescent="0.4">
      <c r="A236" t="s">
        <v>13</v>
      </c>
      <c r="B236" t="s">
        <v>9</v>
      </c>
      <c r="C236" s="1">
        <v>46080</v>
      </c>
      <c r="D236" s="7">
        <v>0.59375</v>
      </c>
      <c r="E236" s="7">
        <v>0.65625</v>
      </c>
      <c r="F236">
        <v>50</v>
      </c>
      <c r="G236" s="7">
        <f t="shared" si="12"/>
        <v>6.25E-2</v>
      </c>
      <c r="H236" s="9">
        <f t="shared" si="13"/>
        <v>1</v>
      </c>
      <c r="I236" s="9">
        <f t="shared" si="14"/>
        <v>30</v>
      </c>
      <c r="J236" s="9">
        <f t="shared" si="15"/>
        <v>75</v>
      </c>
    </row>
  </sheetData>
  <autoFilter ref="A1:J236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6"/>
  <sheetViews>
    <sheetView workbookViewId="0">
      <selection sqref="A1:J236"/>
    </sheetView>
  </sheetViews>
  <sheetFormatPr defaultRowHeight="14.6" x14ac:dyDescent="0.4"/>
  <cols>
    <col min="1" max="1" width="12" bestFit="1" customWidth="1"/>
    <col min="2" max="2" width="11.15234375" bestFit="1" customWidth="1"/>
    <col min="3" max="3" width="9.921875" bestFit="1" customWidth="1"/>
    <col min="4" max="4" width="17.61328125" bestFit="1" customWidth="1"/>
    <col min="5" max="5" width="17.921875" bestFit="1" customWidth="1"/>
    <col min="6" max="6" width="15.765625" bestFit="1" customWidth="1"/>
    <col min="7" max="7" width="9.23046875" style="7"/>
    <col min="8" max="10" width="8.61328125" style="9" customWidth="1"/>
    <col min="11" max="11" width="8.61328125" customWidth="1"/>
  </cols>
  <sheetData>
    <row r="1" spans="1:10" x14ac:dyDescent="0.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10" t="s">
        <v>27</v>
      </c>
      <c r="H1" s="8" t="s">
        <v>28</v>
      </c>
      <c r="I1" s="8" t="s">
        <v>29</v>
      </c>
      <c r="J1" s="8" t="s">
        <v>26</v>
      </c>
    </row>
    <row r="2" spans="1:10" x14ac:dyDescent="0.4">
      <c r="A2" t="s">
        <v>6</v>
      </c>
      <c r="B2" t="s">
        <v>7</v>
      </c>
      <c r="C2" s="1">
        <v>45931</v>
      </c>
      <c r="D2" s="2">
        <v>0.375</v>
      </c>
      <c r="E2" s="2">
        <v>0.41666666666666669</v>
      </c>
      <c r="F2">
        <v>60</v>
      </c>
      <c r="G2" s="7">
        <f>E2-D2</f>
        <v>4.1666666666666685E-2</v>
      </c>
      <c r="H2" s="9">
        <f>HOUR(G2)</f>
        <v>1</v>
      </c>
      <c r="I2" s="9">
        <f>MINUTE(G2)</f>
        <v>0</v>
      </c>
      <c r="J2" s="9">
        <f>(H2*F2)+((I2/60)*F2)</f>
        <v>60</v>
      </c>
    </row>
    <row r="3" spans="1:10" x14ac:dyDescent="0.4">
      <c r="A3" t="s">
        <v>8</v>
      </c>
      <c r="B3" t="s">
        <v>9</v>
      </c>
      <c r="C3" s="1">
        <v>45932</v>
      </c>
      <c r="D3" s="2">
        <v>0.375</v>
      </c>
      <c r="E3" s="2">
        <v>0.44791666666666669</v>
      </c>
      <c r="F3">
        <v>50</v>
      </c>
      <c r="G3" s="7">
        <f t="shared" ref="G3:G66" si="0">E3-D3</f>
        <v>7.2916666666666685E-2</v>
      </c>
      <c r="H3" s="9">
        <f t="shared" ref="H3:H66" si="1">HOUR(G3)</f>
        <v>1</v>
      </c>
      <c r="I3" s="9">
        <f t="shared" ref="I3:I66" si="2">MINUTE(G3)</f>
        <v>45</v>
      </c>
      <c r="J3" s="9">
        <f t="shared" ref="J3:J66" si="3">(H3*F3)+((I3/60)*F3)</f>
        <v>87.5</v>
      </c>
    </row>
    <row r="4" spans="1:10" x14ac:dyDescent="0.4">
      <c r="A4" t="s">
        <v>10</v>
      </c>
      <c r="B4" t="s">
        <v>9</v>
      </c>
      <c r="C4" s="1">
        <v>45932</v>
      </c>
      <c r="D4" s="2">
        <v>0.46875</v>
      </c>
      <c r="E4" s="2">
        <v>0.55208333333333337</v>
      </c>
      <c r="F4">
        <v>50</v>
      </c>
      <c r="G4" s="7">
        <f t="shared" si="0"/>
        <v>8.333333333333337E-2</v>
      </c>
      <c r="H4" s="9">
        <f t="shared" si="1"/>
        <v>2</v>
      </c>
      <c r="I4" s="9">
        <f t="shared" si="2"/>
        <v>0</v>
      </c>
      <c r="J4" s="9">
        <f t="shared" si="3"/>
        <v>100</v>
      </c>
    </row>
    <row r="5" spans="1:10" x14ac:dyDescent="0.4">
      <c r="A5" t="s">
        <v>11</v>
      </c>
      <c r="B5" t="s">
        <v>12</v>
      </c>
      <c r="C5" s="1">
        <v>45936</v>
      </c>
      <c r="D5" s="2">
        <v>0.375</v>
      </c>
      <c r="E5" s="2">
        <v>0.45833333333333331</v>
      </c>
      <c r="F5">
        <v>40</v>
      </c>
      <c r="G5" s="7">
        <f t="shared" si="0"/>
        <v>8.3333333333333315E-2</v>
      </c>
      <c r="H5" s="9">
        <f t="shared" si="1"/>
        <v>2</v>
      </c>
      <c r="I5" s="9">
        <f t="shared" si="2"/>
        <v>0</v>
      </c>
      <c r="J5" s="9">
        <f t="shared" si="3"/>
        <v>80</v>
      </c>
    </row>
    <row r="6" spans="1:10" x14ac:dyDescent="0.4">
      <c r="A6" t="s">
        <v>8</v>
      </c>
      <c r="B6" t="s">
        <v>9</v>
      </c>
      <c r="C6" s="1">
        <v>45936</v>
      </c>
      <c r="D6" s="2">
        <v>0.47916666666666669</v>
      </c>
      <c r="E6" s="2">
        <v>0.52083333333333337</v>
      </c>
      <c r="F6">
        <v>50</v>
      </c>
      <c r="G6" s="7">
        <f t="shared" si="0"/>
        <v>4.1666666666666685E-2</v>
      </c>
      <c r="H6" s="9">
        <f t="shared" si="1"/>
        <v>1</v>
      </c>
      <c r="I6" s="9">
        <f t="shared" si="2"/>
        <v>0</v>
      </c>
      <c r="J6" s="9">
        <f t="shared" si="3"/>
        <v>50</v>
      </c>
    </row>
    <row r="7" spans="1:10" x14ac:dyDescent="0.4">
      <c r="A7" t="s">
        <v>13</v>
      </c>
      <c r="B7" t="s">
        <v>9</v>
      </c>
      <c r="C7" s="1">
        <v>45937</v>
      </c>
      <c r="D7" s="2">
        <v>0.375</v>
      </c>
      <c r="E7" s="2">
        <v>0.42708333333333331</v>
      </c>
      <c r="F7">
        <v>50</v>
      </c>
      <c r="G7" s="7">
        <f t="shared" si="0"/>
        <v>5.2083333333333315E-2</v>
      </c>
      <c r="H7" s="9">
        <f t="shared" si="1"/>
        <v>1</v>
      </c>
      <c r="I7" s="9">
        <f t="shared" si="2"/>
        <v>15</v>
      </c>
      <c r="J7" s="9">
        <f t="shared" si="3"/>
        <v>62.5</v>
      </c>
    </row>
    <row r="8" spans="1:10" x14ac:dyDescent="0.4">
      <c r="A8" t="s">
        <v>14</v>
      </c>
      <c r="B8" t="s">
        <v>7</v>
      </c>
      <c r="C8" s="1">
        <v>45937</v>
      </c>
      <c r="D8" s="2">
        <v>0.45833333333333331</v>
      </c>
      <c r="E8" s="2">
        <v>0.53125</v>
      </c>
      <c r="F8">
        <v>60</v>
      </c>
      <c r="G8" s="7">
        <f t="shared" si="0"/>
        <v>7.2916666666666685E-2</v>
      </c>
      <c r="H8" s="9">
        <f t="shared" si="1"/>
        <v>1</v>
      </c>
      <c r="I8" s="9">
        <f t="shared" si="2"/>
        <v>45</v>
      </c>
      <c r="J8" s="9">
        <f t="shared" si="3"/>
        <v>105</v>
      </c>
    </row>
    <row r="9" spans="1:10" x14ac:dyDescent="0.4">
      <c r="A9" t="s">
        <v>15</v>
      </c>
      <c r="B9" t="s">
        <v>12</v>
      </c>
      <c r="C9" s="1">
        <v>45937</v>
      </c>
      <c r="D9" s="2">
        <v>0.5625</v>
      </c>
      <c r="E9" s="2">
        <v>0.61458333333333337</v>
      </c>
      <c r="F9">
        <v>40</v>
      </c>
      <c r="G9" s="7">
        <f t="shared" si="0"/>
        <v>5.208333333333337E-2</v>
      </c>
      <c r="H9" s="9">
        <f t="shared" si="1"/>
        <v>1</v>
      </c>
      <c r="I9" s="9">
        <f t="shared" si="2"/>
        <v>15</v>
      </c>
      <c r="J9" s="9">
        <f t="shared" si="3"/>
        <v>50</v>
      </c>
    </row>
    <row r="10" spans="1:10" x14ac:dyDescent="0.4">
      <c r="A10" t="s">
        <v>14</v>
      </c>
      <c r="B10" t="s">
        <v>7</v>
      </c>
      <c r="C10" s="1">
        <v>45938</v>
      </c>
      <c r="D10" s="2">
        <v>0.375</v>
      </c>
      <c r="E10" s="2">
        <v>0.41666666666666669</v>
      </c>
      <c r="F10">
        <v>60</v>
      </c>
      <c r="G10" s="7">
        <f t="shared" si="0"/>
        <v>4.1666666666666685E-2</v>
      </c>
      <c r="H10" s="9">
        <f t="shared" si="1"/>
        <v>1</v>
      </c>
      <c r="I10" s="9">
        <f t="shared" si="2"/>
        <v>0</v>
      </c>
      <c r="J10" s="9">
        <f t="shared" si="3"/>
        <v>60</v>
      </c>
    </row>
    <row r="11" spans="1:10" x14ac:dyDescent="0.4">
      <c r="A11" t="s">
        <v>11</v>
      </c>
      <c r="B11" t="s">
        <v>12</v>
      </c>
      <c r="C11" s="1">
        <v>45938</v>
      </c>
      <c r="D11" s="2">
        <v>0.44791666666666669</v>
      </c>
      <c r="E11" s="2">
        <v>0.51041666666666663</v>
      </c>
      <c r="F11">
        <v>40</v>
      </c>
      <c r="G11" s="7">
        <f t="shared" si="0"/>
        <v>6.2499999999999944E-2</v>
      </c>
      <c r="H11" s="9">
        <f t="shared" si="1"/>
        <v>1</v>
      </c>
      <c r="I11" s="9">
        <f t="shared" si="2"/>
        <v>30</v>
      </c>
      <c r="J11" s="9">
        <f t="shared" si="3"/>
        <v>60</v>
      </c>
    </row>
    <row r="12" spans="1:10" x14ac:dyDescent="0.4">
      <c r="A12" t="s">
        <v>11</v>
      </c>
      <c r="B12" t="s">
        <v>12</v>
      </c>
      <c r="C12" s="1">
        <v>45938</v>
      </c>
      <c r="D12" s="2">
        <v>0.52083333333333337</v>
      </c>
      <c r="E12" s="2">
        <v>0.59375</v>
      </c>
      <c r="F12">
        <v>40</v>
      </c>
      <c r="G12" s="7">
        <f t="shared" si="0"/>
        <v>7.291666666666663E-2</v>
      </c>
      <c r="H12" s="9">
        <f t="shared" si="1"/>
        <v>1</v>
      </c>
      <c r="I12" s="9">
        <f t="shared" si="2"/>
        <v>45</v>
      </c>
      <c r="J12" s="9">
        <f t="shared" si="3"/>
        <v>70</v>
      </c>
    </row>
    <row r="13" spans="1:10" x14ac:dyDescent="0.4">
      <c r="A13" t="s">
        <v>8</v>
      </c>
      <c r="B13" t="s">
        <v>9</v>
      </c>
      <c r="C13" s="1">
        <v>45940</v>
      </c>
      <c r="D13" s="2">
        <v>0.375</v>
      </c>
      <c r="E13" s="2">
        <v>0.41666666666666669</v>
      </c>
      <c r="F13">
        <v>50</v>
      </c>
      <c r="G13" s="7">
        <f t="shared" si="0"/>
        <v>4.1666666666666685E-2</v>
      </c>
      <c r="H13" s="9">
        <f t="shared" si="1"/>
        <v>1</v>
      </c>
      <c r="I13" s="9">
        <f t="shared" si="2"/>
        <v>0</v>
      </c>
      <c r="J13" s="9">
        <f t="shared" si="3"/>
        <v>50</v>
      </c>
    </row>
    <row r="14" spans="1:10" x14ac:dyDescent="0.4">
      <c r="A14" t="s">
        <v>6</v>
      </c>
      <c r="B14" t="s">
        <v>7</v>
      </c>
      <c r="C14" s="1">
        <v>45940</v>
      </c>
      <c r="D14" s="2">
        <v>0.4375</v>
      </c>
      <c r="E14" s="2">
        <v>0.5</v>
      </c>
      <c r="F14">
        <v>60</v>
      </c>
      <c r="G14" s="7">
        <f t="shared" si="0"/>
        <v>6.25E-2</v>
      </c>
      <c r="H14" s="9">
        <f t="shared" si="1"/>
        <v>1</v>
      </c>
      <c r="I14" s="9">
        <f t="shared" si="2"/>
        <v>30</v>
      </c>
      <c r="J14" s="9">
        <f t="shared" si="3"/>
        <v>90</v>
      </c>
    </row>
    <row r="15" spans="1:10" x14ac:dyDescent="0.4">
      <c r="A15" t="s">
        <v>14</v>
      </c>
      <c r="B15" t="s">
        <v>7</v>
      </c>
      <c r="C15" s="1">
        <v>45940</v>
      </c>
      <c r="D15" s="2">
        <v>0.53125</v>
      </c>
      <c r="E15" s="2">
        <v>0.57291666666666663</v>
      </c>
      <c r="F15">
        <v>60</v>
      </c>
      <c r="G15" s="7">
        <f t="shared" si="0"/>
        <v>4.166666666666663E-2</v>
      </c>
      <c r="H15" s="9">
        <f t="shared" si="1"/>
        <v>1</v>
      </c>
      <c r="I15" s="9">
        <f t="shared" si="2"/>
        <v>0</v>
      </c>
      <c r="J15" s="9">
        <f t="shared" si="3"/>
        <v>60</v>
      </c>
    </row>
    <row r="16" spans="1:10" x14ac:dyDescent="0.4">
      <c r="A16" t="s">
        <v>6</v>
      </c>
      <c r="B16" t="s">
        <v>7</v>
      </c>
      <c r="C16" s="1">
        <v>45940</v>
      </c>
      <c r="D16" s="2">
        <v>0.59375</v>
      </c>
      <c r="E16" s="2">
        <v>0.65625</v>
      </c>
      <c r="F16">
        <v>60</v>
      </c>
      <c r="G16" s="7">
        <f t="shared" si="0"/>
        <v>6.25E-2</v>
      </c>
      <c r="H16" s="9">
        <f t="shared" si="1"/>
        <v>1</v>
      </c>
      <c r="I16" s="9">
        <f t="shared" si="2"/>
        <v>30</v>
      </c>
      <c r="J16" s="9">
        <f t="shared" si="3"/>
        <v>90</v>
      </c>
    </row>
    <row r="17" spans="1:10" x14ac:dyDescent="0.4">
      <c r="A17" t="s">
        <v>10</v>
      </c>
      <c r="B17" t="s">
        <v>7</v>
      </c>
      <c r="C17" s="1">
        <v>45943</v>
      </c>
      <c r="D17" s="2">
        <v>0.39583333333333331</v>
      </c>
      <c r="E17" s="2">
        <v>0.45833333333333331</v>
      </c>
      <c r="F17">
        <v>60</v>
      </c>
      <c r="G17" s="7">
        <f t="shared" si="0"/>
        <v>6.25E-2</v>
      </c>
      <c r="H17" s="9">
        <f t="shared" si="1"/>
        <v>1</v>
      </c>
      <c r="I17" s="9">
        <f t="shared" si="2"/>
        <v>30</v>
      </c>
      <c r="J17" s="9">
        <f t="shared" si="3"/>
        <v>90</v>
      </c>
    </row>
    <row r="18" spans="1:10" x14ac:dyDescent="0.4">
      <c r="A18" t="s">
        <v>11</v>
      </c>
      <c r="B18" t="s">
        <v>12</v>
      </c>
      <c r="C18" s="1">
        <v>45943</v>
      </c>
      <c r="D18" s="2">
        <v>0.46875</v>
      </c>
      <c r="E18" s="2">
        <v>0.52083333333333337</v>
      </c>
      <c r="F18">
        <v>40</v>
      </c>
      <c r="G18" s="7">
        <f t="shared" si="0"/>
        <v>5.208333333333337E-2</v>
      </c>
      <c r="H18" s="9">
        <f t="shared" si="1"/>
        <v>1</v>
      </c>
      <c r="I18" s="9">
        <f t="shared" si="2"/>
        <v>15</v>
      </c>
      <c r="J18" s="9">
        <f t="shared" si="3"/>
        <v>50</v>
      </c>
    </row>
    <row r="19" spans="1:10" x14ac:dyDescent="0.4">
      <c r="A19" t="s">
        <v>8</v>
      </c>
      <c r="B19" t="s">
        <v>9</v>
      </c>
      <c r="C19" s="1">
        <v>45943</v>
      </c>
      <c r="D19" s="2">
        <v>0.53125</v>
      </c>
      <c r="E19" s="2">
        <v>0.61458333333333337</v>
      </c>
      <c r="F19">
        <v>50</v>
      </c>
      <c r="G19" s="7">
        <f t="shared" si="0"/>
        <v>8.333333333333337E-2</v>
      </c>
      <c r="H19" s="9">
        <f t="shared" si="1"/>
        <v>2</v>
      </c>
      <c r="I19" s="9">
        <f t="shared" si="2"/>
        <v>0</v>
      </c>
      <c r="J19" s="9">
        <f t="shared" si="3"/>
        <v>100</v>
      </c>
    </row>
    <row r="20" spans="1:10" x14ac:dyDescent="0.4">
      <c r="A20" t="s">
        <v>11</v>
      </c>
      <c r="B20" t="s">
        <v>12</v>
      </c>
      <c r="C20" s="1">
        <v>45943</v>
      </c>
      <c r="D20" s="2">
        <v>0.625</v>
      </c>
      <c r="E20" s="2">
        <v>0.70833333333333337</v>
      </c>
      <c r="F20">
        <v>40</v>
      </c>
      <c r="G20" s="7">
        <f t="shared" si="0"/>
        <v>8.333333333333337E-2</v>
      </c>
      <c r="H20" s="9">
        <f t="shared" si="1"/>
        <v>2</v>
      </c>
      <c r="I20" s="9">
        <f t="shared" si="2"/>
        <v>0</v>
      </c>
      <c r="J20" s="9">
        <f t="shared" si="3"/>
        <v>80</v>
      </c>
    </row>
    <row r="21" spans="1:10" x14ac:dyDescent="0.4">
      <c r="A21" t="s">
        <v>16</v>
      </c>
      <c r="B21" t="s">
        <v>7</v>
      </c>
      <c r="C21" s="1">
        <v>45943</v>
      </c>
      <c r="D21" s="2">
        <v>0.70833333333333337</v>
      </c>
      <c r="E21" s="2">
        <v>0.76041666666666663</v>
      </c>
      <c r="F21">
        <v>60</v>
      </c>
      <c r="G21" s="7">
        <f t="shared" si="0"/>
        <v>5.2083333333333259E-2</v>
      </c>
      <c r="H21" s="9">
        <f t="shared" si="1"/>
        <v>1</v>
      </c>
      <c r="I21" s="9">
        <f t="shared" si="2"/>
        <v>15</v>
      </c>
      <c r="J21" s="9">
        <f t="shared" si="3"/>
        <v>75</v>
      </c>
    </row>
    <row r="22" spans="1:10" x14ac:dyDescent="0.4">
      <c r="A22" t="s">
        <v>17</v>
      </c>
      <c r="B22" t="s">
        <v>9</v>
      </c>
      <c r="C22" s="1">
        <v>45944</v>
      </c>
      <c r="D22" s="2">
        <v>0.375</v>
      </c>
      <c r="E22" s="2">
        <v>0.42708333333333331</v>
      </c>
      <c r="F22">
        <v>50</v>
      </c>
      <c r="G22" s="7">
        <f t="shared" si="0"/>
        <v>5.2083333333333315E-2</v>
      </c>
      <c r="H22" s="9">
        <f t="shared" si="1"/>
        <v>1</v>
      </c>
      <c r="I22" s="9">
        <f t="shared" si="2"/>
        <v>15</v>
      </c>
      <c r="J22" s="9">
        <f t="shared" si="3"/>
        <v>62.5</v>
      </c>
    </row>
    <row r="23" spans="1:10" x14ac:dyDescent="0.4">
      <c r="A23" t="s">
        <v>18</v>
      </c>
      <c r="B23" t="s">
        <v>12</v>
      </c>
      <c r="C23" s="1">
        <v>45944</v>
      </c>
      <c r="D23" s="2">
        <v>0.4375</v>
      </c>
      <c r="E23" s="2">
        <v>0.47916666666666669</v>
      </c>
      <c r="F23">
        <v>40</v>
      </c>
      <c r="G23" s="7">
        <f t="shared" si="0"/>
        <v>4.1666666666666685E-2</v>
      </c>
      <c r="H23" s="9">
        <f t="shared" si="1"/>
        <v>1</v>
      </c>
      <c r="I23" s="9">
        <f t="shared" si="2"/>
        <v>0</v>
      </c>
      <c r="J23" s="9">
        <f t="shared" si="3"/>
        <v>40</v>
      </c>
    </row>
    <row r="24" spans="1:10" x14ac:dyDescent="0.4">
      <c r="A24" t="s">
        <v>18</v>
      </c>
      <c r="B24" t="s">
        <v>12</v>
      </c>
      <c r="C24" s="1">
        <v>45944</v>
      </c>
      <c r="D24" s="2">
        <v>0.47916666666666669</v>
      </c>
      <c r="E24" s="2">
        <v>0.53125</v>
      </c>
      <c r="F24">
        <v>40</v>
      </c>
      <c r="G24" s="7">
        <f t="shared" si="0"/>
        <v>5.2083333333333315E-2</v>
      </c>
      <c r="H24" s="9">
        <f t="shared" si="1"/>
        <v>1</v>
      </c>
      <c r="I24" s="9">
        <f t="shared" si="2"/>
        <v>15</v>
      </c>
      <c r="J24" s="9">
        <f t="shared" si="3"/>
        <v>50</v>
      </c>
    </row>
    <row r="25" spans="1:10" x14ac:dyDescent="0.4">
      <c r="A25" t="s">
        <v>8</v>
      </c>
      <c r="B25" t="s">
        <v>9</v>
      </c>
      <c r="C25" s="1">
        <v>45944</v>
      </c>
      <c r="D25" s="2">
        <v>0.53125</v>
      </c>
      <c r="E25" s="2">
        <v>0.59375</v>
      </c>
      <c r="F25">
        <v>50</v>
      </c>
      <c r="G25" s="7">
        <f t="shared" si="0"/>
        <v>6.25E-2</v>
      </c>
      <c r="H25" s="9">
        <f t="shared" si="1"/>
        <v>1</v>
      </c>
      <c r="I25" s="9">
        <f t="shared" si="2"/>
        <v>30</v>
      </c>
      <c r="J25" s="9">
        <f t="shared" si="3"/>
        <v>75</v>
      </c>
    </row>
    <row r="26" spans="1:10" x14ac:dyDescent="0.4">
      <c r="A26" t="s">
        <v>19</v>
      </c>
      <c r="B26" t="s">
        <v>9</v>
      </c>
      <c r="C26" s="1">
        <v>45944</v>
      </c>
      <c r="D26" s="2">
        <v>0.60416666666666663</v>
      </c>
      <c r="E26" s="2">
        <v>0.64583333333333337</v>
      </c>
      <c r="F26">
        <v>50</v>
      </c>
      <c r="G26" s="7">
        <f t="shared" si="0"/>
        <v>4.1666666666666741E-2</v>
      </c>
      <c r="H26" s="9">
        <f t="shared" si="1"/>
        <v>1</v>
      </c>
      <c r="I26" s="9">
        <f t="shared" si="2"/>
        <v>0</v>
      </c>
      <c r="J26" s="9">
        <f t="shared" si="3"/>
        <v>50</v>
      </c>
    </row>
    <row r="27" spans="1:10" x14ac:dyDescent="0.4">
      <c r="A27" t="s">
        <v>17</v>
      </c>
      <c r="B27" t="s">
        <v>9</v>
      </c>
      <c r="C27" s="1">
        <v>45945</v>
      </c>
      <c r="D27" s="2">
        <v>0.375</v>
      </c>
      <c r="E27" s="2">
        <v>0.42708333333333331</v>
      </c>
      <c r="F27">
        <v>50</v>
      </c>
      <c r="G27" s="7">
        <f t="shared" si="0"/>
        <v>5.2083333333333315E-2</v>
      </c>
      <c r="H27" s="9">
        <f t="shared" si="1"/>
        <v>1</v>
      </c>
      <c r="I27" s="9">
        <f t="shared" si="2"/>
        <v>15</v>
      </c>
      <c r="J27" s="9">
        <f t="shared" si="3"/>
        <v>62.5</v>
      </c>
    </row>
    <row r="28" spans="1:10" x14ac:dyDescent="0.4">
      <c r="A28" t="s">
        <v>14</v>
      </c>
      <c r="B28" t="s">
        <v>7</v>
      </c>
      <c r="C28" s="1">
        <v>45945</v>
      </c>
      <c r="D28" s="2">
        <v>0.42708333333333331</v>
      </c>
      <c r="E28" s="2">
        <v>0.47916666666666669</v>
      </c>
      <c r="F28">
        <v>60</v>
      </c>
      <c r="G28" s="7">
        <f t="shared" si="0"/>
        <v>5.208333333333337E-2</v>
      </c>
      <c r="H28" s="9">
        <f t="shared" si="1"/>
        <v>1</v>
      </c>
      <c r="I28" s="9">
        <f t="shared" si="2"/>
        <v>15</v>
      </c>
      <c r="J28" s="9">
        <f t="shared" si="3"/>
        <v>75</v>
      </c>
    </row>
    <row r="29" spans="1:10" x14ac:dyDescent="0.4">
      <c r="A29" t="s">
        <v>15</v>
      </c>
      <c r="B29" t="s">
        <v>7</v>
      </c>
      <c r="C29" s="1">
        <v>45945</v>
      </c>
      <c r="D29" s="2">
        <v>0.51041666666666663</v>
      </c>
      <c r="E29" s="2">
        <v>0.58333333333333337</v>
      </c>
      <c r="F29">
        <v>60</v>
      </c>
      <c r="G29" s="7">
        <f t="shared" si="0"/>
        <v>7.2916666666666741E-2</v>
      </c>
      <c r="H29" s="9">
        <f t="shared" si="1"/>
        <v>1</v>
      </c>
      <c r="I29" s="9">
        <f t="shared" si="2"/>
        <v>45</v>
      </c>
      <c r="J29" s="9">
        <f t="shared" si="3"/>
        <v>105</v>
      </c>
    </row>
    <row r="30" spans="1:10" x14ac:dyDescent="0.4">
      <c r="A30" t="s">
        <v>8</v>
      </c>
      <c r="B30" t="s">
        <v>9</v>
      </c>
      <c r="C30" s="1">
        <v>45950</v>
      </c>
      <c r="D30" s="2">
        <v>0.375</v>
      </c>
      <c r="E30" s="2">
        <v>0.4375</v>
      </c>
      <c r="F30">
        <v>50</v>
      </c>
      <c r="G30" s="7">
        <f t="shared" si="0"/>
        <v>6.25E-2</v>
      </c>
      <c r="H30" s="9">
        <f t="shared" si="1"/>
        <v>1</v>
      </c>
      <c r="I30" s="9">
        <f t="shared" si="2"/>
        <v>30</v>
      </c>
      <c r="J30" s="9">
        <f t="shared" si="3"/>
        <v>75</v>
      </c>
    </row>
    <row r="31" spans="1:10" x14ac:dyDescent="0.4">
      <c r="A31" t="s">
        <v>19</v>
      </c>
      <c r="B31" t="s">
        <v>9</v>
      </c>
      <c r="C31" s="1">
        <v>45950</v>
      </c>
      <c r="D31" s="2">
        <v>0.45833333333333331</v>
      </c>
      <c r="E31" s="2">
        <v>0.54166666666666663</v>
      </c>
      <c r="F31">
        <v>50</v>
      </c>
      <c r="G31" s="7">
        <f t="shared" si="0"/>
        <v>8.3333333333333315E-2</v>
      </c>
      <c r="H31" s="9">
        <f t="shared" si="1"/>
        <v>2</v>
      </c>
      <c r="I31" s="9">
        <f t="shared" si="2"/>
        <v>0</v>
      </c>
      <c r="J31" s="9">
        <f t="shared" si="3"/>
        <v>100</v>
      </c>
    </row>
    <row r="32" spans="1:10" x14ac:dyDescent="0.4">
      <c r="A32" t="s">
        <v>16</v>
      </c>
      <c r="B32" t="s">
        <v>7</v>
      </c>
      <c r="C32" s="1">
        <v>45950</v>
      </c>
      <c r="D32" s="2">
        <v>0.58333333333333337</v>
      </c>
      <c r="E32" s="2">
        <v>0.625</v>
      </c>
      <c r="F32">
        <v>60</v>
      </c>
      <c r="G32" s="7">
        <f t="shared" si="0"/>
        <v>4.166666666666663E-2</v>
      </c>
      <c r="H32" s="9">
        <f t="shared" si="1"/>
        <v>1</v>
      </c>
      <c r="I32" s="9">
        <f t="shared" si="2"/>
        <v>0</v>
      </c>
      <c r="J32" s="9">
        <f t="shared" si="3"/>
        <v>60</v>
      </c>
    </row>
    <row r="33" spans="1:10" x14ac:dyDescent="0.4">
      <c r="A33" t="s">
        <v>11</v>
      </c>
      <c r="B33" t="s">
        <v>12</v>
      </c>
      <c r="C33" s="1">
        <v>45950</v>
      </c>
      <c r="D33" s="2">
        <v>0.63541666666666663</v>
      </c>
      <c r="E33" s="2">
        <v>0.69791666666666663</v>
      </c>
      <c r="F33">
        <v>40</v>
      </c>
      <c r="G33" s="7">
        <f t="shared" si="0"/>
        <v>6.25E-2</v>
      </c>
      <c r="H33" s="9">
        <f t="shared" si="1"/>
        <v>1</v>
      </c>
      <c r="I33" s="9">
        <f t="shared" si="2"/>
        <v>30</v>
      </c>
      <c r="J33" s="9">
        <f t="shared" si="3"/>
        <v>60</v>
      </c>
    </row>
    <row r="34" spans="1:10" x14ac:dyDescent="0.4">
      <c r="A34" t="s">
        <v>10</v>
      </c>
      <c r="B34" t="s">
        <v>9</v>
      </c>
      <c r="C34" s="1">
        <v>45951</v>
      </c>
      <c r="D34" s="2">
        <v>0.375</v>
      </c>
      <c r="E34" s="2">
        <v>0.45833333333333331</v>
      </c>
      <c r="F34">
        <v>50</v>
      </c>
      <c r="G34" s="7">
        <f t="shared" si="0"/>
        <v>8.3333333333333315E-2</v>
      </c>
      <c r="H34" s="9">
        <f t="shared" si="1"/>
        <v>2</v>
      </c>
      <c r="I34" s="9">
        <f t="shared" si="2"/>
        <v>0</v>
      </c>
      <c r="J34" s="9">
        <f t="shared" si="3"/>
        <v>100</v>
      </c>
    </row>
    <row r="35" spans="1:10" x14ac:dyDescent="0.4">
      <c r="A35" t="s">
        <v>10</v>
      </c>
      <c r="B35" t="s">
        <v>7</v>
      </c>
      <c r="C35" s="1">
        <v>45951</v>
      </c>
      <c r="D35" s="2">
        <v>0.47916666666666669</v>
      </c>
      <c r="E35" s="2">
        <v>0.55208333333333337</v>
      </c>
      <c r="F35">
        <v>60</v>
      </c>
      <c r="G35" s="7">
        <f t="shared" si="0"/>
        <v>7.2916666666666685E-2</v>
      </c>
      <c r="H35" s="9">
        <f t="shared" si="1"/>
        <v>1</v>
      </c>
      <c r="I35" s="9">
        <f t="shared" si="2"/>
        <v>45</v>
      </c>
      <c r="J35" s="9">
        <f t="shared" si="3"/>
        <v>105</v>
      </c>
    </row>
    <row r="36" spans="1:10" x14ac:dyDescent="0.4">
      <c r="A36" t="s">
        <v>19</v>
      </c>
      <c r="B36" t="s">
        <v>9</v>
      </c>
      <c r="C36" s="1">
        <v>45952</v>
      </c>
      <c r="D36" s="2">
        <v>0.375</v>
      </c>
      <c r="E36" s="2">
        <v>0.42708333333333331</v>
      </c>
      <c r="F36">
        <v>50</v>
      </c>
      <c r="G36" s="7">
        <f t="shared" si="0"/>
        <v>5.2083333333333315E-2</v>
      </c>
      <c r="H36" s="9">
        <f t="shared" si="1"/>
        <v>1</v>
      </c>
      <c r="I36" s="9">
        <f t="shared" si="2"/>
        <v>15</v>
      </c>
      <c r="J36" s="9">
        <f t="shared" si="3"/>
        <v>62.5</v>
      </c>
    </row>
    <row r="37" spans="1:10" x14ac:dyDescent="0.4">
      <c r="A37" t="s">
        <v>13</v>
      </c>
      <c r="B37" t="s">
        <v>7</v>
      </c>
      <c r="C37" s="1">
        <v>45952</v>
      </c>
      <c r="D37" s="2">
        <v>0.44791666666666669</v>
      </c>
      <c r="E37" s="2">
        <v>0.48958333333333331</v>
      </c>
      <c r="F37">
        <v>60</v>
      </c>
      <c r="G37" s="7">
        <f t="shared" si="0"/>
        <v>4.166666666666663E-2</v>
      </c>
      <c r="H37" s="9">
        <f t="shared" si="1"/>
        <v>1</v>
      </c>
      <c r="I37" s="9">
        <f t="shared" si="2"/>
        <v>0</v>
      </c>
      <c r="J37" s="9">
        <f t="shared" si="3"/>
        <v>60</v>
      </c>
    </row>
    <row r="38" spans="1:10" x14ac:dyDescent="0.4">
      <c r="A38" t="s">
        <v>19</v>
      </c>
      <c r="B38" t="s">
        <v>12</v>
      </c>
      <c r="C38" s="1">
        <v>45953</v>
      </c>
      <c r="D38" s="2">
        <v>0.375</v>
      </c>
      <c r="E38" s="2">
        <v>0.41666666666666669</v>
      </c>
      <c r="F38">
        <v>40</v>
      </c>
      <c r="G38" s="7">
        <f t="shared" si="0"/>
        <v>4.1666666666666685E-2</v>
      </c>
      <c r="H38" s="9">
        <f t="shared" si="1"/>
        <v>1</v>
      </c>
      <c r="I38" s="9">
        <f t="shared" si="2"/>
        <v>0</v>
      </c>
      <c r="J38" s="9">
        <f t="shared" si="3"/>
        <v>40</v>
      </c>
    </row>
    <row r="39" spans="1:10" x14ac:dyDescent="0.4">
      <c r="A39" t="s">
        <v>6</v>
      </c>
      <c r="B39" t="s">
        <v>7</v>
      </c>
      <c r="C39" s="1">
        <v>45954</v>
      </c>
      <c r="D39" s="2">
        <v>0.375</v>
      </c>
      <c r="E39" s="2">
        <v>0.41666666666666669</v>
      </c>
      <c r="F39">
        <v>60</v>
      </c>
      <c r="G39" s="7">
        <f t="shared" si="0"/>
        <v>4.1666666666666685E-2</v>
      </c>
      <c r="H39" s="9">
        <f t="shared" si="1"/>
        <v>1</v>
      </c>
      <c r="I39" s="9">
        <f t="shared" si="2"/>
        <v>0</v>
      </c>
      <c r="J39" s="9">
        <f t="shared" si="3"/>
        <v>60</v>
      </c>
    </row>
    <row r="40" spans="1:10" x14ac:dyDescent="0.4">
      <c r="A40" t="s">
        <v>18</v>
      </c>
      <c r="B40" t="s">
        <v>12</v>
      </c>
      <c r="C40" s="1">
        <v>45954</v>
      </c>
      <c r="D40" s="2">
        <v>0.4375</v>
      </c>
      <c r="E40" s="2">
        <v>0.47916666666666669</v>
      </c>
      <c r="F40">
        <v>40</v>
      </c>
      <c r="G40" s="7">
        <f t="shared" si="0"/>
        <v>4.1666666666666685E-2</v>
      </c>
      <c r="H40" s="9">
        <f t="shared" si="1"/>
        <v>1</v>
      </c>
      <c r="I40" s="9">
        <f t="shared" si="2"/>
        <v>0</v>
      </c>
      <c r="J40" s="9">
        <f t="shared" si="3"/>
        <v>40</v>
      </c>
    </row>
    <row r="41" spans="1:10" x14ac:dyDescent="0.4">
      <c r="A41" t="s">
        <v>15</v>
      </c>
      <c r="B41" t="s">
        <v>7</v>
      </c>
      <c r="C41" s="1">
        <v>45961</v>
      </c>
      <c r="D41" s="2">
        <v>0.375</v>
      </c>
      <c r="E41" s="2">
        <v>0.44791666666666669</v>
      </c>
      <c r="F41">
        <v>60</v>
      </c>
      <c r="G41" s="7">
        <f t="shared" si="0"/>
        <v>7.2916666666666685E-2</v>
      </c>
      <c r="H41" s="9">
        <f t="shared" si="1"/>
        <v>1</v>
      </c>
      <c r="I41" s="9">
        <f t="shared" si="2"/>
        <v>45</v>
      </c>
      <c r="J41" s="9">
        <f t="shared" si="3"/>
        <v>105</v>
      </c>
    </row>
    <row r="42" spans="1:10" x14ac:dyDescent="0.4">
      <c r="A42" t="s">
        <v>14</v>
      </c>
      <c r="B42" t="s">
        <v>7</v>
      </c>
      <c r="C42" s="1">
        <v>45961</v>
      </c>
      <c r="D42" s="2">
        <v>0.44791666666666669</v>
      </c>
      <c r="E42" s="2">
        <v>0.51041666666666663</v>
      </c>
      <c r="F42">
        <v>60</v>
      </c>
      <c r="G42" s="7">
        <f t="shared" si="0"/>
        <v>6.2499999999999944E-2</v>
      </c>
      <c r="H42" s="9">
        <f t="shared" si="1"/>
        <v>1</v>
      </c>
      <c r="I42" s="9">
        <f t="shared" si="2"/>
        <v>30</v>
      </c>
      <c r="J42" s="9">
        <f t="shared" si="3"/>
        <v>90</v>
      </c>
    </row>
    <row r="43" spans="1:10" x14ac:dyDescent="0.4">
      <c r="A43" t="s">
        <v>18</v>
      </c>
      <c r="B43" t="s">
        <v>12</v>
      </c>
      <c r="C43" s="1">
        <v>45961</v>
      </c>
      <c r="D43" s="2">
        <v>0.53125</v>
      </c>
      <c r="E43" s="2">
        <v>0.60416666666666663</v>
      </c>
      <c r="F43">
        <v>40</v>
      </c>
      <c r="G43" s="7">
        <f t="shared" si="0"/>
        <v>7.291666666666663E-2</v>
      </c>
      <c r="H43" s="9">
        <f t="shared" si="1"/>
        <v>1</v>
      </c>
      <c r="I43" s="9">
        <f t="shared" si="2"/>
        <v>45</v>
      </c>
      <c r="J43" s="9">
        <f t="shared" si="3"/>
        <v>70</v>
      </c>
    </row>
    <row r="44" spans="1:10" x14ac:dyDescent="0.4">
      <c r="A44" t="s">
        <v>6</v>
      </c>
      <c r="B44" t="s">
        <v>7</v>
      </c>
      <c r="C44" s="1">
        <v>45961</v>
      </c>
      <c r="D44" s="2">
        <v>0.60416666666666663</v>
      </c>
      <c r="E44" s="2">
        <v>0.67708333333333337</v>
      </c>
      <c r="F44">
        <v>60</v>
      </c>
      <c r="G44" s="7">
        <f t="shared" si="0"/>
        <v>7.2916666666666741E-2</v>
      </c>
      <c r="H44" s="9">
        <f t="shared" si="1"/>
        <v>1</v>
      </c>
      <c r="I44" s="9">
        <f t="shared" si="2"/>
        <v>45</v>
      </c>
      <c r="J44" s="9">
        <f t="shared" si="3"/>
        <v>105</v>
      </c>
    </row>
    <row r="45" spans="1:10" x14ac:dyDescent="0.4">
      <c r="A45" t="s">
        <v>10</v>
      </c>
      <c r="B45" t="s">
        <v>7</v>
      </c>
      <c r="C45" s="1">
        <v>45964</v>
      </c>
      <c r="D45" s="2">
        <v>0.375</v>
      </c>
      <c r="E45" s="2">
        <v>0.4375</v>
      </c>
      <c r="F45">
        <v>60</v>
      </c>
      <c r="G45" s="7">
        <f t="shared" si="0"/>
        <v>6.25E-2</v>
      </c>
      <c r="H45" s="9">
        <f t="shared" si="1"/>
        <v>1</v>
      </c>
      <c r="I45" s="9">
        <f t="shared" si="2"/>
        <v>30</v>
      </c>
      <c r="J45" s="9">
        <f t="shared" si="3"/>
        <v>90</v>
      </c>
    </row>
    <row r="46" spans="1:10" x14ac:dyDescent="0.4">
      <c r="A46" t="s">
        <v>8</v>
      </c>
      <c r="B46" t="s">
        <v>9</v>
      </c>
      <c r="C46" s="1">
        <v>45966</v>
      </c>
      <c r="D46" s="2">
        <v>0.375</v>
      </c>
      <c r="E46" s="2">
        <v>0.41666666666666669</v>
      </c>
      <c r="F46">
        <v>50</v>
      </c>
      <c r="G46" s="7">
        <f t="shared" si="0"/>
        <v>4.1666666666666685E-2</v>
      </c>
      <c r="H46" s="9">
        <f t="shared" si="1"/>
        <v>1</v>
      </c>
      <c r="I46" s="9">
        <f t="shared" si="2"/>
        <v>0</v>
      </c>
      <c r="J46" s="9">
        <f t="shared" si="3"/>
        <v>50</v>
      </c>
    </row>
    <row r="47" spans="1:10" x14ac:dyDescent="0.4">
      <c r="A47" t="s">
        <v>8</v>
      </c>
      <c r="B47" t="s">
        <v>9</v>
      </c>
      <c r="C47" s="1">
        <v>45966</v>
      </c>
      <c r="D47" s="2">
        <v>0.41666666666666669</v>
      </c>
      <c r="E47" s="2">
        <v>0.5</v>
      </c>
      <c r="F47">
        <v>50</v>
      </c>
      <c r="G47" s="7">
        <f t="shared" si="0"/>
        <v>8.3333333333333315E-2</v>
      </c>
      <c r="H47" s="9">
        <f t="shared" si="1"/>
        <v>2</v>
      </c>
      <c r="I47" s="9">
        <f t="shared" si="2"/>
        <v>0</v>
      </c>
      <c r="J47" s="9">
        <f t="shared" si="3"/>
        <v>100</v>
      </c>
    </row>
    <row r="48" spans="1:10" x14ac:dyDescent="0.4">
      <c r="A48" t="s">
        <v>10</v>
      </c>
      <c r="B48" t="s">
        <v>7</v>
      </c>
      <c r="C48" s="1">
        <v>45966</v>
      </c>
      <c r="D48" s="2">
        <v>0.52083333333333337</v>
      </c>
      <c r="E48" s="2">
        <v>0.58333333333333337</v>
      </c>
      <c r="F48">
        <v>60</v>
      </c>
      <c r="G48" s="7">
        <f t="shared" si="0"/>
        <v>6.25E-2</v>
      </c>
      <c r="H48" s="9">
        <f t="shared" si="1"/>
        <v>1</v>
      </c>
      <c r="I48" s="9">
        <f t="shared" si="2"/>
        <v>30</v>
      </c>
      <c r="J48" s="9">
        <f t="shared" si="3"/>
        <v>90</v>
      </c>
    </row>
    <row r="49" spans="1:10" x14ac:dyDescent="0.4">
      <c r="A49" t="s">
        <v>6</v>
      </c>
      <c r="B49" t="s">
        <v>7</v>
      </c>
      <c r="C49" s="1">
        <v>45967</v>
      </c>
      <c r="D49" s="2">
        <v>0.375</v>
      </c>
      <c r="E49" s="2">
        <v>0.4375</v>
      </c>
      <c r="F49">
        <v>60</v>
      </c>
      <c r="G49" s="7">
        <f t="shared" si="0"/>
        <v>6.25E-2</v>
      </c>
      <c r="H49" s="9">
        <f t="shared" si="1"/>
        <v>1</v>
      </c>
      <c r="I49" s="9">
        <f t="shared" si="2"/>
        <v>30</v>
      </c>
      <c r="J49" s="9">
        <f t="shared" si="3"/>
        <v>90</v>
      </c>
    </row>
    <row r="50" spans="1:10" x14ac:dyDescent="0.4">
      <c r="A50" t="s">
        <v>17</v>
      </c>
      <c r="B50" t="s">
        <v>9</v>
      </c>
      <c r="C50" s="1">
        <v>45967</v>
      </c>
      <c r="D50" s="2">
        <v>0.45833333333333331</v>
      </c>
      <c r="E50" s="2">
        <v>0.53125</v>
      </c>
      <c r="F50">
        <v>50</v>
      </c>
      <c r="G50" s="7">
        <f t="shared" si="0"/>
        <v>7.2916666666666685E-2</v>
      </c>
      <c r="H50" s="9">
        <f t="shared" si="1"/>
        <v>1</v>
      </c>
      <c r="I50" s="9">
        <f t="shared" si="2"/>
        <v>45</v>
      </c>
      <c r="J50" s="9">
        <f t="shared" si="3"/>
        <v>87.5</v>
      </c>
    </row>
    <row r="51" spans="1:10" x14ac:dyDescent="0.4">
      <c r="A51" t="s">
        <v>15</v>
      </c>
      <c r="B51" t="s">
        <v>12</v>
      </c>
      <c r="C51" s="1">
        <v>45967</v>
      </c>
      <c r="D51" s="2">
        <v>0.57291666666666663</v>
      </c>
      <c r="E51" s="2">
        <v>0.64583333333333337</v>
      </c>
      <c r="F51">
        <v>40</v>
      </c>
      <c r="G51" s="7">
        <f t="shared" si="0"/>
        <v>7.2916666666666741E-2</v>
      </c>
      <c r="H51" s="9">
        <f t="shared" si="1"/>
        <v>1</v>
      </c>
      <c r="I51" s="9">
        <f t="shared" si="2"/>
        <v>45</v>
      </c>
      <c r="J51" s="9">
        <f t="shared" si="3"/>
        <v>70</v>
      </c>
    </row>
    <row r="52" spans="1:10" x14ac:dyDescent="0.4">
      <c r="A52" t="s">
        <v>13</v>
      </c>
      <c r="B52" t="s">
        <v>7</v>
      </c>
      <c r="C52" s="1">
        <v>45967</v>
      </c>
      <c r="D52" s="2">
        <v>0.64583333333333337</v>
      </c>
      <c r="E52" s="2">
        <v>0.70833333333333337</v>
      </c>
      <c r="F52">
        <v>60</v>
      </c>
      <c r="G52" s="7">
        <f t="shared" si="0"/>
        <v>6.25E-2</v>
      </c>
      <c r="H52" s="9">
        <f t="shared" si="1"/>
        <v>1</v>
      </c>
      <c r="I52" s="9">
        <f t="shared" si="2"/>
        <v>30</v>
      </c>
      <c r="J52" s="9">
        <f t="shared" si="3"/>
        <v>90</v>
      </c>
    </row>
    <row r="53" spans="1:10" x14ac:dyDescent="0.4">
      <c r="A53" t="s">
        <v>10</v>
      </c>
      <c r="B53" t="s">
        <v>9</v>
      </c>
      <c r="C53" s="1">
        <v>45967</v>
      </c>
      <c r="D53" s="2">
        <v>0.70833333333333337</v>
      </c>
      <c r="E53" s="2">
        <v>0.75</v>
      </c>
      <c r="F53">
        <v>50</v>
      </c>
      <c r="G53" s="7">
        <f t="shared" si="0"/>
        <v>4.166666666666663E-2</v>
      </c>
      <c r="H53" s="9">
        <f t="shared" si="1"/>
        <v>1</v>
      </c>
      <c r="I53" s="9">
        <f t="shared" si="2"/>
        <v>0</v>
      </c>
      <c r="J53" s="9">
        <f t="shared" si="3"/>
        <v>50</v>
      </c>
    </row>
    <row r="54" spans="1:10" x14ac:dyDescent="0.4">
      <c r="A54" t="s">
        <v>14</v>
      </c>
      <c r="B54" t="s">
        <v>7</v>
      </c>
      <c r="C54" s="1">
        <v>45968</v>
      </c>
      <c r="D54" s="2">
        <v>0.375</v>
      </c>
      <c r="E54" s="2">
        <v>0.41666666666666669</v>
      </c>
      <c r="F54">
        <v>60</v>
      </c>
      <c r="G54" s="7">
        <f t="shared" si="0"/>
        <v>4.1666666666666685E-2</v>
      </c>
      <c r="H54" s="9">
        <f t="shared" si="1"/>
        <v>1</v>
      </c>
      <c r="I54" s="9">
        <f t="shared" si="2"/>
        <v>0</v>
      </c>
      <c r="J54" s="9">
        <f t="shared" si="3"/>
        <v>60</v>
      </c>
    </row>
    <row r="55" spans="1:10" x14ac:dyDescent="0.4">
      <c r="A55" t="s">
        <v>13</v>
      </c>
      <c r="B55" t="s">
        <v>7</v>
      </c>
      <c r="C55" s="1">
        <v>45968</v>
      </c>
      <c r="D55" s="2">
        <v>0.44791666666666669</v>
      </c>
      <c r="E55" s="2">
        <v>0.51041666666666663</v>
      </c>
      <c r="F55">
        <v>60</v>
      </c>
      <c r="G55" s="7">
        <f t="shared" si="0"/>
        <v>6.2499999999999944E-2</v>
      </c>
      <c r="H55" s="9">
        <f t="shared" si="1"/>
        <v>1</v>
      </c>
      <c r="I55" s="9">
        <f t="shared" si="2"/>
        <v>30</v>
      </c>
      <c r="J55" s="9">
        <f t="shared" si="3"/>
        <v>90</v>
      </c>
    </row>
    <row r="56" spans="1:10" x14ac:dyDescent="0.4">
      <c r="A56" t="s">
        <v>11</v>
      </c>
      <c r="B56" t="s">
        <v>12</v>
      </c>
      <c r="C56" s="1">
        <v>45971</v>
      </c>
      <c r="D56" s="2">
        <v>0.375</v>
      </c>
      <c r="E56" s="2">
        <v>0.42708333333333331</v>
      </c>
      <c r="F56">
        <v>40</v>
      </c>
      <c r="G56" s="7">
        <f t="shared" si="0"/>
        <v>5.2083333333333315E-2</v>
      </c>
      <c r="H56" s="9">
        <f t="shared" si="1"/>
        <v>1</v>
      </c>
      <c r="I56" s="9">
        <f t="shared" si="2"/>
        <v>15</v>
      </c>
      <c r="J56" s="9">
        <f t="shared" si="3"/>
        <v>50</v>
      </c>
    </row>
    <row r="57" spans="1:10" x14ac:dyDescent="0.4">
      <c r="A57" t="s">
        <v>11</v>
      </c>
      <c r="B57" t="s">
        <v>12</v>
      </c>
      <c r="C57" s="1">
        <v>45971</v>
      </c>
      <c r="D57" s="2">
        <v>0.42708333333333331</v>
      </c>
      <c r="E57" s="2">
        <v>0.47916666666666669</v>
      </c>
      <c r="F57">
        <v>40</v>
      </c>
      <c r="G57" s="7">
        <f t="shared" si="0"/>
        <v>5.208333333333337E-2</v>
      </c>
      <c r="H57" s="9">
        <f t="shared" si="1"/>
        <v>1</v>
      </c>
      <c r="I57" s="9">
        <f t="shared" si="2"/>
        <v>15</v>
      </c>
      <c r="J57" s="9">
        <f t="shared" si="3"/>
        <v>50</v>
      </c>
    </row>
    <row r="58" spans="1:10" x14ac:dyDescent="0.4">
      <c r="A58" t="s">
        <v>16</v>
      </c>
      <c r="B58" t="s">
        <v>12</v>
      </c>
      <c r="C58" s="1">
        <v>45972</v>
      </c>
      <c r="D58" s="2">
        <v>0.375</v>
      </c>
      <c r="E58" s="2">
        <v>0.41666666666666669</v>
      </c>
      <c r="F58">
        <v>40</v>
      </c>
      <c r="G58" s="7">
        <f t="shared" si="0"/>
        <v>4.1666666666666685E-2</v>
      </c>
      <c r="H58" s="9">
        <f t="shared" si="1"/>
        <v>1</v>
      </c>
      <c r="I58" s="9">
        <f t="shared" si="2"/>
        <v>0</v>
      </c>
      <c r="J58" s="9">
        <f t="shared" si="3"/>
        <v>40</v>
      </c>
    </row>
    <row r="59" spans="1:10" x14ac:dyDescent="0.4">
      <c r="A59" t="s">
        <v>10</v>
      </c>
      <c r="B59" t="s">
        <v>7</v>
      </c>
      <c r="C59" s="1">
        <v>45972</v>
      </c>
      <c r="D59" s="2">
        <v>0.41666666666666669</v>
      </c>
      <c r="E59" s="2">
        <v>0.46875</v>
      </c>
      <c r="F59">
        <v>60</v>
      </c>
      <c r="G59" s="7">
        <f t="shared" si="0"/>
        <v>5.2083333333333315E-2</v>
      </c>
      <c r="H59" s="9">
        <f t="shared" si="1"/>
        <v>1</v>
      </c>
      <c r="I59" s="9">
        <f t="shared" si="2"/>
        <v>15</v>
      </c>
      <c r="J59" s="9">
        <f t="shared" si="3"/>
        <v>75</v>
      </c>
    </row>
    <row r="60" spans="1:10" x14ac:dyDescent="0.4">
      <c r="A60" t="s">
        <v>13</v>
      </c>
      <c r="B60" t="s">
        <v>7</v>
      </c>
      <c r="C60" s="1">
        <v>45972</v>
      </c>
      <c r="D60" s="2">
        <v>0.46875</v>
      </c>
      <c r="E60" s="2">
        <v>0.51041666666666663</v>
      </c>
      <c r="F60">
        <v>60</v>
      </c>
      <c r="G60" s="7">
        <f t="shared" si="0"/>
        <v>4.166666666666663E-2</v>
      </c>
      <c r="H60" s="9">
        <f t="shared" si="1"/>
        <v>1</v>
      </c>
      <c r="I60" s="9">
        <f t="shared" si="2"/>
        <v>0</v>
      </c>
      <c r="J60" s="9">
        <f t="shared" si="3"/>
        <v>60</v>
      </c>
    </row>
    <row r="61" spans="1:10" x14ac:dyDescent="0.4">
      <c r="A61" t="s">
        <v>18</v>
      </c>
      <c r="B61" t="s">
        <v>12</v>
      </c>
      <c r="C61" s="1">
        <v>45973</v>
      </c>
      <c r="D61" s="2">
        <v>0.375</v>
      </c>
      <c r="E61" s="2">
        <v>0.41666666666666669</v>
      </c>
      <c r="F61">
        <v>40</v>
      </c>
      <c r="G61" s="7">
        <f t="shared" si="0"/>
        <v>4.1666666666666685E-2</v>
      </c>
      <c r="H61" s="9">
        <f t="shared" si="1"/>
        <v>1</v>
      </c>
      <c r="I61" s="9">
        <f t="shared" si="2"/>
        <v>0</v>
      </c>
      <c r="J61" s="9">
        <f t="shared" si="3"/>
        <v>40</v>
      </c>
    </row>
    <row r="62" spans="1:10" x14ac:dyDescent="0.4">
      <c r="A62" t="s">
        <v>16</v>
      </c>
      <c r="B62" t="s">
        <v>7</v>
      </c>
      <c r="C62" s="1">
        <v>45973</v>
      </c>
      <c r="D62" s="2">
        <v>0.45833333333333331</v>
      </c>
      <c r="E62" s="2">
        <v>0.52083333333333337</v>
      </c>
      <c r="F62">
        <v>60</v>
      </c>
      <c r="G62" s="7">
        <f t="shared" si="0"/>
        <v>6.2500000000000056E-2</v>
      </c>
      <c r="H62" s="9">
        <f t="shared" si="1"/>
        <v>1</v>
      </c>
      <c r="I62" s="9">
        <f t="shared" si="2"/>
        <v>30</v>
      </c>
      <c r="J62" s="9">
        <f t="shared" si="3"/>
        <v>90</v>
      </c>
    </row>
    <row r="63" spans="1:10" x14ac:dyDescent="0.4">
      <c r="A63" t="s">
        <v>6</v>
      </c>
      <c r="B63" t="s">
        <v>7</v>
      </c>
      <c r="C63" s="1">
        <v>45973</v>
      </c>
      <c r="D63" s="2">
        <v>0.53125</v>
      </c>
      <c r="E63" s="2">
        <v>0.57291666666666663</v>
      </c>
      <c r="F63">
        <v>60</v>
      </c>
      <c r="G63" s="7">
        <f t="shared" si="0"/>
        <v>4.166666666666663E-2</v>
      </c>
      <c r="H63" s="9">
        <f t="shared" si="1"/>
        <v>1</v>
      </c>
      <c r="I63" s="9">
        <f t="shared" si="2"/>
        <v>0</v>
      </c>
      <c r="J63" s="9">
        <f t="shared" si="3"/>
        <v>60</v>
      </c>
    </row>
    <row r="64" spans="1:10" x14ac:dyDescent="0.4">
      <c r="A64" t="s">
        <v>13</v>
      </c>
      <c r="B64" t="s">
        <v>7</v>
      </c>
      <c r="C64" s="1">
        <v>45973</v>
      </c>
      <c r="D64" s="2">
        <v>0.57291666666666663</v>
      </c>
      <c r="E64" s="2">
        <v>0.625</v>
      </c>
      <c r="F64">
        <v>60</v>
      </c>
      <c r="G64" s="7">
        <f t="shared" si="0"/>
        <v>5.208333333333337E-2</v>
      </c>
      <c r="H64" s="9">
        <f t="shared" si="1"/>
        <v>1</v>
      </c>
      <c r="I64" s="9">
        <f t="shared" si="2"/>
        <v>15</v>
      </c>
      <c r="J64" s="9">
        <f t="shared" si="3"/>
        <v>75</v>
      </c>
    </row>
    <row r="65" spans="1:10" x14ac:dyDescent="0.4">
      <c r="A65" t="s">
        <v>14</v>
      </c>
      <c r="B65" t="s">
        <v>7</v>
      </c>
      <c r="C65" s="1">
        <v>45973</v>
      </c>
      <c r="D65" s="2">
        <v>0.65625</v>
      </c>
      <c r="E65" s="2">
        <v>0.71875</v>
      </c>
      <c r="F65">
        <v>60</v>
      </c>
      <c r="G65" s="7">
        <f t="shared" si="0"/>
        <v>6.25E-2</v>
      </c>
      <c r="H65" s="9">
        <f t="shared" si="1"/>
        <v>1</v>
      </c>
      <c r="I65" s="9">
        <f t="shared" si="2"/>
        <v>30</v>
      </c>
      <c r="J65" s="9">
        <f t="shared" si="3"/>
        <v>90</v>
      </c>
    </row>
    <row r="66" spans="1:10" x14ac:dyDescent="0.4">
      <c r="A66" t="s">
        <v>18</v>
      </c>
      <c r="B66" t="s">
        <v>12</v>
      </c>
      <c r="C66" s="1">
        <v>45974</v>
      </c>
      <c r="D66" s="2">
        <v>0.375</v>
      </c>
      <c r="E66" s="2">
        <v>0.45833333333333331</v>
      </c>
      <c r="F66">
        <v>40</v>
      </c>
      <c r="G66" s="7">
        <f t="shared" si="0"/>
        <v>8.3333333333333315E-2</v>
      </c>
      <c r="H66" s="9">
        <f t="shared" si="1"/>
        <v>2</v>
      </c>
      <c r="I66" s="9">
        <f t="shared" si="2"/>
        <v>0</v>
      </c>
      <c r="J66" s="9">
        <f t="shared" si="3"/>
        <v>80</v>
      </c>
    </row>
    <row r="67" spans="1:10" x14ac:dyDescent="0.4">
      <c r="A67" t="s">
        <v>18</v>
      </c>
      <c r="B67" t="s">
        <v>12</v>
      </c>
      <c r="C67" s="1">
        <v>45974</v>
      </c>
      <c r="D67" s="2">
        <v>0.46875</v>
      </c>
      <c r="E67" s="2">
        <v>0.53125</v>
      </c>
      <c r="F67">
        <v>40</v>
      </c>
      <c r="G67" s="7">
        <f t="shared" ref="G67:G130" si="4">E67-D67</f>
        <v>6.25E-2</v>
      </c>
      <c r="H67" s="9">
        <f t="shared" ref="H67:H130" si="5">HOUR(G67)</f>
        <v>1</v>
      </c>
      <c r="I67" s="9">
        <f t="shared" ref="I67:I130" si="6">MINUTE(G67)</f>
        <v>30</v>
      </c>
      <c r="J67" s="9">
        <f t="shared" ref="J67:J130" si="7">(H67*F67)+((I67/60)*F67)</f>
        <v>60</v>
      </c>
    </row>
    <row r="68" spans="1:10" x14ac:dyDescent="0.4">
      <c r="A68" t="s">
        <v>13</v>
      </c>
      <c r="B68" t="s">
        <v>9</v>
      </c>
      <c r="C68" s="1">
        <v>45974</v>
      </c>
      <c r="D68" s="2">
        <v>0.5625</v>
      </c>
      <c r="E68" s="2">
        <v>0.63541666666666663</v>
      </c>
      <c r="F68">
        <v>50</v>
      </c>
      <c r="G68" s="7">
        <f t="shared" si="4"/>
        <v>7.291666666666663E-2</v>
      </c>
      <c r="H68" s="9">
        <f t="shared" si="5"/>
        <v>1</v>
      </c>
      <c r="I68" s="9">
        <f t="shared" si="6"/>
        <v>45</v>
      </c>
      <c r="J68" s="9">
        <f t="shared" si="7"/>
        <v>87.5</v>
      </c>
    </row>
    <row r="69" spans="1:10" x14ac:dyDescent="0.4">
      <c r="A69" t="s">
        <v>20</v>
      </c>
      <c r="B69" t="s">
        <v>12</v>
      </c>
      <c r="C69" s="1">
        <v>45974</v>
      </c>
      <c r="D69" s="2">
        <v>0.66666666666666663</v>
      </c>
      <c r="E69" s="2">
        <v>0.75</v>
      </c>
      <c r="F69">
        <v>40</v>
      </c>
      <c r="G69" s="7">
        <f t="shared" si="4"/>
        <v>8.333333333333337E-2</v>
      </c>
      <c r="H69" s="9">
        <f t="shared" si="5"/>
        <v>2</v>
      </c>
      <c r="I69" s="9">
        <f t="shared" si="6"/>
        <v>0</v>
      </c>
      <c r="J69" s="9">
        <f t="shared" si="7"/>
        <v>80</v>
      </c>
    </row>
    <row r="70" spans="1:10" x14ac:dyDescent="0.4">
      <c r="A70" t="s">
        <v>16</v>
      </c>
      <c r="B70" t="s">
        <v>12</v>
      </c>
      <c r="C70" s="1">
        <v>45975</v>
      </c>
      <c r="D70" s="2">
        <v>0.375</v>
      </c>
      <c r="E70" s="2">
        <v>0.42708333333333331</v>
      </c>
      <c r="F70">
        <v>40</v>
      </c>
      <c r="G70" s="7">
        <f t="shared" si="4"/>
        <v>5.2083333333333315E-2</v>
      </c>
      <c r="H70" s="9">
        <f t="shared" si="5"/>
        <v>1</v>
      </c>
      <c r="I70" s="9">
        <f t="shared" si="6"/>
        <v>15</v>
      </c>
      <c r="J70" s="9">
        <f t="shared" si="7"/>
        <v>50</v>
      </c>
    </row>
    <row r="71" spans="1:10" x14ac:dyDescent="0.4">
      <c r="A71" t="s">
        <v>8</v>
      </c>
      <c r="B71" t="s">
        <v>9</v>
      </c>
      <c r="C71" s="1">
        <v>45975</v>
      </c>
      <c r="D71" s="2">
        <v>0.4375</v>
      </c>
      <c r="E71" s="2">
        <v>0.48958333333333331</v>
      </c>
      <c r="F71">
        <v>50</v>
      </c>
      <c r="G71" s="7">
        <f t="shared" si="4"/>
        <v>5.2083333333333315E-2</v>
      </c>
      <c r="H71" s="9">
        <f t="shared" si="5"/>
        <v>1</v>
      </c>
      <c r="I71" s="9">
        <f t="shared" si="6"/>
        <v>15</v>
      </c>
      <c r="J71" s="9">
        <f t="shared" si="7"/>
        <v>62.5</v>
      </c>
    </row>
    <row r="72" spans="1:10" x14ac:dyDescent="0.4">
      <c r="A72" t="s">
        <v>11</v>
      </c>
      <c r="B72" t="s">
        <v>12</v>
      </c>
      <c r="C72" s="1">
        <v>45975</v>
      </c>
      <c r="D72" s="2">
        <v>0.51041666666666663</v>
      </c>
      <c r="E72" s="2">
        <v>0.59375</v>
      </c>
      <c r="F72">
        <v>40</v>
      </c>
      <c r="G72" s="7">
        <f t="shared" si="4"/>
        <v>8.333333333333337E-2</v>
      </c>
      <c r="H72" s="9">
        <f t="shared" si="5"/>
        <v>2</v>
      </c>
      <c r="I72" s="9">
        <f t="shared" si="6"/>
        <v>0</v>
      </c>
      <c r="J72" s="9">
        <f t="shared" si="7"/>
        <v>80</v>
      </c>
    </row>
    <row r="73" spans="1:10" x14ac:dyDescent="0.4">
      <c r="A73" t="s">
        <v>11</v>
      </c>
      <c r="B73" t="s">
        <v>12</v>
      </c>
      <c r="C73" s="1">
        <v>45978</v>
      </c>
      <c r="D73" s="2">
        <v>0.375</v>
      </c>
      <c r="E73" s="2">
        <v>0.45833333333333331</v>
      </c>
      <c r="F73">
        <v>40</v>
      </c>
      <c r="G73" s="7">
        <f t="shared" si="4"/>
        <v>8.3333333333333315E-2</v>
      </c>
      <c r="H73" s="9">
        <f t="shared" si="5"/>
        <v>2</v>
      </c>
      <c r="I73" s="9">
        <f t="shared" si="6"/>
        <v>0</v>
      </c>
      <c r="J73" s="9">
        <f t="shared" si="7"/>
        <v>80</v>
      </c>
    </row>
    <row r="74" spans="1:10" x14ac:dyDescent="0.4">
      <c r="A74" t="s">
        <v>6</v>
      </c>
      <c r="B74" t="s">
        <v>7</v>
      </c>
      <c r="C74" s="1">
        <v>45978</v>
      </c>
      <c r="D74" s="2">
        <v>0.47916666666666669</v>
      </c>
      <c r="E74" s="2">
        <v>0.55208333333333337</v>
      </c>
      <c r="F74">
        <v>60</v>
      </c>
      <c r="G74" s="7">
        <f t="shared" si="4"/>
        <v>7.2916666666666685E-2</v>
      </c>
      <c r="H74" s="9">
        <f t="shared" si="5"/>
        <v>1</v>
      </c>
      <c r="I74" s="9">
        <f t="shared" si="6"/>
        <v>45</v>
      </c>
      <c r="J74" s="9">
        <f t="shared" si="7"/>
        <v>105</v>
      </c>
    </row>
    <row r="75" spans="1:10" x14ac:dyDescent="0.4">
      <c r="A75" t="s">
        <v>6</v>
      </c>
      <c r="B75" t="s">
        <v>7</v>
      </c>
      <c r="C75" s="1">
        <v>45978</v>
      </c>
      <c r="D75" s="2">
        <v>0.5625</v>
      </c>
      <c r="E75" s="2">
        <v>0.625</v>
      </c>
      <c r="F75">
        <v>60</v>
      </c>
      <c r="G75" s="7">
        <f t="shared" si="4"/>
        <v>6.25E-2</v>
      </c>
      <c r="H75" s="9">
        <f t="shared" si="5"/>
        <v>1</v>
      </c>
      <c r="I75" s="9">
        <f t="shared" si="6"/>
        <v>30</v>
      </c>
      <c r="J75" s="9">
        <f t="shared" si="7"/>
        <v>90</v>
      </c>
    </row>
    <row r="76" spans="1:10" x14ac:dyDescent="0.4">
      <c r="A76" t="s">
        <v>19</v>
      </c>
      <c r="B76" t="s">
        <v>9</v>
      </c>
      <c r="C76" s="1">
        <v>45978</v>
      </c>
      <c r="D76" s="2">
        <v>0.67708333333333337</v>
      </c>
      <c r="E76" s="2">
        <v>0.76041666666666663</v>
      </c>
      <c r="F76">
        <v>50</v>
      </c>
      <c r="G76" s="7">
        <f t="shared" si="4"/>
        <v>8.3333333333333259E-2</v>
      </c>
      <c r="H76" s="9">
        <f t="shared" si="5"/>
        <v>2</v>
      </c>
      <c r="I76" s="9">
        <f t="shared" si="6"/>
        <v>0</v>
      </c>
      <c r="J76" s="9">
        <f t="shared" si="7"/>
        <v>100</v>
      </c>
    </row>
    <row r="77" spans="1:10" x14ac:dyDescent="0.4">
      <c r="A77" t="s">
        <v>10</v>
      </c>
      <c r="B77" t="s">
        <v>7</v>
      </c>
      <c r="C77" s="1">
        <v>45979</v>
      </c>
      <c r="D77" s="2">
        <v>0.375</v>
      </c>
      <c r="E77" s="2">
        <v>0.41666666666666669</v>
      </c>
      <c r="F77">
        <v>60</v>
      </c>
      <c r="G77" s="7">
        <f t="shared" si="4"/>
        <v>4.1666666666666685E-2</v>
      </c>
      <c r="H77" s="9">
        <f t="shared" si="5"/>
        <v>1</v>
      </c>
      <c r="I77" s="9">
        <f t="shared" si="6"/>
        <v>0</v>
      </c>
      <c r="J77" s="9">
        <f t="shared" si="7"/>
        <v>60</v>
      </c>
    </row>
    <row r="78" spans="1:10" x14ac:dyDescent="0.4">
      <c r="A78" t="s">
        <v>18</v>
      </c>
      <c r="B78" t="s">
        <v>12</v>
      </c>
      <c r="C78" s="1">
        <v>45979</v>
      </c>
      <c r="D78" s="2">
        <v>0.4375</v>
      </c>
      <c r="E78" s="2">
        <v>0.48958333333333331</v>
      </c>
      <c r="F78">
        <v>40</v>
      </c>
      <c r="G78" s="7">
        <f t="shared" si="4"/>
        <v>5.2083333333333315E-2</v>
      </c>
      <c r="H78" s="9">
        <f t="shared" si="5"/>
        <v>1</v>
      </c>
      <c r="I78" s="9">
        <f t="shared" si="6"/>
        <v>15</v>
      </c>
      <c r="J78" s="9">
        <f t="shared" si="7"/>
        <v>50</v>
      </c>
    </row>
    <row r="79" spans="1:10" x14ac:dyDescent="0.4">
      <c r="A79" t="s">
        <v>17</v>
      </c>
      <c r="B79" t="s">
        <v>9</v>
      </c>
      <c r="C79" s="1">
        <v>45980</v>
      </c>
      <c r="D79" s="2">
        <v>0.375</v>
      </c>
      <c r="E79" s="2">
        <v>0.44791666666666669</v>
      </c>
      <c r="F79">
        <v>50</v>
      </c>
      <c r="G79" s="7">
        <f t="shared" si="4"/>
        <v>7.2916666666666685E-2</v>
      </c>
      <c r="H79" s="9">
        <f t="shared" si="5"/>
        <v>1</v>
      </c>
      <c r="I79" s="9">
        <f t="shared" si="6"/>
        <v>45</v>
      </c>
      <c r="J79" s="9">
        <f t="shared" si="7"/>
        <v>87.5</v>
      </c>
    </row>
    <row r="80" spans="1:10" x14ac:dyDescent="0.4">
      <c r="A80" t="s">
        <v>21</v>
      </c>
      <c r="B80" t="s">
        <v>7</v>
      </c>
      <c r="C80" s="1">
        <v>45980</v>
      </c>
      <c r="D80" s="2">
        <v>0.46875</v>
      </c>
      <c r="E80" s="2">
        <v>0.51041666666666663</v>
      </c>
      <c r="F80">
        <v>60</v>
      </c>
      <c r="G80" s="7">
        <f t="shared" si="4"/>
        <v>4.166666666666663E-2</v>
      </c>
      <c r="H80" s="9">
        <f t="shared" si="5"/>
        <v>1</v>
      </c>
      <c r="I80" s="9">
        <f t="shared" si="6"/>
        <v>0</v>
      </c>
      <c r="J80" s="9">
        <f t="shared" si="7"/>
        <v>60</v>
      </c>
    </row>
    <row r="81" spans="1:10" x14ac:dyDescent="0.4">
      <c r="A81" t="s">
        <v>18</v>
      </c>
      <c r="B81" t="s">
        <v>12</v>
      </c>
      <c r="C81" s="1">
        <v>45980</v>
      </c>
      <c r="D81" s="2">
        <v>0.54166666666666663</v>
      </c>
      <c r="E81" s="2">
        <v>0.61458333333333337</v>
      </c>
      <c r="F81">
        <v>40</v>
      </c>
      <c r="G81" s="7">
        <f t="shared" si="4"/>
        <v>7.2916666666666741E-2</v>
      </c>
      <c r="H81" s="9">
        <f t="shared" si="5"/>
        <v>1</v>
      </c>
      <c r="I81" s="9">
        <f t="shared" si="6"/>
        <v>45</v>
      </c>
      <c r="J81" s="9">
        <f t="shared" si="7"/>
        <v>70</v>
      </c>
    </row>
    <row r="82" spans="1:10" x14ac:dyDescent="0.4">
      <c r="A82" t="s">
        <v>17</v>
      </c>
      <c r="B82" t="s">
        <v>9</v>
      </c>
      <c r="C82" s="1">
        <v>45980</v>
      </c>
      <c r="D82" s="2">
        <v>0.65625</v>
      </c>
      <c r="E82" s="2">
        <v>0.71875</v>
      </c>
      <c r="F82">
        <v>50</v>
      </c>
      <c r="G82" s="7">
        <f t="shared" si="4"/>
        <v>6.25E-2</v>
      </c>
      <c r="H82" s="9">
        <f t="shared" si="5"/>
        <v>1</v>
      </c>
      <c r="I82" s="9">
        <f t="shared" si="6"/>
        <v>30</v>
      </c>
      <c r="J82" s="9">
        <f t="shared" si="7"/>
        <v>75</v>
      </c>
    </row>
    <row r="83" spans="1:10" x14ac:dyDescent="0.4">
      <c r="A83" t="s">
        <v>8</v>
      </c>
      <c r="B83" t="s">
        <v>9</v>
      </c>
      <c r="C83" s="1">
        <v>45981</v>
      </c>
      <c r="D83" s="2">
        <v>0.375</v>
      </c>
      <c r="E83" s="2">
        <v>0.41666666666666669</v>
      </c>
      <c r="F83">
        <v>50</v>
      </c>
      <c r="G83" s="7">
        <f t="shared" si="4"/>
        <v>4.1666666666666685E-2</v>
      </c>
      <c r="H83" s="9">
        <f t="shared" si="5"/>
        <v>1</v>
      </c>
      <c r="I83" s="9">
        <f t="shared" si="6"/>
        <v>0</v>
      </c>
      <c r="J83" s="9">
        <f t="shared" si="7"/>
        <v>50</v>
      </c>
    </row>
    <row r="84" spans="1:10" x14ac:dyDescent="0.4">
      <c r="A84" t="s">
        <v>11</v>
      </c>
      <c r="B84" t="s">
        <v>12</v>
      </c>
      <c r="C84" s="1">
        <v>45981</v>
      </c>
      <c r="D84" s="2">
        <v>0.41666666666666669</v>
      </c>
      <c r="E84" s="2">
        <v>0.5</v>
      </c>
      <c r="F84">
        <v>40</v>
      </c>
      <c r="G84" s="7">
        <f t="shared" si="4"/>
        <v>8.3333333333333315E-2</v>
      </c>
      <c r="H84" s="9">
        <f t="shared" si="5"/>
        <v>2</v>
      </c>
      <c r="I84" s="9">
        <f t="shared" si="6"/>
        <v>0</v>
      </c>
      <c r="J84" s="9">
        <f t="shared" si="7"/>
        <v>80</v>
      </c>
    </row>
    <row r="85" spans="1:10" x14ac:dyDescent="0.4">
      <c r="A85" t="s">
        <v>15</v>
      </c>
      <c r="B85" t="s">
        <v>12</v>
      </c>
      <c r="C85" s="1">
        <v>45981</v>
      </c>
      <c r="D85" s="2">
        <v>0.53125</v>
      </c>
      <c r="E85" s="2">
        <v>0.57291666666666663</v>
      </c>
      <c r="F85">
        <v>40</v>
      </c>
      <c r="G85" s="7">
        <f t="shared" si="4"/>
        <v>4.166666666666663E-2</v>
      </c>
      <c r="H85" s="9">
        <f t="shared" si="5"/>
        <v>1</v>
      </c>
      <c r="I85" s="9">
        <f t="shared" si="6"/>
        <v>0</v>
      </c>
      <c r="J85" s="9">
        <f t="shared" si="7"/>
        <v>40</v>
      </c>
    </row>
    <row r="86" spans="1:10" x14ac:dyDescent="0.4">
      <c r="A86" t="s">
        <v>8</v>
      </c>
      <c r="B86" t="s">
        <v>9</v>
      </c>
      <c r="C86" s="1">
        <v>45981</v>
      </c>
      <c r="D86" s="2">
        <v>0.59375</v>
      </c>
      <c r="E86" s="2">
        <v>0.63541666666666663</v>
      </c>
      <c r="F86">
        <v>50</v>
      </c>
      <c r="G86" s="7">
        <f t="shared" si="4"/>
        <v>4.166666666666663E-2</v>
      </c>
      <c r="H86" s="9">
        <f t="shared" si="5"/>
        <v>1</v>
      </c>
      <c r="I86" s="9">
        <f t="shared" si="6"/>
        <v>0</v>
      </c>
      <c r="J86" s="9">
        <f t="shared" si="7"/>
        <v>50</v>
      </c>
    </row>
    <row r="87" spans="1:10" x14ac:dyDescent="0.4">
      <c r="A87" t="s">
        <v>19</v>
      </c>
      <c r="B87" t="s">
        <v>9</v>
      </c>
      <c r="C87" s="1">
        <v>45981</v>
      </c>
      <c r="D87" s="2">
        <v>0.63541666666666663</v>
      </c>
      <c r="E87" s="2">
        <v>0.67708333333333337</v>
      </c>
      <c r="F87">
        <v>50</v>
      </c>
      <c r="G87" s="7">
        <f t="shared" si="4"/>
        <v>4.1666666666666741E-2</v>
      </c>
      <c r="H87" s="9">
        <f t="shared" si="5"/>
        <v>1</v>
      </c>
      <c r="I87" s="9">
        <f t="shared" si="6"/>
        <v>0</v>
      </c>
      <c r="J87" s="9">
        <f t="shared" si="7"/>
        <v>50</v>
      </c>
    </row>
    <row r="88" spans="1:10" x14ac:dyDescent="0.4">
      <c r="A88" t="s">
        <v>11</v>
      </c>
      <c r="B88" t="s">
        <v>12</v>
      </c>
      <c r="C88" s="1">
        <v>45985</v>
      </c>
      <c r="D88" s="2">
        <v>0.375</v>
      </c>
      <c r="E88" s="2">
        <v>0.4375</v>
      </c>
      <c r="F88">
        <v>40</v>
      </c>
      <c r="G88" s="7">
        <f t="shared" si="4"/>
        <v>6.25E-2</v>
      </c>
      <c r="H88" s="9">
        <f t="shared" si="5"/>
        <v>1</v>
      </c>
      <c r="I88" s="9">
        <f t="shared" si="6"/>
        <v>30</v>
      </c>
      <c r="J88" s="9">
        <f t="shared" si="7"/>
        <v>60</v>
      </c>
    </row>
    <row r="89" spans="1:10" x14ac:dyDescent="0.4">
      <c r="A89" t="s">
        <v>15</v>
      </c>
      <c r="B89" t="s">
        <v>12</v>
      </c>
      <c r="C89" s="1">
        <v>45985</v>
      </c>
      <c r="D89" s="2">
        <v>0.44791666666666669</v>
      </c>
      <c r="E89" s="2">
        <v>0.5</v>
      </c>
      <c r="F89">
        <v>40</v>
      </c>
      <c r="G89" s="7">
        <f t="shared" si="4"/>
        <v>5.2083333333333315E-2</v>
      </c>
      <c r="H89" s="9">
        <f t="shared" si="5"/>
        <v>1</v>
      </c>
      <c r="I89" s="9">
        <f t="shared" si="6"/>
        <v>15</v>
      </c>
      <c r="J89" s="9">
        <f t="shared" si="7"/>
        <v>50</v>
      </c>
    </row>
    <row r="90" spans="1:10" x14ac:dyDescent="0.4">
      <c r="A90" t="s">
        <v>18</v>
      </c>
      <c r="B90" t="s">
        <v>12</v>
      </c>
      <c r="C90" s="1">
        <v>45985</v>
      </c>
      <c r="D90" s="2">
        <v>0.52083333333333337</v>
      </c>
      <c r="E90" s="2">
        <v>0.5625</v>
      </c>
      <c r="F90">
        <v>40</v>
      </c>
      <c r="G90" s="7">
        <f t="shared" si="4"/>
        <v>4.166666666666663E-2</v>
      </c>
      <c r="H90" s="9">
        <f t="shared" si="5"/>
        <v>1</v>
      </c>
      <c r="I90" s="9">
        <f t="shared" si="6"/>
        <v>0</v>
      </c>
      <c r="J90" s="9">
        <f t="shared" si="7"/>
        <v>40</v>
      </c>
    </row>
    <row r="91" spans="1:10" x14ac:dyDescent="0.4">
      <c r="A91" t="s">
        <v>14</v>
      </c>
      <c r="B91" t="s">
        <v>7</v>
      </c>
      <c r="C91" s="1">
        <v>45985</v>
      </c>
      <c r="D91" s="2">
        <v>0.60416666666666663</v>
      </c>
      <c r="E91" s="2">
        <v>0.66666666666666663</v>
      </c>
      <c r="F91">
        <v>60</v>
      </c>
      <c r="G91" s="7">
        <f t="shared" si="4"/>
        <v>6.25E-2</v>
      </c>
      <c r="H91" s="9">
        <f t="shared" si="5"/>
        <v>1</v>
      </c>
      <c r="I91" s="9">
        <f t="shared" si="6"/>
        <v>30</v>
      </c>
      <c r="J91" s="9">
        <f t="shared" si="7"/>
        <v>90</v>
      </c>
    </row>
    <row r="92" spans="1:10" x14ac:dyDescent="0.4">
      <c r="A92" t="s">
        <v>15</v>
      </c>
      <c r="B92" t="s">
        <v>7</v>
      </c>
      <c r="C92" s="1">
        <v>45985</v>
      </c>
      <c r="D92" s="2">
        <v>0.6875</v>
      </c>
      <c r="E92" s="2">
        <v>0.75</v>
      </c>
      <c r="F92">
        <v>60</v>
      </c>
      <c r="G92" s="7">
        <f t="shared" si="4"/>
        <v>6.25E-2</v>
      </c>
      <c r="H92" s="9">
        <f t="shared" si="5"/>
        <v>1</v>
      </c>
      <c r="I92" s="9">
        <f t="shared" si="6"/>
        <v>30</v>
      </c>
      <c r="J92" s="9">
        <f t="shared" si="7"/>
        <v>90</v>
      </c>
    </row>
    <row r="93" spans="1:10" x14ac:dyDescent="0.4">
      <c r="A93" t="s">
        <v>13</v>
      </c>
      <c r="B93" t="s">
        <v>7</v>
      </c>
      <c r="C93" s="1">
        <v>45986</v>
      </c>
      <c r="D93" s="2">
        <v>0.375</v>
      </c>
      <c r="E93" s="2">
        <v>0.42708333333333331</v>
      </c>
      <c r="F93">
        <v>60</v>
      </c>
      <c r="G93" s="7">
        <f t="shared" si="4"/>
        <v>5.2083333333333315E-2</v>
      </c>
      <c r="H93" s="9">
        <f t="shared" si="5"/>
        <v>1</v>
      </c>
      <c r="I93" s="9">
        <f t="shared" si="6"/>
        <v>15</v>
      </c>
      <c r="J93" s="9">
        <f t="shared" si="7"/>
        <v>75</v>
      </c>
    </row>
    <row r="94" spans="1:10" x14ac:dyDescent="0.4">
      <c r="A94" t="s">
        <v>13</v>
      </c>
      <c r="B94" t="s">
        <v>7</v>
      </c>
      <c r="C94" s="1">
        <v>45987</v>
      </c>
      <c r="D94" s="2">
        <v>0.375</v>
      </c>
      <c r="E94" s="2">
        <v>0.41666666666666669</v>
      </c>
      <c r="F94">
        <v>60</v>
      </c>
      <c r="G94" s="7">
        <f t="shared" si="4"/>
        <v>4.1666666666666685E-2</v>
      </c>
      <c r="H94" s="9">
        <f t="shared" si="5"/>
        <v>1</v>
      </c>
      <c r="I94" s="9">
        <f t="shared" si="6"/>
        <v>0</v>
      </c>
      <c r="J94" s="9">
        <f t="shared" si="7"/>
        <v>60</v>
      </c>
    </row>
    <row r="95" spans="1:10" x14ac:dyDescent="0.4">
      <c r="A95" t="s">
        <v>19</v>
      </c>
      <c r="B95" t="s">
        <v>12</v>
      </c>
      <c r="C95" s="1">
        <v>45987</v>
      </c>
      <c r="D95" s="2">
        <v>0.45833333333333331</v>
      </c>
      <c r="E95" s="2">
        <v>0.53125</v>
      </c>
      <c r="F95">
        <v>40</v>
      </c>
      <c r="G95" s="7">
        <f t="shared" si="4"/>
        <v>7.2916666666666685E-2</v>
      </c>
      <c r="H95" s="9">
        <f t="shared" si="5"/>
        <v>1</v>
      </c>
      <c r="I95" s="9">
        <f t="shared" si="6"/>
        <v>45</v>
      </c>
      <c r="J95" s="9">
        <f t="shared" si="7"/>
        <v>70</v>
      </c>
    </row>
    <row r="96" spans="1:10" x14ac:dyDescent="0.4">
      <c r="A96" t="s">
        <v>18</v>
      </c>
      <c r="B96" t="s">
        <v>12</v>
      </c>
      <c r="C96" s="1">
        <v>45987</v>
      </c>
      <c r="D96" s="2">
        <v>0.57291666666666663</v>
      </c>
      <c r="E96" s="2">
        <v>0.65625</v>
      </c>
      <c r="F96">
        <v>40</v>
      </c>
      <c r="G96" s="7">
        <f t="shared" si="4"/>
        <v>8.333333333333337E-2</v>
      </c>
      <c r="H96" s="9">
        <f t="shared" si="5"/>
        <v>2</v>
      </c>
      <c r="I96" s="9">
        <f t="shared" si="6"/>
        <v>0</v>
      </c>
      <c r="J96" s="9">
        <f t="shared" si="7"/>
        <v>80</v>
      </c>
    </row>
    <row r="97" spans="1:10" x14ac:dyDescent="0.4">
      <c r="A97" t="s">
        <v>6</v>
      </c>
      <c r="B97" t="s">
        <v>7</v>
      </c>
      <c r="C97" s="1">
        <v>45987</v>
      </c>
      <c r="D97" s="2">
        <v>0.6875</v>
      </c>
      <c r="E97" s="2">
        <v>0.72916666666666663</v>
      </c>
      <c r="F97">
        <v>60</v>
      </c>
      <c r="G97" s="7">
        <f t="shared" si="4"/>
        <v>4.166666666666663E-2</v>
      </c>
      <c r="H97" s="9">
        <f t="shared" si="5"/>
        <v>1</v>
      </c>
      <c r="I97" s="9">
        <f t="shared" si="6"/>
        <v>0</v>
      </c>
      <c r="J97" s="9">
        <f t="shared" si="7"/>
        <v>60</v>
      </c>
    </row>
    <row r="98" spans="1:10" x14ac:dyDescent="0.4">
      <c r="A98" t="s">
        <v>10</v>
      </c>
      <c r="B98" t="s">
        <v>7</v>
      </c>
      <c r="C98" s="1">
        <v>45989</v>
      </c>
      <c r="D98" s="2">
        <v>0.39583333333333331</v>
      </c>
      <c r="E98" s="2">
        <v>0.45833333333333331</v>
      </c>
      <c r="F98">
        <v>60</v>
      </c>
      <c r="G98" s="7">
        <f t="shared" si="4"/>
        <v>6.25E-2</v>
      </c>
      <c r="H98" s="9">
        <f t="shared" si="5"/>
        <v>1</v>
      </c>
      <c r="I98" s="9">
        <f t="shared" si="6"/>
        <v>30</v>
      </c>
      <c r="J98" s="9">
        <f t="shared" si="7"/>
        <v>90</v>
      </c>
    </row>
    <row r="99" spans="1:10" x14ac:dyDescent="0.4">
      <c r="A99" t="s">
        <v>11</v>
      </c>
      <c r="B99" t="s">
        <v>12</v>
      </c>
      <c r="C99" s="1">
        <v>45989</v>
      </c>
      <c r="D99" s="2">
        <v>0.47916666666666669</v>
      </c>
      <c r="E99" s="2">
        <v>0.53125</v>
      </c>
      <c r="F99">
        <v>40</v>
      </c>
      <c r="G99" s="7">
        <f t="shared" si="4"/>
        <v>5.2083333333333315E-2</v>
      </c>
      <c r="H99" s="9">
        <f t="shared" si="5"/>
        <v>1</v>
      </c>
      <c r="I99" s="9">
        <f t="shared" si="6"/>
        <v>15</v>
      </c>
      <c r="J99" s="9">
        <f t="shared" si="7"/>
        <v>50</v>
      </c>
    </row>
    <row r="100" spans="1:10" x14ac:dyDescent="0.4">
      <c r="A100" t="s">
        <v>22</v>
      </c>
      <c r="B100" t="s">
        <v>9</v>
      </c>
      <c r="C100" s="1">
        <v>45993</v>
      </c>
      <c r="D100" s="2">
        <v>0.375</v>
      </c>
      <c r="E100" s="2">
        <v>0.41666666666666669</v>
      </c>
      <c r="F100">
        <v>50</v>
      </c>
      <c r="G100" s="7">
        <f t="shared" si="4"/>
        <v>4.1666666666666685E-2</v>
      </c>
      <c r="H100" s="9">
        <f t="shared" si="5"/>
        <v>1</v>
      </c>
      <c r="I100" s="9">
        <f t="shared" si="6"/>
        <v>0</v>
      </c>
      <c r="J100" s="9">
        <f t="shared" si="7"/>
        <v>50</v>
      </c>
    </row>
    <row r="101" spans="1:10" x14ac:dyDescent="0.4">
      <c r="A101" t="s">
        <v>15</v>
      </c>
      <c r="B101" t="s">
        <v>7</v>
      </c>
      <c r="C101" s="1">
        <v>45993</v>
      </c>
      <c r="D101" s="2">
        <v>0.4375</v>
      </c>
      <c r="E101" s="2">
        <v>0.47916666666666669</v>
      </c>
      <c r="F101">
        <v>60</v>
      </c>
      <c r="G101" s="7">
        <f t="shared" si="4"/>
        <v>4.1666666666666685E-2</v>
      </c>
      <c r="H101" s="9">
        <f t="shared" si="5"/>
        <v>1</v>
      </c>
      <c r="I101" s="9">
        <f t="shared" si="6"/>
        <v>0</v>
      </c>
      <c r="J101" s="9">
        <f t="shared" si="7"/>
        <v>60</v>
      </c>
    </row>
    <row r="102" spans="1:10" x14ac:dyDescent="0.4">
      <c r="A102" t="s">
        <v>6</v>
      </c>
      <c r="B102" t="s">
        <v>7</v>
      </c>
      <c r="C102" s="1">
        <v>45993</v>
      </c>
      <c r="D102" s="2">
        <v>0.47916666666666669</v>
      </c>
      <c r="E102" s="2">
        <v>0.5625</v>
      </c>
      <c r="F102">
        <v>60</v>
      </c>
      <c r="G102" s="7">
        <f t="shared" si="4"/>
        <v>8.3333333333333315E-2</v>
      </c>
      <c r="H102" s="9">
        <f t="shared" si="5"/>
        <v>2</v>
      </c>
      <c r="I102" s="9">
        <f t="shared" si="6"/>
        <v>0</v>
      </c>
      <c r="J102" s="9">
        <f t="shared" si="7"/>
        <v>120</v>
      </c>
    </row>
    <row r="103" spans="1:10" x14ac:dyDescent="0.4">
      <c r="A103" t="s">
        <v>17</v>
      </c>
      <c r="B103" t="s">
        <v>9</v>
      </c>
      <c r="C103" s="1">
        <v>45994</v>
      </c>
      <c r="D103" s="2">
        <v>0.375</v>
      </c>
      <c r="E103" s="2">
        <v>0.44791666666666669</v>
      </c>
      <c r="F103">
        <v>50</v>
      </c>
      <c r="G103" s="7">
        <f t="shared" si="4"/>
        <v>7.2916666666666685E-2</v>
      </c>
      <c r="H103" s="9">
        <f t="shared" si="5"/>
        <v>1</v>
      </c>
      <c r="I103" s="9">
        <f t="shared" si="6"/>
        <v>45</v>
      </c>
      <c r="J103" s="9">
        <f t="shared" si="7"/>
        <v>87.5</v>
      </c>
    </row>
    <row r="104" spans="1:10" x14ac:dyDescent="0.4">
      <c r="A104" t="s">
        <v>18</v>
      </c>
      <c r="B104" t="s">
        <v>12</v>
      </c>
      <c r="C104" s="1">
        <v>45994</v>
      </c>
      <c r="D104" s="2">
        <v>0.47916666666666669</v>
      </c>
      <c r="E104" s="2">
        <v>0.54166666666666663</v>
      </c>
      <c r="F104">
        <v>40</v>
      </c>
      <c r="G104" s="7">
        <f t="shared" si="4"/>
        <v>6.2499999999999944E-2</v>
      </c>
      <c r="H104" s="9">
        <f t="shared" si="5"/>
        <v>1</v>
      </c>
      <c r="I104" s="9">
        <f t="shared" si="6"/>
        <v>30</v>
      </c>
      <c r="J104" s="9">
        <f t="shared" si="7"/>
        <v>60</v>
      </c>
    </row>
    <row r="105" spans="1:10" x14ac:dyDescent="0.4">
      <c r="A105" t="s">
        <v>17</v>
      </c>
      <c r="B105" t="s">
        <v>9</v>
      </c>
      <c r="C105" s="1">
        <v>45994</v>
      </c>
      <c r="D105" s="2">
        <v>0.57291666666666663</v>
      </c>
      <c r="E105" s="2">
        <v>0.61458333333333337</v>
      </c>
      <c r="F105">
        <v>50</v>
      </c>
      <c r="G105" s="7">
        <f t="shared" si="4"/>
        <v>4.1666666666666741E-2</v>
      </c>
      <c r="H105" s="9">
        <f t="shared" si="5"/>
        <v>1</v>
      </c>
      <c r="I105" s="9">
        <f t="shared" si="6"/>
        <v>0</v>
      </c>
      <c r="J105" s="9">
        <f t="shared" si="7"/>
        <v>50</v>
      </c>
    </row>
    <row r="106" spans="1:10" x14ac:dyDescent="0.4">
      <c r="A106" t="s">
        <v>19</v>
      </c>
      <c r="B106" t="s">
        <v>9</v>
      </c>
      <c r="C106" s="1">
        <v>45994</v>
      </c>
      <c r="D106" s="2">
        <v>0.65625</v>
      </c>
      <c r="E106" s="2">
        <v>0.71875</v>
      </c>
      <c r="F106">
        <v>50</v>
      </c>
      <c r="G106" s="7">
        <f t="shared" si="4"/>
        <v>6.25E-2</v>
      </c>
      <c r="H106" s="9">
        <f t="shared" si="5"/>
        <v>1</v>
      </c>
      <c r="I106" s="9">
        <f t="shared" si="6"/>
        <v>30</v>
      </c>
      <c r="J106" s="9">
        <f t="shared" si="7"/>
        <v>75</v>
      </c>
    </row>
    <row r="107" spans="1:10" x14ac:dyDescent="0.4">
      <c r="A107" t="s">
        <v>18</v>
      </c>
      <c r="B107" t="s">
        <v>12</v>
      </c>
      <c r="C107" s="1">
        <v>45994</v>
      </c>
      <c r="D107" s="2">
        <v>0.75</v>
      </c>
      <c r="E107" s="2">
        <v>0.79166666666666663</v>
      </c>
      <c r="F107">
        <v>40</v>
      </c>
      <c r="G107" s="7">
        <f t="shared" si="4"/>
        <v>4.166666666666663E-2</v>
      </c>
      <c r="H107" s="9">
        <f t="shared" si="5"/>
        <v>1</v>
      </c>
      <c r="I107" s="9">
        <f t="shared" si="6"/>
        <v>0</v>
      </c>
      <c r="J107" s="9">
        <f t="shared" si="7"/>
        <v>40</v>
      </c>
    </row>
    <row r="108" spans="1:10" x14ac:dyDescent="0.4">
      <c r="A108" t="s">
        <v>14</v>
      </c>
      <c r="B108" t="s">
        <v>7</v>
      </c>
      <c r="C108" s="1">
        <v>45996</v>
      </c>
      <c r="D108" s="2">
        <v>0.375</v>
      </c>
      <c r="E108" s="2">
        <v>0.44791666666666669</v>
      </c>
      <c r="F108">
        <v>60</v>
      </c>
      <c r="G108" s="7">
        <f t="shared" si="4"/>
        <v>7.2916666666666685E-2</v>
      </c>
      <c r="H108" s="9">
        <f t="shared" si="5"/>
        <v>1</v>
      </c>
      <c r="I108" s="9">
        <f t="shared" si="6"/>
        <v>45</v>
      </c>
      <c r="J108" s="9">
        <f t="shared" si="7"/>
        <v>105</v>
      </c>
    </row>
    <row r="109" spans="1:10" x14ac:dyDescent="0.4">
      <c r="A109" t="s">
        <v>16</v>
      </c>
      <c r="B109" t="s">
        <v>12</v>
      </c>
      <c r="C109" s="1">
        <v>45996</v>
      </c>
      <c r="D109" s="2">
        <v>0.45833333333333331</v>
      </c>
      <c r="E109" s="2">
        <v>0.5</v>
      </c>
      <c r="F109">
        <v>40</v>
      </c>
      <c r="G109" s="7">
        <f t="shared" si="4"/>
        <v>4.1666666666666685E-2</v>
      </c>
      <c r="H109" s="9">
        <f t="shared" si="5"/>
        <v>1</v>
      </c>
      <c r="I109" s="9">
        <f t="shared" si="6"/>
        <v>0</v>
      </c>
      <c r="J109" s="9">
        <f t="shared" si="7"/>
        <v>40</v>
      </c>
    </row>
    <row r="110" spans="1:10" x14ac:dyDescent="0.4">
      <c r="A110" t="s">
        <v>10</v>
      </c>
      <c r="B110" t="s">
        <v>7</v>
      </c>
      <c r="C110" s="1">
        <v>45996</v>
      </c>
      <c r="D110" s="2">
        <v>0.53125</v>
      </c>
      <c r="E110" s="2">
        <v>0.59375</v>
      </c>
      <c r="F110">
        <v>60</v>
      </c>
      <c r="G110" s="7">
        <f t="shared" si="4"/>
        <v>6.25E-2</v>
      </c>
      <c r="H110" s="9">
        <f t="shared" si="5"/>
        <v>1</v>
      </c>
      <c r="I110" s="9">
        <f t="shared" si="6"/>
        <v>30</v>
      </c>
      <c r="J110" s="9">
        <f t="shared" si="7"/>
        <v>90</v>
      </c>
    </row>
    <row r="111" spans="1:10" x14ac:dyDescent="0.4">
      <c r="A111" t="s">
        <v>23</v>
      </c>
      <c r="B111" t="s">
        <v>7</v>
      </c>
      <c r="C111" s="1">
        <v>45999</v>
      </c>
      <c r="D111" s="2">
        <v>0.375</v>
      </c>
      <c r="E111" s="2">
        <v>0.44791666666666669</v>
      </c>
      <c r="F111">
        <v>60</v>
      </c>
      <c r="G111" s="7">
        <f t="shared" si="4"/>
        <v>7.2916666666666685E-2</v>
      </c>
      <c r="H111" s="9">
        <f t="shared" si="5"/>
        <v>1</v>
      </c>
      <c r="I111" s="9">
        <f t="shared" si="6"/>
        <v>45</v>
      </c>
      <c r="J111" s="9">
        <f t="shared" si="7"/>
        <v>105</v>
      </c>
    </row>
    <row r="112" spans="1:10" x14ac:dyDescent="0.4">
      <c r="A112" t="s">
        <v>11</v>
      </c>
      <c r="B112" t="s">
        <v>12</v>
      </c>
      <c r="C112" s="1">
        <v>45999</v>
      </c>
      <c r="D112" s="2">
        <v>0.46875</v>
      </c>
      <c r="E112" s="2">
        <v>0.54166666666666663</v>
      </c>
      <c r="F112">
        <v>40</v>
      </c>
      <c r="G112" s="7">
        <f t="shared" si="4"/>
        <v>7.291666666666663E-2</v>
      </c>
      <c r="H112" s="9">
        <f t="shared" si="5"/>
        <v>1</v>
      </c>
      <c r="I112" s="9">
        <f t="shared" si="6"/>
        <v>45</v>
      </c>
      <c r="J112" s="9">
        <f t="shared" si="7"/>
        <v>70</v>
      </c>
    </row>
    <row r="113" spans="1:10" x14ac:dyDescent="0.4">
      <c r="A113" t="s">
        <v>14</v>
      </c>
      <c r="B113" t="s">
        <v>7</v>
      </c>
      <c r="C113" s="1">
        <v>46000</v>
      </c>
      <c r="D113" s="2">
        <v>0.375</v>
      </c>
      <c r="E113" s="2">
        <v>0.42708333333333331</v>
      </c>
      <c r="F113">
        <v>60</v>
      </c>
      <c r="G113" s="7">
        <f t="shared" si="4"/>
        <v>5.2083333333333315E-2</v>
      </c>
      <c r="H113" s="9">
        <f t="shared" si="5"/>
        <v>1</v>
      </c>
      <c r="I113" s="9">
        <f t="shared" si="6"/>
        <v>15</v>
      </c>
      <c r="J113" s="9">
        <f t="shared" si="7"/>
        <v>75</v>
      </c>
    </row>
    <row r="114" spans="1:10" x14ac:dyDescent="0.4">
      <c r="A114" t="s">
        <v>19</v>
      </c>
      <c r="B114" t="s">
        <v>9</v>
      </c>
      <c r="C114" s="1">
        <v>46000</v>
      </c>
      <c r="D114" s="2">
        <v>0.4375</v>
      </c>
      <c r="E114" s="2">
        <v>0.47916666666666669</v>
      </c>
      <c r="F114">
        <v>50</v>
      </c>
      <c r="G114" s="7">
        <f t="shared" si="4"/>
        <v>4.1666666666666685E-2</v>
      </c>
      <c r="H114" s="9">
        <f t="shared" si="5"/>
        <v>1</v>
      </c>
      <c r="I114" s="9">
        <f t="shared" si="6"/>
        <v>0</v>
      </c>
      <c r="J114" s="9">
        <f t="shared" si="7"/>
        <v>50</v>
      </c>
    </row>
    <row r="115" spans="1:10" x14ac:dyDescent="0.4">
      <c r="A115" t="s">
        <v>18</v>
      </c>
      <c r="B115" t="s">
        <v>12</v>
      </c>
      <c r="C115" s="1">
        <v>46001</v>
      </c>
      <c r="D115" s="2">
        <v>0.375</v>
      </c>
      <c r="E115" s="2">
        <v>0.4375</v>
      </c>
      <c r="F115">
        <v>40</v>
      </c>
      <c r="G115" s="7">
        <f t="shared" si="4"/>
        <v>6.25E-2</v>
      </c>
      <c r="H115" s="9">
        <f t="shared" si="5"/>
        <v>1</v>
      </c>
      <c r="I115" s="9">
        <f t="shared" si="6"/>
        <v>30</v>
      </c>
      <c r="J115" s="9">
        <f t="shared" si="7"/>
        <v>60</v>
      </c>
    </row>
    <row r="116" spans="1:10" x14ac:dyDescent="0.4">
      <c r="A116" t="s">
        <v>24</v>
      </c>
      <c r="B116" t="s">
        <v>7</v>
      </c>
      <c r="C116" s="1">
        <v>46001</v>
      </c>
      <c r="D116" s="2">
        <v>0.4375</v>
      </c>
      <c r="E116" s="2">
        <v>0.5</v>
      </c>
      <c r="F116">
        <v>60</v>
      </c>
      <c r="G116" s="7">
        <f t="shared" si="4"/>
        <v>6.25E-2</v>
      </c>
      <c r="H116" s="9">
        <f t="shared" si="5"/>
        <v>1</v>
      </c>
      <c r="I116" s="9">
        <f t="shared" si="6"/>
        <v>30</v>
      </c>
      <c r="J116" s="9">
        <f t="shared" si="7"/>
        <v>90</v>
      </c>
    </row>
    <row r="117" spans="1:10" x14ac:dyDescent="0.4">
      <c r="A117" t="s">
        <v>13</v>
      </c>
      <c r="B117" t="s">
        <v>7</v>
      </c>
      <c r="C117" s="1">
        <v>46001</v>
      </c>
      <c r="D117" s="2">
        <v>0.54166666666666663</v>
      </c>
      <c r="E117" s="2">
        <v>0.59375</v>
      </c>
      <c r="F117">
        <v>60</v>
      </c>
      <c r="G117" s="7">
        <f t="shared" si="4"/>
        <v>5.208333333333337E-2</v>
      </c>
      <c r="H117" s="9">
        <f t="shared" si="5"/>
        <v>1</v>
      </c>
      <c r="I117" s="9">
        <f t="shared" si="6"/>
        <v>15</v>
      </c>
      <c r="J117" s="9">
        <f t="shared" si="7"/>
        <v>75</v>
      </c>
    </row>
    <row r="118" spans="1:10" x14ac:dyDescent="0.4">
      <c r="A118" t="s">
        <v>16</v>
      </c>
      <c r="B118" t="s">
        <v>7</v>
      </c>
      <c r="C118" s="1">
        <v>46001</v>
      </c>
      <c r="D118" s="2">
        <v>0.61458333333333337</v>
      </c>
      <c r="E118" s="2">
        <v>0.65625</v>
      </c>
      <c r="F118">
        <v>60</v>
      </c>
      <c r="G118" s="7">
        <f t="shared" si="4"/>
        <v>4.166666666666663E-2</v>
      </c>
      <c r="H118" s="9">
        <f t="shared" si="5"/>
        <v>1</v>
      </c>
      <c r="I118" s="9">
        <f t="shared" si="6"/>
        <v>0</v>
      </c>
      <c r="J118" s="9">
        <f t="shared" si="7"/>
        <v>60</v>
      </c>
    </row>
    <row r="119" spans="1:10" x14ac:dyDescent="0.4">
      <c r="A119" t="s">
        <v>11</v>
      </c>
      <c r="B119" t="s">
        <v>12</v>
      </c>
      <c r="C119" s="1">
        <v>46001</v>
      </c>
      <c r="D119" s="2">
        <v>0.67708333333333337</v>
      </c>
      <c r="E119" s="2">
        <v>0.73958333333333337</v>
      </c>
      <c r="F119">
        <v>40</v>
      </c>
      <c r="G119" s="7">
        <f t="shared" si="4"/>
        <v>6.25E-2</v>
      </c>
      <c r="H119" s="9">
        <f t="shared" si="5"/>
        <v>1</v>
      </c>
      <c r="I119" s="9">
        <f t="shared" si="6"/>
        <v>30</v>
      </c>
      <c r="J119" s="9">
        <f t="shared" si="7"/>
        <v>60</v>
      </c>
    </row>
    <row r="120" spans="1:10" x14ac:dyDescent="0.4">
      <c r="A120" t="s">
        <v>15</v>
      </c>
      <c r="B120" t="s">
        <v>12</v>
      </c>
      <c r="C120" s="1">
        <v>46002</v>
      </c>
      <c r="D120" s="2">
        <v>0.375</v>
      </c>
      <c r="E120" s="2">
        <v>0.42708333333333331</v>
      </c>
      <c r="F120">
        <v>40</v>
      </c>
      <c r="G120" s="7">
        <f t="shared" si="4"/>
        <v>5.2083333333333315E-2</v>
      </c>
      <c r="H120" s="9">
        <f t="shared" si="5"/>
        <v>1</v>
      </c>
      <c r="I120" s="9">
        <f t="shared" si="6"/>
        <v>15</v>
      </c>
      <c r="J120" s="9">
        <f t="shared" si="7"/>
        <v>50</v>
      </c>
    </row>
    <row r="121" spans="1:10" x14ac:dyDescent="0.4">
      <c r="A121" t="s">
        <v>10</v>
      </c>
      <c r="B121" t="s">
        <v>7</v>
      </c>
      <c r="C121" s="1">
        <v>46002</v>
      </c>
      <c r="D121" s="2">
        <v>0.4375</v>
      </c>
      <c r="E121" s="2">
        <v>0.48958333333333331</v>
      </c>
      <c r="F121">
        <v>60</v>
      </c>
      <c r="G121" s="7">
        <f t="shared" si="4"/>
        <v>5.2083333333333315E-2</v>
      </c>
      <c r="H121" s="9">
        <f t="shared" si="5"/>
        <v>1</v>
      </c>
      <c r="I121" s="9">
        <f t="shared" si="6"/>
        <v>15</v>
      </c>
      <c r="J121" s="9">
        <f t="shared" si="7"/>
        <v>75</v>
      </c>
    </row>
    <row r="122" spans="1:10" x14ac:dyDescent="0.4">
      <c r="A122" t="s">
        <v>11</v>
      </c>
      <c r="B122" t="s">
        <v>12</v>
      </c>
      <c r="C122" s="1">
        <v>46003</v>
      </c>
      <c r="D122" s="2">
        <v>0.375</v>
      </c>
      <c r="E122" s="2">
        <v>0.42708333333333331</v>
      </c>
      <c r="F122">
        <v>40</v>
      </c>
      <c r="G122" s="7">
        <f t="shared" si="4"/>
        <v>5.2083333333333315E-2</v>
      </c>
      <c r="H122" s="9">
        <f t="shared" si="5"/>
        <v>1</v>
      </c>
      <c r="I122" s="9">
        <f t="shared" si="6"/>
        <v>15</v>
      </c>
      <c r="J122" s="9">
        <f t="shared" si="7"/>
        <v>50</v>
      </c>
    </row>
    <row r="123" spans="1:10" x14ac:dyDescent="0.4">
      <c r="A123" t="s">
        <v>15</v>
      </c>
      <c r="B123" t="s">
        <v>7</v>
      </c>
      <c r="C123" s="1">
        <v>46003</v>
      </c>
      <c r="D123" s="2">
        <v>0.4375</v>
      </c>
      <c r="E123" s="2">
        <v>0.47916666666666669</v>
      </c>
      <c r="F123">
        <v>60</v>
      </c>
      <c r="G123" s="7">
        <f t="shared" si="4"/>
        <v>4.1666666666666685E-2</v>
      </c>
      <c r="H123" s="9">
        <f t="shared" si="5"/>
        <v>1</v>
      </c>
      <c r="I123" s="9">
        <f t="shared" si="6"/>
        <v>0</v>
      </c>
      <c r="J123" s="9">
        <f t="shared" si="7"/>
        <v>60</v>
      </c>
    </row>
    <row r="124" spans="1:10" x14ac:dyDescent="0.4">
      <c r="A124" t="s">
        <v>6</v>
      </c>
      <c r="B124" t="s">
        <v>7</v>
      </c>
      <c r="C124" s="1">
        <v>46003</v>
      </c>
      <c r="D124" s="2">
        <v>0.47916666666666669</v>
      </c>
      <c r="E124" s="2">
        <v>0.55208333333333337</v>
      </c>
      <c r="F124">
        <v>60</v>
      </c>
      <c r="G124" s="7">
        <f t="shared" si="4"/>
        <v>7.2916666666666685E-2</v>
      </c>
      <c r="H124" s="9">
        <f t="shared" si="5"/>
        <v>1</v>
      </c>
      <c r="I124" s="9">
        <f t="shared" si="6"/>
        <v>45</v>
      </c>
      <c r="J124" s="9">
        <f t="shared" si="7"/>
        <v>105</v>
      </c>
    </row>
    <row r="125" spans="1:10" x14ac:dyDescent="0.4">
      <c r="A125" t="s">
        <v>14</v>
      </c>
      <c r="B125" t="s">
        <v>7</v>
      </c>
      <c r="C125" s="1">
        <v>46006</v>
      </c>
      <c r="D125" s="2">
        <v>0.39583333333333331</v>
      </c>
      <c r="E125" s="2">
        <v>0.45833333333333331</v>
      </c>
      <c r="F125">
        <v>60</v>
      </c>
      <c r="G125" s="7">
        <f t="shared" si="4"/>
        <v>6.25E-2</v>
      </c>
      <c r="H125" s="9">
        <f t="shared" si="5"/>
        <v>1</v>
      </c>
      <c r="I125" s="9">
        <f t="shared" si="6"/>
        <v>30</v>
      </c>
      <c r="J125" s="9">
        <f t="shared" si="7"/>
        <v>90</v>
      </c>
    </row>
    <row r="126" spans="1:10" x14ac:dyDescent="0.4">
      <c r="A126" t="s">
        <v>14</v>
      </c>
      <c r="B126" t="s">
        <v>7</v>
      </c>
      <c r="C126" s="1">
        <v>46006</v>
      </c>
      <c r="D126" s="2">
        <v>0.46875</v>
      </c>
      <c r="E126" s="2">
        <v>0.53125</v>
      </c>
      <c r="F126">
        <v>60</v>
      </c>
      <c r="G126" s="7">
        <f t="shared" si="4"/>
        <v>6.25E-2</v>
      </c>
      <c r="H126" s="9">
        <f t="shared" si="5"/>
        <v>1</v>
      </c>
      <c r="I126" s="9">
        <f t="shared" si="6"/>
        <v>30</v>
      </c>
      <c r="J126" s="9">
        <f t="shared" si="7"/>
        <v>90</v>
      </c>
    </row>
    <row r="127" spans="1:10" x14ac:dyDescent="0.4">
      <c r="A127" t="s">
        <v>24</v>
      </c>
      <c r="B127" t="s">
        <v>7</v>
      </c>
      <c r="C127" s="1">
        <v>46007</v>
      </c>
      <c r="D127" s="2">
        <v>0.375</v>
      </c>
      <c r="E127" s="2">
        <v>0.41666666666666669</v>
      </c>
      <c r="F127">
        <v>60</v>
      </c>
      <c r="G127" s="7">
        <f t="shared" si="4"/>
        <v>4.1666666666666685E-2</v>
      </c>
      <c r="H127" s="9">
        <f t="shared" si="5"/>
        <v>1</v>
      </c>
      <c r="I127" s="9">
        <f t="shared" si="6"/>
        <v>0</v>
      </c>
      <c r="J127" s="9">
        <f t="shared" si="7"/>
        <v>60</v>
      </c>
    </row>
    <row r="128" spans="1:10" x14ac:dyDescent="0.4">
      <c r="A128" t="s">
        <v>6</v>
      </c>
      <c r="B128" t="s">
        <v>7</v>
      </c>
      <c r="C128" s="1">
        <v>46027</v>
      </c>
      <c r="D128" s="2">
        <v>0.375</v>
      </c>
      <c r="E128" s="2">
        <v>0.44791666666666669</v>
      </c>
      <c r="F128">
        <v>60</v>
      </c>
      <c r="G128" s="7">
        <f t="shared" si="4"/>
        <v>7.2916666666666685E-2</v>
      </c>
      <c r="H128" s="9">
        <f t="shared" si="5"/>
        <v>1</v>
      </c>
      <c r="I128" s="9">
        <f t="shared" si="6"/>
        <v>45</v>
      </c>
      <c r="J128" s="9">
        <f t="shared" si="7"/>
        <v>105</v>
      </c>
    </row>
    <row r="129" spans="1:10" x14ac:dyDescent="0.4">
      <c r="A129" t="s">
        <v>14</v>
      </c>
      <c r="B129" t="s">
        <v>7</v>
      </c>
      <c r="C129" s="1">
        <v>46027</v>
      </c>
      <c r="D129" s="2">
        <v>0.47916666666666669</v>
      </c>
      <c r="E129" s="2">
        <v>0.54166666666666663</v>
      </c>
      <c r="F129">
        <v>60</v>
      </c>
      <c r="G129" s="7">
        <f t="shared" si="4"/>
        <v>6.2499999999999944E-2</v>
      </c>
      <c r="H129" s="9">
        <f t="shared" si="5"/>
        <v>1</v>
      </c>
      <c r="I129" s="9">
        <f t="shared" si="6"/>
        <v>30</v>
      </c>
      <c r="J129" s="9">
        <f t="shared" si="7"/>
        <v>90</v>
      </c>
    </row>
    <row r="130" spans="1:10" x14ac:dyDescent="0.4">
      <c r="A130" t="s">
        <v>24</v>
      </c>
      <c r="B130" t="s">
        <v>7</v>
      </c>
      <c r="C130" s="1">
        <v>46027</v>
      </c>
      <c r="D130" s="2">
        <v>0.57291666666666663</v>
      </c>
      <c r="E130" s="2">
        <v>0.61458333333333337</v>
      </c>
      <c r="F130">
        <v>60</v>
      </c>
      <c r="G130" s="7">
        <f t="shared" si="4"/>
        <v>4.1666666666666741E-2</v>
      </c>
      <c r="H130" s="9">
        <f t="shared" si="5"/>
        <v>1</v>
      </c>
      <c r="I130" s="9">
        <f t="shared" si="6"/>
        <v>0</v>
      </c>
      <c r="J130" s="9">
        <f t="shared" si="7"/>
        <v>60</v>
      </c>
    </row>
    <row r="131" spans="1:10" x14ac:dyDescent="0.4">
      <c r="A131" t="s">
        <v>10</v>
      </c>
      <c r="B131" t="s">
        <v>9</v>
      </c>
      <c r="C131" s="1">
        <v>46027</v>
      </c>
      <c r="D131" s="2">
        <v>0.64583333333333337</v>
      </c>
      <c r="E131" s="2">
        <v>0.69791666666666663</v>
      </c>
      <c r="F131">
        <v>50</v>
      </c>
      <c r="G131" s="7">
        <f t="shared" ref="G131:G194" si="8">E131-D131</f>
        <v>5.2083333333333259E-2</v>
      </c>
      <c r="H131" s="9">
        <f t="shared" ref="H131:H194" si="9">HOUR(G131)</f>
        <v>1</v>
      </c>
      <c r="I131" s="9">
        <f t="shared" ref="I131:I194" si="10">MINUTE(G131)</f>
        <v>15</v>
      </c>
      <c r="J131" s="9">
        <f t="shared" ref="J131:J194" si="11">(H131*F131)+((I131/60)*F131)</f>
        <v>62.5</v>
      </c>
    </row>
    <row r="132" spans="1:10" x14ac:dyDescent="0.4">
      <c r="A132" t="s">
        <v>14</v>
      </c>
      <c r="B132" t="s">
        <v>7</v>
      </c>
      <c r="C132" s="1">
        <v>46027</v>
      </c>
      <c r="D132" s="2">
        <v>0.72916666666666663</v>
      </c>
      <c r="E132" s="2">
        <v>0.79166666666666663</v>
      </c>
      <c r="F132">
        <v>60</v>
      </c>
      <c r="G132" s="7">
        <f t="shared" si="8"/>
        <v>6.25E-2</v>
      </c>
      <c r="H132" s="9">
        <f t="shared" si="9"/>
        <v>1</v>
      </c>
      <c r="I132" s="9">
        <f t="shared" si="10"/>
        <v>30</v>
      </c>
      <c r="J132" s="9">
        <f t="shared" si="11"/>
        <v>90</v>
      </c>
    </row>
    <row r="133" spans="1:10" x14ac:dyDescent="0.4">
      <c r="A133" t="s">
        <v>15</v>
      </c>
      <c r="B133" t="s">
        <v>12</v>
      </c>
      <c r="C133" s="1">
        <v>46029</v>
      </c>
      <c r="D133" s="2">
        <v>0.375</v>
      </c>
      <c r="E133" s="2">
        <v>0.44791666666666669</v>
      </c>
      <c r="F133">
        <v>40</v>
      </c>
      <c r="G133" s="7">
        <f t="shared" si="8"/>
        <v>7.2916666666666685E-2</v>
      </c>
      <c r="H133" s="9">
        <f t="shared" si="9"/>
        <v>1</v>
      </c>
      <c r="I133" s="9">
        <f t="shared" si="10"/>
        <v>45</v>
      </c>
      <c r="J133" s="9">
        <f t="shared" si="11"/>
        <v>70</v>
      </c>
    </row>
    <row r="134" spans="1:10" x14ac:dyDescent="0.4">
      <c r="A134" t="s">
        <v>24</v>
      </c>
      <c r="B134" t="s">
        <v>7</v>
      </c>
      <c r="C134" s="1">
        <v>46029</v>
      </c>
      <c r="D134" s="2">
        <v>0.46875</v>
      </c>
      <c r="E134" s="2">
        <v>0.54166666666666663</v>
      </c>
      <c r="F134">
        <v>60</v>
      </c>
      <c r="G134" s="7">
        <f t="shared" si="8"/>
        <v>7.291666666666663E-2</v>
      </c>
      <c r="H134" s="9">
        <f t="shared" si="9"/>
        <v>1</v>
      </c>
      <c r="I134" s="9">
        <f t="shared" si="10"/>
        <v>45</v>
      </c>
      <c r="J134" s="9">
        <f t="shared" si="11"/>
        <v>105</v>
      </c>
    </row>
    <row r="135" spans="1:10" x14ac:dyDescent="0.4">
      <c r="A135" t="s">
        <v>8</v>
      </c>
      <c r="B135" t="s">
        <v>9</v>
      </c>
      <c r="C135" s="1">
        <v>46029</v>
      </c>
      <c r="D135" s="2">
        <v>0.58333333333333337</v>
      </c>
      <c r="E135" s="2">
        <v>0.625</v>
      </c>
      <c r="F135">
        <v>50</v>
      </c>
      <c r="G135" s="7">
        <f t="shared" si="8"/>
        <v>4.166666666666663E-2</v>
      </c>
      <c r="H135" s="9">
        <f t="shared" si="9"/>
        <v>1</v>
      </c>
      <c r="I135" s="9">
        <f t="shared" si="10"/>
        <v>0</v>
      </c>
      <c r="J135" s="9">
        <f t="shared" si="11"/>
        <v>50</v>
      </c>
    </row>
    <row r="136" spans="1:10" x14ac:dyDescent="0.4">
      <c r="A136" t="s">
        <v>8</v>
      </c>
      <c r="B136" t="s">
        <v>9</v>
      </c>
      <c r="C136" s="1">
        <v>46034</v>
      </c>
      <c r="D136" s="2">
        <v>0.375</v>
      </c>
      <c r="E136" s="2">
        <v>0.4375</v>
      </c>
      <c r="F136">
        <v>50</v>
      </c>
      <c r="G136" s="7">
        <f t="shared" si="8"/>
        <v>6.25E-2</v>
      </c>
      <c r="H136" s="9">
        <f t="shared" si="9"/>
        <v>1</v>
      </c>
      <c r="I136" s="9">
        <f t="shared" si="10"/>
        <v>30</v>
      </c>
      <c r="J136" s="9">
        <f t="shared" si="11"/>
        <v>75</v>
      </c>
    </row>
    <row r="137" spans="1:10" x14ac:dyDescent="0.4">
      <c r="A137" t="s">
        <v>24</v>
      </c>
      <c r="B137" t="s">
        <v>7</v>
      </c>
      <c r="C137" s="1">
        <v>46034</v>
      </c>
      <c r="D137" s="2">
        <v>0.44791666666666669</v>
      </c>
      <c r="E137" s="2">
        <v>0.5</v>
      </c>
      <c r="F137">
        <v>60</v>
      </c>
      <c r="G137" s="7">
        <f t="shared" si="8"/>
        <v>5.2083333333333315E-2</v>
      </c>
      <c r="H137" s="9">
        <f t="shared" si="9"/>
        <v>1</v>
      </c>
      <c r="I137" s="9">
        <f t="shared" si="10"/>
        <v>15</v>
      </c>
      <c r="J137" s="9">
        <f t="shared" si="11"/>
        <v>75</v>
      </c>
    </row>
    <row r="138" spans="1:10" x14ac:dyDescent="0.4">
      <c r="A138" t="s">
        <v>24</v>
      </c>
      <c r="B138" t="s">
        <v>7</v>
      </c>
      <c r="C138" s="1">
        <v>46034</v>
      </c>
      <c r="D138" s="2">
        <v>0.5</v>
      </c>
      <c r="E138" s="2">
        <v>0.54166666666666663</v>
      </c>
      <c r="F138">
        <v>60</v>
      </c>
      <c r="G138" s="7">
        <f t="shared" si="8"/>
        <v>4.166666666666663E-2</v>
      </c>
      <c r="H138" s="9">
        <f t="shared" si="9"/>
        <v>1</v>
      </c>
      <c r="I138" s="9">
        <f t="shared" si="10"/>
        <v>0</v>
      </c>
      <c r="J138" s="9">
        <f t="shared" si="11"/>
        <v>60</v>
      </c>
    </row>
    <row r="139" spans="1:10" x14ac:dyDescent="0.4">
      <c r="A139" t="s">
        <v>17</v>
      </c>
      <c r="B139" t="s">
        <v>9</v>
      </c>
      <c r="C139" s="1">
        <v>46034</v>
      </c>
      <c r="D139" s="2">
        <v>0.55208333333333337</v>
      </c>
      <c r="E139" s="2">
        <v>0.63541666666666663</v>
      </c>
      <c r="F139">
        <v>50</v>
      </c>
      <c r="G139" s="7">
        <f t="shared" si="8"/>
        <v>8.3333333333333259E-2</v>
      </c>
      <c r="H139" s="9">
        <f t="shared" si="9"/>
        <v>2</v>
      </c>
      <c r="I139" s="9">
        <f t="shared" si="10"/>
        <v>0</v>
      </c>
      <c r="J139" s="9">
        <f t="shared" si="11"/>
        <v>100</v>
      </c>
    </row>
    <row r="140" spans="1:10" x14ac:dyDescent="0.4">
      <c r="A140" t="s">
        <v>16</v>
      </c>
      <c r="B140" t="s">
        <v>7</v>
      </c>
      <c r="C140" s="1">
        <v>46034</v>
      </c>
      <c r="D140" s="2">
        <v>0.64583333333333337</v>
      </c>
      <c r="E140" s="2">
        <v>0.71875</v>
      </c>
      <c r="F140">
        <v>60</v>
      </c>
      <c r="G140" s="7">
        <f t="shared" si="8"/>
        <v>7.291666666666663E-2</v>
      </c>
      <c r="H140" s="9">
        <f t="shared" si="9"/>
        <v>1</v>
      </c>
      <c r="I140" s="9">
        <f t="shared" si="10"/>
        <v>45</v>
      </c>
      <c r="J140" s="9">
        <f t="shared" si="11"/>
        <v>105</v>
      </c>
    </row>
    <row r="141" spans="1:10" x14ac:dyDescent="0.4">
      <c r="A141" t="s">
        <v>13</v>
      </c>
      <c r="B141" t="s">
        <v>9</v>
      </c>
      <c r="C141" s="1">
        <v>46035</v>
      </c>
      <c r="D141" s="2">
        <v>0.375</v>
      </c>
      <c r="E141" s="2">
        <v>0.45833333333333331</v>
      </c>
      <c r="F141">
        <v>50</v>
      </c>
      <c r="G141" s="7">
        <f t="shared" si="8"/>
        <v>8.3333333333333315E-2</v>
      </c>
      <c r="H141" s="9">
        <f t="shared" si="9"/>
        <v>2</v>
      </c>
      <c r="I141" s="9">
        <f t="shared" si="10"/>
        <v>0</v>
      </c>
      <c r="J141" s="9">
        <f t="shared" si="11"/>
        <v>100</v>
      </c>
    </row>
    <row r="142" spans="1:10" x14ac:dyDescent="0.4">
      <c r="A142" t="s">
        <v>19</v>
      </c>
      <c r="B142" t="s">
        <v>9</v>
      </c>
      <c r="C142" s="1">
        <v>46035</v>
      </c>
      <c r="D142" s="2">
        <v>0.45833333333333331</v>
      </c>
      <c r="E142" s="2">
        <v>0.5</v>
      </c>
      <c r="F142">
        <v>50</v>
      </c>
      <c r="G142" s="7">
        <f t="shared" si="8"/>
        <v>4.1666666666666685E-2</v>
      </c>
      <c r="H142" s="9">
        <f t="shared" si="9"/>
        <v>1</v>
      </c>
      <c r="I142" s="9">
        <f t="shared" si="10"/>
        <v>0</v>
      </c>
      <c r="J142" s="9">
        <f t="shared" si="11"/>
        <v>50</v>
      </c>
    </row>
    <row r="143" spans="1:10" x14ac:dyDescent="0.4">
      <c r="A143" t="s">
        <v>16</v>
      </c>
      <c r="B143" t="s">
        <v>12</v>
      </c>
      <c r="C143" s="1">
        <v>46035</v>
      </c>
      <c r="D143" s="2">
        <v>0.54166666666666663</v>
      </c>
      <c r="E143" s="2">
        <v>0.625</v>
      </c>
      <c r="F143">
        <v>40</v>
      </c>
      <c r="G143" s="7">
        <f t="shared" si="8"/>
        <v>8.333333333333337E-2</v>
      </c>
      <c r="H143" s="9">
        <f t="shared" si="9"/>
        <v>2</v>
      </c>
      <c r="I143" s="9">
        <f t="shared" si="10"/>
        <v>0</v>
      </c>
      <c r="J143" s="9">
        <f t="shared" si="11"/>
        <v>80</v>
      </c>
    </row>
    <row r="144" spans="1:10" x14ac:dyDescent="0.4">
      <c r="A144" t="s">
        <v>6</v>
      </c>
      <c r="B144" t="s">
        <v>7</v>
      </c>
      <c r="C144" s="1">
        <v>46035</v>
      </c>
      <c r="D144" s="2">
        <v>0.65625</v>
      </c>
      <c r="E144" s="2">
        <v>0.72916666666666663</v>
      </c>
      <c r="F144">
        <v>60</v>
      </c>
      <c r="G144" s="7">
        <f t="shared" si="8"/>
        <v>7.291666666666663E-2</v>
      </c>
      <c r="H144" s="9">
        <f t="shared" si="9"/>
        <v>1</v>
      </c>
      <c r="I144" s="9">
        <f t="shared" si="10"/>
        <v>45</v>
      </c>
      <c r="J144" s="9">
        <f t="shared" si="11"/>
        <v>105</v>
      </c>
    </row>
    <row r="145" spans="1:10" x14ac:dyDescent="0.4">
      <c r="A145" t="s">
        <v>14</v>
      </c>
      <c r="B145" t="s">
        <v>7</v>
      </c>
      <c r="C145" s="1">
        <v>46036</v>
      </c>
      <c r="D145" s="2">
        <v>0.375</v>
      </c>
      <c r="E145" s="2">
        <v>0.4375</v>
      </c>
      <c r="F145">
        <v>60</v>
      </c>
      <c r="G145" s="7">
        <f t="shared" si="8"/>
        <v>6.25E-2</v>
      </c>
      <c r="H145" s="9">
        <f t="shared" si="9"/>
        <v>1</v>
      </c>
      <c r="I145" s="9">
        <f t="shared" si="10"/>
        <v>30</v>
      </c>
      <c r="J145" s="9">
        <f t="shared" si="11"/>
        <v>90</v>
      </c>
    </row>
    <row r="146" spans="1:10" x14ac:dyDescent="0.4">
      <c r="A146" t="s">
        <v>17</v>
      </c>
      <c r="B146" t="s">
        <v>9</v>
      </c>
      <c r="C146" s="1">
        <v>46036</v>
      </c>
      <c r="D146" s="2">
        <v>0.46875</v>
      </c>
      <c r="E146" s="2">
        <v>0.55208333333333337</v>
      </c>
      <c r="F146">
        <v>50</v>
      </c>
      <c r="G146" s="7">
        <f t="shared" si="8"/>
        <v>8.333333333333337E-2</v>
      </c>
      <c r="H146" s="9">
        <f t="shared" si="9"/>
        <v>2</v>
      </c>
      <c r="I146" s="9">
        <f t="shared" si="10"/>
        <v>0</v>
      </c>
      <c r="J146" s="9">
        <f t="shared" si="11"/>
        <v>100</v>
      </c>
    </row>
    <row r="147" spans="1:10" x14ac:dyDescent="0.4">
      <c r="A147" t="s">
        <v>11</v>
      </c>
      <c r="B147" t="s">
        <v>12</v>
      </c>
      <c r="C147" s="1">
        <v>46036</v>
      </c>
      <c r="D147" s="2">
        <v>0.57291666666666663</v>
      </c>
      <c r="E147" s="2">
        <v>0.61458333333333337</v>
      </c>
      <c r="F147">
        <v>40</v>
      </c>
      <c r="G147" s="7">
        <f t="shared" si="8"/>
        <v>4.1666666666666741E-2</v>
      </c>
      <c r="H147" s="9">
        <f t="shared" si="9"/>
        <v>1</v>
      </c>
      <c r="I147" s="9">
        <f t="shared" si="10"/>
        <v>0</v>
      </c>
      <c r="J147" s="9">
        <f t="shared" si="11"/>
        <v>40</v>
      </c>
    </row>
    <row r="148" spans="1:10" x14ac:dyDescent="0.4">
      <c r="A148" t="s">
        <v>17</v>
      </c>
      <c r="B148" t="s">
        <v>9</v>
      </c>
      <c r="C148" s="1">
        <v>46037</v>
      </c>
      <c r="D148" s="2">
        <v>0.375</v>
      </c>
      <c r="E148" s="2">
        <v>0.45833333333333331</v>
      </c>
      <c r="F148">
        <v>50</v>
      </c>
      <c r="G148" s="7">
        <f t="shared" si="8"/>
        <v>8.3333333333333315E-2</v>
      </c>
      <c r="H148" s="9">
        <f t="shared" si="9"/>
        <v>2</v>
      </c>
      <c r="I148" s="9">
        <f t="shared" si="10"/>
        <v>0</v>
      </c>
      <c r="J148" s="9">
        <f t="shared" si="11"/>
        <v>100</v>
      </c>
    </row>
    <row r="149" spans="1:10" x14ac:dyDescent="0.4">
      <c r="A149" t="s">
        <v>6</v>
      </c>
      <c r="B149" t="s">
        <v>7</v>
      </c>
      <c r="C149" s="1">
        <v>46037</v>
      </c>
      <c r="D149" s="2">
        <v>0.45833333333333331</v>
      </c>
      <c r="E149" s="2">
        <v>0.51041666666666663</v>
      </c>
      <c r="F149">
        <v>60</v>
      </c>
      <c r="G149" s="7">
        <f t="shared" si="8"/>
        <v>5.2083333333333315E-2</v>
      </c>
      <c r="H149" s="9">
        <f t="shared" si="9"/>
        <v>1</v>
      </c>
      <c r="I149" s="9">
        <f t="shared" si="10"/>
        <v>15</v>
      </c>
      <c r="J149" s="9">
        <f t="shared" si="11"/>
        <v>75</v>
      </c>
    </row>
    <row r="150" spans="1:10" x14ac:dyDescent="0.4">
      <c r="A150" t="s">
        <v>8</v>
      </c>
      <c r="B150" t="s">
        <v>9</v>
      </c>
      <c r="C150" s="1">
        <v>46037</v>
      </c>
      <c r="D150" s="2">
        <v>0.52083333333333337</v>
      </c>
      <c r="E150" s="2">
        <v>0.58333333333333337</v>
      </c>
      <c r="F150">
        <v>50</v>
      </c>
      <c r="G150" s="7">
        <f t="shared" si="8"/>
        <v>6.25E-2</v>
      </c>
      <c r="H150" s="9">
        <f t="shared" si="9"/>
        <v>1</v>
      </c>
      <c r="I150" s="9">
        <f t="shared" si="10"/>
        <v>30</v>
      </c>
      <c r="J150" s="9">
        <f t="shared" si="11"/>
        <v>75</v>
      </c>
    </row>
    <row r="151" spans="1:10" x14ac:dyDescent="0.4">
      <c r="A151" t="s">
        <v>13</v>
      </c>
      <c r="B151" t="s">
        <v>9</v>
      </c>
      <c r="C151" s="1">
        <v>46037</v>
      </c>
      <c r="D151" s="2">
        <v>0.60416666666666663</v>
      </c>
      <c r="E151" s="2">
        <v>0.67708333333333337</v>
      </c>
      <c r="F151">
        <v>50</v>
      </c>
      <c r="G151" s="7">
        <f t="shared" si="8"/>
        <v>7.2916666666666741E-2</v>
      </c>
      <c r="H151" s="9">
        <f t="shared" si="9"/>
        <v>1</v>
      </c>
      <c r="I151" s="9">
        <f t="shared" si="10"/>
        <v>45</v>
      </c>
      <c r="J151" s="9">
        <f t="shared" si="11"/>
        <v>87.5</v>
      </c>
    </row>
    <row r="152" spans="1:10" x14ac:dyDescent="0.4">
      <c r="A152" t="s">
        <v>8</v>
      </c>
      <c r="B152" t="s">
        <v>9</v>
      </c>
      <c r="C152" s="1">
        <v>46041</v>
      </c>
      <c r="D152" s="2">
        <v>0.375</v>
      </c>
      <c r="E152" s="2">
        <v>0.4375</v>
      </c>
      <c r="F152">
        <v>50</v>
      </c>
      <c r="G152" s="7">
        <f t="shared" si="8"/>
        <v>6.25E-2</v>
      </c>
      <c r="H152" s="9">
        <f t="shared" si="9"/>
        <v>1</v>
      </c>
      <c r="I152" s="9">
        <f t="shared" si="10"/>
        <v>30</v>
      </c>
      <c r="J152" s="9">
        <f t="shared" si="11"/>
        <v>75</v>
      </c>
    </row>
    <row r="153" spans="1:10" x14ac:dyDescent="0.4">
      <c r="A153" t="s">
        <v>24</v>
      </c>
      <c r="B153" t="s">
        <v>7</v>
      </c>
      <c r="C153" s="1">
        <v>46041</v>
      </c>
      <c r="D153" s="2">
        <v>0.45833333333333331</v>
      </c>
      <c r="E153" s="2">
        <v>0.52083333333333337</v>
      </c>
      <c r="F153">
        <v>60</v>
      </c>
      <c r="G153" s="7">
        <f t="shared" si="8"/>
        <v>6.2500000000000056E-2</v>
      </c>
      <c r="H153" s="9">
        <f t="shared" si="9"/>
        <v>1</v>
      </c>
      <c r="I153" s="9">
        <f t="shared" si="10"/>
        <v>30</v>
      </c>
      <c r="J153" s="9">
        <f t="shared" si="11"/>
        <v>90</v>
      </c>
    </row>
    <row r="154" spans="1:10" x14ac:dyDescent="0.4">
      <c r="A154" t="s">
        <v>14</v>
      </c>
      <c r="B154" t="s">
        <v>7</v>
      </c>
      <c r="C154" s="1">
        <v>46041</v>
      </c>
      <c r="D154" s="2">
        <v>0.54166666666666663</v>
      </c>
      <c r="E154" s="2">
        <v>0.60416666666666663</v>
      </c>
      <c r="F154">
        <v>60</v>
      </c>
      <c r="G154" s="7">
        <f t="shared" si="8"/>
        <v>6.25E-2</v>
      </c>
      <c r="H154" s="9">
        <f t="shared" si="9"/>
        <v>1</v>
      </c>
      <c r="I154" s="9">
        <f t="shared" si="10"/>
        <v>30</v>
      </c>
      <c r="J154" s="9">
        <f t="shared" si="11"/>
        <v>90</v>
      </c>
    </row>
    <row r="155" spans="1:10" x14ac:dyDescent="0.4">
      <c r="A155" t="s">
        <v>18</v>
      </c>
      <c r="B155" t="s">
        <v>12</v>
      </c>
      <c r="C155" s="1">
        <v>46041</v>
      </c>
      <c r="D155" s="2">
        <v>0.63541666666666663</v>
      </c>
      <c r="E155" s="2">
        <v>0.6875</v>
      </c>
      <c r="F155">
        <v>40</v>
      </c>
      <c r="G155" s="7">
        <f t="shared" si="8"/>
        <v>5.208333333333337E-2</v>
      </c>
      <c r="H155" s="9">
        <f t="shared" si="9"/>
        <v>1</v>
      </c>
      <c r="I155" s="9">
        <f t="shared" si="10"/>
        <v>15</v>
      </c>
      <c r="J155" s="9">
        <f t="shared" si="11"/>
        <v>50</v>
      </c>
    </row>
    <row r="156" spans="1:10" x14ac:dyDescent="0.4">
      <c r="A156" t="s">
        <v>18</v>
      </c>
      <c r="B156" t="s">
        <v>12</v>
      </c>
      <c r="C156" s="1">
        <v>46042</v>
      </c>
      <c r="D156" s="2">
        <v>0.375</v>
      </c>
      <c r="E156" s="2">
        <v>0.4375</v>
      </c>
      <c r="F156">
        <v>40</v>
      </c>
      <c r="G156" s="7">
        <f t="shared" si="8"/>
        <v>6.25E-2</v>
      </c>
      <c r="H156" s="9">
        <f t="shared" si="9"/>
        <v>1</v>
      </c>
      <c r="I156" s="9">
        <f t="shared" si="10"/>
        <v>30</v>
      </c>
      <c r="J156" s="9">
        <f t="shared" si="11"/>
        <v>60</v>
      </c>
    </row>
    <row r="157" spans="1:10" x14ac:dyDescent="0.4">
      <c r="A157" t="s">
        <v>16</v>
      </c>
      <c r="B157" t="s">
        <v>7</v>
      </c>
      <c r="C157" s="1">
        <v>46042</v>
      </c>
      <c r="D157" s="2">
        <v>0.4375</v>
      </c>
      <c r="E157" s="2">
        <v>0.47916666666666669</v>
      </c>
      <c r="F157">
        <v>60</v>
      </c>
      <c r="G157" s="7">
        <f t="shared" si="8"/>
        <v>4.1666666666666685E-2</v>
      </c>
      <c r="H157" s="9">
        <f t="shared" si="9"/>
        <v>1</v>
      </c>
      <c r="I157" s="9">
        <f t="shared" si="10"/>
        <v>0</v>
      </c>
      <c r="J157" s="9">
        <f t="shared" si="11"/>
        <v>60</v>
      </c>
    </row>
    <row r="158" spans="1:10" x14ac:dyDescent="0.4">
      <c r="A158" t="s">
        <v>16</v>
      </c>
      <c r="B158" t="s">
        <v>12</v>
      </c>
      <c r="C158" s="1">
        <v>46043</v>
      </c>
      <c r="D158" s="2">
        <v>0.375</v>
      </c>
      <c r="E158" s="2">
        <v>0.44791666666666669</v>
      </c>
      <c r="F158">
        <v>40</v>
      </c>
      <c r="G158" s="7">
        <f t="shared" si="8"/>
        <v>7.2916666666666685E-2</v>
      </c>
      <c r="H158" s="9">
        <f t="shared" si="9"/>
        <v>1</v>
      </c>
      <c r="I158" s="9">
        <f t="shared" si="10"/>
        <v>45</v>
      </c>
      <c r="J158" s="9">
        <f t="shared" si="11"/>
        <v>70</v>
      </c>
    </row>
    <row r="159" spans="1:10" x14ac:dyDescent="0.4">
      <c r="A159" t="s">
        <v>19</v>
      </c>
      <c r="B159" t="s">
        <v>12</v>
      </c>
      <c r="C159" s="1">
        <v>46043</v>
      </c>
      <c r="D159" s="2">
        <v>0.48958333333333331</v>
      </c>
      <c r="E159" s="2">
        <v>0.57291666666666663</v>
      </c>
      <c r="F159">
        <v>40</v>
      </c>
      <c r="G159" s="7">
        <f t="shared" si="8"/>
        <v>8.3333333333333315E-2</v>
      </c>
      <c r="H159" s="9">
        <f t="shared" si="9"/>
        <v>2</v>
      </c>
      <c r="I159" s="9">
        <f t="shared" si="10"/>
        <v>0</v>
      </c>
      <c r="J159" s="9">
        <f t="shared" si="11"/>
        <v>80</v>
      </c>
    </row>
    <row r="160" spans="1:10" x14ac:dyDescent="0.4">
      <c r="A160" t="s">
        <v>24</v>
      </c>
      <c r="B160" t="s">
        <v>7</v>
      </c>
      <c r="C160" s="1">
        <v>46044</v>
      </c>
      <c r="D160" s="2">
        <v>0.375</v>
      </c>
      <c r="E160" s="2">
        <v>0.42708333333333331</v>
      </c>
      <c r="F160">
        <v>60</v>
      </c>
      <c r="G160" s="7">
        <f t="shared" si="8"/>
        <v>5.2083333333333315E-2</v>
      </c>
      <c r="H160" s="9">
        <f t="shared" si="9"/>
        <v>1</v>
      </c>
      <c r="I160" s="9">
        <f t="shared" si="10"/>
        <v>15</v>
      </c>
      <c r="J160" s="9">
        <f t="shared" si="11"/>
        <v>75</v>
      </c>
    </row>
    <row r="161" spans="1:10" x14ac:dyDescent="0.4">
      <c r="A161" t="s">
        <v>17</v>
      </c>
      <c r="B161" t="s">
        <v>9</v>
      </c>
      <c r="C161" s="1">
        <v>46044</v>
      </c>
      <c r="D161" s="2">
        <v>0.4375</v>
      </c>
      <c r="E161" s="2">
        <v>0.48958333333333331</v>
      </c>
      <c r="F161">
        <v>50</v>
      </c>
      <c r="G161" s="7">
        <f t="shared" si="8"/>
        <v>5.2083333333333315E-2</v>
      </c>
      <c r="H161" s="9">
        <f t="shared" si="9"/>
        <v>1</v>
      </c>
      <c r="I161" s="9">
        <f t="shared" si="10"/>
        <v>15</v>
      </c>
      <c r="J161" s="9">
        <f t="shared" si="11"/>
        <v>62.5</v>
      </c>
    </row>
    <row r="162" spans="1:10" x14ac:dyDescent="0.4">
      <c r="A162" t="s">
        <v>10</v>
      </c>
      <c r="B162" t="s">
        <v>9</v>
      </c>
      <c r="C162" s="1">
        <v>46044</v>
      </c>
      <c r="D162" s="2">
        <v>0.48958333333333331</v>
      </c>
      <c r="E162" s="2">
        <v>0.57291666666666663</v>
      </c>
      <c r="F162">
        <v>50</v>
      </c>
      <c r="G162" s="7">
        <f t="shared" si="8"/>
        <v>8.3333333333333315E-2</v>
      </c>
      <c r="H162" s="9">
        <f t="shared" si="9"/>
        <v>2</v>
      </c>
      <c r="I162" s="9">
        <f t="shared" si="10"/>
        <v>0</v>
      </c>
      <c r="J162" s="9">
        <f t="shared" si="11"/>
        <v>100</v>
      </c>
    </row>
    <row r="163" spans="1:10" x14ac:dyDescent="0.4">
      <c r="A163" t="s">
        <v>8</v>
      </c>
      <c r="B163" t="s">
        <v>9</v>
      </c>
      <c r="C163" s="1">
        <v>46044</v>
      </c>
      <c r="D163" s="2">
        <v>0.59375</v>
      </c>
      <c r="E163" s="2">
        <v>0.63541666666666663</v>
      </c>
      <c r="F163">
        <v>50</v>
      </c>
      <c r="G163" s="7">
        <f t="shared" si="8"/>
        <v>4.166666666666663E-2</v>
      </c>
      <c r="H163" s="9">
        <f t="shared" si="9"/>
        <v>1</v>
      </c>
      <c r="I163" s="9">
        <f t="shared" si="10"/>
        <v>0</v>
      </c>
      <c r="J163" s="9">
        <f t="shared" si="11"/>
        <v>50</v>
      </c>
    </row>
    <row r="164" spans="1:10" x14ac:dyDescent="0.4">
      <c r="A164" t="s">
        <v>8</v>
      </c>
      <c r="B164" t="s">
        <v>9</v>
      </c>
      <c r="C164" s="1">
        <v>46044</v>
      </c>
      <c r="D164" s="2">
        <v>0.66666666666666663</v>
      </c>
      <c r="E164" s="2">
        <v>0.73958333333333337</v>
      </c>
      <c r="F164">
        <v>50</v>
      </c>
      <c r="G164" s="7">
        <f t="shared" si="8"/>
        <v>7.2916666666666741E-2</v>
      </c>
      <c r="H164" s="9">
        <f t="shared" si="9"/>
        <v>1</v>
      </c>
      <c r="I164" s="9">
        <f t="shared" si="10"/>
        <v>45</v>
      </c>
      <c r="J164" s="9">
        <f t="shared" si="11"/>
        <v>87.5</v>
      </c>
    </row>
    <row r="165" spans="1:10" x14ac:dyDescent="0.4">
      <c r="A165" t="s">
        <v>13</v>
      </c>
      <c r="B165" t="s">
        <v>7</v>
      </c>
      <c r="C165" s="1">
        <v>46045</v>
      </c>
      <c r="D165" s="2">
        <v>0.375</v>
      </c>
      <c r="E165" s="2">
        <v>0.41666666666666669</v>
      </c>
      <c r="F165">
        <v>60</v>
      </c>
      <c r="G165" s="7">
        <f t="shared" si="8"/>
        <v>4.1666666666666685E-2</v>
      </c>
      <c r="H165" s="9">
        <f t="shared" si="9"/>
        <v>1</v>
      </c>
      <c r="I165" s="9">
        <f t="shared" si="10"/>
        <v>0</v>
      </c>
      <c r="J165" s="9">
        <f t="shared" si="11"/>
        <v>60</v>
      </c>
    </row>
    <row r="166" spans="1:10" x14ac:dyDescent="0.4">
      <c r="A166" t="s">
        <v>11</v>
      </c>
      <c r="B166" t="s">
        <v>12</v>
      </c>
      <c r="C166" s="1">
        <v>46045</v>
      </c>
      <c r="D166" s="2">
        <v>0.41666666666666669</v>
      </c>
      <c r="E166" s="2">
        <v>0.45833333333333331</v>
      </c>
      <c r="F166">
        <v>40</v>
      </c>
      <c r="G166" s="7">
        <f t="shared" si="8"/>
        <v>4.166666666666663E-2</v>
      </c>
      <c r="H166" s="9">
        <f t="shared" si="9"/>
        <v>1</v>
      </c>
      <c r="I166" s="9">
        <f t="shared" si="10"/>
        <v>0</v>
      </c>
      <c r="J166" s="9">
        <f t="shared" si="11"/>
        <v>40</v>
      </c>
    </row>
    <row r="167" spans="1:10" x14ac:dyDescent="0.4">
      <c r="A167" t="s">
        <v>13</v>
      </c>
      <c r="B167" t="s">
        <v>9</v>
      </c>
      <c r="C167" s="1">
        <v>46045</v>
      </c>
      <c r="D167" s="2">
        <v>0.46875</v>
      </c>
      <c r="E167" s="2">
        <v>0.53125</v>
      </c>
      <c r="F167">
        <v>50</v>
      </c>
      <c r="G167" s="7">
        <f t="shared" si="8"/>
        <v>6.25E-2</v>
      </c>
      <c r="H167" s="9">
        <f t="shared" si="9"/>
        <v>1</v>
      </c>
      <c r="I167" s="9">
        <f t="shared" si="10"/>
        <v>30</v>
      </c>
      <c r="J167" s="9">
        <f t="shared" si="11"/>
        <v>75</v>
      </c>
    </row>
    <row r="168" spans="1:10" x14ac:dyDescent="0.4">
      <c r="A168" t="s">
        <v>11</v>
      </c>
      <c r="B168" t="s">
        <v>12</v>
      </c>
      <c r="C168" s="1">
        <v>46045</v>
      </c>
      <c r="D168" s="2">
        <v>0.57291666666666663</v>
      </c>
      <c r="E168" s="2">
        <v>0.63541666666666663</v>
      </c>
      <c r="F168">
        <v>40</v>
      </c>
      <c r="G168" s="7">
        <f t="shared" si="8"/>
        <v>6.25E-2</v>
      </c>
      <c r="H168" s="9">
        <f t="shared" si="9"/>
        <v>1</v>
      </c>
      <c r="I168" s="9">
        <f t="shared" si="10"/>
        <v>30</v>
      </c>
      <c r="J168" s="9">
        <f t="shared" si="11"/>
        <v>60</v>
      </c>
    </row>
    <row r="169" spans="1:10" x14ac:dyDescent="0.4">
      <c r="A169" t="s">
        <v>8</v>
      </c>
      <c r="B169" t="s">
        <v>9</v>
      </c>
      <c r="C169" s="1">
        <v>46045</v>
      </c>
      <c r="D169" s="2">
        <v>0.65625</v>
      </c>
      <c r="E169" s="2">
        <v>0.69791666666666663</v>
      </c>
      <c r="F169">
        <v>50</v>
      </c>
      <c r="G169" s="7">
        <f t="shared" si="8"/>
        <v>4.166666666666663E-2</v>
      </c>
      <c r="H169" s="9">
        <f t="shared" si="9"/>
        <v>1</v>
      </c>
      <c r="I169" s="9">
        <f t="shared" si="10"/>
        <v>0</v>
      </c>
      <c r="J169" s="9">
        <f t="shared" si="11"/>
        <v>50</v>
      </c>
    </row>
    <row r="170" spans="1:10" x14ac:dyDescent="0.4">
      <c r="A170" t="s">
        <v>10</v>
      </c>
      <c r="B170" t="s">
        <v>7</v>
      </c>
      <c r="C170" s="1">
        <v>46048</v>
      </c>
      <c r="D170" s="2">
        <v>0.375</v>
      </c>
      <c r="E170" s="2">
        <v>0.4375</v>
      </c>
      <c r="F170">
        <v>60</v>
      </c>
      <c r="G170" s="7">
        <f t="shared" si="8"/>
        <v>6.25E-2</v>
      </c>
      <c r="H170" s="9">
        <f t="shared" si="9"/>
        <v>1</v>
      </c>
      <c r="I170" s="9">
        <f t="shared" si="10"/>
        <v>30</v>
      </c>
      <c r="J170" s="9">
        <f t="shared" si="11"/>
        <v>90</v>
      </c>
    </row>
    <row r="171" spans="1:10" x14ac:dyDescent="0.4">
      <c r="A171" t="s">
        <v>19</v>
      </c>
      <c r="B171" t="s">
        <v>12</v>
      </c>
      <c r="C171" s="1">
        <v>46049</v>
      </c>
      <c r="D171" s="2">
        <v>0.375</v>
      </c>
      <c r="E171" s="2">
        <v>0.45833333333333331</v>
      </c>
      <c r="F171">
        <v>40</v>
      </c>
      <c r="G171" s="7">
        <f t="shared" si="8"/>
        <v>8.3333333333333315E-2</v>
      </c>
      <c r="H171" s="9">
        <f t="shared" si="9"/>
        <v>2</v>
      </c>
      <c r="I171" s="9">
        <f t="shared" si="10"/>
        <v>0</v>
      </c>
      <c r="J171" s="9">
        <f t="shared" si="11"/>
        <v>80</v>
      </c>
    </row>
    <row r="172" spans="1:10" x14ac:dyDescent="0.4">
      <c r="A172" t="s">
        <v>14</v>
      </c>
      <c r="B172" t="s">
        <v>7</v>
      </c>
      <c r="C172" s="1">
        <v>46049</v>
      </c>
      <c r="D172" s="2">
        <v>0.52083333333333337</v>
      </c>
      <c r="E172" s="2">
        <v>0.58333333333333337</v>
      </c>
      <c r="F172">
        <v>60</v>
      </c>
      <c r="G172" s="7">
        <f t="shared" si="8"/>
        <v>6.25E-2</v>
      </c>
      <c r="H172" s="9">
        <f t="shared" si="9"/>
        <v>1</v>
      </c>
      <c r="I172" s="9">
        <f t="shared" si="10"/>
        <v>30</v>
      </c>
      <c r="J172" s="9">
        <f t="shared" si="11"/>
        <v>90</v>
      </c>
    </row>
    <row r="173" spans="1:10" x14ac:dyDescent="0.4">
      <c r="A173" t="s">
        <v>18</v>
      </c>
      <c r="B173" t="s">
        <v>12</v>
      </c>
      <c r="C173" s="1">
        <v>46050</v>
      </c>
      <c r="D173" s="2">
        <v>0.375</v>
      </c>
      <c r="E173" s="2">
        <v>0.41666666666666669</v>
      </c>
      <c r="F173">
        <v>40</v>
      </c>
      <c r="G173" s="7">
        <f t="shared" si="8"/>
        <v>4.1666666666666685E-2</v>
      </c>
      <c r="H173" s="9">
        <f t="shared" si="9"/>
        <v>1</v>
      </c>
      <c r="I173" s="9">
        <f t="shared" si="10"/>
        <v>0</v>
      </c>
      <c r="J173" s="9">
        <f t="shared" si="11"/>
        <v>40</v>
      </c>
    </row>
    <row r="174" spans="1:10" x14ac:dyDescent="0.4">
      <c r="A174" t="s">
        <v>8</v>
      </c>
      <c r="B174" t="s">
        <v>9</v>
      </c>
      <c r="C174" s="1">
        <v>46051</v>
      </c>
      <c r="D174" s="2">
        <v>0.375</v>
      </c>
      <c r="E174" s="2">
        <v>0.4375</v>
      </c>
      <c r="F174">
        <v>50</v>
      </c>
      <c r="G174" s="7">
        <f t="shared" si="8"/>
        <v>6.25E-2</v>
      </c>
      <c r="H174" s="9">
        <f t="shared" si="9"/>
        <v>1</v>
      </c>
      <c r="I174" s="9">
        <f t="shared" si="10"/>
        <v>30</v>
      </c>
      <c r="J174" s="9">
        <f t="shared" si="11"/>
        <v>75</v>
      </c>
    </row>
    <row r="175" spans="1:10" x14ac:dyDescent="0.4">
      <c r="A175" t="s">
        <v>18</v>
      </c>
      <c r="B175" t="s">
        <v>12</v>
      </c>
      <c r="C175" s="1">
        <v>46051</v>
      </c>
      <c r="D175" s="2">
        <v>0.4375</v>
      </c>
      <c r="E175" s="2">
        <v>0.51041666666666663</v>
      </c>
      <c r="F175">
        <v>40</v>
      </c>
      <c r="G175" s="7">
        <f t="shared" si="8"/>
        <v>7.291666666666663E-2</v>
      </c>
      <c r="H175" s="9">
        <f t="shared" si="9"/>
        <v>1</v>
      </c>
      <c r="I175" s="9">
        <f t="shared" si="10"/>
        <v>45</v>
      </c>
      <c r="J175" s="9">
        <f t="shared" si="11"/>
        <v>70</v>
      </c>
    </row>
    <row r="176" spans="1:10" x14ac:dyDescent="0.4">
      <c r="A176" t="s">
        <v>15</v>
      </c>
      <c r="B176" t="s">
        <v>7</v>
      </c>
      <c r="C176" s="1">
        <v>46051</v>
      </c>
      <c r="D176" s="2">
        <v>0.53125</v>
      </c>
      <c r="E176" s="2">
        <v>0.57291666666666663</v>
      </c>
      <c r="F176">
        <v>60</v>
      </c>
      <c r="G176" s="7">
        <f t="shared" si="8"/>
        <v>4.166666666666663E-2</v>
      </c>
      <c r="H176" s="9">
        <f t="shared" si="9"/>
        <v>1</v>
      </c>
      <c r="I176" s="9">
        <f t="shared" si="10"/>
        <v>0</v>
      </c>
      <c r="J176" s="9">
        <f t="shared" si="11"/>
        <v>60</v>
      </c>
    </row>
    <row r="177" spans="1:10" x14ac:dyDescent="0.4">
      <c r="A177" t="s">
        <v>16</v>
      </c>
      <c r="B177" t="s">
        <v>7</v>
      </c>
      <c r="C177" s="1">
        <v>46056</v>
      </c>
      <c r="D177" s="2">
        <v>0.375</v>
      </c>
      <c r="E177" s="2">
        <v>0.42708333333333331</v>
      </c>
      <c r="F177">
        <v>60</v>
      </c>
      <c r="G177" s="7">
        <f t="shared" si="8"/>
        <v>5.2083333333333315E-2</v>
      </c>
      <c r="H177" s="9">
        <f t="shared" si="9"/>
        <v>1</v>
      </c>
      <c r="I177" s="9">
        <f t="shared" si="10"/>
        <v>15</v>
      </c>
      <c r="J177" s="9">
        <f t="shared" si="11"/>
        <v>75</v>
      </c>
    </row>
    <row r="178" spans="1:10" x14ac:dyDescent="0.4">
      <c r="A178" t="s">
        <v>16</v>
      </c>
      <c r="B178" t="s">
        <v>7</v>
      </c>
      <c r="C178" s="1">
        <v>46056</v>
      </c>
      <c r="D178" s="2">
        <v>0.46875</v>
      </c>
      <c r="E178" s="2">
        <v>0.54166666666666663</v>
      </c>
      <c r="F178">
        <v>60</v>
      </c>
      <c r="G178" s="7">
        <f t="shared" si="8"/>
        <v>7.291666666666663E-2</v>
      </c>
      <c r="H178" s="9">
        <f t="shared" si="9"/>
        <v>1</v>
      </c>
      <c r="I178" s="9">
        <f t="shared" si="10"/>
        <v>45</v>
      </c>
      <c r="J178" s="9">
        <f t="shared" si="11"/>
        <v>105</v>
      </c>
    </row>
    <row r="179" spans="1:10" x14ac:dyDescent="0.4">
      <c r="A179" t="s">
        <v>17</v>
      </c>
      <c r="B179" t="s">
        <v>9</v>
      </c>
      <c r="C179" s="1">
        <v>46056</v>
      </c>
      <c r="D179" s="2">
        <v>0.58333333333333337</v>
      </c>
      <c r="E179" s="2">
        <v>0.66666666666666663</v>
      </c>
      <c r="F179">
        <v>50</v>
      </c>
      <c r="G179" s="7">
        <f t="shared" si="8"/>
        <v>8.3333333333333259E-2</v>
      </c>
      <c r="H179" s="9">
        <f t="shared" si="9"/>
        <v>2</v>
      </c>
      <c r="I179" s="9">
        <f t="shared" si="10"/>
        <v>0</v>
      </c>
      <c r="J179" s="9">
        <f t="shared" si="11"/>
        <v>100</v>
      </c>
    </row>
    <row r="180" spans="1:10" x14ac:dyDescent="0.4">
      <c r="A180" t="s">
        <v>11</v>
      </c>
      <c r="B180" t="s">
        <v>12</v>
      </c>
      <c r="C180" s="1">
        <v>46056</v>
      </c>
      <c r="D180" s="2">
        <v>0.66666666666666663</v>
      </c>
      <c r="E180" s="2">
        <v>0.72916666666666663</v>
      </c>
      <c r="F180">
        <v>40</v>
      </c>
      <c r="G180" s="7">
        <f t="shared" si="8"/>
        <v>6.25E-2</v>
      </c>
      <c r="H180" s="9">
        <f t="shared" si="9"/>
        <v>1</v>
      </c>
      <c r="I180" s="9">
        <f t="shared" si="10"/>
        <v>30</v>
      </c>
      <c r="J180" s="9">
        <f t="shared" si="11"/>
        <v>60</v>
      </c>
    </row>
    <row r="181" spans="1:10" x14ac:dyDescent="0.4">
      <c r="A181" t="s">
        <v>14</v>
      </c>
      <c r="B181" t="s">
        <v>7</v>
      </c>
      <c r="C181" s="1">
        <v>46057</v>
      </c>
      <c r="D181" s="2">
        <v>0.375</v>
      </c>
      <c r="E181" s="2">
        <v>0.41666666666666669</v>
      </c>
      <c r="F181">
        <v>60</v>
      </c>
      <c r="G181" s="7">
        <f t="shared" si="8"/>
        <v>4.1666666666666685E-2</v>
      </c>
      <c r="H181" s="9">
        <f t="shared" si="9"/>
        <v>1</v>
      </c>
      <c r="I181" s="9">
        <f t="shared" si="10"/>
        <v>0</v>
      </c>
      <c r="J181" s="9">
        <f t="shared" si="11"/>
        <v>60</v>
      </c>
    </row>
    <row r="182" spans="1:10" x14ac:dyDescent="0.4">
      <c r="A182" t="s">
        <v>19</v>
      </c>
      <c r="B182" t="s">
        <v>12</v>
      </c>
      <c r="C182" s="1">
        <v>46057</v>
      </c>
      <c r="D182" s="2">
        <v>0.42708333333333331</v>
      </c>
      <c r="E182" s="2">
        <v>0.48958333333333331</v>
      </c>
      <c r="F182">
        <v>40</v>
      </c>
      <c r="G182" s="7">
        <f t="shared" si="8"/>
        <v>6.25E-2</v>
      </c>
      <c r="H182" s="9">
        <f t="shared" si="9"/>
        <v>1</v>
      </c>
      <c r="I182" s="9">
        <f t="shared" si="10"/>
        <v>30</v>
      </c>
      <c r="J182" s="9">
        <f t="shared" si="11"/>
        <v>60</v>
      </c>
    </row>
    <row r="183" spans="1:10" x14ac:dyDescent="0.4">
      <c r="A183" t="s">
        <v>14</v>
      </c>
      <c r="B183" t="s">
        <v>7</v>
      </c>
      <c r="C183" s="1">
        <v>46057</v>
      </c>
      <c r="D183" s="2">
        <v>0.5</v>
      </c>
      <c r="E183" s="2">
        <v>0.5625</v>
      </c>
      <c r="F183">
        <v>60</v>
      </c>
      <c r="G183" s="7">
        <f t="shared" si="8"/>
        <v>6.25E-2</v>
      </c>
      <c r="H183" s="9">
        <f t="shared" si="9"/>
        <v>1</v>
      </c>
      <c r="I183" s="9">
        <f t="shared" si="10"/>
        <v>30</v>
      </c>
      <c r="J183" s="9">
        <f t="shared" si="11"/>
        <v>90</v>
      </c>
    </row>
    <row r="184" spans="1:10" x14ac:dyDescent="0.4">
      <c r="A184" t="s">
        <v>8</v>
      </c>
      <c r="B184" t="s">
        <v>9</v>
      </c>
      <c r="C184" s="1">
        <v>46057</v>
      </c>
      <c r="D184" s="2">
        <v>0.59375</v>
      </c>
      <c r="E184" s="2">
        <v>0.63541666666666663</v>
      </c>
      <c r="F184">
        <v>50</v>
      </c>
      <c r="G184" s="7">
        <f t="shared" si="8"/>
        <v>4.166666666666663E-2</v>
      </c>
      <c r="H184" s="9">
        <f t="shared" si="9"/>
        <v>1</v>
      </c>
      <c r="I184" s="9">
        <f t="shared" si="10"/>
        <v>0</v>
      </c>
      <c r="J184" s="9">
        <f t="shared" si="11"/>
        <v>50</v>
      </c>
    </row>
    <row r="185" spans="1:10" x14ac:dyDescent="0.4">
      <c r="A185" t="s">
        <v>14</v>
      </c>
      <c r="B185" t="s">
        <v>7</v>
      </c>
      <c r="C185" s="1">
        <v>46058</v>
      </c>
      <c r="D185" s="2">
        <v>0.375</v>
      </c>
      <c r="E185" s="2">
        <v>0.4375</v>
      </c>
      <c r="F185">
        <v>60</v>
      </c>
      <c r="G185" s="7">
        <f t="shared" si="8"/>
        <v>6.25E-2</v>
      </c>
      <c r="H185" s="9">
        <f t="shared" si="9"/>
        <v>1</v>
      </c>
      <c r="I185" s="9">
        <f t="shared" si="10"/>
        <v>30</v>
      </c>
      <c r="J185" s="9">
        <f t="shared" si="11"/>
        <v>90</v>
      </c>
    </row>
    <row r="186" spans="1:10" x14ac:dyDescent="0.4">
      <c r="A186" t="s">
        <v>14</v>
      </c>
      <c r="B186" t="s">
        <v>7</v>
      </c>
      <c r="C186" s="1">
        <v>46058</v>
      </c>
      <c r="D186" s="2">
        <v>0.45833333333333331</v>
      </c>
      <c r="E186" s="2">
        <v>0.53125</v>
      </c>
      <c r="F186">
        <v>60</v>
      </c>
      <c r="G186" s="7">
        <f t="shared" si="8"/>
        <v>7.2916666666666685E-2</v>
      </c>
      <c r="H186" s="9">
        <f t="shared" si="9"/>
        <v>1</v>
      </c>
      <c r="I186" s="9">
        <f t="shared" si="10"/>
        <v>45</v>
      </c>
      <c r="J186" s="9">
        <f t="shared" si="11"/>
        <v>105</v>
      </c>
    </row>
    <row r="187" spans="1:10" x14ac:dyDescent="0.4">
      <c r="A187" t="s">
        <v>19</v>
      </c>
      <c r="B187" t="s">
        <v>12</v>
      </c>
      <c r="C187" s="1">
        <v>46058</v>
      </c>
      <c r="D187" s="2">
        <v>0.53125</v>
      </c>
      <c r="E187" s="2">
        <v>0.57291666666666663</v>
      </c>
      <c r="F187">
        <v>40</v>
      </c>
      <c r="G187" s="7">
        <f t="shared" si="8"/>
        <v>4.166666666666663E-2</v>
      </c>
      <c r="H187" s="9">
        <f t="shared" si="9"/>
        <v>1</v>
      </c>
      <c r="I187" s="9">
        <f t="shared" si="10"/>
        <v>0</v>
      </c>
      <c r="J187" s="9">
        <f t="shared" si="11"/>
        <v>40</v>
      </c>
    </row>
    <row r="188" spans="1:10" x14ac:dyDescent="0.4">
      <c r="A188" t="s">
        <v>6</v>
      </c>
      <c r="B188" t="s">
        <v>7</v>
      </c>
      <c r="C188" s="1">
        <v>46058</v>
      </c>
      <c r="D188" s="2">
        <v>0.57291666666666663</v>
      </c>
      <c r="E188" s="2">
        <v>0.63541666666666663</v>
      </c>
      <c r="F188">
        <v>60</v>
      </c>
      <c r="G188" s="7">
        <f t="shared" si="8"/>
        <v>6.25E-2</v>
      </c>
      <c r="H188" s="9">
        <f t="shared" si="9"/>
        <v>1</v>
      </c>
      <c r="I188" s="9">
        <f t="shared" si="10"/>
        <v>30</v>
      </c>
      <c r="J188" s="9">
        <f t="shared" si="11"/>
        <v>90</v>
      </c>
    </row>
    <row r="189" spans="1:10" x14ac:dyDescent="0.4">
      <c r="A189" t="s">
        <v>19</v>
      </c>
      <c r="B189" t="s">
        <v>9</v>
      </c>
      <c r="C189" s="1">
        <v>46059</v>
      </c>
      <c r="D189" s="2">
        <v>0.375</v>
      </c>
      <c r="E189" s="2">
        <v>0.44791666666666669</v>
      </c>
      <c r="F189">
        <v>50</v>
      </c>
      <c r="G189" s="7">
        <f t="shared" si="8"/>
        <v>7.2916666666666685E-2</v>
      </c>
      <c r="H189" s="9">
        <f t="shared" si="9"/>
        <v>1</v>
      </c>
      <c r="I189" s="9">
        <f t="shared" si="10"/>
        <v>45</v>
      </c>
      <c r="J189" s="9">
        <f t="shared" si="11"/>
        <v>87.5</v>
      </c>
    </row>
    <row r="190" spans="1:10" x14ac:dyDescent="0.4">
      <c r="A190" t="s">
        <v>8</v>
      </c>
      <c r="B190" t="s">
        <v>9</v>
      </c>
      <c r="C190" s="1">
        <v>46059</v>
      </c>
      <c r="D190" s="2">
        <v>0.45833333333333331</v>
      </c>
      <c r="E190" s="2">
        <v>0.54166666666666663</v>
      </c>
      <c r="F190">
        <v>50</v>
      </c>
      <c r="G190" s="7">
        <f t="shared" si="8"/>
        <v>8.3333333333333315E-2</v>
      </c>
      <c r="H190" s="9">
        <f t="shared" si="9"/>
        <v>2</v>
      </c>
      <c r="I190" s="9">
        <f t="shared" si="10"/>
        <v>0</v>
      </c>
      <c r="J190" s="9">
        <f t="shared" si="11"/>
        <v>100</v>
      </c>
    </row>
    <row r="191" spans="1:10" x14ac:dyDescent="0.4">
      <c r="A191" t="s">
        <v>10</v>
      </c>
      <c r="B191" t="s">
        <v>7</v>
      </c>
      <c r="C191" s="1">
        <v>46059</v>
      </c>
      <c r="D191" s="2">
        <v>0.57291666666666663</v>
      </c>
      <c r="E191" s="2">
        <v>0.61458333333333337</v>
      </c>
      <c r="F191">
        <v>60</v>
      </c>
      <c r="G191" s="7">
        <f t="shared" si="8"/>
        <v>4.1666666666666741E-2</v>
      </c>
      <c r="H191" s="9">
        <f t="shared" si="9"/>
        <v>1</v>
      </c>
      <c r="I191" s="9">
        <f t="shared" si="10"/>
        <v>0</v>
      </c>
      <c r="J191" s="9">
        <f t="shared" si="11"/>
        <v>60</v>
      </c>
    </row>
    <row r="192" spans="1:10" x14ac:dyDescent="0.4">
      <c r="A192" t="s">
        <v>11</v>
      </c>
      <c r="B192" t="s">
        <v>12</v>
      </c>
      <c r="C192" s="1">
        <v>46059</v>
      </c>
      <c r="D192" s="2">
        <v>0.64583333333333337</v>
      </c>
      <c r="E192" s="2">
        <v>0.72916666666666663</v>
      </c>
      <c r="F192">
        <v>40</v>
      </c>
      <c r="G192" s="7">
        <f t="shared" si="8"/>
        <v>8.3333333333333259E-2</v>
      </c>
      <c r="H192" s="9">
        <f t="shared" si="9"/>
        <v>2</v>
      </c>
      <c r="I192" s="9">
        <f t="shared" si="10"/>
        <v>0</v>
      </c>
      <c r="J192" s="9">
        <f t="shared" si="11"/>
        <v>80</v>
      </c>
    </row>
    <row r="193" spans="1:10" x14ac:dyDescent="0.4">
      <c r="A193" t="s">
        <v>8</v>
      </c>
      <c r="B193" t="s">
        <v>9</v>
      </c>
      <c r="C193" s="1">
        <v>46062</v>
      </c>
      <c r="D193" s="2">
        <v>0.375</v>
      </c>
      <c r="E193" s="2">
        <v>0.42708333333333331</v>
      </c>
      <c r="F193">
        <v>50</v>
      </c>
      <c r="G193" s="7">
        <f t="shared" si="8"/>
        <v>5.2083333333333315E-2</v>
      </c>
      <c r="H193" s="9">
        <f t="shared" si="9"/>
        <v>1</v>
      </c>
      <c r="I193" s="9">
        <f t="shared" si="10"/>
        <v>15</v>
      </c>
      <c r="J193" s="9">
        <f t="shared" si="11"/>
        <v>62.5</v>
      </c>
    </row>
    <row r="194" spans="1:10" x14ac:dyDescent="0.4">
      <c r="A194" t="s">
        <v>14</v>
      </c>
      <c r="B194" t="s">
        <v>7</v>
      </c>
      <c r="C194" s="1">
        <v>46063</v>
      </c>
      <c r="D194" s="2">
        <v>0.375</v>
      </c>
      <c r="E194" s="2">
        <v>0.41666666666666669</v>
      </c>
      <c r="F194">
        <v>60</v>
      </c>
      <c r="G194" s="7">
        <f t="shared" si="8"/>
        <v>4.1666666666666685E-2</v>
      </c>
      <c r="H194" s="9">
        <f t="shared" si="9"/>
        <v>1</v>
      </c>
      <c r="I194" s="9">
        <f t="shared" si="10"/>
        <v>0</v>
      </c>
      <c r="J194" s="9">
        <f t="shared" si="11"/>
        <v>60</v>
      </c>
    </row>
    <row r="195" spans="1:10" x14ac:dyDescent="0.4">
      <c r="A195" t="s">
        <v>16</v>
      </c>
      <c r="B195" t="s">
        <v>7</v>
      </c>
      <c r="C195" s="1">
        <v>46063</v>
      </c>
      <c r="D195" s="2">
        <v>0.44791666666666669</v>
      </c>
      <c r="E195" s="2">
        <v>0.52083333333333337</v>
      </c>
      <c r="F195">
        <v>60</v>
      </c>
      <c r="G195" s="7">
        <f t="shared" ref="G195:G236" si="12">E195-D195</f>
        <v>7.2916666666666685E-2</v>
      </c>
      <c r="H195" s="9">
        <f t="shared" ref="H195:H236" si="13">HOUR(G195)</f>
        <v>1</v>
      </c>
      <c r="I195" s="9">
        <f t="shared" ref="I195:I236" si="14">MINUTE(G195)</f>
        <v>45</v>
      </c>
      <c r="J195" s="9">
        <f t="shared" ref="J195:J236" si="15">(H195*F195)+((I195/60)*F195)</f>
        <v>105</v>
      </c>
    </row>
    <row r="196" spans="1:10" x14ac:dyDescent="0.4">
      <c r="A196" t="s">
        <v>8</v>
      </c>
      <c r="B196" t="s">
        <v>9</v>
      </c>
      <c r="C196" s="1">
        <v>46063</v>
      </c>
      <c r="D196" s="2">
        <v>0.5625</v>
      </c>
      <c r="E196" s="2">
        <v>0.63541666666666663</v>
      </c>
      <c r="F196">
        <v>50</v>
      </c>
      <c r="G196" s="7">
        <f t="shared" si="12"/>
        <v>7.291666666666663E-2</v>
      </c>
      <c r="H196" s="9">
        <f t="shared" si="13"/>
        <v>1</v>
      </c>
      <c r="I196" s="9">
        <f t="shared" si="14"/>
        <v>45</v>
      </c>
      <c r="J196" s="9">
        <f t="shared" si="15"/>
        <v>87.5</v>
      </c>
    </row>
    <row r="197" spans="1:10" x14ac:dyDescent="0.4">
      <c r="A197" t="s">
        <v>19</v>
      </c>
      <c r="B197" t="s">
        <v>9</v>
      </c>
      <c r="C197" s="1">
        <v>46063</v>
      </c>
      <c r="D197" s="2">
        <v>0.64583333333333337</v>
      </c>
      <c r="E197" s="2">
        <v>0.6875</v>
      </c>
      <c r="F197">
        <v>50</v>
      </c>
      <c r="G197" s="7">
        <f t="shared" si="12"/>
        <v>4.166666666666663E-2</v>
      </c>
      <c r="H197" s="9">
        <f t="shared" si="13"/>
        <v>1</v>
      </c>
      <c r="I197" s="9">
        <f t="shared" si="14"/>
        <v>0</v>
      </c>
      <c r="J197" s="9">
        <f t="shared" si="15"/>
        <v>50</v>
      </c>
    </row>
    <row r="198" spans="1:10" x14ac:dyDescent="0.4">
      <c r="A198" t="s">
        <v>14</v>
      </c>
      <c r="B198" t="s">
        <v>7</v>
      </c>
      <c r="C198" s="1">
        <v>46063</v>
      </c>
      <c r="D198" s="2">
        <v>0.69791666666666663</v>
      </c>
      <c r="E198" s="2">
        <v>0.77083333333333337</v>
      </c>
      <c r="F198">
        <v>60</v>
      </c>
      <c r="G198" s="7">
        <f t="shared" si="12"/>
        <v>7.2916666666666741E-2</v>
      </c>
      <c r="H198" s="9">
        <f t="shared" si="13"/>
        <v>1</v>
      </c>
      <c r="I198" s="9">
        <f t="shared" si="14"/>
        <v>45</v>
      </c>
      <c r="J198" s="9">
        <f t="shared" si="15"/>
        <v>105</v>
      </c>
    </row>
    <row r="199" spans="1:10" x14ac:dyDescent="0.4">
      <c r="A199" t="s">
        <v>11</v>
      </c>
      <c r="B199" t="s">
        <v>12</v>
      </c>
      <c r="C199" s="1">
        <v>46064</v>
      </c>
      <c r="D199" s="2">
        <v>0.375</v>
      </c>
      <c r="E199" s="2">
        <v>0.42708333333333331</v>
      </c>
      <c r="F199">
        <v>40</v>
      </c>
      <c r="G199" s="7">
        <f t="shared" si="12"/>
        <v>5.2083333333333315E-2</v>
      </c>
      <c r="H199" s="9">
        <f t="shared" si="13"/>
        <v>1</v>
      </c>
      <c r="I199" s="9">
        <f t="shared" si="14"/>
        <v>15</v>
      </c>
      <c r="J199" s="9">
        <f t="shared" si="15"/>
        <v>50</v>
      </c>
    </row>
    <row r="200" spans="1:10" x14ac:dyDescent="0.4">
      <c r="A200" t="s">
        <v>24</v>
      </c>
      <c r="B200" t="s">
        <v>7</v>
      </c>
      <c r="C200" s="1">
        <v>46064</v>
      </c>
      <c r="D200" s="2">
        <v>0.44791666666666669</v>
      </c>
      <c r="E200" s="2">
        <v>0.5</v>
      </c>
      <c r="F200">
        <v>60</v>
      </c>
      <c r="G200" s="7">
        <f t="shared" si="12"/>
        <v>5.2083333333333315E-2</v>
      </c>
      <c r="H200" s="9">
        <f t="shared" si="13"/>
        <v>1</v>
      </c>
      <c r="I200" s="9">
        <f t="shared" si="14"/>
        <v>15</v>
      </c>
      <c r="J200" s="9">
        <f t="shared" si="15"/>
        <v>75</v>
      </c>
    </row>
    <row r="201" spans="1:10" x14ac:dyDescent="0.4">
      <c r="A201" t="s">
        <v>8</v>
      </c>
      <c r="B201" t="s">
        <v>9</v>
      </c>
      <c r="C201" s="1">
        <v>46064</v>
      </c>
      <c r="D201" s="2">
        <v>0.5</v>
      </c>
      <c r="E201" s="2">
        <v>0.54166666666666663</v>
      </c>
      <c r="F201">
        <v>50</v>
      </c>
      <c r="G201" s="7">
        <f t="shared" si="12"/>
        <v>4.166666666666663E-2</v>
      </c>
      <c r="H201" s="9">
        <f t="shared" si="13"/>
        <v>1</v>
      </c>
      <c r="I201" s="9">
        <f t="shared" si="14"/>
        <v>0</v>
      </c>
      <c r="J201" s="9">
        <f t="shared" si="15"/>
        <v>50</v>
      </c>
    </row>
    <row r="202" spans="1:10" x14ac:dyDescent="0.4">
      <c r="A202" t="s">
        <v>13</v>
      </c>
      <c r="B202" t="s">
        <v>7</v>
      </c>
      <c r="C202" s="1">
        <v>46064</v>
      </c>
      <c r="D202" s="2">
        <v>0.55208333333333337</v>
      </c>
      <c r="E202" s="2">
        <v>0.59375</v>
      </c>
      <c r="F202">
        <v>60</v>
      </c>
      <c r="G202" s="7">
        <f t="shared" si="12"/>
        <v>4.166666666666663E-2</v>
      </c>
      <c r="H202" s="9">
        <f t="shared" si="13"/>
        <v>1</v>
      </c>
      <c r="I202" s="9">
        <f t="shared" si="14"/>
        <v>0</v>
      </c>
      <c r="J202" s="9">
        <f t="shared" si="15"/>
        <v>60</v>
      </c>
    </row>
    <row r="203" spans="1:10" x14ac:dyDescent="0.4">
      <c r="A203" t="s">
        <v>18</v>
      </c>
      <c r="B203" t="s">
        <v>12</v>
      </c>
      <c r="C203" s="1">
        <v>46064</v>
      </c>
      <c r="D203" s="2">
        <v>0.59375</v>
      </c>
      <c r="E203" s="2">
        <v>0.63541666666666663</v>
      </c>
      <c r="F203">
        <v>40</v>
      </c>
      <c r="G203" s="7">
        <f t="shared" si="12"/>
        <v>4.166666666666663E-2</v>
      </c>
      <c r="H203" s="9">
        <f t="shared" si="13"/>
        <v>1</v>
      </c>
      <c r="I203" s="9">
        <f t="shared" si="14"/>
        <v>0</v>
      </c>
      <c r="J203" s="9">
        <f t="shared" si="15"/>
        <v>40</v>
      </c>
    </row>
    <row r="204" spans="1:10" x14ac:dyDescent="0.4">
      <c r="A204" t="s">
        <v>15</v>
      </c>
      <c r="B204" t="s">
        <v>7</v>
      </c>
      <c r="C204" s="1">
        <v>46065</v>
      </c>
      <c r="D204" s="2">
        <v>0.39583333333333331</v>
      </c>
      <c r="E204" s="2">
        <v>0.45833333333333331</v>
      </c>
      <c r="F204">
        <v>60</v>
      </c>
      <c r="G204" s="7">
        <f t="shared" si="12"/>
        <v>6.25E-2</v>
      </c>
      <c r="H204" s="9">
        <f t="shared" si="13"/>
        <v>1</v>
      </c>
      <c r="I204" s="9">
        <f t="shared" si="14"/>
        <v>30</v>
      </c>
      <c r="J204" s="9">
        <f t="shared" si="15"/>
        <v>90</v>
      </c>
    </row>
    <row r="205" spans="1:10" x14ac:dyDescent="0.4">
      <c r="A205" t="s">
        <v>10</v>
      </c>
      <c r="B205" t="s">
        <v>9</v>
      </c>
      <c r="C205" s="1">
        <v>46065</v>
      </c>
      <c r="D205" s="2">
        <v>0.45833333333333331</v>
      </c>
      <c r="E205" s="2">
        <v>0.51041666666666663</v>
      </c>
      <c r="F205">
        <v>50</v>
      </c>
      <c r="G205" s="7">
        <f t="shared" si="12"/>
        <v>5.2083333333333315E-2</v>
      </c>
      <c r="H205" s="9">
        <f t="shared" si="13"/>
        <v>1</v>
      </c>
      <c r="I205" s="9">
        <f t="shared" si="14"/>
        <v>15</v>
      </c>
      <c r="J205" s="9">
        <f t="shared" si="15"/>
        <v>62.5</v>
      </c>
    </row>
    <row r="206" spans="1:10" x14ac:dyDescent="0.4">
      <c r="A206" t="s">
        <v>16</v>
      </c>
      <c r="B206" t="s">
        <v>7</v>
      </c>
      <c r="C206" s="1">
        <v>46065</v>
      </c>
      <c r="D206" s="2">
        <v>0.55208333333333337</v>
      </c>
      <c r="E206" s="2">
        <v>0.60416666666666663</v>
      </c>
      <c r="F206">
        <v>60</v>
      </c>
      <c r="G206" s="7">
        <f t="shared" si="12"/>
        <v>5.2083333333333259E-2</v>
      </c>
      <c r="H206" s="9">
        <f t="shared" si="13"/>
        <v>1</v>
      </c>
      <c r="I206" s="9">
        <f t="shared" si="14"/>
        <v>15</v>
      </c>
      <c r="J206" s="9">
        <f t="shared" si="15"/>
        <v>75</v>
      </c>
    </row>
    <row r="207" spans="1:10" x14ac:dyDescent="0.4">
      <c r="A207" t="s">
        <v>16</v>
      </c>
      <c r="B207" t="s">
        <v>7</v>
      </c>
      <c r="C207" s="1">
        <v>46066</v>
      </c>
      <c r="D207" s="2">
        <v>0.375</v>
      </c>
      <c r="E207" s="2">
        <v>0.42708333333333331</v>
      </c>
      <c r="F207">
        <v>60</v>
      </c>
      <c r="G207" s="7">
        <f t="shared" si="12"/>
        <v>5.2083333333333315E-2</v>
      </c>
      <c r="H207" s="9">
        <f t="shared" si="13"/>
        <v>1</v>
      </c>
      <c r="I207" s="9">
        <f t="shared" si="14"/>
        <v>15</v>
      </c>
      <c r="J207" s="9">
        <f t="shared" si="15"/>
        <v>75</v>
      </c>
    </row>
    <row r="208" spans="1:10" x14ac:dyDescent="0.4">
      <c r="A208" t="s">
        <v>18</v>
      </c>
      <c r="B208" t="s">
        <v>12</v>
      </c>
      <c r="C208" s="1">
        <v>46066</v>
      </c>
      <c r="D208" s="2">
        <v>0.45833333333333331</v>
      </c>
      <c r="E208" s="2">
        <v>0.5</v>
      </c>
      <c r="F208">
        <v>40</v>
      </c>
      <c r="G208" s="7">
        <f t="shared" si="12"/>
        <v>4.1666666666666685E-2</v>
      </c>
      <c r="H208" s="9">
        <f t="shared" si="13"/>
        <v>1</v>
      </c>
      <c r="I208" s="9">
        <f t="shared" si="14"/>
        <v>0</v>
      </c>
      <c r="J208" s="9">
        <f t="shared" si="15"/>
        <v>40</v>
      </c>
    </row>
    <row r="209" spans="1:10" x14ac:dyDescent="0.4">
      <c r="A209" t="s">
        <v>17</v>
      </c>
      <c r="B209" t="s">
        <v>9</v>
      </c>
      <c r="C209" s="1">
        <v>46066</v>
      </c>
      <c r="D209" s="2">
        <v>0.52083333333333337</v>
      </c>
      <c r="E209" s="2">
        <v>0.57291666666666663</v>
      </c>
      <c r="F209">
        <v>50</v>
      </c>
      <c r="G209" s="7">
        <f t="shared" si="12"/>
        <v>5.2083333333333259E-2</v>
      </c>
      <c r="H209" s="9">
        <f t="shared" si="13"/>
        <v>1</v>
      </c>
      <c r="I209" s="9">
        <f t="shared" si="14"/>
        <v>15</v>
      </c>
      <c r="J209" s="9">
        <f t="shared" si="15"/>
        <v>62.5</v>
      </c>
    </row>
    <row r="210" spans="1:10" x14ac:dyDescent="0.4">
      <c r="A210" t="s">
        <v>8</v>
      </c>
      <c r="B210" t="s">
        <v>9</v>
      </c>
      <c r="C210" s="1">
        <v>46066</v>
      </c>
      <c r="D210" s="2">
        <v>0.60416666666666663</v>
      </c>
      <c r="E210" s="2">
        <v>0.67708333333333337</v>
      </c>
      <c r="F210">
        <v>50</v>
      </c>
      <c r="G210" s="7">
        <f t="shared" si="12"/>
        <v>7.2916666666666741E-2</v>
      </c>
      <c r="H210" s="9">
        <f t="shared" si="13"/>
        <v>1</v>
      </c>
      <c r="I210" s="9">
        <f t="shared" si="14"/>
        <v>45</v>
      </c>
      <c r="J210" s="9">
        <f t="shared" si="15"/>
        <v>87.5</v>
      </c>
    </row>
    <row r="211" spans="1:10" x14ac:dyDescent="0.4">
      <c r="A211" t="s">
        <v>15</v>
      </c>
      <c r="B211" t="s">
        <v>12</v>
      </c>
      <c r="C211" s="1">
        <v>46069</v>
      </c>
      <c r="D211" s="2">
        <v>0.375</v>
      </c>
      <c r="E211" s="2">
        <v>0.4375</v>
      </c>
      <c r="F211">
        <v>40</v>
      </c>
      <c r="G211" s="7">
        <f t="shared" si="12"/>
        <v>6.25E-2</v>
      </c>
      <c r="H211" s="9">
        <f t="shared" si="13"/>
        <v>1</v>
      </c>
      <c r="I211" s="9">
        <f t="shared" si="14"/>
        <v>30</v>
      </c>
      <c r="J211" s="9">
        <f t="shared" si="15"/>
        <v>60</v>
      </c>
    </row>
    <row r="212" spans="1:10" x14ac:dyDescent="0.4">
      <c r="A212" t="s">
        <v>8</v>
      </c>
      <c r="B212" t="s">
        <v>9</v>
      </c>
      <c r="C212" s="1">
        <v>46069</v>
      </c>
      <c r="D212" s="2">
        <v>0.47916666666666669</v>
      </c>
      <c r="E212" s="2">
        <v>0.54166666666666663</v>
      </c>
      <c r="F212">
        <v>50</v>
      </c>
      <c r="G212" s="7">
        <f t="shared" si="12"/>
        <v>6.2499999999999944E-2</v>
      </c>
      <c r="H212" s="9">
        <f t="shared" si="13"/>
        <v>1</v>
      </c>
      <c r="I212" s="9">
        <f t="shared" si="14"/>
        <v>30</v>
      </c>
      <c r="J212" s="9">
        <f t="shared" si="15"/>
        <v>75</v>
      </c>
    </row>
    <row r="213" spans="1:10" x14ac:dyDescent="0.4">
      <c r="A213" t="s">
        <v>15</v>
      </c>
      <c r="B213" t="s">
        <v>7</v>
      </c>
      <c r="C213" s="1">
        <v>46070</v>
      </c>
      <c r="D213" s="2">
        <v>0.375</v>
      </c>
      <c r="E213" s="2">
        <v>0.42708333333333331</v>
      </c>
      <c r="F213">
        <v>60</v>
      </c>
      <c r="G213" s="7">
        <f t="shared" si="12"/>
        <v>5.2083333333333315E-2</v>
      </c>
      <c r="H213" s="9">
        <f t="shared" si="13"/>
        <v>1</v>
      </c>
      <c r="I213" s="9">
        <f t="shared" si="14"/>
        <v>15</v>
      </c>
      <c r="J213" s="9">
        <f t="shared" si="15"/>
        <v>75</v>
      </c>
    </row>
    <row r="214" spans="1:10" x14ac:dyDescent="0.4">
      <c r="A214" t="s">
        <v>8</v>
      </c>
      <c r="B214" t="s">
        <v>9</v>
      </c>
      <c r="C214" s="1">
        <v>46070</v>
      </c>
      <c r="D214" s="2">
        <v>0.4375</v>
      </c>
      <c r="E214" s="2">
        <v>0.51041666666666663</v>
      </c>
      <c r="F214">
        <v>50</v>
      </c>
      <c r="G214" s="7">
        <f t="shared" si="12"/>
        <v>7.291666666666663E-2</v>
      </c>
      <c r="H214" s="9">
        <f t="shared" si="13"/>
        <v>1</v>
      </c>
      <c r="I214" s="9">
        <f t="shared" si="14"/>
        <v>45</v>
      </c>
      <c r="J214" s="9">
        <f t="shared" si="15"/>
        <v>87.5</v>
      </c>
    </row>
    <row r="215" spans="1:10" x14ac:dyDescent="0.4">
      <c r="A215" t="s">
        <v>11</v>
      </c>
      <c r="B215" t="s">
        <v>12</v>
      </c>
      <c r="C215" s="1">
        <v>46070</v>
      </c>
      <c r="D215" s="2">
        <v>0.55208333333333337</v>
      </c>
      <c r="E215" s="2">
        <v>0.63541666666666663</v>
      </c>
      <c r="F215">
        <v>40</v>
      </c>
      <c r="G215" s="7">
        <f t="shared" si="12"/>
        <v>8.3333333333333259E-2</v>
      </c>
      <c r="H215" s="9">
        <f t="shared" si="13"/>
        <v>2</v>
      </c>
      <c r="I215" s="9">
        <f t="shared" si="14"/>
        <v>0</v>
      </c>
      <c r="J215" s="9">
        <f t="shared" si="15"/>
        <v>80</v>
      </c>
    </row>
    <row r="216" spans="1:10" x14ac:dyDescent="0.4">
      <c r="A216" t="s">
        <v>10</v>
      </c>
      <c r="B216" t="s">
        <v>9</v>
      </c>
      <c r="C216" s="1">
        <v>46070</v>
      </c>
      <c r="D216" s="2">
        <v>0.63541666666666663</v>
      </c>
      <c r="E216" s="2">
        <v>0.69791666666666663</v>
      </c>
      <c r="F216">
        <v>50</v>
      </c>
      <c r="G216" s="7">
        <f t="shared" si="12"/>
        <v>6.25E-2</v>
      </c>
      <c r="H216" s="9">
        <f t="shared" si="13"/>
        <v>1</v>
      </c>
      <c r="I216" s="9">
        <f t="shared" si="14"/>
        <v>30</v>
      </c>
      <c r="J216" s="9">
        <f t="shared" si="15"/>
        <v>75</v>
      </c>
    </row>
    <row r="217" spans="1:10" x14ac:dyDescent="0.4">
      <c r="A217" t="s">
        <v>8</v>
      </c>
      <c r="B217" t="s">
        <v>9</v>
      </c>
      <c r="C217" s="1">
        <v>46071</v>
      </c>
      <c r="D217" s="2">
        <v>0.375</v>
      </c>
      <c r="E217" s="2">
        <v>0.4375</v>
      </c>
      <c r="F217">
        <v>50</v>
      </c>
      <c r="G217" s="7">
        <f t="shared" si="12"/>
        <v>6.25E-2</v>
      </c>
      <c r="H217" s="9">
        <f t="shared" si="13"/>
        <v>1</v>
      </c>
      <c r="I217" s="9">
        <f t="shared" si="14"/>
        <v>30</v>
      </c>
      <c r="J217" s="9">
        <f t="shared" si="15"/>
        <v>75</v>
      </c>
    </row>
    <row r="218" spans="1:10" x14ac:dyDescent="0.4">
      <c r="A218" t="s">
        <v>6</v>
      </c>
      <c r="B218" t="s">
        <v>7</v>
      </c>
      <c r="C218" s="1">
        <v>46071</v>
      </c>
      <c r="D218" s="2">
        <v>0.47916666666666669</v>
      </c>
      <c r="E218" s="2">
        <v>0.54166666666666663</v>
      </c>
      <c r="F218">
        <v>60</v>
      </c>
      <c r="G218" s="7">
        <f t="shared" si="12"/>
        <v>6.2499999999999944E-2</v>
      </c>
      <c r="H218" s="9">
        <f t="shared" si="13"/>
        <v>1</v>
      </c>
      <c r="I218" s="9">
        <f t="shared" si="14"/>
        <v>30</v>
      </c>
      <c r="J218" s="9">
        <f t="shared" si="15"/>
        <v>90</v>
      </c>
    </row>
    <row r="219" spans="1:10" x14ac:dyDescent="0.4">
      <c r="A219" t="s">
        <v>24</v>
      </c>
      <c r="B219" t="s">
        <v>7</v>
      </c>
      <c r="C219" s="1">
        <v>46071</v>
      </c>
      <c r="D219" s="2">
        <v>0.58333333333333337</v>
      </c>
      <c r="E219" s="2">
        <v>0.64583333333333337</v>
      </c>
      <c r="F219">
        <v>60</v>
      </c>
      <c r="G219" s="7">
        <f t="shared" si="12"/>
        <v>6.25E-2</v>
      </c>
      <c r="H219" s="9">
        <f t="shared" si="13"/>
        <v>1</v>
      </c>
      <c r="I219" s="9">
        <f t="shared" si="14"/>
        <v>30</v>
      </c>
      <c r="J219" s="9">
        <f t="shared" si="15"/>
        <v>90</v>
      </c>
    </row>
    <row r="220" spans="1:10" x14ac:dyDescent="0.4">
      <c r="A220" t="s">
        <v>8</v>
      </c>
      <c r="B220" t="s">
        <v>9</v>
      </c>
      <c r="C220" s="1">
        <v>46072</v>
      </c>
      <c r="D220" s="2">
        <v>0.375</v>
      </c>
      <c r="E220" s="2">
        <v>0.45833333333333331</v>
      </c>
      <c r="F220">
        <v>50</v>
      </c>
      <c r="G220" s="7">
        <f t="shared" si="12"/>
        <v>8.3333333333333315E-2</v>
      </c>
      <c r="H220" s="9">
        <f t="shared" si="13"/>
        <v>2</v>
      </c>
      <c r="I220" s="9">
        <f t="shared" si="14"/>
        <v>0</v>
      </c>
      <c r="J220" s="9">
        <f t="shared" si="15"/>
        <v>100</v>
      </c>
    </row>
    <row r="221" spans="1:10" x14ac:dyDescent="0.4">
      <c r="A221" t="s">
        <v>6</v>
      </c>
      <c r="B221" t="s">
        <v>7</v>
      </c>
      <c r="C221" s="1">
        <v>46073</v>
      </c>
      <c r="D221" s="2">
        <v>0.375</v>
      </c>
      <c r="E221" s="2">
        <v>0.42708333333333331</v>
      </c>
      <c r="F221">
        <v>60</v>
      </c>
      <c r="G221" s="7">
        <f t="shared" si="12"/>
        <v>5.2083333333333315E-2</v>
      </c>
      <c r="H221" s="9">
        <f t="shared" si="13"/>
        <v>1</v>
      </c>
      <c r="I221" s="9">
        <f t="shared" si="14"/>
        <v>15</v>
      </c>
      <c r="J221" s="9">
        <f t="shared" si="15"/>
        <v>75</v>
      </c>
    </row>
    <row r="222" spans="1:10" x14ac:dyDescent="0.4">
      <c r="A222" t="s">
        <v>6</v>
      </c>
      <c r="B222" t="s">
        <v>7</v>
      </c>
      <c r="C222" s="1">
        <v>46073</v>
      </c>
      <c r="D222" s="2">
        <v>0.4375</v>
      </c>
      <c r="E222" s="2">
        <v>0.48958333333333331</v>
      </c>
      <c r="F222">
        <v>60</v>
      </c>
      <c r="G222" s="7">
        <f t="shared" si="12"/>
        <v>5.2083333333333315E-2</v>
      </c>
      <c r="H222" s="9">
        <f t="shared" si="13"/>
        <v>1</v>
      </c>
      <c r="I222" s="9">
        <f t="shared" si="14"/>
        <v>15</v>
      </c>
      <c r="J222" s="9">
        <f t="shared" si="15"/>
        <v>75</v>
      </c>
    </row>
    <row r="223" spans="1:10" x14ac:dyDescent="0.4">
      <c r="A223" t="s">
        <v>11</v>
      </c>
      <c r="B223" t="s">
        <v>12</v>
      </c>
      <c r="C223" s="1">
        <v>46073</v>
      </c>
      <c r="D223" s="2">
        <v>0.51041666666666663</v>
      </c>
      <c r="E223" s="2">
        <v>0.59375</v>
      </c>
      <c r="F223">
        <v>40</v>
      </c>
      <c r="G223" s="7">
        <f t="shared" si="12"/>
        <v>8.333333333333337E-2</v>
      </c>
      <c r="H223" s="9">
        <f t="shared" si="13"/>
        <v>2</v>
      </c>
      <c r="I223" s="9">
        <f t="shared" si="14"/>
        <v>0</v>
      </c>
      <c r="J223" s="9">
        <f t="shared" si="15"/>
        <v>80</v>
      </c>
    </row>
    <row r="224" spans="1:10" x14ac:dyDescent="0.4">
      <c r="A224" t="s">
        <v>17</v>
      </c>
      <c r="B224" t="s">
        <v>9</v>
      </c>
      <c r="C224" s="1">
        <v>46073</v>
      </c>
      <c r="D224" s="2">
        <v>0.60416666666666663</v>
      </c>
      <c r="E224" s="2">
        <v>0.65625</v>
      </c>
      <c r="F224">
        <v>50</v>
      </c>
      <c r="G224" s="7">
        <f t="shared" si="12"/>
        <v>5.208333333333337E-2</v>
      </c>
      <c r="H224" s="9">
        <f t="shared" si="13"/>
        <v>1</v>
      </c>
      <c r="I224" s="9">
        <f t="shared" si="14"/>
        <v>15</v>
      </c>
      <c r="J224" s="9">
        <f t="shared" si="15"/>
        <v>62.5</v>
      </c>
    </row>
    <row r="225" spans="1:10" x14ac:dyDescent="0.4">
      <c r="A225" t="s">
        <v>25</v>
      </c>
      <c r="B225" t="s">
        <v>7</v>
      </c>
      <c r="C225" s="1">
        <v>46073</v>
      </c>
      <c r="D225" s="2">
        <v>0.69791666666666663</v>
      </c>
      <c r="E225" s="2">
        <v>0.76041666666666663</v>
      </c>
      <c r="F225">
        <v>60</v>
      </c>
      <c r="G225" s="7">
        <f t="shared" si="12"/>
        <v>6.25E-2</v>
      </c>
      <c r="H225" s="9">
        <f t="shared" si="13"/>
        <v>1</v>
      </c>
      <c r="I225" s="9">
        <f t="shared" si="14"/>
        <v>30</v>
      </c>
      <c r="J225" s="9">
        <f t="shared" si="15"/>
        <v>90</v>
      </c>
    </row>
    <row r="226" spans="1:10" x14ac:dyDescent="0.4">
      <c r="A226" t="s">
        <v>16</v>
      </c>
      <c r="B226" t="s">
        <v>12</v>
      </c>
      <c r="C226" s="1">
        <v>46076</v>
      </c>
      <c r="D226" s="2">
        <v>0.375</v>
      </c>
      <c r="E226" s="2">
        <v>0.42708333333333331</v>
      </c>
      <c r="F226">
        <v>40</v>
      </c>
      <c r="G226" s="7">
        <f t="shared" si="12"/>
        <v>5.2083333333333315E-2</v>
      </c>
      <c r="H226" s="9">
        <f t="shared" si="13"/>
        <v>1</v>
      </c>
      <c r="I226" s="9">
        <f t="shared" si="14"/>
        <v>15</v>
      </c>
      <c r="J226" s="9">
        <f t="shared" si="15"/>
        <v>50</v>
      </c>
    </row>
    <row r="227" spans="1:10" x14ac:dyDescent="0.4">
      <c r="A227" t="s">
        <v>15</v>
      </c>
      <c r="B227" t="s">
        <v>12</v>
      </c>
      <c r="C227" s="1">
        <v>46077</v>
      </c>
      <c r="D227" s="2">
        <v>0.375</v>
      </c>
      <c r="E227" s="2">
        <v>0.4375</v>
      </c>
      <c r="F227">
        <v>40</v>
      </c>
      <c r="G227" s="7">
        <f t="shared" si="12"/>
        <v>6.25E-2</v>
      </c>
      <c r="H227" s="9">
        <f t="shared" si="13"/>
        <v>1</v>
      </c>
      <c r="I227" s="9">
        <f t="shared" si="14"/>
        <v>30</v>
      </c>
      <c r="J227" s="9">
        <f t="shared" si="15"/>
        <v>60</v>
      </c>
    </row>
    <row r="228" spans="1:10" x14ac:dyDescent="0.4">
      <c r="A228" t="s">
        <v>6</v>
      </c>
      <c r="B228" t="s">
        <v>7</v>
      </c>
      <c r="C228" s="1">
        <v>46077</v>
      </c>
      <c r="D228" s="2">
        <v>0.4375</v>
      </c>
      <c r="E228" s="2">
        <v>0.51041666666666663</v>
      </c>
      <c r="F228">
        <v>60</v>
      </c>
      <c r="G228" s="7">
        <f t="shared" si="12"/>
        <v>7.291666666666663E-2</v>
      </c>
      <c r="H228" s="9">
        <f t="shared" si="13"/>
        <v>1</v>
      </c>
      <c r="I228" s="9">
        <f t="shared" si="14"/>
        <v>45</v>
      </c>
      <c r="J228" s="9">
        <f t="shared" si="15"/>
        <v>105</v>
      </c>
    </row>
    <row r="229" spans="1:10" x14ac:dyDescent="0.4">
      <c r="A229" t="s">
        <v>19</v>
      </c>
      <c r="B229" t="s">
        <v>12</v>
      </c>
      <c r="C229" s="1">
        <v>46077</v>
      </c>
      <c r="D229" s="2">
        <v>0.52083333333333337</v>
      </c>
      <c r="E229" s="2">
        <v>0.58333333333333337</v>
      </c>
      <c r="F229">
        <v>40</v>
      </c>
      <c r="G229" s="7">
        <f t="shared" si="12"/>
        <v>6.25E-2</v>
      </c>
      <c r="H229" s="9">
        <f t="shared" si="13"/>
        <v>1</v>
      </c>
      <c r="I229" s="9">
        <f t="shared" si="14"/>
        <v>30</v>
      </c>
      <c r="J229" s="9">
        <f t="shared" si="15"/>
        <v>60</v>
      </c>
    </row>
    <row r="230" spans="1:10" x14ac:dyDescent="0.4">
      <c r="A230" t="s">
        <v>16</v>
      </c>
      <c r="B230" t="s">
        <v>12</v>
      </c>
      <c r="C230" s="1">
        <v>46079</v>
      </c>
      <c r="D230" s="2">
        <v>0.375</v>
      </c>
      <c r="E230" s="2">
        <v>0.45833333333333331</v>
      </c>
      <c r="F230">
        <v>40</v>
      </c>
      <c r="G230" s="7">
        <f t="shared" si="12"/>
        <v>8.3333333333333315E-2</v>
      </c>
      <c r="H230" s="9">
        <f t="shared" si="13"/>
        <v>2</v>
      </c>
      <c r="I230" s="9">
        <f t="shared" si="14"/>
        <v>0</v>
      </c>
      <c r="J230" s="9">
        <f t="shared" si="15"/>
        <v>80</v>
      </c>
    </row>
    <row r="231" spans="1:10" x14ac:dyDescent="0.4">
      <c r="A231" t="s">
        <v>18</v>
      </c>
      <c r="B231" t="s">
        <v>12</v>
      </c>
      <c r="C231" s="1">
        <v>46079</v>
      </c>
      <c r="D231" s="2">
        <v>0.45833333333333331</v>
      </c>
      <c r="E231" s="2">
        <v>0.51041666666666663</v>
      </c>
      <c r="F231">
        <v>40</v>
      </c>
      <c r="G231" s="7">
        <f t="shared" si="12"/>
        <v>5.2083333333333315E-2</v>
      </c>
      <c r="H231" s="9">
        <f t="shared" si="13"/>
        <v>1</v>
      </c>
      <c r="I231" s="9">
        <f t="shared" si="14"/>
        <v>15</v>
      </c>
      <c r="J231" s="9">
        <f t="shared" si="15"/>
        <v>50</v>
      </c>
    </row>
    <row r="232" spans="1:10" x14ac:dyDescent="0.4">
      <c r="A232" t="s">
        <v>14</v>
      </c>
      <c r="B232" t="s">
        <v>7</v>
      </c>
      <c r="C232" s="1">
        <v>46079</v>
      </c>
      <c r="D232" s="2">
        <v>0.52083333333333337</v>
      </c>
      <c r="E232" s="2">
        <v>0.58333333333333337</v>
      </c>
      <c r="F232">
        <v>60</v>
      </c>
      <c r="G232" s="7">
        <f t="shared" si="12"/>
        <v>6.25E-2</v>
      </c>
      <c r="H232" s="9">
        <f t="shared" si="13"/>
        <v>1</v>
      </c>
      <c r="I232" s="9">
        <f t="shared" si="14"/>
        <v>30</v>
      </c>
      <c r="J232" s="9">
        <f t="shared" si="15"/>
        <v>90</v>
      </c>
    </row>
    <row r="233" spans="1:10" x14ac:dyDescent="0.4">
      <c r="A233" t="s">
        <v>18</v>
      </c>
      <c r="B233" t="s">
        <v>12</v>
      </c>
      <c r="C233" s="1">
        <v>46080</v>
      </c>
      <c r="D233" s="2">
        <v>0.375</v>
      </c>
      <c r="E233" s="2">
        <v>0.44791666666666669</v>
      </c>
      <c r="F233">
        <v>40</v>
      </c>
      <c r="G233" s="7">
        <f t="shared" si="12"/>
        <v>7.2916666666666685E-2</v>
      </c>
      <c r="H233" s="9">
        <f t="shared" si="13"/>
        <v>1</v>
      </c>
      <c r="I233" s="9">
        <f t="shared" si="14"/>
        <v>45</v>
      </c>
      <c r="J233" s="9">
        <f t="shared" si="15"/>
        <v>70</v>
      </c>
    </row>
    <row r="234" spans="1:10" x14ac:dyDescent="0.4">
      <c r="A234" t="s">
        <v>19</v>
      </c>
      <c r="B234" t="s">
        <v>12</v>
      </c>
      <c r="C234" s="1">
        <v>46080</v>
      </c>
      <c r="D234" s="2">
        <v>0.45833333333333331</v>
      </c>
      <c r="E234" s="2">
        <v>0.53125</v>
      </c>
      <c r="F234">
        <v>40</v>
      </c>
      <c r="G234" s="7">
        <f t="shared" si="12"/>
        <v>7.2916666666666685E-2</v>
      </c>
      <c r="H234" s="9">
        <f t="shared" si="13"/>
        <v>1</v>
      </c>
      <c r="I234" s="9">
        <f t="shared" si="14"/>
        <v>45</v>
      </c>
      <c r="J234" s="9">
        <f t="shared" si="15"/>
        <v>70</v>
      </c>
    </row>
    <row r="235" spans="1:10" x14ac:dyDescent="0.4">
      <c r="A235" t="s">
        <v>10</v>
      </c>
      <c r="B235" t="s">
        <v>7</v>
      </c>
      <c r="C235" s="1">
        <v>46080</v>
      </c>
      <c r="D235" s="2">
        <v>0.53125</v>
      </c>
      <c r="E235" s="2">
        <v>0.58333333333333337</v>
      </c>
      <c r="F235">
        <v>60</v>
      </c>
      <c r="G235" s="7">
        <f t="shared" si="12"/>
        <v>5.208333333333337E-2</v>
      </c>
      <c r="H235" s="9">
        <f t="shared" si="13"/>
        <v>1</v>
      </c>
      <c r="I235" s="9">
        <f t="shared" si="14"/>
        <v>15</v>
      </c>
      <c r="J235" s="9">
        <f t="shared" si="15"/>
        <v>75</v>
      </c>
    </row>
    <row r="236" spans="1:10" x14ac:dyDescent="0.4">
      <c r="A236" t="s">
        <v>13</v>
      </c>
      <c r="B236" t="s">
        <v>9</v>
      </c>
      <c r="C236" s="1">
        <v>46080</v>
      </c>
      <c r="D236" s="2">
        <v>0.59375</v>
      </c>
      <c r="E236" s="2">
        <v>0.65625</v>
      </c>
      <c r="F236">
        <v>50</v>
      </c>
      <c r="G236" s="7">
        <f t="shared" si="12"/>
        <v>6.25E-2</v>
      </c>
      <c r="H236" s="9">
        <f t="shared" si="13"/>
        <v>1</v>
      </c>
      <c r="I236" s="9">
        <f t="shared" si="14"/>
        <v>30</v>
      </c>
      <c r="J236" s="9">
        <f t="shared" si="15"/>
        <v>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0"/>
  <sheetViews>
    <sheetView workbookViewId="0">
      <selection activeCell="B20" sqref="A3:B20"/>
    </sheetView>
  </sheetViews>
  <sheetFormatPr defaultRowHeight="14.6" x14ac:dyDescent="0.4"/>
  <cols>
    <col min="1" max="1" width="16.3046875" bestFit="1" customWidth="1"/>
    <col min="2" max="2" width="15.69140625" bestFit="1" customWidth="1"/>
  </cols>
  <sheetData>
    <row r="3" spans="1:2" x14ac:dyDescent="0.4">
      <c r="A3" s="14" t="s">
        <v>31</v>
      </c>
      <c r="B3" t="s">
        <v>30</v>
      </c>
    </row>
    <row r="4" spans="1:2" x14ac:dyDescent="0.4">
      <c r="A4" s="15" t="s">
        <v>13</v>
      </c>
      <c r="B4" s="17">
        <v>1192.5</v>
      </c>
    </row>
    <row r="5" spans="1:2" x14ac:dyDescent="0.4">
      <c r="A5" s="15" t="s">
        <v>21</v>
      </c>
      <c r="B5" s="17">
        <v>60</v>
      </c>
    </row>
    <row r="6" spans="1:2" x14ac:dyDescent="0.4">
      <c r="A6" s="15" t="s">
        <v>24</v>
      </c>
      <c r="B6" s="17">
        <v>780</v>
      </c>
    </row>
    <row r="7" spans="1:2" x14ac:dyDescent="0.4">
      <c r="A7" s="15" t="s">
        <v>6</v>
      </c>
      <c r="B7" s="17">
        <v>1755</v>
      </c>
    </row>
    <row r="8" spans="1:2" x14ac:dyDescent="0.4">
      <c r="A8" s="15" t="s">
        <v>17</v>
      </c>
      <c r="B8" s="17">
        <v>1100</v>
      </c>
    </row>
    <row r="9" spans="1:2" x14ac:dyDescent="0.4">
      <c r="A9" s="15" t="s">
        <v>11</v>
      </c>
      <c r="B9" s="17">
        <v>1520</v>
      </c>
    </row>
    <row r="10" spans="1:2" x14ac:dyDescent="0.4">
      <c r="A10" s="15" t="s">
        <v>16</v>
      </c>
      <c r="B10" s="17">
        <v>1295</v>
      </c>
    </row>
    <row r="11" spans="1:2" x14ac:dyDescent="0.4">
      <c r="A11" s="15" t="s">
        <v>14</v>
      </c>
      <c r="B11" s="17">
        <v>2040</v>
      </c>
    </row>
    <row r="12" spans="1:2" x14ac:dyDescent="0.4">
      <c r="A12" s="15" t="s">
        <v>18</v>
      </c>
      <c r="B12" s="17">
        <v>1200</v>
      </c>
    </row>
    <row r="13" spans="1:2" x14ac:dyDescent="0.4">
      <c r="A13" s="15" t="s">
        <v>22</v>
      </c>
      <c r="B13" s="17">
        <v>50</v>
      </c>
    </row>
    <row r="14" spans="1:2" x14ac:dyDescent="0.4">
      <c r="A14" s="15" t="s">
        <v>25</v>
      </c>
      <c r="B14" s="17">
        <v>90</v>
      </c>
    </row>
    <row r="15" spans="1:2" x14ac:dyDescent="0.4">
      <c r="A15" s="15" t="s">
        <v>23</v>
      </c>
      <c r="B15" s="17">
        <v>105</v>
      </c>
    </row>
    <row r="16" spans="1:2" x14ac:dyDescent="0.4">
      <c r="A16" s="15" t="s">
        <v>20</v>
      </c>
      <c r="B16" s="17">
        <v>80</v>
      </c>
    </row>
    <row r="17" spans="1:2" x14ac:dyDescent="0.4">
      <c r="A17" s="15" t="s">
        <v>8</v>
      </c>
      <c r="B17" s="17">
        <v>2062.5</v>
      </c>
    </row>
    <row r="18" spans="1:2" x14ac:dyDescent="0.4">
      <c r="A18" s="15" t="s">
        <v>15</v>
      </c>
      <c r="B18" s="17">
        <v>1095</v>
      </c>
    </row>
    <row r="19" spans="1:2" x14ac:dyDescent="0.4">
      <c r="A19" s="15" t="s">
        <v>19</v>
      </c>
      <c r="B19" s="17">
        <v>1175</v>
      </c>
    </row>
    <row r="20" spans="1:2" x14ac:dyDescent="0.4">
      <c r="A20" s="15" t="s">
        <v>10</v>
      </c>
      <c r="B20" s="17">
        <v>1540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selection sqref="A1:B18"/>
    </sheetView>
  </sheetViews>
  <sheetFormatPr defaultRowHeight="14.6" x14ac:dyDescent="0.4"/>
  <cols>
    <col min="1" max="1" width="11.69140625" bestFit="1" customWidth="1"/>
    <col min="2" max="2" width="15.3828125" bestFit="1" customWidth="1"/>
  </cols>
  <sheetData>
    <row r="1" spans="1:2" x14ac:dyDescent="0.4">
      <c r="A1" s="4" t="s">
        <v>31</v>
      </c>
      <c r="B1" s="4" t="s">
        <v>30</v>
      </c>
    </row>
    <row r="2" spans="1:2" x14ac:dyDescent="0.4">
      <c r="A2" t="s">
        <v>8</v>
      </c>
      <c r="B2">
        <v>2062.5</v>
      </c>
    </row>
    <row r="3" spans="1:2" x14ac:dyDescent="0.4">
      <c r="A3" t="s">
        <v>14</v>
      </c>
      <c r="B3">
        <v>2040</v>
      </c>
    </row>
    <row r="4" spans="1:2" x14ac:dyDescent="0.4">
      <c r="A4" t="s">
        <v>6</v>
      </c>
      <c r="B4">
        <v>1755</v>
      </c>
    </row>
    <row r="5" spans="1:2" x14ac:dyDescent="0.4">
      <c r="A5" t="s">
        <v>10</v>
      </c>
      <c r="B5">
        <v>1540</v>
      </c>
    </row>
    <row r="6" spans="1:2" x14ac:dyDescent="0.4">
      <c r="A6" t="s">
        <v>11</v>
      </c>
      <c r="B6">
        <v>1520</v>
      </c>
    </row>
    <row r="7" spans="1:2" x14ac:dyDescent="0.4">
      <c r="A7" t="s">
        <v>16</v>
      </c>
      <c r="B7">
        <v>1295</v>
      </c>
    </row>
    <row r="8" spans="1:2" x14ac:dyDescent="0.4">
      <c r="A8" t="s">
        <v>18</v>
      </c>
      <c r="B8">
        <v>1200</v>
      </c>
    </row>
    <row r="9" spans="1:2" x14ac:dyDescent="0.4">
      <c r="A9" t="s">
        <v>13</v>
      </c>
      <c r="B9">
        <v>1192.5</v>
      </c>
    </row>
    <row r="10" spans="1:2" x14ac:dyDescent="0.4">
      <c r="A10" t="s">
        <v>19</v>
      </c>
      <c r="B10">
        <v>1175</v>
      </c>
    </row>
    <row r="11" spans="1:2" x14ac:dyDescent="0.4">
      <c r="A11" t="s">
        <v>17</v>
      </c>
      <c r="B11">
        <v>1100</v>
      </c>
    </row>
    <row r="12" spans="1:2" x14ac:dyDescent="0.4">
      <c r="A12" t="s">
        <v>15</v>
      </c>
      <c r="B12">
        <v>1095</v>
      </c>
    </row>
    <row r="13" spans="1:2" x14ac:dyDescent="0.4">
      <c r="A13" t="s">
        <v>24</v>
      </c>
      <c r="B13">
        <v>780</v>
      </c>
    </row>
    <row r="14" spans="1:2" x14ac:dyDescent="0.4">
      <c r="A14" t="s">
        <v>23</v>
      </c>
      <c r="B14">
        <v>105</v>
      </c>
    </row>
    <row r="15" spans="1:2" x14ac:dyDescent="0.4">
      <c r="A15" t="s">
        <v>25</v>
      </c>
      <c r="B15">
        <v>90</v>
      </c>
    </row>
    <row r="16" spans="1:2" x14ac:dyDescent="0.4">
      <c r="A16" t="s">
        <v>20</v>
      </c>
      <c r="B16">
        <v>80</v>
      </c>
    </row>
    <row r="17" spans="1:2" x14ac:dyDescent="0.4">
      <c r="A17" t="s">
        <v>21</v>
      </c>
      <c r="B17">
        <v>60</v>
      </c>
    </row>
    <row r="18" spans="1:2" x14ac:dyDescent="0.4">
      <c r="A18" t="s">
        <v>22</v>
      </c>
      <c r="B18">
        <v>50</v>
      </c>
    </row>
  </sheetData>
  <autoFilter ref="A1:B18">
    <sortState ref="A2:B18">
      <sortCondition descending="1" ref="B1:B18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6"/>
  <sheetViews>
    <sheetView workbookViewId="0">
      <selection sqref="A1:F236"/>
    </sheetView>
  </sheetViews>
  <sheetFormatPr defaultRowHeight="14.6" x14ac:dyDescent="0.4"/>
  <cols>
    <col min="1" max="1" width="12" bestFit="1" customWidth="1"/>
    <col min="2" max="2" width="11.15234375" bestFit="1" customWidth="1"/>
    <col min="3" max="3" width="9.921875" bestFit="1" customWidth="1"/>
    <col min="4" max="4" width="17.61328125" bestFit="1" customWidth="1"/>
    <col min="5" max="5" width="17.921875" bestFit="1" customWidth="1"/>
    <col min="6" max="6" width="15.765625" bestFit="1" customWidth="1"/>
    <col min="7" max="7" width="12" bestFit="1" customWidth="1"/>
  </cols>
  <sheetData>
    <row r="1" spans="1:7" x14ac:dyDescent="0.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/>
    </row>
    <row r="2" spans="1:7" x14ac:dyDescent="0.4">
      <c r="A2" t="s">
        <v>6</v>
      </c>
      <c r="B2" t="s">
        <v>7</v>
      </c>
      <c r="C2" s="1">
        <v>45931</v>
      </c>
      <c r="D2" s="2">
        <v>0.375</v>
      </c>
      <c r="E2" s="2">
        <v>0.41666666666666669</v>
      </c>
      <c r="F2">
        <v>60</v>
      </c>
    </row>
    <row r="3" spans="1:7" x14ac:dyDescent="0.4">
      <c r="A3" t="s">
        <v>8</v>
      </c>
      <c r="B3" t="s">
        <v>9</v>
      </c>
      <c r="C3" s="1">
        <v>45932</v>
      </c>
      <c r="D3" s="2">
        <v>0.375</v>
      </c>
      <c r="E3" s="2">
        <v>0.44791666666666669</v>
      </c>
      <c r="F3">
        <v>50</v>
      </c>
    </row>
    <row r="4" spans="1:7" x14ac:dyDescent="0.4">
      <c r="A4" t="s">
        <v>10</v>
      </c>
      <c r="B4" t="s">
        <v>9</v>
      </c>
      <c r="C4" s="1">
        <v>45932</v>
      </c>
      <c r="D4" s="2">
        <v>0.46875</v>
      </c>
      <c r="E4" s="2">
        <v>0.55208333333333337</v>
      </c>
      <c r="F4">
        <v>50</v>
      </c>
    </row>
    <row r="5" spans="1:7" x14ac:dyDescent="0.4">
      <c r="A5" t="s">
        <v>11</v>
      </c>
      <c r="B5" t="s">
        <v>12</v>
      </c>
      <c r="C5" s="1">
        <v>45936</v>
      </c>
      <c r="D5" s="2">
        <v>0.375</v>
      </c>
      <c r="E5" s="2">
        <v>0.45833333333333331</v>
      </c>
      <c r="F5">
        <v>40</v>
      </c>
    </row>
    <row r="6" spans="1:7" x14ac:dyDescent="0.4">
      <c r="A6" t="s">
        <v>8</v>
      </c>
      <c r="B6" t="s">
        <v>9</v>
      </c>
      <c r="C6" s="1">
        <v>45936</v>
      </c>
      <c r="D6" s="2">
        <v>0.47916666666666669</v>
      </c>
      <c r="E6" s="2">
        <v>0.52083333333333337</v>
      </c>
      <c r="F6">
        <v>50</v>
      </c>
    </row>
    <row r="7" spans="1:7" x14ac:dyDescent="0.4">
      <c r="A7" t="s">
        <v>13</v>
      </c>
      <c r="B7" t="s">
        <v>9</v>
      </c>
      <c r="C7" s="1">
        <v>45937</v>
      </c>
      <c r="D7" s="2">
        <v>0.375</v>
      </c>
      <c r="E7" s="2">
        <v>0.42708333333333331</v>
      </c>
      <c r="F7">
        <v>50</v>
      </c>
    </row>
    <row r="8" spans="1:7" x14ac:dyDescent="0.4">
      <c r="A8" t="s">
        <v>14</v>
      </c>
      <c r="B8" t="s">
        <v>7</v>
      </c>
      <c r="C8" s="1">
        <v>45937</v>
      </c>
      <c r="D8" s="2">
        <v>0.45833333333333331</v>
      </c>
      <c r="E8" s="2">
        <v>0.53125</v>
      </c>
      <c r="F8">
        <v>60</v>
      </c>
    </row>
    <row r="9" spans="1:7" x14ac:dyDescent="0.4">
      <c r="A9" t="s">
        <v>15</v>
      </c>
      <c r="B9" t="s">
        <v>12</v>
      </c>
      <c r="C9" s="1">
        <v>45937</v>
      </c>
      <c r="D9" s="2">
        <v>0.5625</v>
      </c>
      <c r="E9" s="2">
        <v>0.61458333333333337</v>
      </c>
      <c r="F9">
        <v>40</v>
      </c>
    </row>
    <row r="10" spans="1:7" x14ac:dyDescent="0.4">
      <c r="A10" t="s">
        <v>14</v>
      </c>
      <c r="B10" t="s">
        <v>7</v>
      </c>
      <c r="C10" s="1">
        <v>45938</v>
      </c>
      <c r="D10" s="2">
        <v>0.375</v>
      </c>
      <c r="E10" s="2">
        <v>0.41666666666666669</v>
      </c>
      <c r="F10">
        <v>60</v>
      </c>
    </row>
    <row r="11" spans="1:7" x14ac:dyDescent="0.4">
      <c r="A11" t="s">
        <v>11</v>
      </c>
      <c r="B11" t="s">
        <v>12</v>
      </c>
      <c r="C11" s="1">
        <v>45938</v>
      </c>
      <c r="D11" s="2">
        <v>0.44791666666666669</v>
      </c>
      <c r="E11" s="2">
        <v>0.51041666666666663</v>
      </c>
      <c r="F11">
        <v>40</v>
      </c>
    </row>
    <row r="12" spans="1:7" x14ac:dyDescent="0.4">
      <c r="A12" t="s">
        <v>11</v>
      </c>
      <c r="B12" t="s">
        <v>12</v>
      </c>
      <c r="C12" s="1">
        <v>45938</v>
      </c>
      <c r="D12" s="2">
        <v>0.52083333333333337</v>
      </c>
      <c r="E12" s="2">
        <v>0.59375</v>
      </c>
      <c r="F12">
        <v>40</v>
      </c>
    </row>
    <row r="13" spans="1:7" x14ac:dyDescent="0.4">
      <c r="A13" t="s">
        <v>8</v>
      </c>
      <c r="B13" t="s">
        <v>9</v>
      </c>
      <c r="C13" s="1">
        <v>45940</v>
      </c>
      <c r="D13" s="2">
        <v>0.375</v>
      </c>
      <c r="E13" s="2">
        <v>0.41666666666666669</v>
      </c>
      <c r="F13">
        <v>50</v>
      </c>
    </row>
    <row r="14" spans="1:7" x14ac:dyDescent="0.4">
      <c r="A14" t="s">
        <v>6</v>
      </c>
      <c r="B14" t="s">
        <v>7</v>
      </c>
      <c r="C14" s="1">
        <v>45940</v>
      </c>
      <c r="D14" s="2">
        <v>0.4375</v>
      </c>
      <c r="E14" s="2">
        <v>0.5</v>
      </c>
      <c r="F14">
        <v>60</v>
      </c>
    </row>
    <row r="15" spans="1:7" x14ac:dyDescent="0.4">
      <c r="A15" t="s">
        <v>14</v>
      </c>
      <c r="B15" t="s">
        <v>7</v>
      </c>
      <c r="C15" s="1">
        <v>45940</v>
      </c>
      <c r="D15" s="2">
        <v>0.53125</v>
      </c>
      <c r="E15" s="2">
        <v>0.57291666666666663</v>
      </c>
      <c r="F15">
        <v>60</v>
      </c>
    </row>
    <row r="16" spans="1:7" x14ac:dyDescent="0.4">
      <c r="A16" t="s">
        <v>6</v>
      </c>
      <c r="B16" t="s">
        <v>7</v>
      </c>
      <c r="C16" s="1">
        <v>45940</v>
      </c>
      <c r="D16" s="2">
        <v>0.59375</v>
      </c>
      <c r="E16" s="2">
        <v>0.65625</v>
      </c>
      <c r="F16">
        <v>60</v>
      </c>
    </row>
    <row r="17" spans="1:6" x14ac:dyDescent="0.4">
      <c r="A17" t="s">
        <v>10</v>
      </c>
      <c r="B17" t="s">
        <v>7</v>
      </c>
      <c r="C17" s="1">
        <v>45943</v>
      </c>
      <c r="D17" s="2">
        <v>0.39583333333333331</v>
      </c>
      <c r="E17" s="2">
        <v>0.45833333333333331</v>
      </c>
      <c r="F17">
        <v>60</v>
      </c>
    </row>
    <row r="18" spans="1:6" x14ac:dyDescent="0.4">
      <c r="A18" t="s">
        <v>11</v>
      </c>
      <c r="B18" t="s">
        <v>12</v>
      </c>
      <c r="C18" s="1">
        <v>45943</v>
      </c>
      <c r="D18" s="2">
        <v>0.46875</v>
      </c>
      <c r="E18" s="2">
        <v>0.52083333333333337</v>
      </c>
      <c r="F18">
        <v>40</v>
      </c>
    </row>
    <row r="19" spans="1:6" x14ac:dyDescent="0.4">
      <c r="A19" t="s">
        <v>8</v>
      </c>
      <c r="B19" t="s">
        <v>9</v>
      </c>
      <c r="C19" s="1">
        <v>45943</v>
      </c>
      <c r="D19" s="2">
        <v>0.53125</v>
      </c>
      <c r="E19" s="2">
        <v>0.61458333333333337</v>
      </c>
      <c r="F19">
        <v>50</v>
      </c>
    </row>
    <row r="20" spans="1:6" x14ac:dyDescent="0.4">
      <c r="A20" t="s">
        <v>11</v>
      </c>
      <c r="B20" t="s">
        <v>12</v>
      </c>
      <c r="C20" s="1">
        <v>45943</v>
      </c>
      <c r="D20" s="2">
        <v>0.625</v>
      </c>
      <c r="E20" s="2">
        <v>0.70833333333333337</v>
      </c>
      <c r="F20">
        <v>40</v>
      </c>
    </row>
    <row r="21" spans="1:6" x14ac:dyDescent="0.4">
      <c r="A21" t="s">
        <v>16</v>
      </c>
      <c r="B21" t="s">
        <v>7</v>
      </c>
      <c r="C21" s="1">
        <v>45943</v>
      </c>
      <c r="D21" s="2">
        <v>0.70833333333333337</v>
      </c>
      <c r="E21" s="2">
        <v>0.76041666666666663</v>
      </c>
      <c r="F21">
        <v>60</v>
      </c>
    </row>
    <row r="22" spans="1:6" x14ac:dyDescent="0.4">
      <c r="A22" t="s">
        <v>17</v>
      </c>
      <c r="B22" t="s">
        <v>9</v>
      </c>
      <c r="C22" s="1">
        <v>45944</v>
      </c>
      <c r="D22" s="2">
        <v>0.375</v>
      </c>
      <c r="E22" s="2">
        <v>0.42708333333333331</v>
      </c>
      <c r="F22">
        <v>50</v>
      </c>
    </row>
    <row r="23" spans="1:6" x14ac:dyDescent="0.4">
      <c r="A23" t="s">
        <v>18</v>
      </c>
      <c r="B23" t="s">
        <v>12</v>
      </c>
      <c r="C23" s="1">
        <v>45944</v>
      </c>
      <c r="D23" s="2">
        <v>0.4375</v>
      </c>
      <c r="E23" s="2">
        <v>0.47916666666666669</v>
      </c>
      <c r="F23">
        <v>40</v>
      </c>
    </row>
    <row r="24" spans="1:6" x14ac:dyDescent="0.4">
      <c r="A24" t="s">
        <v>18</v>
      </c>
      <c r="B24" t="s">
        <v>12</v>
      </c>
      <c r="C24" s="1">
        <v>45944</v>
      </c>
      <c r="D24" s="2">
        <v>0.47916666666666669</v>
      </c>
      <c r="E24" s="2">
        <v>0.53125</v>
      </c>
      <c r="F24">
        <v>40</v>
      </c>
    </row>
    <row r="25" spans="1:6" x14ac:dyDescent="0.4">
      <c r="A25" t="s">
        <v>8</v>
      </c>
      <c r="B25" t="s">
        <v>9</v>
      </c>
      <c r="C25" s="1">
        <v>45944</v>
      </c>
      <c r="D25" s="2">
        <v>0.53125</v>
      </c>
      <c r="E25" s="2">
        <v>0.59375</v>
      </c>
      <c r="F25">
        <v>50</v>
      </c>
    </row>
    <row r="26" spans="1:6" x14ac:dyDescent="0.4">
      <c r="A26" t="s">
        <v>19</v>
      </c>
      <c r="B26" t="s">
        <v>9</v>
      </c>
      <c r="C26" s="1">
        <v>45944</v>
      </c>
      <c r="D26" s="2">
        <v>0.60416666666666663</v>
      </c>
      <c r="E26" s="2">
        <v>0.64583333333333337</v>
      </c>
      <c r="F26">
        <v>50</v>
      </c>
    </row>
    <row r="27" spans="1:6" x14ac:dyDescent="0.4">
      <c r="A27" t="s">
        <v>17</v>
      </c>
      <c r="B27" t="s">
        <v>9</v>
      </c>
      <c r="C27" s="1">
        <v>45945</v>
      </c>
      <c r="D27" s="2">
        <v>0.375</v>
      </c>
      <c r="E27" s="2">
        <v>0.42708333333333331</v>
      </c>
      <c r="F27">
        <v>50</v>
      </c>
    </row>
    <row r="28" spans="1:6" x14ac:dyDescent="0.4">
      <c r="A28" t="s">
        <v>14</v>
      </c>
      <c r="B28" t="s">
        <v>7</v>
      </c>
      <c r="C28" s="1">
        <v>45945</v>
      </c>
      <c r="D28" s="2">
        <v>0.42708333333333331</v>
      </c>
      <c r="E28" s="2">
        <v>0.47916666666666669</v>
      </c>
      <c r="F28">
        <v>60</v>
      </c>
    </row>
    <row r="29" spans="1:6" x14ac:dyDescent="0.4">
      <c r="A29" t="s">
        <v>15</v>
      </c>
      <c r="B29" t="s">
        <v>7</v>
      </c>
      <c r="C29" s="1">
        <v>45945</v>
      </c>
      <c r="D29" s="2">
        <v>0.51041666666666663</v>
      </c>
      <c r="E29" s="2">
        <v>0.58333333333333337</v>
      </c>
      <c r="F29">
        <v>60</v>
      </c>
    </row>
    <row r="30" spans="1:6" x14ac:dyDescent="0.4">
      <c r="A30" t="s">
        <v>8</v>
      </c>
      <c r="B30" t="s">
        <v>9</v>
      </c>
      <c r="C30" s="1">
        <v>45950</v>
      </c>
      <c r="D30" s="2">
        <v>0.375</v>
      </c>
      <c r="E30" s="2">
        <v>0.4375</v>
      </c>
      <c r="F30">
        <v>50</v>
      </c>
    </row>
    <row r="31" spans="1:6" x14ac:dyDescent="0.4">
      <c r="A31" t="s">
        <v>19</v>
      </c>
      <c r="B31" t="s">
        <v>9</v>
      </c>
      <c r="C31" s="1">
        <v>45950</v>
      </c>
      <c r="D31" s="2">
        <v>0.45833333333333331</v>
      </c>
      <c r="E31" s="2">
        <v>0.54166666666666663</v>
      </c>
      <c r="F31">
        <v>50</v>
      </c>
    </row>
    <row r="32" spans="1:6" x14ac:dyDescent="0.4">
      <c r="A32" t="s">
        <v>16</v>
      </c>
      <c r="B32" t="s">
        <v>7</v>
      </c>
      <c r="C32" s="1">
        <v>45950</v>
      </c>
      <c r="D32" s="2">
        <v>0.58333333333333337</v>
      </c>
      <c r="E32" s="2">
        <v>0.625</v>
      </c>
      <c r="F32">
        <v>60</v>
      </c>
    </row>
    <row r="33" spans="1:6" x14ac:dyDescent="0.4">
      <c r="A33" t="s">
        <v>11</v>
      </c>
      <c r="B33" t="s">
        <v>12</v>
      </c>
      <c r="C33" s="1">
        <v>45950</v>
      </c>
      <c r="D33" s="2">
        <v>0.63541666666666663</v>
      </c>
      <c r="E33" s="2">
        <v>0.69791666666666663</v>
      </c>
      <c r="F33">
        <v>40</v>
      </c>
    </row>
    <row r="34" spans="1:6" x14ac:dyDescent="0.4">
      <c r="A34" t="s">
        <v>10</v>
      </c>
      <c r="B34" t="s">
        <v>9</v>
      </c>
      <c r="C34" s="1">
        <v>45951</v>
      </c>
      <c r="D34" s="2">
        <v>0.375</v>
      </c>
      <c r="E34" s="2">
        <v>0.45833333333333331</v>
      </c>
      <c r="F34">
        <v>50</v>
      </c>
    </row>
    <row r="35" spans="1:6" x14ac:dyDescent="0.4">
      <c r="A35" t="s">
        <v>10</v>
      </c>
      <c r="B35" t="s">
        <v>7</v>
      </c>
      <c r="C35" s="1">
        <v>45951</v>
      </c>
      <c r="D35" s="2">
        <v>0.47916666666666669</v>
      </c>
      <c r="E35" s="2">
        <v>0.55208333333333337</v>
      </c>
      <c r="F35">
        <v>60</v>
      </c>
    </row>
    <row r="36" spans="1:6" x14ac:dyDescent="0.4">
      <c r="A36" t="s">
        <v>19</v>
      </c>
      <c r="B36" t="s">
        <v>9</v>
      </c>
      <c r="C36" s="1">
        <v>45952</v>
      </c>
      <c r="D36" s="2">
        <v>0.375</v>
      </c>
      <c r="E36" s="2">
        <v>0.42708333333333331</v>
      </c>
      <c r="F36">
        <v>50</v>
      </c>
    </row>
    <row r="37" spans="1:6" x14ac:dyDescent="0.4">
      <c r="A37" t="s">
        <v>13</v>
      </c>
      <c r="B37" t="s">
        <v>7</v>
      </c>
      <c r="C37" s="1">
        <v>45952</v>
      </c>
      <c r="D37" s="2">
        <v>0.44791666666666669</v>
      </c>
      <c r="E37" s="2">
        <v>0.48958333333333331</v>
      </c>
      <c r="F37">
        <v>60</v>
      </c>
    </row>
    <row r="38" spans="1:6" x14ac:dyDescent="0.4">
      <c r="A38" t="s">
        <v>19</v>
      </c>
      <c r="B38" t="s">
        <v>12</v>
      </c>
      <c r="C38" s="1">
        <v>45953</v>
      </c>
      <c r="D38" s="2">
        <v>0.375</v>
      </c>
      <c r="E38" s="2">
        <v>0.41666666666666669</v>
      </c>
      <c r="F38">
        <v>40</v>
      </c>
    </row>
    <row r="39" spans="1:6" x14ac:dyDescent="0.4">
      <c r="A39" t="s">
        <v>6</v>
      </c>
      <c r="B39" t="s">
        <v>7</v>
      </c>
      <c r="C39" s="1">
        <v>45954</v>
      </c>
      <c r="D39" s="2">
        <v>0.375</v>
      </c>
      <c r="E39" s="2">
        <v>0.41666666666666669</v>
      </c>
      <c r="F39">
        <v>60</v>
      </c>
    </row>
    <row r="40" spans="1:6" x14ac:dyDescent="0.4">
      <c r="A40" t="s">
        <v>18</v>
      </c>
      <c r="B40" t="s">
        <v>12</v>
      </c>
      <c r="C40" s="1">
        <v>45954</v>
      </c>
      <c r="D40" s="2">
        <v>0.4375</v>
      </c>
      <c r="E40" s="2">
        <v>0.47916666666666669</v>
      </c>
      <c r="F40">
        <v>40</v>
      </c>
    </row>
    <row r="41" spans="1:6" x14ac:dyDescent="0.4">
      <c r="A41" t="s">
        <v>15</v>
      </c>
      <c r="B41" t="s">
        <v>7</v>
      </c>
      <c r="C41" s="1">
        <v>45961</v>
      </c>
      <c r="D41" s="2">
        <v>0.375</v>
      </c>
      <c r="E41" s="2">
        <v>0.44791666666666669</v>
      </c>
      <c r="F41">
        <v>60</v>
      </c>
    </row>
    <row r="42" spans="1:6" x14ac:dyDescent="0.4">
      <c r="A42" t="s">
        <v>14</v>
      </c>
      <c r="B42" t="s">
        <v>7</v>
      </c>
      <c r="C42" s="1">
        <v>45961</v>
      </c>
      <c r="D42" s="2">
        <v>0.44791666666666669</v>
      </c>
      <c r="E42" s="2">
        <v>0.51041666666666663</v>
      </c>
      <c r="F42">
        <v>60</v>
      </c>
    </row>
    <row r="43" spans="1:6" x14ac:dyDescent="0.4">
      <c r="A43" t="s">
        <v>18</v>
      </c>
      <c r="B43" t="s">
        <v>12</v>
      </c>
      <c r="C43" s="1">
        <v>45961</v>
      </c>
      <c r="D43" s="2">
        <v>0.53125</v>
      </c>
      <c r="E43" s="2">
        <v>0.60416666666666663</v>
      </c>
      <c r="F43">
        <v>40</v>
      </c>
    </row>
    <row r="44" spans="1:6" x14ac:dyDescent="0.4">
      <c r="A44" t="s">
        <v>6</v>
      </c>
      <c r="B44" t="s">
        <v>7</v>
      </c>
      <c r="C44" s="1">
        <v>45961</v>
      </c>
      <c r="D44" s="2">
        <v>0.60416666666666663</v>
      </c>
      <c r="E44" s="2">
        <v>0.67708333333333337</v>
      </c>
      <c r="F44">
        <v>60</v>
      </c>
    </row>
    <row r="45" spans="1:6" x14ac:dyDescent="0.4">
      <c r="A45" t="s">
        <v>10</v>
      </c>
      <c r="B45" t="s">
        <v>7</v>
      </c>
      <c r="C45" s="1">
        <v>45964</v>
      </c>
      <c r="D45" s="2">
        <v>0.375</v>
      </c>
      <c r="E45" s="2">
        <v>0.4375</v>
      </c>
      <c r="F45">
        <v>60</v>
      </c>
    </row>
    <row r="46" spans="1:6" x14ac:dyDescent="0.4">
      <c r="A46" t="s">
        <v>8</v>
      </c>
      <c r="B46" t="s">
        <v>9</v>
      </c>
      <c r="C46" s="1">
        <v>45966</v>
      </c>
      <c r="D46" s="2">
        <v>0.375</v>
      </c>
      <c r="E46" s="2">
        <v>0.41666666666666669</v>
      </c>
      <c r="F46">
        <v>50</v>
      </c>
    </row>
    <row r="47" spans="1:6" x14ac:dyDescent="0.4">
      <c r="A47" t="s">
        <v>8</v>
      </c>
      <c r="B47" t="s">
        <v>9</v>
      </c>
      <c r="C47" s="1">
        <v>45966</v>
      </c>
      <c r="D47" s="2">
        <v>0.41666666666666669</v>
      </c>
      <c r="E47" s="2">
        <v>0.5</v>
      </c>
      <c r="F47">
        <v>50</v>
      </c>
    </row>
    <row r="48" spans="1:6" x14ac:dyDescent="0.4">
      <c r="A48" t="s">
        <v>10</v>
      </c>
      <c r="B48" t="s">
        <v>7</v>
      </c>
      <c r="C48" s="1">
        <v>45966</v>
      </c>
      <c r="D48" s="2">
        <v>0.52083333333333337</v>
      </c>
      <c r="E48" s="2">
        <v>0.58333333333333337</v>
      </c>
      <c r="F48">
        <v>60</v>
      </c>
    </row>
    <row r="49" spans="1:6" x14ac:dyDescent="0.4">
      <c r="A49" t="s">
        <v>6</v>
      </c>
      <c r="B49" t="s">
        <v>7</v>
      </c>
      <c r="C49" s="1">
        <v>45967</v>
      </c>
      <c r="D49" s="2">
        <v>0.375</v>
      </c>
      <c r="E49" s="2">
        <v>0.4375</v>
      </c>
      <c r="F49">
        <v>60</v>
      </c>
    </row>
    <row r="50" spans="1:6" x14ac:dyDescent="0.4">
      <c r="A50" t="s">
        <v>17</v>
      </c>
      <c r="B50" t="s">
        <v>9</v>
      </c>
      <c r="C50" s="1">
        <v>45967</v>
      </c>
      <c r="D50" s="2">
        <v>0.45833333333333331</v>
      </c>
      <c r="E50" s="2">
        <v>0.53125</v>
      </c>
      <c r="F50">
        <v>50</v>
      </c>
    </row>
    <row r="51" spans="1:6" x14ac:dyDescent="0.4">
      <c r="A51" t="s">
        <v>15</v>
      </c>
      <c r="B51" t="s">
        <v>12</v>
      </c>
      <c r="C51" s="1">
        <v>45967</v>
      </c>
      <c r="D51" s="2">
        <v>0.57291666666666663</v>
      </c>
      <c r="E51" s="2">
        <v>0.64583333333333337</v>
      </c>
      <c r="F51">
        <v>40</v>
      </c>
    </row>
    <row r="52" spans="1:6" x14ac:dyDescent="0.4">
      <c r="A52" t="s">
        <v>13</v>
      </c>
      <c r="B52" t="s">
        <v>7</v>
      </c>
      <c r="C52" s="1">
        <v>45967</v>
      </c>
      <c r="D52" s="2">
        <v>0.64583333333333337</v>
      </c>
      <c r="E52" s="2">
        <v>0.70833333333333337</v>
      </c>
      <c r="F52">
        <v>60</v>
      </c>
    </row>
    <row r="53" spans="1:6" x14ac:dyDescent="0.4">
      <c r="A53" t="s">
        <v>10</v>
      </c>
      <c r="B53" t="s">
        <v>9</v>
      </c>
      <c r="C53" s="1">
        <v>45967</v>
      </c>
      <c r="D53" s="2">
        <v>0.70833333333333337</v>
      </c>
      <c r="E53" s="2">
        <v>0.75</v>
      </c>
      <c r="F53">
        <v>50</v>
      </c>
    </row>
    <row r="54" spans="1:6" x14ac:dyDescent="0.4">
      <c r="A54" t="s">
        <v>14</v>
      </c>
      <c r="B54" t="s">
        <v>7</v>
      </c>
      <c r="C54" s="1">
        <v>45968</v>
      </c>
      <c r="D54" s="2">
        <v>0.375</v>
      </c>
      <c r="E54" s="2">
        <v>0.41666666666666669</v>
      </c>
      <c r="F54">
        <v>60</v>
      </c>
    </row>
    <row r="55" spans="1:6" x14ac:dyDescent="0.4">
      <c r="A55" t="s">
        <v>13</v>
      </c>
      <c r="B55" t="s">
        <v>7</v>
      </c>
      <c r="C55" s="1">
        <v>45968</v>
      </c>
      <c r="D55" s="2">
        <v>0.44791666666666669</v>
      </c>
      <c r="E55" s="2">
        <v>0.51041666666666663</v>
      </c>
      <c r="F55">
        <v>60</v>
      </c>
    </row>
    <row r="56" spans="1:6" x14ac:dyDescent="0.4">
      <c r="A56" t="s">
        <v>11</v>
      </c>
      <c r="B56" t="s">
        <v>12</v>
      </c>
      <c r="C56" s="1">
        <v>45971</v>
      </c>
      <c r="D56" s="2">
        <v>0.375</v>
      </c>
      <c r="E56" s="2">
        <v>0.42708333333333331</v>
      </c>
      <c r="F56">
        <v>40</v>
      </c>
    </row>
    <row r="57" spans="1:6" x14ac:dyDescent="0.4">
      <c r="A57" t="s">
        <v>11</v>
      </c>
      <c r="B57" t="s">
        <v>12</v>
      </c>
      <c r="C57" s="1">
        <v>45971</v>
      </c>
      <c r="D57" s="2">
        <v>0.42708333333333331</v>
      </c>
      <c r="E57" s="2">
        <v>0.47916666666666669</v>
      </c>
      <c r="F57">
        <v>40</v>
      </c>
    </row>
    <row r="58" spans="1:6" x14ac:dyDescent="0.4">
      <c r="A58" t="s">
        <v>16</v>
      </c>
      <c r="B58" t="s">
        <v>12</v>
      </c>
      <c r="C58" s="1">
        <v>45972</v>
      </c>
      <c r="D58" s="2">
        <v>0.375</v>
      </c>
      <c r="E58" s="2">
        <v>0.41666666666666669</v>
      </c>
      <c r="F58">
        <v>40</v>
      </c>
    </row>
    <row r="59" spans="1:6" x14ac:dyDescent="0.4">
      <c r="A59" t="s">
        <v>10</v>
      </c>
      <c r="B59" t="s">
        <v>7</v>
      </c>
      <c r="C59" s="1">
        <v>45972</v>
      </c>
      <c r="D59" s="2">
        <v>0.41666666666666669</v>
      </c>
      <c r="E59" s="2">
        <v>0.46875</v>
      </c>
      <c r="F59">
        <v>60</v>
      </c>
    </row>
    <row r="60" spans="1:6" x14ac:dyDescent="0.4">
      <c r="A60" t="s">
        <v>13</v>
      </c>
      <c r="B60" t="s">
        <v>7</v>
      </c>
      <c r="C60" s="1">
        <v>45972</v>
      </c>
      <c r="D60" s="2">
        <v>0.46875</v>
      </c>
      <c r="E60" s="2">
        <v>0.51041666666666663</v>
      </c>
      <c r="F60">
        <v>60</v>
      </c>
    </row>
    <row r="61" spans="1:6" x14ac:dyDescent="0.4">
      <c r="A61" t="s">
        <v>18</v>
      </c>
      <c r="B61" t="s">
        <v>12</v>
      </c>
      <c r="C61" s="1">
        <v>45973</v>
      </c>
      <c r="D61" s="2">
        <v>0.375</v>
      </c>
      <c r="E61" s="2">
        <v>0.41666666666666669</v>
      </c>
      <c r="F61">
        <v>40</v>
      </c>
    </row>
    <row r="62" spans="1:6" x14ac:dyDescent="0.4">
      <c r="A62" t="s">
        <v>16</v>
      </c>
      <c r="B62" t="s">
        <v>7</v>
      </c>
      <c r="C62" s="1">
        <v>45973</v>
      </c>
      <c r="D62" s="2">
        <v>0.45833333333333331</v>
      </c>
      <c r="E62" s="2">
        <v>0.52083333333333337</v>
      </c>
      <c r="F62">
        <v>60</v>
      </c>
    </row>
    <row r="63" spans="1:6" x14ac:dyDescent="0.4">
      <c r="A63" t="s">
        <v>6</v>
      </c>
      <c r="B63" t="s">
        <v>7</v>
      </c>
      <c r="C63" s="1">
        <v>45973</v>
      </c>
      <c r="D63" s="2">
        <v>0.53125</v>
      </c>
      <c r="E63" s="2">
        <v>0.57291666666666663</v>
      </c>
      <c r="F63">
        <v>60</v>
      </c>
    </row>
    <row r="64" spans="1:6" x14ac:dyDescent="0.4">
      <c r="A64" t="s">
        <v>13</v>
      </c>
      <c r="B64" t="s">
        <v>7</v>
      </c>
      <c r="C64" s="1">
        <v>45973</v>
      </c>
      <c r="D64" s="2">
        <v>0.57291666666666663</v>
      </c>
      <c r="E64" s="2">
        <v>0.625</v>
      </c>
      <c r="F64">
        <v>60</v>
      </c>
    </row>
    <row r="65" spans="1:6" x14ac:dyDescent="0.4">
      <c r="A65" t="s">
        <v>14</v>
      </c>
      <c r="B65" t="s">
        <v>7</v>
      </c>
      <c r="C65" s="1">
        <v>45973</v>
      </c>
      <c r="D65" s="2">
        <v>0.65625</v>
      </c>
      <c r="E65" s="2">
        <v>0.71875</v>
      </c>
      <c r="F65">
        <v>60</v>
      </c>
    </row>
    <row r="66" spans="1:6" x14ac:dyDescent="0.4">
      <c r="A66" t="s">
        <v>18</v>
      </c>
      <c r="B66" t="s">
        <v>12</v>
      </c>
      <c r="C66" s="1">
        <v>45974</v>
      </c>
      <c r="D66" s="2">
        <v>0.375</v>
      </c>
      <c r="E66" s="2">
        <v>0.45833333333333331</v>
      </c>
      <c r="F66">
        <v>40</v>
      </c>
    </row>
    <row r="67" spans="1:6" x14ac:dyDescent="0.4">
      <c r="A67" t="s">
        <v>18</v>
      </c>
      <c r="B67" t="s">
        <v>12</v>
      </c>
      <c r="C67" s="1">
        <v>45974</v>
      </c>
      <c r="D67" s="2">
        <v>0.46875</v>
      </c>
      <c r="E67" s="2">
        <v>0.53125</v>
      </c>
      <c r="F67">
        <v>40</v>
      </c>
    </row>
    <row r="68" spans="1:6" x14ac:dyDescent="0.4">
      <c r="A68" t="s">
        <v>13</v>
      </c>
      <c r="B68" t="s">
        <v>9</v>
      </c>
      <c r="C68" s="1">
        <v>45974</v>
      </c>
      <c r="D68" s="2">
        <v>0.5625</v>
      </c>
      <c r="E68" s="2">
        <v>0.63541666666666663</v>
      </c>
      <c r="F68">
        <v>50</v>
      </c>
    </row>
    <row r="69" spans="1:6" x14ac:dyDescent="0.4">
      <c r="A69" t="s">
        <v>20</v>
      </c>
      <c r="B69" t="s">
        <v>12</v>
      </c>
      <c r="C69" s="1">
        <v>45974</v>
      </c>
      <c r="D69" s="2">
        <v>0.66666666666666663</v>
      </c>
      <c r="E69" s="2">
        <v>0.75</v>
      </c>
      <c r="F69">
        <v>40</v>
      </c>
    </row>
    <row r="70" spans="1:6" x14ac:dyDescent="0.4">
      <c r="A70" t="s">
        <v>16</v>
      </c>
      <c r="B70" t="s">
        <v>12</v>
      </c>
      <c r="C70" s="1">
        <v>45975</v>
      </c>
      <c r="D70" s="2">
        <v>0.375</v>
      </c>
      <c r="E70" s="2">
        <v>0.42708333333333331</v>
      </c>
      <c r="F70">
        <v>40</v>
      </c>
    </row>
    <row r="71" spans="1:6" x14ac:dyDescent="0.4">
      <c r="A71" t="s">
        <v>8</v>
      </c>
      <c r="B71" t="s">
        <v>9</v>
      </c>
      <c r="C71" s="1">
        <v>45975</v>
      </c>
      <c r="D71" s="2">
        <v>0.4375</v>
      </c>
      <c r="E71" s="2">
        <v>0.48958333333333331</v>
      </c>
      <c r="F71">
        <v>50</v>
      </c>
    </row>
    <row r="72" spans="1:6" x14ac:dyDescent="0.4">
      <c r="A72" t="s">
        <v>11</v>
      </c>
      <c r="B72" t="s">
        <v>12</v>
      </c>
      <c r="C72" s="1">
        <v>45975</v>
      </c>
      <c r="D72" s="2">
        <v>0.51041666666666663</v>
      </c>
      <c r="E72" s="2">
        <v>0.59375</v>
      </c>
      <c r="F72">
        <v>40</v>
      </c>
    </row>
    <row r="73" spans="1:6" x14ac:dyDescent="0.4">
      <c r="A73" t="s">
        <v>11</v>
      </c>
      <c r="B73" t="s">
        <v>12</v>
      </c>
      <c r="C73" s="1">
        <v>45978</v>
      </c>
      <c r="D73" s="2">
        <v>0.375</v>
      </c>
      <c r="E73" s="2">
        <v>0.45833333333333331</v>
      </c>
      <c r="F73">
        <v>40</v>
      </c>
    </row>
    <row r="74" spans="1:6" x14ac:dyDescent="0.4">
      <c r="A74" t="s">
        <v>6</v>
      </c>
      <c r="B74" t="s">
        <v>7</v>
      </c>
      <c r="C74" s="1">
        <v>45978</v>
      </c>
      <c r="D74" s="2">
        <v>0.47916666666666669</v>
      </c>
      <c r="E74" s="2">
        <v>0.55208333333333337</v>
      </c>
      <c r="F74">
        <v>60</v>
      </c>
    </row>
    <row r="75" spans="1:6" x14ac:dyDescent="0.4">
      <c r="A75" t="s">
        <v>6</v>
      </c>
      <c r="B75" t="s">
        <v>7</v>
      </c>
      <c r="C75" s="1">
        <v>45978</v>
      </c>
      <c r="D75" s="2">
        <v>0.5625</v>
      </c>
      <c r="E75" s="2">
        <v>0.625</v>
      </c>
      <c r="F75">
        <v>60</v>
      </c>
    </row>
    <row r="76" spans="1:6" x14ac:dyDescent="0.4">
      <c r="A76" t="s">
        <v>19</v>
      </c>
      <c r="B76" t="s">
        <v>9</v>
      </c>
      <c r="C76" s="1">
        <v>45978</v>
      </c>
      <c r="D76" s="2">
        <v>0.67708333333333337</v>
      </c>
      <c r="E76" s="2">
        <v>0.76041666666666663</v>
      </c>
      <c r="F76">
        <v>50</v>
      </c>
    </row>
    <row r="77" spans="1:6" x14ac:dyDescent="0.4">
      <c r="A77" t="s">
        <v>10</v>
      </c>
      <c r="B77" t="s">
        <v>7</v>
      </c>
      <c r="C77" s="1">
        <v>45979</v>
      </c>
      <c r="D77" s="2">
        <v>0.375</v>
      </c>
      <c r="E77" s="2">
        <v>0.41666666666666669</v>
      </c>
      <c r="F77">
        <v>60</v>
      </c>
    </row>
    <row r="78" spans="1:6" x14ac:dyDescent="0.4">
      <c r="A78" t="s">
        <v>18</v>
      </c>
      <c r="B78" t="s">
        <v>12</v>
      </c>
      <c r="C78" s="1">
        <v>45979</v>
      </c>
      <c r="D78" s="2">
        <v>0.4375</v>
      </c>
      <c r="E78" s="2">
        <v>0.48958333333333331</v>
      </c>
      <c r="F78">
        <v>40</v>
      </c>
    </row>
    <row r="79" spans="1:6" x14ac:dyDescent="0.4">
      <c r="A79" t="s">
        <v>17</v>
      </c>
      <c r="B79" t="s">
        <v>9</v>
      </c>
      <c r="C79" s="1">
        <v>45980</v>
      </c>
      <c r="D79" s="2">
        <v>0.375</v>
      </c>
      <c r="E79" s="2">
        <v>0.44791666666666669</v>
      </c>
      <c r="F79">
        <v>50</v>
      </c>
    </row>
    <row r="80" spans="1:6" x14ac:dyDescent="0.4">
      <c r="A80" t="s">
        <v>21</v>
      </c>
      <c r="B80" t="s">
        <v>7</v>
      </c>
      <c r="C80" s="1">
        <v>45980</v>
      </c>
      <c r="D80" s="2">
        <v>0.46875</v>
      </c>
      <c r="E80" s="2">
        <v>0.51041666666666663</v>
      </c>
      <c r="F80">
        <v>60</v>
      </c>
    </row>
    <row r="81" spans="1:6" x14ac:dyDescent="0.4">
      <c r="A81" t="s">
        <v>18</v>
      </c>
      <c r="B81" t="s">
        <v>12</v>
      </c>
      <c r="C81" s="1">
        <v>45980</v>
      </c>
      <c r="D81" s="2">
        <v>0.54166666666666663</v>
      </c>
      <c r="E81" s="2">
        <v>0.61458333333333337</v>
      </c>
      <c r="F81">
        <v>40</v>
      </c>
    </row>
    <row r="82" spans="1:6" x14ac:dyDescent="0.4">
      <c r="A82" t="s">
        <v>17</v>
      </c>
      <c r="B82" t="s">
        <v>9</v>
      </c>
      <c r="C82" s="1">
        <v>45980</v>
      </c>
      <c r="D82" s="2">
        <v>0.65625</v>
      </c>
      <c r="E82" s="2">
        <v>0.71875</v>
      </c>
      <c r="F82">
        <v>50</v>
      </c>
    </row>
    <row r="83" spans="1:6" x14ac:dyDescent="0.4">
      <c r="A83" t="s">
        <v>8</v>
      </c>
      <c r="B83" t="s">
        <v>9</v>
      </c>
      <c r="C83" s="1">
        <v>45981</v>
      </c>
      <c r="D83" s="2">
        <v>0.375</v>
      </c>
      <c r="E83" s="2">
        <v>0.41666666666666669</v>
      </c>
      <c r="F83">
        <v>50</v>
      </c>
    </row>
    <row r="84" spans="1:6" x14ac:dyDescent="0.4">
      <c r="A84" t="s">
        <v>11</v>
      </c>
      <c r="B84" t="s">
        <v>12</v>
      </c>
      <c r="C84" s="1">
        <v>45981</v>
      </c>
      <c r="D84" s="2">
        <v>0.41666666666666669</v>
      </c>
      <c r="E84" s="2">
        <v>0.5</v>
      </c>
      <c r="F84">
        <v>40</v>
      </c>
    </row>
    <row r="85" spans="1:6" x14ac:dyDescent="0.4">
      <c r="A85" t="s">
        <v>15</v>
      </c>
      <c r="B85" t="s">
        <v>12</v>
      </c>
      <c r="C85" s="1">
        <v>45981</v>
      </c>
      <c r="D85" s="2">
        <v>0.53125</v>
      </c>
      <c r="E85" s="2">
        <v>0.57291666666666663</v>
      </c>
      <c r="F85">
        <v>40</v>
      </c>
    </row>
    <row r="86" spans="1:6" x14ac:dyDescent="0.4">
      <c r="A86" t="s">
        <v>8</v>
      </c>
      <c r="B86" t="s">
        <v>9</v>
      </c>
      <c r="C86" s="1">
        <v>45981</v>
      </c>
      <c r="D86" s="2">
        <v>0.59375</v>
      </c>
      <c r="E86" s="2">
        <v>0.63541666666666663</v>
      </c>
      <c r="F86">
        <v>50</v>
      </c>
    </row>
    <row r="87" spans="1:6" x14ac:dyDescent="0.4">
      <c r="A87" t="s">
        <v>19</v>
      </c>
      <c r="B87" t="s">
        <v>9</v>
      </c>
      <c r="C87" s="1">
        <v>45981</v>
      </c>
      <c r="D87" s="2">
        <v>0.63541666666666663</v>
      </c>
      <c r="E87" s="2">
        <v>0.67708333333333337</v>
      </c>
      <c r="F87">
        <v>50</v>
      </c>
    </row>
    <row r="88" spans="1:6" x14ac:dyDescent="0.4">
      <c r="A88" t="s">
        <v>11</v>
      </c>
      <c r="B88" t="s">
        <v>12</v>
      </c>
      <c r="C88" s="1">
        <v>45985</v>
      </c>
      <c r="D88" s="2">
        <v>0.375</v>
      </c>
      <c r="E88" s="2">
        <v>0.4375</v>
      </c>
      <c r="F88">
        <v>40</v>
      </c>
    </row>
    <row r="89" spans="1:6" x14ac:dyDescent="0.4">
      <c r="A89" t="s">
        <v>15</v>
      </c>
      <c r="B89" t="s">
        <v>12</v>
      </c>
      <c r="C89" s="1">
        <v>45985</v>
      </c>
      <c r="D89" s="2">
        <v>0.44791666666666669</v>
      </c>
      <c r="E89" s="2">
        <v>0.5</v>
      </c>
      <c r="F89">
        <v>40</v>
      </c>
    </row>
    <row r="90" spans="1:6" x14ac:dyDescent="0.4">
      <c r="A90" t="s">
        <v>18</v>
      </c>
      <c r="B90" t="s">
        <v>12</v>
      </c>
      <c r="C90" s="1">
        <v>45985</v>
      </c>
      <c r="D90" s="2">
        <v>0.52083333333333337</v>
      </c>
      <c r="E90" s="2">
        <v>0.5625</v>
      </c>
      <c r="F90">
        <v>40</v>
      </c>
    </row>
    <row r="91" spans="1:6" x14ac:dyDescent="0.4">
      <c r="A91" t="s">
        <v>14</v>
      </c>
      <c r="B91" t="s">
        <v>7</v>
      </c>
      <c r="C91" s="1">
        <v>45985</v>
      </c>
      <c r="D91" s="2">
        <v>0.60416666666666663</v>
      </c>
      <c r="E91" s="2">
        <v>0.66666666666666663</v>
      </c>
      <c r="F91">
        <v>60</v>
      </c>
    </row>
    <row r="92" spans="1:6" x14ac:dyDescent="0.4">
      <c r="A92" t="s">
        <v>15</v>
      </c>
      <c r="B92" t="s">
        <v>7</v>
      </c>
      <c r="C92" s="1">
        <v>45985</v>
      </c>
      <c r="D92" s="2">
        <v>0.6875</v>
      </c>
      <c r="E92" s="2">
        <v>0.75</v>
      </c>
      <c r="F92">
        <v>60</v>
      </c>
    </row>
    <row r="93" spans="1:6" x14ac:dyDescent="0.4">
      <c r="A93" t="s">
        <v>13</v>
      </c>
      <c r="B93" t="s">
        <v>7</v>
      </c>
      <c r="C93" s="1">
        <v>45986</v>
      </c>
      <c r="D93" s="2">
        <v>0.375</v>
      </c>
      <c r="E93" s="2">
        <v>0.42708333333333331</v>
      </c>
      <c r="F93">
        <v>60</v>
      </c>
    </row>
    <row r="94" spans="1:6" x14ac:dyDescent="0.4">
      <c r="A94" t="s">
        <v>13</v>
      </c>
      <c r="B94" t="s">
        <v>7</v>
      </c>
      <c r="C94" s="1">
        <v>45987</v>
      </c>
      <c r="D94" s="2">
        <v>0.375</v>
      </c>
      <c r="E94" s="2">
        <v>0.41666666666666669</v>
      </c>
      <c r="F94">
        <v>60</v>
      </c>
    </row>
    <row r="95" spans="1:6" x14ac:dyDescent="0.4">
      <c r="A95" t="s">
        <v>19</v>
      </c>
      <c r="B95" t="s">
        <v>12</v>
      </c>
      <c r="C95" s="1">
        <v>45987</v>
      </c>
      <c r="D95" s="2">
        <v>0.45833333333333331</v>
      </c>
      <c r="E95" s="2">
        <v>0.53125</v>
      </c>
      <c r="F95">
        <v>40</v>
      </c>
    </row>
    <row r="96" spans="1:6" x14ac:dyDescent="0.4">
      <c r="A96" t="s">
        <v>18</v>
      </c>
      <c r="B96" t="s">
        <v>12</v>
      </c>
      <c r="C96" s="1">
        <v>45987</v>
      </c>
      <c r="D96" s="2">
        <v>0.57291666666666663</v>
      </c>
      <c r="E96" s="2">
        <v>0.65625</v>
      </c>
      <c r="F96">
        <v>40</v>
      </c>
    </row>
    <row r="97" spans="1:6" x14ac:dyDescent="0.4">
      <c r="A97" t="s">
        <v>6</v>
      </c>
      <c r="B97" t="s">
        <v>7</v>
      </c>
      <c r="C97" s="1">
        <v>45987</v>
      </c>
      <c r="D97" s="2">
        <v>0.6875</v>
      </c>
      <c r="E97" s="2">
        <v>0.72916666666666663</v>
      </c>
      <c r="F97">
        <v>60</v>
      </c>
    </row>
    <row r="98" spans="1:6" x14ac:dyDescent="0.4">
      <c r="A98" t="s">
        <v>10</v>
      </c>
      <c r="B98" t="s">
        <v>7</v>
      </c>
      <c r="C98" s="1">
        <v>45989</v>
      </c>
      <c r="D98" s="2">
        <v>0.39583333333333331</v>
      </c>
      <c r="E98" s="2">
        <v>0.45833333333333331</v>
      </c>
      <c r="F98">
        <v>60</v>
      </c>
    </row>
    <row r="99" spans="1:6" x14ac:dyDescent="0.4">
      <c r="A99" t="s">
        <v>11</v>
      </c>
      <c r="B99" t="s">
        <v>12</v>
      </c>
      <c r="C99" s="1">
        <v>45989</v>
      </c>
      <c r="D99" s="2">
        <v>0.47916666666666669</v>
      </c>
      <c r="E99" s="2">
        <v>0.53125</v>
      </c>
      <c r="F99">
        <v>40</v>
      </c>
    </row>
    <row r="100" spans="1:6" x14ac:dyDescent="0.4">
      <c r="A100" t="s">
        <v>22</v>
      </c>
      <c r="B100" t="s">
        <v>9</v>
      </c>
      <c r="C100" s="1">
        <v>45993</v>
      </c>
      <c r="D100" s="2">
        <v>0.375</v>
      </c>
      <c r="E100" s="2">
        <v>0.41666666666666669</v>
      </c>
      <c r="F100">
        <v>50</v>
      </c>
    </row>
    <row r="101" spans="1:6" x14ac:dyDescent="0.4">
      <c r="A101" t="s">
        <v>15</v>
      </c>
      <c r="B101" t="s">
        <v>7</v>
      </c>
      <c r="C101" s="1">
        <v>45993</v>
      </c>
      <c r="D101" s="2">
        <v>0.4375</v>
      </c>
      <c r="E101" s="2">
        <v>0.47916666666666669</v>
      </c>
      <c r="F101">
        <v>60</v>
      </c>
    </row>
    <row r="102" spans="1:6" x14ac:dyDescent="0.4">
      <c r="A102" t="s">
        <v>6</v>
      </c>
      <c r="B102" t="s">
        <v>7</v>
      </c>
      <c r="C102" s="1">
        <v>45993</v>
      </c>
      <c r="D102" s="2">
        <v>0.47916666666666669</v>
      </c>
      <c r="E102" s="2">
        <v>0.5625</v>
      </c>
      <c r="F102">
        <v>60</v>
      </c>
    </row>
    <row r="103" spans="1:6" x14ac:dyDescent="0.4">
      <c r="A103" t="s">
        <v>17</v>
      </c>
      <c r="B103" t="s">
        <v>9</v>
      </c>
      <c r="C103" s="1">
        <v>45994</v>
      </c>
      <c r="D103" s="2">
        <v>0.375</v>
      </c>
      <c r="E103" s="2">
        <v>0.44791666666666669</v>
      </c>
      <c r="F103">
        <v>50</v>
      </c>
    </row>
    <row r="104" spans="1:6" x14ac:dyDescent="0.4">
      <c r="A104" t="s">
        <v>18</v>
      </c>
      <c r="B104" t="s">
        <v>12</v>
      </c>
      <c r="C104" s="1">
        <v>45994</v>
      </c>
      <c r="D104" s="2">
        <v>0.47916666666666669</v>
      </c>
      <c r="E104" s="2">
        <v>0.54166666666666663</v>
      </c>
      <c r="F104">
        <v>40</v>
      </c>
    </row>
    <row r="105" spans="1:6" x14ac:dyDescent="0.4">
      <c r="A105" t="s">
        <v>17</v>
      </c>
      <c r="B105" t="s">
        <v>9</v>
      </c>
      <c r="C105" s="1">
        <v>45994</v>
      </c>
      <c r="D105" s="2">
        <v>0.57291666666666663</v>
      </c>
      <c r="E105" s="2">
        <v>0.61458333333333337</v>
      </c>
      <c r="F105">
        <v>50</v>
      </c>
    </row>
    <row r="106" spans="1:6" x14ac:dyDescent="0.4">
      <c r="A106" t="s">
        <v>19</v>
      </c>
      <c r="B106" t="s">
        <v>9</v>
      </c>
      <c r="C106" s="1">
        <v>45994</v>
      </c>
      <c r="D106" s="2">
        <v>0.65625</v>
      </c>
      <c r="E106" s="2">
        <v>0.71875</v>
      </c>
      <c r="F106">
        <v>50</v>
      </c>
    </row>
    <row r="107" spans="1:6" x14ac:dyDescent="0.4">
      <c r="A107" t="s">
        <v>18</v>
      </c>
      <c r="B107" t="s">
        <v>12</v>
      </c>
      <c r="C107" s="1">
        <v>45994</v>
      </c>
      <c r="D107" s="2">
        <v>0.75</v>
      </c>
      <c r="E107" s="2">
        <v>0.79166666666666663</v>
      </c>
      <c r="F107">
        <v>40</v>
      </c>
    </row>
    <row r="108" spans="1:6" x14ac:dyDescent="0.4">
      <c r="A108" t="s">
        <v>14</v>
      </c>
      <c r="B108" t="s">
        <v>7</v>
      </c>
      <c r="C108" s="1">
        <v>45996</v>
      </c>
      <c r="D108" s="2">
        <v>0.375</v>
      </c>
      <c r="E108" s="2">
        <v>0.44791666666666669</v>
      </c>
      <c r="F108">
        <v>60</v>
      </c>
    </row>
    <row r="109" spans="1:6" x14ac:dyDescent="0.4">
      <c r="A109" t="s">
        <v>16</v>
      </c>
      <c r="B109" t="s">
        <v>12</v>
      </c>
      <c r="C109" s="1">
        <v>45996</v>
      </c>
      <c r="D109" s="2">
        <v>0.45833333333333331</v>
      </c>
      <c r="E109" s="2">
        <v>0.5</v>
      </c>
      <c r="F109">
        <v>40</v>
      </c>
    </row>
    <row r="110" spans="1:6" x14ac:dyDescent="0.4">
      <c r="A110" t="s">
        <v>10</v>
      </c>
      <c r="B110" t="s">
        <v>7</v>
      </c>
      <c r="C110" s="1">
        <v>45996</v>
      </c>
      <c r="D110" s="2">
        <v>0.53125</v>
      </c>
      <c r="E110" s="2">
        <v>0.59375</v>
      </c>
      <c r="F110">
        <v>60</v>
      </c>
    </row>
    <row r="111" spans="1:6" x14ac:dyDescent="0.4">
      <c r="A111" t="s">
        <v>23</v>
      </c>
      <c r="B111" t="s">
        <v>7</v>
      </c>
      <c r="C111" s="1">
        <v>45999</v>
      </c>
      <c r="D111" s="2">
        <v>0.375</v>
      </c>
      <c r="E111" s="2">
        <v>0.44791666666666669</v>
      </c>
      <c r="F111">
        <v>60</v>
      </c>
    </row>
    <row r="112" spans="1:6" x14ac:dyDescent="0.4">
      <c r="A112" t="s">
        <v>11</v>
      </c>
      <c r="B112" t="s">
        <v>12</v>
      </c>
      <c r="C112" s="1">
        <v>45999</v>
      </c>
      <c r="D112" s="2">
        <v>0.46875</v>
      </c>
      <c r="E112" s="2">
        <v>0.54166666666666663</v>
      </c>
      <c r="F112">
        <v>40</v>
      </c>
    </row>
    <row r="113" spans="1:6" x14ac:dyDescent="0.4">
      <c r="A113" t="s">
        <v>14</v>
      </c>
      <c r="B113" t="s">
        <v>7</v>
      </c>
      <c r="C113" s="1">
        <v>46000</v>
      </c>
      <c r="D113" s="2">
        <v>0.375</v>
      </c>
      <c r="E113" s="2">
        <v>0.42708333333333331</v>
      </c>
      <c r="F113">
        <v>60</v>
      </c>
    </row>
    <row r="114" spans="1:6" x14ac:dyDescent="0.4">
      <c r="A114" t="s">
        <v>19</v>
      </c>
      <c r="B114" t="s">
        <v>9</v>
      </c>
      <c r="C114" s="1">
        <v>46000</v>
      </c>
      <c r="D114" s="2">
        <v>0.4375</v>
      </c>
      <c r="E114" s="2">
        <v>0.47916666666666669</v>
      </c>
      <c r="F114">
        <v>50</v>
      </c>
    </row>
    <row r="115" spans="1:6" x14ac:dyDescent="0.4">
      <c r="A115" t="s">
        <v>18</v>
      </c>
      <c r="B115" t="s">
        <v>12</v>
      </c>
      <c r="C115" s="1">
        <v>46001</v>
      </c>
      <c r="D115" s="2">
        <v>0.375</v>
      </c>
      <c r="E115" s="2">
        <v>0.4375</v>
      </c>
      <c r="F115">
        <v>40</v>
      </c>
    </row>
    <row r="116" spans="1:6" x14ac:dyDescent="0.4">
      <c r="A116" t="s">
        <v>24</v>
      </c>
      <c r="B116" t="s">
        <v>7</v>
      </c>
      <c r="C116" s="1">
        <v>46001</v>
      </c>
      <c r="D116" s="2">
        <v>0.4375</v>
      </c>
      <c r="E116" s="2">
        <v>0.5</v>
      </c>
      <c r="F116">
        <v>60</v>
      </c>
    </row>
    <row r="117" spans="1:6" x14ac:dyDescent="0.4">
      <c r="A117" t="s">
        <v>13</v>
      </c>
      <c r="B117" t="s">
        <v>7</v>
      </c>
      <c r="C117" s="1">
        <v>46001</v>
      </c>
      <c r="D117" s="2">
        <v>0.54166666666666663</v>
      </c>
      <c r="E117" s="2">
        <v>0.59375</v>
      </c>
      <c r="F117">
        <v>60</v>
      </c>
    </row>
    <row r="118" spans="1:6" x14ac:dyDescent="0.4">
      <c r="A118" t="s">
        <v>16</v>
      </c>
      <c r="B118" t="s">
        <v>7</v>
      </c>
      <c r="C118" s="1">
        <v>46001</v>
      </c>
      <c r="D118" s="2">
        <v>0.61458333333333337</v>
      </c>
      <c r="E118" s="2">
        <v>0.65625</v>
      </c>
      <c r="F118">
        <v>60</v>
      </c>
    </row>
    <row r="119" spans="1:6" x14ac:dyDescent="0.4">
      <c r="A119" t="s">
        <v>11</v>
      </c>
      <c r="B119" t="s">
        <v>12</v>
      </c>
      <c r="C119" s="1">
        <v>46001</v>
      </c>
      <c r="D119" s="2">
        <v>0.67708333333333337</v>
      </c>
      <c r="E119" s="2">
        <v>0.73958333333333337</v>
      </c>
      <c r="F119">
        <v>40</v>
      </c>
    </row>
    <row r="120" spans="1:6" x14ac:dyDescent="0.4">
      <c r="A120" t="s">
        <v>15</v>
      </c>
      <c r="B120" t="s">
        <v>12</v>
      </c>
      <c r="C120" s="1">
        <v>46002</v>
      </c>
      <c r="D120" s="2">
        <v>0.375</v>
      </c>
      <c r="E120" s="2">
        <v>0.42708333333333331</v>
      </c>
      <c r="F120">
        <v>40</v>
      </c>
    </row>
    <row r="121" spans="1:6" x14ac:dyDescent="0.4">
      <c r="A121" t="s">
        <v>10</v>
      </c>
      <c r="B121" t="s">
        <v>7</v>
      </c>
      <c r="C121" s="1">
        <v>46002</v>
      </c>
      <c r="D121" s="2">
        <v>0.4375</v>
      </c>
      <c r="E121" s="2">
        <v>0.48958333333333331</v>
      </c>
      <c r="F121">
        <v>60</v>
      </c>
    </row>
    <row r="122" spans="1:6" x14ac:dyDescent="0.4">
      <c r="A122" t="s">
        <v>11</v>
      </c>
      <c r="B122" t="s">
        <v>12</v>
      </c>
      <c r="C122" s="1">
        <v>46003</v>
      </c>
      <c r="D122" s="2">
        <v>0.375</v>
      </c>
      <c r="E122" s="2">
        <v>0.42708333333333331</v>
      </c>
      <c r="F122">
        <v>40</v>
      </c>
    </row>
    <row r="123" spans="1:6" x14ac:dyDescent="0.4">
      <c r="A123" t="s">
        <v>15</v>
      </c>
      <c r="B123" t="s">
        <v>7</v>
      </c>
      <c r="C123" s="1">
        <v>46003</v>
      </c>
      <c r="D123" s="2">
        <v>0.4375</v>
      </c>
      <c r="E123" s="2">
        <v>0.47916666666666669</v>
      </c>
      <c r="F123">
        <v>60</v>
      </c>
    </row>
    <row r="124" spans="1:6" x14ac:dyDescent="0.4">
      <c r="A124" t="s">
        <v>6</v>
      </c>
      <c r="B124" t="s">
        <v>7</v>
      </c>
      <c r="C124" s="1">
        <v>46003</v>
      </c>
      <c r="D124" s="2">
        <v>0.47916666666666669</v>
      </c>
      <c r="E124" s="2">
        <v>0.55208333333333337</v>
      </c>
      <c r="F124">
        <v>60</v>
      </c>
    </row>
    <row r="125" spans="1:6" x14ac:dyDescent="0.4">
      <c r="A125" t="s">
        <v>14</v>
      </c>
      <c r="B125" t="s">
        <v>7</v>
      </c>
      <c r="C125" s="1">
        <v>46006</v>
      </c>
      <c r="D125" s="2">
        <v>0.39583333333333331</v>
      </c>
      <c r="E125" s="2">
        <v>0.45833333333333331</v>
      </c>
      <c r="F125">
        <v>60</v>
      </c>
    </row>
    <row r="126" spans="1:6" x14ac:dyDescent="0.4">
      <c r="A126" t="s">
        <v>14</v>
      </c>
      <c r="B126" t="s">
        <v>7</v>
      </c>
      <c r="C126" s="1">
        <v>46006</v>
      </c>
      <c r="D126" s="2">
        <v>0.46875</v>
      </c>
      <c r="E126" s="2">
        <v>0.53125</v>
      </c>
      <c r="F126">
        <v>60</v>
      </c>
    </row>
    <row r="127" spans="1:6" x14ac:dyDescent="0.4">
      <c r="A127" t="s">
        <v>24</v>
      </c>
      <c r="B127" t="s">
        <v>7</v>
      </c>
      <c r="C127" s="1">
        <v>46007</v>
      </c>
      <c r="D127" s="2">
        <v>0.375</v>
      </c>
      <c r="E127" s="2">
        <v>0.41666666666666669</v>
      </c>
      <c r="F127">
        <v>60</v>
      </c>
    </row>
    <row r="128" spans="1:6" x14ac:dyDescent="0.4">
      <c r="A128" t="s">
        <v>6</v>
      </c>
      <c r="B128" t="s">
        <v>7</v>
      </c>
      <c r="C128" s="1">
        <v>46027</v>
      </c>
      <c r="D128" s="2">
        <v>0.375</v>
      </c>
      <c r="E128" s="2">
        <v>0.44791666666666669</v>
      </c>
      <c r="F128">
        <v>60</v>
      </c>
    </row>
    <row r="129" spans="1:6" x14ac:dyDescent="0.4">
      <c r="A129" t="s">
        <v>14</v>
      </c>
      <c r="B129" t="s">
        <v>7</v>
      </c>
      <c r="C129" s="1">
        <v>46027</v>
      </c>
      <c r="D129" s="2">
        <v>0.47916666666666669</v>
      </c>
      <c r="E129" s="2">
        <v>0.54166666666666663</v>
      </c>
      <c r="F129">
        <v>60</v>
      </c>
    </row>
    <row r="130" spans="1:6" x14ac:dyDescent="0.4">
      <c r="A130" t="s">
        <v>24</v>
      </c>
      <c r="B130" t="s">
        <v>7</v>
      </c>
      <c r="C130" s="1">
        <v>46027</v>
      </c>
      <c r="D130" s="2">
        <v>0.57291666666666663</v>
      </c>
      <c r="E130" s="2">
        <v>0.61458333333333337</v>
      </c>
      <c r="F130">
        <v>60</v>
      </c>
    </row>
    <row r="131" spans="1:6" x14ac:dyDescent="0.4">
      <c r="A131" t="s">
        <v>10</v>
      </c>
      <c r="B131" t="s">
        <v>9</v>
      </c>
      <c r="C131" s="1">
        <v>46027</v>
      </c>
      <c r="D131" s="2">
        <v>0.64583333333333337</v>
      </c>
      <c r="E131" s="2">
        <v>0.69791666666666663</v>
      </c>
      <c r="F131">
        <v>50</v>
      </c>
    </row>
    <row r="132" spans="1:6" x14ac:dyDescent="0.4">
      <c r="A132" t="s">
        <v>14</v>
      </c>
      <c r="B132" t="s">
        <v>7</v>
      </c>
      <c r="C132" s="1">
        <v>46027</v>
      </c>
      <c r="D132" s="2">
        <v>0.72916666666666663</v>
      </c>
      <c r="E132" s="2">
        <v>0.79166666666666663</v>
      </c>
      <c r="F132">
        <v>60</v>
      </c>
    </row>
    <row r="133" spans="1:6" x14ac:dyDescent="0.4">
      <c r="A133" t="s">
        <v>15</v>
      </c>
      <c r="B133" t="s">
        <v>12</v>
      </c>
      <c r="C133" s="1">
        <v>46029</v>
      </c>
      <c r="D133" s="2">
        <v>0.375</v>
      </c>
      <c r="E133" s="2">
        <v>0.44791666666666669</v>
      </c>
      <c r="F133">
        <v>40</v>
      </c>
    </row>
    <row r="134" spans="1:6" x14ac:dyDescent="0.4">
      <c r="A134" t="s">
        <v>24</v>
      </c>
      <c r="B134" t="s">
        <v>7</v>
      </c>
      <c r="C134" s="1">
        <v>46029</v>
      </c>
      <c r="D134" s="2">
        <v>0.46875</v>
      </c>
      <c r="E134" s="2">
        <v>0.54166666666666663</v>
      </c>
      <c r="F134">
        <v>60</v>
      </c>
    </row>
    <row r="135" spans="1:6" x14ac:dyDescent="0.4">
      <c r="A135" t="s">
        <v>8</v>
      </c>
      <c r="B135" t="s">
        <v>9</v>
      </c>
      <c r="C135" s="1">
        <v>46029</v>
      </c>
      <c r="D135" s="2">
        <v>0.58333333333333337</v>
      </c>
      <c r="E135" s="2">
        <v>0.625</v>
      </c>
      <c r="F135">
        <v>50</v>
      </c>
    </row>
    <row r="136" spans="1:6" x14ac:dyDescent="0.4">
      <c r="A136" t="s">
        <v>8</v>
      </c>
      <c r="B136" t="s">
        <v>9</v>
      </c>
      <c r="C136" s="1">
        <v>46034</v>
      </c>
      <c r="D136" s="2">
        <v>0.375</v>
      </c>
      <c r="E136" s="2">
        <v>0.4375</v>
      </c>
      <c r="F136">
        <v>50</v>
      </c>
    </row>
    <row r="137" spans="1:6" x14ac:dyDescent="0.4">
      <c r="A137" t="s">
        <v>24</v>
      </c>
      <c r="B137" t="s">
        <v>7</v>
      </c>
      <c r="C137" s="1">
        <v>46034</v>
      </c>
      <c r="D137" s="2">
        <v>0.44791666666666669</v>
      </c>
      <c r="E137" s="2">
        <v>0.5</v>
      </c>
      <c r="F137">
        <v>60</v>
      </c>
    </row>
    <row r="138" spans="1:6" x14ac:dyDescent="0.4">
      <c r="A138" t="s">
        <v>24</v>
      </c>
      <c r="B138" t="s">
        <v>7</v>
      </c>
      <c r="C138" s="1">
        <v>46034</v>
      </c>
      <c r="D138" s="2">
        <v>0.5</v>
      </c>
      <c r="E138" s="2">
        <v>0.54166666666666663</v>
      </c>
      <c r="F138">
        <v>60</v>
      </c>
    </row>
    <row r="139" spans="1:6" x14ac:dyDescent="0.4">
      <c r="A139" t="s">
        <v>17</v>
      </c>
      <c r="B139" t="s">
        <v>9</v>
      </c>
      <c r="C139" s="1">
        <v>46034</v>
      </c>
      <c r="D139" s="2">
        <v>0.55208333333333337</v>
      </c>
      <c r="E139" s="2">
        <v>0.63541666666666663</v>
      </c>
      <c r="F139">
        <v>50</v>
      </c>
    </row>
    <row r="140" spans="1:6" x14ac:dyDescent="0.4">
      <c r="A140" t="s">
        <v>16</v>
      </c>
      <c r="B140" t="s">
        <v>7</v>
      </c>
      <c r="C140" s="1">
        <v>46034</v>
      </c>
      <c r="D140" s="2">
        <v>0.64583333333333337</v>
      </c>
      <c r="E140" s="2">
        <v>0.71875</v>
      </c>
      <c r="F140">
        <v>60</v>
      </c>
    </row>
    <row r="141" spans="1:6" x14ac:dyDescent="0.4">
      <c r="A141" t="s">
        <v>13</v>
      </c>
      <c r="B141" t="s">
        <v>9</v>
      </c>
      <c r="C141" s="1">
        <v>46035</v>
      </c>
      <c r="D141" s="2">
        <v>0.375</v>
      </c>
      <c r="E141" s="2">
        <v>0.45833333333333331</v>
      </c>
      <c r="F141">
        <v>50</v>
      </c>
    </row>
    <row r="142" spans="1:6" x14ac:dyDescent="0.4">
      <c r="A142" t="s">
        <v>19</v>
      </c>
      <c r="B142" t="s">
        <v>9</v>
      </c>
      <c r="C142" s="1">
        <v>46035</v>
      </c>
      <c r="D142" s="2">
        <v>0.45833333333333331</v>
      </c>
      <c r="E142" s="2">
        <v>0.5</v>
      </c>
      <c r="F142">
        <v>50</v>
      </c>
    </row>
    <row r="143" spans="1:6" x14ac:dyDescent="0.4">
      <c r="A143" t="s">
        <v>16</v>
      </c>
      <c r="B143" t="s">
        <v>12</v>
      </c>
      <c r="C143" s="1">
        <v>46035</v>
      </c>
      <c r="D143" s="2">
        <v>0.54166666666666663</v>
      </c>
      <c r="E143" s="2">
        <v>0.625</v>
      </c>
      <c r="F143">
        <v>40</v>
      </c>
    </row>
    <row r="144" spans="1:6" x14ac:dyDescent="0.4">
      <c r="A144" t="s">
        <v>6</v>
      </c>
      <c r="B144" t="s">
        <v>7</v>
      </c>
      <c r="C144" s="1">
        <v>46035</v>
      </c>
      <c r="D144" s="2">
        <v>0.65625</v>
      </c>
      <c r="E144" s="2">
        <v>0.72916666666666663</v>
      </c>
      <c r="F144">
        <v>60</v>
      </c>
    </row>
    <row r="145" spans="1:6" x14ac:dyDescent="0.4">
      <c r="A145" t="s">
        <v>14</v>
      </c>
      <c r="B145" t="s">
        <v>7</v>
      </c>
      <c r="C145" s="1">
        <v>46036</v>
      </c>
      <c r="D145" s="2">
        <v>0.375</v>
      </c>
      <c r="E145" s="2">
        <v>0.4375</v>
      </c>
      <c r="F145">
        <v>60</v>
      </c>
    </row>
    <row r="146" spans="1:6" x14ac:dyDescent="0.4">
      <c r="A146" t="s">
        <v>17</v>
      </c>
      <c r="B146" t="s">
        <v>9</v>
      </c>
      <c r="C146" s="1">
        <v>46036</v>
      </c>
      <c r="D146" s="2">
        <v>0.46875</v>
      </c>
      <c r="E146" s="2">
        <v>0.55208333333333337</v>
      </c>
      <c r="F146">
        <v>50</v>
      </c>
    </row>
    <row r="147" spans="1:6" x14ac:dyDescent="0.4">
      <c r="A147" t="s">
        <v>11</v>
      </c>
      <c r="B147" t="s">
        <v>12</v>
      </c>
      <c r="C147" s="1">
        <v>46036</v>
      </c>
      <c r="D147" s="2">
        <v>0.57291666666666663</v>
      </c>
      <c r="E147" s="2">
        <v>0.61458333333333337</v>
      </c>
      <c r="F147">
        <v>40</v>
      </c>
    </row>
    <row r="148" spans="1:6" x14ac:dyDescent="0.4">
      <c r="A148" t="s">
        <v>17</v>
      </c>
      <c r="B148" t="s">
        <v>9</v>
      </c>
      <c r="C148" s="1">
        <v>46037</v>
      </c>
      <c r="D148" s="2">
        <v>0.375</v>
      </c>
      <c r="E148" s="2">
        <v>0.45833333333333331</v>
      </c>
      <c r="F148">
        <v>50</v>
      </c>
    </row>
    <row r="149" spans="1:6" x14ac:dyDescent="0.4">
      <c r="A149" t="s">
        <v>6</v>
      </c>
      <c r="B149" t="s">
        <v>7</v>
      </c>
      <c r="C149" s="1">
        <v>46037</v>
      </c>
      <c r="D149" s="2">
        <v>0.45833333333333331</v>
      </c>
      <c r="E149" s="2">
        <v>0.51041666666666663</v>
      </c>
      <c r="F149">
        <v>60</v>
      </c>
    </row>
    <row r="150" spans="1:6" x14ac:dyDescent="0.4">
      <c r="A150" t="s">
        <v>8</v>
      </c>
      <c r="B150" t="s">
        <v>9</v>
      </c>
      <c r="C150" s="1">
        <v>46037</v>
      </c>
      <c r="D150" s="2">
        <v>0.52083333333333337</v>
      </c>
      <c r="E150" s="2">
        <v>0.58333333333333337</v>
      </c>
      <c r="F150">
        <v>50</v>
      </c>
    </row>
    <row r="151" spans="1:6" x14ac:dyDescent="0.4">
      <c r="A151" t="s">
        <v>13</v>
      </c>
      <c r="B151" t="s">
        <v>9</v>
      </c>
      <c r="C151" s="1">
        <v>46037</v>
      </c>
      <c r="D151" s="2">
        <v>0.60416666666666663</v>
      </c>
      <c r="E151" s="2">
        <v>0.67708333333333337</v>
      </c>
      <c r="F151">
        <v>50</v>
      </c>
    </row>
    <row r="152" spans="1:6" x14ac:dyDescent="0.4">
      <c r="A152" t="s">
        <v>8</v>
      </c>
      <c r="B152" t="s">
        <v>9</v>
      </c>
      <c r="C152" s="1">
        <v>46041</v>
      </c>
      <c r="D152" s="2">
        <v>0.375</v>
      </c>
      <c r="E152" s="2">
        <v>0.4375</v>
      </c>
      <c r="F152">
        <v>50</v>
      </c>
    </row>
    <row r="153" spans="1:6" x14ac:dyDescent="0.4">
      <c r="A153" t="s">
        <v>24</v>
      </c>
      <c r="B153" t="s">
        <v>7</v>
      </c>
      <c r="C153" s="1">
        <v>46041</v>
      </c>
      <c r="D153" s="2">
        <v>0.45833333333333331</v>
      </c>
      <c r="E153" s="2">
        <v>0.52083333333333337</v>
      </c>
      <c r="F153">
        <v>60</v>
      </c>
    </row>
    <row r="154" spans="1:6" x14ac:dyDescent="0.4">
      <c r="A154" t="s">
        <v>14</v>
      </c>
      <c r="B154" t="s">
        <v>7</v>
      </c>
      <c r="C154" s="1">
        <v>46041</v>
      </c>
      <c r="D154" s="2">
        <v>0.54166666666666663</v>
      </c>
      <c r="E154" s="2">
        <v>0.60416666666666663</v>
      </c>
      <c r="F154">
        <v>60</v>
      </c>
    </row>
    <row r="155" spans="1:6" x14ac:dyDescent="0.4">
      <c r="A155" t="s">
        <v>18</v>
      </c>
      <c r="B155" t="s">
        <v>12</v>
      </c>
      <c r="C155" s="1">
        <v>46041</v>
      </c>
      <c r="D155" s="2">
        <v>0.63541666666666663</v>
      </c>
      <c r="E155" s="2">
        <v>0.6875</v>
      </c>
      <c r="F155">
        <v>40</v>
      </c>
    </row>
    <row r="156" spans="1:6" x14ac:dyDescent="0.4">
      <c r="A156" t="s">
        <v>18</v>
      </c>
      <c r="B156" t="s">
        <v>12</v>
      </c>
      <c r="C156" s="1">
        <v>46042</v>
      </c>
      <c r="D156" s="2">
        <v>0.375</v>
      </c>
      <c r="E156" s="2">
        <v>0.4375</v>
      </c>
      <c r="F156">
        <v>40</v>
      </c>
    </row>
    <row r="157" spans="1:6" x14ac:dyDescent="0.4">
      <c r="A157" t="s">
        <v>16</v>
      </c>
      <c r="B157" t="s">
        <v>7</v>
      </c>
      <c r="C157" s="1">
        <v>46042</v>
      </c>
      <c r="D157" s="2">
        <v>0.4375</v>
      </c>
      <c r="E157" s="2">
        <v>0.47916666666666669</v>
      </c>
      <c r="F157">
        <v>60</v>
      </c>
    </row>
    <row r="158" spans="1:6" x14ac:dyDescent="0.4">
      <c r="A158" t="s">
        <v>16</v>
      </c>
      <c r="B158" t="s">
        <v>12</v>
      </c>
      <c r="C158" s="1">
        <v>46043</v>
      </c>
      <c r="D158" s="2">
        <v>0.375</v>
      </c>
      <c r="E158" s="2">
        <v>0.44791666666666669</v>
      </c>
      <c r="F158">
        <v>40</v>
      </c>
    </row>
    <row r="159" spans="1:6" x14ac:dyDescent="0.4">
      <c r="A159" t="s">
        <v>19</v>
      </c>
      <c r="B159" t="s">
        <v>12</v>
      </c>
      <c r="C159" s="1">
        <v>46043</v>
      </c>
      <c r="D159" s="2">
        <v>0.48958333333333331</v>
      </c>
      <c r="E159" s="2">
        <v>0.57291666666666663</v>
      </c>
      <c r="F159">
        <v>40</v>
      </c>
    </row>
    <row r="160" spans="1:6" x14ac:dyDescent="0.4">
      <c r="A160" t="s">
        <v>24</v>
      </c>
      <c r="B160" t="s">
        <v>7</v>
      </c>
      <c r="C160" s="1">
        <v>46044</v>
      </c>
      <c r="D160" s="2">
        <v>0.375</v>
      </c>
      <c r="E160" s="2">
        <v>0.42708333333333331</v>
      </c>
      <c r="F160">
        <v>60</v>
      </c>
    </row>
    <row r="161" spans="1:6" x14ac:dyDescent="0.4">
      <c r="A161" t="s">
        <v>17</v>
      </c>
      <c r="B161" t="s">
        <v>9</v>
      </c>
      <c r="C161" s="1">
        <v>46044</v>
      </c>
      <c r="D161" s="2">
        <v>0.4375</v>
      </c>
      <c r="E161" s="2">
        <v>0.48958333333333331</v>
      </c>
      <c r="F161">
        <v>50</v>
      </c>
    </row>
    <row r="162" spans="1:6" x14ac:dyDescent="0.4">
      <c r="A162" t="s">
        <v>10</v>
      </c>
      <c r="B162" t="s">
        <v>9</v>
      </c>
      <c r="C162" s="1">
        <v>46044</v>
      </c>
      <c r="D162" s="2">
        <v>0.48958333333333331</v>
      </c>
      <c r="E162" s="2">
        <v>0.57291666666666663</v>
      </c>
      <c r="F162">
        <v>50</v>
      </c>
    </row>
    <row r="163" spans="1:6" x14ac:dyDescent="0.4">
      <c r="A163" t="s">
        <v>8</v>
      </c>
      <c r="B163" t="s">
        <v>9</v>
      </c>
      <c r="C163" s="1">
        <v>46044</v>
      </c>
      <c r="D163" s="2">
        <v>0.59375</v>
      </c>
      <c r="E163" s="2">
        <v>0.63541666666666663</v>
      </c>
      <c r="F163">
        <v>50</v>
      </c>
    </row>
    <row r="164" spans="1:6" x14ac:dyDescent="0.4">
      <c r="A164" t="s">
        <v>8</v>
      </c>
      <c r="B164" t="s">
        <v>9</v>
      </c>
      <c r="C164" s="1">
        <v>46044</v>
      </c>
      <c r="D164" s="2">
        <v>0.66666666666666663</v>
      </c>
      <c r="E164" s="2">
        <v>0.73958333333333337</v>
      </c>
      <c r="F164">
        <v>50</v>
      </c>
    </row>
    <row r="165" spans="1:6" x14ac:dyDescent="0.4">
      <c r="A165" t="s">
        <v>13</v>
      </c>
      <c r="B165" t="s">
        <v>7</v>
      </c>
      <c r="C165" s="1">
        <v>46045</v>
      </c>
      <c r="D165" s="2">
        <v>0.375</v>
      </c>
      <c r="E165" s="2">
        <v>0.41666666666666669</v>
      </c>
      <c r="F165">
        <v>60</v>
      </c>
    </row>
    <row r="166" spans="1:6" x14ac:dyDescent="0.4">
      <c r="A166" t="s">
        <v>11</v>
      </c>
      <c r="B166" t="s">
        <v>12</v>
      </c>
      <c r="C166" s="1">
        <v>46045</v>
      </c>
      <c r="D166" s="2">
        <v>0.41666666666666669</v>
      </c>
      <c r="E166" s="2">
        <v>0.45833333333333331</v>
      </c>
      <c r="F166">
        <v>40</v>
      </c>
    </row>
    <row r="167" spans="1:6" x14ac:dyDescent="0.4">
      <c r="A167" t="s">
        <v>13</v>
      </c>
      <c r="B167" t="s">
        <v>9</v>
      </c>
      <c r="C167" s="1">
        <v>46045</v>
      </c>
      <c r="D167" s="2">
        <v>0.46875</v>
      </c>
      <c r="E167" s="2">
        <v>0.53125</v>
      </c>
      <c r="F167">
        <v>50</v>
      </c>
    </row>
    <row r="168" spans="1:6" x14ac:dyDescent="0.4">
      <c r="A168" t="s">
        <v>11</v>
      </c>
      <c r="B168" t="s">
        <v>12</v>
      </c>
      <c r="C168" s="1">
        <v>46045</v>
      </c>
      <c r="D168" s="2">
        <v>0.57291666666666663</v>
      </c>
      <c r="E168" s="2">
        <v>0.63541666666666663</v>
      </c>
      <c r="F168">
        <v>40</v>
      </c>
    </row>
    <row r="169" spans="1:6" x14ac:dyDescent="0.4">
      <c r="A169" t="s">
        <v>8</v>
      </c>
      <c r="B169" t="s">
        <v>9</v>
      </c>
      <c r="C169" s="1">
        <v>46045</v>
      </c>
      <c r="D169" s="2">
        <v>0.65625</v>
      </c>
      <c r="E169" s="2">
        <v>0.69791666666666663</v>
      </c>
      <c r="F169">
        <v>50</v>
      </c>
    </row>
    <row r="170" spans="1:6" x14ac:dyDescent="0.4">
      <c r="A170" t="s">
        <v>10</v>
      </c>
      <c r="B170" t="s">
        <v>7</v>
      </c>
      <c r="C170" s="1">
        <v>46048</v>
      </c>
      <c r="D170" s="2">
        <v>0.375</v>
      </c>
      <c r="E170" s="2">
        <v>0.4375</v>
      </c>
      <c r="F170">
        <v>60</v>
      </c>
    </row>
    <row r="171" spans="1:6" x14ac:dyDescent="0.4">
      <c r="A171" t="s">
        <v>19</v>
      </c>
      <c r="B171" t="s">
        <v>12</v>
      </c>
      <c r="C171" s="1">
        <v>46049</v>
      </c>
      <c r="D171" s="2">
        <v>0.375</v>
      </c>
      <c r="E171" s="2">
        <v>0.45833333333333331</v>
      </c>
      <c r="F171">
        <v>40</v>
      </c>
    </row>
    <row r="172" spans="1:6" x14ac:dyDescent="0.4">
      <c r="A172" t="s">
        <v>14</v>
      </c>
      <c r="B172" t="s">
        <v>7</v>
      </c>
      <c r="C172" s="1">
        <v>46049</v>
      </c>
      <c r="D172" s="2">
        <v>0.52083333333333337</v>
      </c>
      <c r="E172" s="2">
        <v>0.58333333333333337</v>
      </c>
      <c r="F172">
        <v>60</v>
      </c>
    </row>
    <row r="173" spans="1:6" x14ac:dyDescent="0.4">
      <c r="A173" t="s">
        <v>18</v>
      </c>
      <c r="B173" t="s">
        <v>12</v>
      </c>
      <c r="C173" s="1">
        <v>46050</v>
      </c>
      <c r="D173" s="2">
        <v>0.375</v>
      </c>
      <c r="E173" s="2">
        <v>0.41666666666666669</v>
      </c>
      <c r="F173">
        <v>40</v>
      </c>
    </row>
    <row r="174" spans="1:6" x14ac:dyDescent="0.4">
      <c r="A174" t="s">
        <v>8</v>
      </c>
      <c r="B174" t="s">
        <v>9</v>
      </c>
      <c r="C174" s="1">
        <v>46051</v>
      </c>
      <c r="D174" s="2">
        <v>0.375</v>
      </c>
      <c r="E174" s="2">
        <v>0.4375</v>
      </c>
      <c r="F174">
        <v>50</v>
      </c>
    </row>
    <row r="175" spans="1:6" x14ac:dyDescent="0.4">
      <c r="A175" t="s">
        <v>18</v>
      </c>
      <c r="B175" t="s">
        <v>12</v>
      </c>
      <c r="C175" s="1">
        <v>46051</v>
      </c>
      <c r="D175" s="2">
        <v>0.4375</v>
      </c>
      <c r="E175" s="2">
        <v>0.51041666666666663</v>
      </c>
      <c r="F175">
        <v>40</v>
      </c>
    </row>
    <row r="176" spans="1:6" x14ac:dyDescent="0.4">
      <c r="A176" t="s">
        <v>15</v>
      </c>
      <c r="B176" t="s">
        <v>7</v>
      </c>
      <c r="C176" s="1">
        <v>46051</v>
      </c>
      <c r="D176" s="2">
        <v>0.53125</v>
      </c>
      <c r="E176" s="2">
        <v>0.57291666666666663</v>
      </c>
      <c r="F176">
        <v>60</v>
      </c>
    </row>
    <row r="177" spans="1:6" x14ac:dyDescent="0.4">
      <c r="A177" t="s">
        <v>16</v>
      </c>
      <c r="B177" t="s">
        <v>7</v>
      </c>
      <c r="C177" s="1">
        <v>46056</v>
      </c>
      <c r="D177" s="2">
        <v>0.375</v>
      </c>
      <c r="E177" s="2">
        <v>0.42708333333333331</v>
      </c>
      <c r="F177">
        <v>60</v>
      </c>
    </row>
    <row r="178" spans="1:6" x14ac:dyDescent="0.4">
      <c r="A178" t="s">
        <v>16</v>
      </c>
      <c r="B178" t="s">
        <v>7</v>
      </c>
      <c r="C178" s="1">
        <v>46056</v>
      </c>
      <c r="D178" s="2">
        <v>0.46875</v>
      </c>
      <c r="E178" s="2">
        <v>0.54166666666666663</v>
      </c>
      <c r="F178">
        <v>60</v>
      </c>
    </row>
    <row r="179" spans="1:6" x14ac:dyDescent="0.4">
      <c r="A179" t="s">
        <v>17</v>
      </c>
      <c r="B179" t="s">
        <v>9</v>
      </c>
      <c r="C179" s="1">
        <v>46056</v>
      </c>
      <c r="D179" s="2">
        <v>0.58333333333333337</v>
      </c>
      <c r="E179" s="2">
        <v>0.66666666666666663</v>
      </c>
      <c r="F179">
        <v>50</v>
      </c>
    </row>
    <row r="180" spans="1:6" x14ac:dyDescent="0.4">
      <c r="A180" t="s">
        <v>11</v>
      </c>
      <c r="B180" t="s">
        <v>12</v>
      </c>
      <c r="C180" s="1">
        <v>46056</v>
      </c>
      <c r="D180" s="2">
        <v>0.66666666666666663</v>
      </c>
      <c r="E180" s="2">
        <v>0.72916666666666663</v>
      </c>
      <c r="F180">
        <v>40</v>
      </c>
    </row>
    <row r="181" spans="1:6" x14ac:dyDescent="0.4">
      <c r="A181" t="s">
        <v>14</v>
      </c>
      <c r="B181" t="s">
        <v>7</v>
      </c>
      <c r="C181" s="1">
        <v>46057</v>
      </c>
      <c r="D181" s="2">
        <v>0.375</v>
      </c>
      <c r="E181" s="2">
        <v>0.41666666666666669</v>
      </c>
      <c r="F181">
        <v>60</v>
      </c>
    </row>
    <row r="182" spans="1:6" x14ac:dyDescent="0.4">
      <c r="A182" t="s">
        <v>19</v>
      </c>
      <c r="B182" t="s">
        <v>12</v>
      </c>
      <c r="C182" s="1">
        <v>46057</v>
      </c>
      <c r="D182" s="2">
        <v>0.42708333333333331</v>
      </c>
      <c r="E182" s="2">
        <v>0.48958333333333331</v>
      </c>
      <c r="F182">
        <v>40</v>
      </c>
    </row>
    <row r="183" spans="1:6" x14ac:dyDescent="0.4">
      <c r="A183" t="s">
        <v>14</v>
      </c>
      <c r="B183" t="s">
        <v>7</v>
      </c>
      <c r="C183" s="1">
        <v>46057</v>
      </c>
      <c r="D183" s="2">
        <v>0.5</v>
      </c>
      <c r="E183" s="2">
        <v>0.5625</v>
      </c>
      <c r="F183">
        <v>60</v>
      </c>
    </row>
    <row r="184" spans="1:6" x14ac:dyDescent="0.4">
      <c r="A184" t="s">
        <v>8</v>
      </c>
      <c r="B184" t="s">
        <v>9</v>
      </c>
      <c r="C184" s="1">
        <v>46057</v>
      </c>
      <c r="D184" s="2">
        <v>0.59375</v>
      </c>
      <c r="E184" s="2">
        <v>0.63541666666666663</v>
      </c>
      <c r="F184">
        <v>50</v>
      </c>
    </row>
    <row r="185" spans="1:6" x14ac:dyDescent="0.4">
      <c r="A185" t="s">
        <v>14</v>
      </c>
      <c r="B185" t="s">
        <v>7</v>
      </c>
      <c r="C185" s="1">
        <v>46058</v>
      </c>
      <c r="D185" s="2">
        <v>0.375</v>
      </c>
      <c r="E185" s="2">
        <v>0.4375</v>
      </c>
      <c r="F185">
        <v>60</v>
      </c>
    </row>
    <row r="186" spans="1:6" x14ac:dyDescent="0.4">
      <c r="A186" t="s">
        <v>14</v>
      </c>
      <c r="B186" t="s">
        <v>7</v>
      </c>
      <c r="C186" s="1">
        <v>46058</v>
      </c>
      <c r="D186" s="2">
        <v>0.45833333333333331</v>
      </c>
      <c r="E186" s="2">
        <v>0.53125</v>
      </c>
      <c r="F186">
        <v>60</v>
      </c>
    </row>
    <row r="187" spans="1:6" x14ac:dyDescent="0.4">
      <c r="A187" t="s">
        <v>19</v>
      </c>
      <c r="B187" t="s">
        <v>12</v>
      </c>
      <c r="C187" s="1">
        <v>46058</v>
      </c>
      <c r="D187" s="2">
        <v>0.53125</v>
      </c>
      <c r="E187" s="2">
        <v>0.57291666666666663</v>
      </c>
      <c r="F187">
        <v>40</v>
      </c>
    </row>
    <row r="188" spans="1:6" x14ac:dyDescent="0.4">
      <c r="A188" t="s">
        <v>6</v>
      </c>
      <c r="B188" t="s">
        <v>7</v>
      </c>
      <c r="C188" s="1">
        <v>46058</v>
      </c>
      <c r="D188" s="2">
        <v>0.57291666666666663</v>
      </c>
      <c r="E188" s="2">
        <v>0.63541666666666663</v>
      </c>
      <c r="F188">
        <v>60</v>
      </c>
    </row>
    <row r="189" spans="1:6" x14ac:dyDescent="0.4">
      <c r="A189" t="s">
        <v>19</v>
      </c>
      <c r="B189" t="s">
        <v>9</v>
      </c>
      <c r="C189" s="1">
        <v>46059</v>
      </c>
      <c r="D189" s="2">
        <v>0.375</v>
      </c>
      <c r="E189" s="2">
        <v>0.44791666666666669</v>
      </c>
      <c r="F189">
        <v>50</v>
      </c>
    </row>
    <row r="190" spans="1:6" x14ac:dyDescent="0.4">
      <c r="A190" t="s">
        <v>8</v>
      </c>
      <c r="B190" t="s">
        <v>9</v>
      </c>
      <c r="C190" s="1">
        <v>46059</v>
      </c>
      <c r="D190" s="2">
        <v>0.45833333333333331</v>
      </c>
      <c r="E190" s="2">
        <v>0.54166666666666663</v>
      </c>
      <c r="F190">
        <v>50</v>
      </c>
    </row>
    <row r="191" spans="1:6" x14ac:dyDescent="0.4">
      <c r="A191" t="s">
        <v>10</v>
      </c>
      <c r="B191" t="s">
        <v>7</v>
      </c>
      <c r="C191" s="1">
        <v>46059</v>
      </c>
      <c r="D191" s="2">
        <v>0.57291666666666663</v>
      </c>
      <c r="E191" s="2">
        <v>0.61458333333333337</v>
      </c>
      <c r="F191">
        <v>60</v>
      </c>
    </row>
    <row r="192" spans="1:6" x14ac:dyDescent="0.4">
      <c r="A192" t="s">
        <v>11</v>
      </c>
      <c r="B192" t="s">
        <v>12</v>
      </c>
      <c r="C192" s="1">
        <v>46059</v>
      </c>
      <c r="D192" s="2">
        <v>0.64583333333333337</v>
      </c>
      <c r="E192" s="2">
        <v>0.72916666666666663</v>
      </c>
      <c r="F192">
        <v>40</v>
      </c>
    </row>
    <row r="193" spans="1:6" x14ac:dyDescent="0.4">
      <c r="A193" t="s">
        <v>8</v>
      </c>
      <c r="B193" t="s">
        <v>9</v>
      </c>
      <c r="C193" s="1">
        <v>46062</v>
      </c>
      <c r="D193" s="2">
        <v>0.375</v>
      </c>
      <c r="E193" s="2">
        <v>0.42708333333333331</v>
      </c>
      <c r="F193">
        <v>50</v>
      </c>
    </row>
    <row r="194" spans="1:6" x14ac:dyDescent="0.4">
      <c r="A194" t="s">
        <v>14</v>
      </c>
      <c r="B194" t="s">
        <v>7</v>
      </c>
      <c r="C194" s="1">
        <v>46063</v>
      </c>
      <c r="D194" s="2">
        <v>0.375</v>
      </c>
      <c r="E194" s="2">
        <v>0.41666666666666669</v>
      </c>
      <c r="F194">
        <v>60</v>
      </c>
    </row>
    <row r="195" spans="1:6" x14ac:dyDescent="0.4">
      <c r="A195" t="s">
        <v>16</v>
      </c>
      <c r="B195" t="s">
        <v>7</v>
      </c>
      <c r="C195" s="1">
        <v>46063</v>
      </c>
      <c r="D195" s="2">
        <v>0.44791666666666669</v>
      </c>
      <c r="E195" s="2">
        <v>0.52083333333333337</v>
      </c>
      <c r="F195">
        <v>60</v>
      </c>
    </row>
    <row r="196" spans="1:6" x14ac:dyDescent="0.4">
      <c r="A196" t="s">
        <v>8</v>
      </c>
      <c r="B196" t="s">
        <v>9</v>
      </c>
      <c r="C196" s="1">
        <v>46063</v>
      </c>
      <c r="D196" s="2">
        <v>0.5625</v>
      </c>
      <c r="E196" s="2">
        <v>0.63541666666666663</v>
      </c>
      <c r="F196">
        <v>50</v>
      </c>
    </row>
    <row r="197" spans="1:6" x14ac:dyDescent="0.4">
      <c r="A197" t="s">
        <v>19</v>
      </c>
      <c r="B197" t="s">
        <v>9</v>
      </c>
      <c r="C197" s="1">
        <v>46063</v>
      </c>
      <c r="D197" s="2">
        <v>0.64583333333333337</v>
      </c>
      <c r="E197" s="2">
        <v>0.6875</v>
      </c>
      <c r="F197">
        <v>50</v>
      </c>
    </row>
    <row r="198" spans="1:6" x14ac:dyDescent="0.4">
      <c r="A198" t="s">
        <v>14</v>
      </c>
      <c r="B198" t="s">
        <v>7</v>
      </c>
      <c r="C198" s="1">
        <v>46063</v>
      </c>
      <c r="D198" s="2">
        <v>0.69791666666666663</v>
      </c>
      <c r="E198" s="2">
        <v>0.77083333333333337</v>
      </c>
      <c r="F198">
        <v>60</v>
      </c>
    </row>
    <row r="199" spans="1:6" x14ac:dyDescent="0.4">
      <c r="A199" t="s">
        <v>11</v>
      </c>
      <c r="B199" t="s">
        <v>12</v>
      </c>
      <c r="C199" s="1">
        <v>46064</v>
      </c>
      <c r="D199" s="2">
        <v>0.375</v>
      </c>
      <c r="E199" s="2">
        <v>0.42708333333333331</v>
      </c>
      <c r="F199">
        <v>40</v>
      </c>
    </row>
    <row r="200" spans="1:6" x14ac:dyDescent="0.4">
      <c r="A200" t="s">
        <v>24</v>
      </c>
      <c r="B200" t="s">
        <v>7</v>
      </c>
      <c r="C200" s="1">
        <v>46064</v>
      </c>
      <c r="D200" s="2">
        <v>0.44791666666666669</v>
      </c>
      <c r="E200" s="2">
        <v>0.5</v>
      </c>
      <c r="F200">
        <v>60</v>
      </c>
    </row>
    <row r="201" spans="1:6" x14ac:dyDescent="0.4">
      <c r="A201" t="s">
        <v>8</v>
      </c>
      <c r="B201" t="s">
        <v>9</v>
      </c>
      <c r="C201" s="1">
        <v>46064</v>
      </c>
      <c r="D201" s="2">
        <v>0.5</v>
      </c>
      <c r="E201" s="2">
        <v>0.54166666666666663</v>
      </c>
      <c r="F201">
        <v>50</v>
      </c>
    </row>
    <row r="202" spans="1:6" x14ac:dyDescent="0.4">
      <c r="A202" t="s">
        <v>13</v>
      </c>
      <c r="B202" t="s">
        <v>7</v>
      </c>
      <c r="C202" s="1">
        <v>46064</v>
      </c>
      <c r="D202" s="2">
        <v>0.55208333333333337</v>
      </c>
      <c r="E202" s="2">
        <v>0.59375</v>
      </c>
      <c r="F202">
        <v>60</v>
      </c>
    </row>
    <row r="203" spans="1:6" x14ac:dyDescent="0.4">
      <c r="A203" t="s">
        <v>18</v>
      </c>
      <c r="B203" t="s">
        <v>12</v>
      </c>
      <c r="C203" s="1">
        <v>46064</v>
      </c>
      <c r="D203" s="2">
        <v>0.59375</v>
      </c>
      <c r="E203" s="2">
        <v>0.63541666666666663</v>
      </c>
      <c r="F203">
        <v>40</v>
      </c>
    </row>
    <row r="204" spans="1:6" x14ac:dyDescent="0.4">
      <c r="A204" t="s">
        <v>15</v>
      </c>
      <c r="B204" t="s">
        <v>7</v>
      </c>
      <c r="C204" s="1">
        <v>46065</v>
      </c>
      <c r="D204" s="2">
        <v>0.39583333333333331</v>
      </c>
      <c r="E204" s="2">
        <v>0.45833333333333331</v>
      </c>
      <c r="F204">
        <v>60</v>
      </c>
    </row>
    <row r="205" spans="1:6" x14ac:dyDescent="0.4">
      <c r="A205" t="s">
        <v>10</v>
      </c>
      <c r="B205" t="s">
        <v>9</v>
      </c>
      <c r="C205" s="1">
        <v>46065</v>
      </c>
      <c r="D205" s="2">
        <v>0.45833333333333331</v>
      </c>
      <c r="E205" s="2">
        <v>0.51041666666666663</v>
      </c>
      <c r="F205">
        <v>50</v>
      </c>
    </row>
    <row r="206" spans="1:6" x14ac:dyDescent="0.4">
      <c r="A206" t="s">
        <v>16</v>
      </c>
      <c r="B206" t="s">
        <v>7</v>
      </c>
      <c r="C206" s="1">
        <v>46065</v>
      </c>
      <c r="D206" s="2">
        <v>0.55208333333333337</v>
      </c>
      <c r="E206" s="2">
        <v>0.60416666666666663</v>
      </c>
      <c r="F206">
        <v>60</v>
      </c>
    </row>
    <row r="207" spans="1:6" x14ac:dyDescent="0.4">
      <c r="A207" t="s">
        <v>16</v>
      </c>
      <c r="B207" t="s">
        <v>7</v>
      </c>
      <c r="C207" s="1">
        <v>46066</v>
      </c>
      <c r="D207" s="2">
        <v>0.375</v>
      </c>
      <c r="E207" s="2">
        <v>0.42708333333333331</v>
      </c>
      <c r="F207">
        <v>60</v>
      </c>
    </row>
    <row r="208" spans="1:6" x14ac:dyDescent="0.4">
      <c r="A208" t="s">
        <v>18</v>
      </c>
      <c r="B208" t="s">
        <v>12</v>
      </c>
      <c r="C208" s="1">
        <v>46066</v>
      </c>
      <c r="D208" s="2">
        <v>0.45833333333333331</v>
      </c>
      <c r="E208" s="2">
        <v>0.5</v>
      </c>
      <c r="F208">
        <v>40</v>
      </c>
    </row>
    <row r="209" spans="1:6" x14ac:dyDescent="0.4">
      <c r="A209" t="s">
        <v>17</v>
      </c>
      <c r="B209" t="s">
        <v>9</v>
      </c>
      <c r="C209" s="1">
        <v>46066</v>
      </c>
      <c r="D209" s="2">
        <v>0.52083333333333337</v>
      </c>
      <c r="E209" s="2">
        <v>0.57291666666666663</v>
      </c>
      <c r="F209">
        <v>50</v>
      </c>
    </row>
    <row r="210" spans="1:6" x14ac:dyDescent="0.4">
      <c r="A210" t="s">
        <v>8</v>
      </c>
      <c r="B210" t="s">
        <v>9</v>
      </c>
      <c r="C210" s="1">
        <v>46066</v>
      </c>
      <c r="D210" s="2">
        <v>0.60416666666666663</v>
      </c>
      <c r="E210" s="2">
        <v>0.67708333333333337</v>
      </c>
      <c r="F210">
        <v>50</v>
      </c>
    </row>
    <row r="211" spans="1:6" x14ac:dyDescent="0.4">
      <c r="A211" t="s">
        <v>15</v>
      </c>
      <c r="B211" t="s">
        <v>12</v>
      </c>
      <c r="C211" s="1">
        <v>46069</v>
      </c>
      <c r="D211" s="2">
        <v>0.375</v>
      </c>
      <c r="E211" s="2">
        <v>0.4375</v>
      </c>
      <c r="F211">
        <v>40</v>
      </c>
    </row>
    <row r="212" spans="1:6" x14ac:dyDescent="0.4">
      <c r="A212" t="s">
        <v>8</v>
      </c>
      <c r="B212" t="s">
        <v>9</v>
      </c>
      <c r="C212" s="1">
        <v>46069</v>
      </c>
      <c r="D212" s="2">
        <v>0.47916666666666669</v>
      </c>
      <c r="E212" s="2">
        <v>0.54166666666666663</v>
      </c>
      <c r="F212">
        <v>50</v>
      </c>
    </row>
    <row r="213" spans="1:6" x14ac:dyDescent="0.4">
      <c r="A213" t="s">
        <v>15</v>
      </c>
      <c r="B213" t="s">
        <v>7</v>
      </c>
      <c r="C213" s="1">
        <v>46070</v>
      </c>
      <c r="D213" s="2">
        <v>0.375</v>
      </c>
      <c r="E213" s="2">
        <v>0.42708333333333331</v>
      </c>
      <c r="F213">
        <v>60</v>
      </c>
    </row>
    <row r="214" spans="1:6" x14ac:dyDescent="0.4">
      <c r="A214" t="s">
        <v>8</v>
      </c>
      <c r="B214" t="s">
        <v>9</v>
      </c>
      <c r="C214" s="1">
        <v>46070</v>
      </c>
      <c r="D214" s="2">
        <v>0.4375</v>
      </c>
      <c r="E214" s="2">
        <v>0.51041666666666663</v>
      </c>
      <c r="F214">
        <v>50</v>
      </c>
    </row>
    <row r="215" spans="1:6" x14ac:dyDescent="0.4">
      <c r="A215" t="s">
        <v>11</v>
      </c>
      <c r="B215" t="s">
        <v>12</v>
      </c>
      <c r="C215" s="1">
        <v>46070</v>
      </c>
      <c r="D215" s="2">
        <v>0.55208333333333337</v>
      </c>
      <c r="E215" s="2">
        <v>0.63541666666666663</v>
      </c>
      <c r="F215">
        <v>40</v>
      </c>
    </row>
    <row r="216" spans="1:6" x14ac:dyDescent="0.4">
      <c r="A216" t="s">
        <v>10</v>
      </c>
      <c r="B216" t="s">
        <v>9</v>
      </c>
      <c r="C216" s="1">
        <v>46070</v>
      </c>
      <c r="D216" s="2">
        <v>0.63541666666666663</v>
      </c>
      <c r="E216" s="2">
        <v>0.69791666666666663</v>
      </c>
      <c r="F216">
        <v>50</v>
      </c>
    </row>
    <row r="217" spans="1:6" x14ac:dyDescent="0.4">
      <c r="A217" t="s">
        <v>8</v>
      </c>
      <c r="B217" t="s">
        <v>9</v>
      </c>
      <c r="C217" s="1">
        <v>46071</v>
      </c>
      <c r="D217" s="2">
        <v>0.375</v>
      </c>
      <c r="E217" s="2">
        <v>0.4375</v>
      </c>
      <c r="F217">
        <v>50</v>
      </c>
    </row>
    <row r="218" spans="1:6" x14ac:dyDescent="0.4">
      <c r="A218" t="s">
        <v>6</v>
      </c>
      <c r="B218" t="s">
        <v>7</v>
      </c>
      <c r="C218" s="1">
        <v>46071</v>
      </c>
      <c r="D218" s="2">
        <v>0.47916666666666669</v>
      </c>
      <c r="E218" s="2">
        <v>0.54166666666666663</v>
      </c>
      <c r="F218">
        <v>60</v>
      </c>
    </row>
    <row r="219" spans="1:6" x14ac:dyDescent="0.4">
      <c r="A219" t="s">
        <v>24</v>
      </c>
      <c r="B219" t="s">
        <v>7</v>
      </c>
      <c r="C219" s="1">
        <v>46071</v>
      </c>
      <c r="D219" s="2">
        <v>0.58333333333333337</v>
      </c>
      <c r="E219" s="2">
        <v>0.64583333333333337</v>
      </c>
      <c r="F219">
        <v>60</v>
      </c>
    </row>
    <row r="220" spans="1:6" x14ac:dyDescent="0.4">
      <c r="A220" t="s">
        <v>8</v>
      </c>
      <c r="B220" t="s">
        <v>9</v>
      </c>
      <c r="C220" s="1">
        <v>46072</v>
      </c>
      <c r="D220" s="2">
        <v>0.375</v>
      </c>
      <c r="E220" s="2">
        <v>0.45833333333333331</v>
      </c>
      <c r="F220">
        <v>50</v>
      </c>
    </row>
    <row r="221" spans="1:6" x14ac:dyDescent="0.4">
      <c r="A221" t="s">
        <v>6</v>
      </c>
      <c r="B221" t="s">
        <v>7</v>
      </c>
      <c r="C221" s="1">
        <v>46073</v>
      </c>
      <c r="D221" s="2">
        <v>0.375</v>
      </c>
      <c r="E221" s="2">
        <v>0.42708333333333331</v>
      </c>
      <c r="F221">
        <v>60</v>
      </c>
    </row>
    <row r="222" spans="1:6" x14ac:dyDescent="0.4">
      <c r="A222" t="s">
        <v>6</v>
      </c>
      <c r="B222" t="s">
        <v>7</v>
      </c>
      <c r="C222" s="1">
        <v>46073</v>
      </c>
      <c r="D222" s="2">
        <v>0.4375</v>
      </c>
      <c r="E222" s="2">
        <v>0.48958333333333331</v>
      </c>
      <c r="F222">
        <v>60</v>
      </c>
    </row>
    <row r="223" spans="1:6" x14ac:dyDescent="0.4">
      <c r="A223" t="s">
        <v>11</v>
      </c>
      <c r="B223" t="s">
        <v>12</v>
      </c>
      <c r="C223" s="1">
        <v>46073</v>
      </c>
      <c r="D223" s="2">
        <v>0.51041666666666663</v>
      </c>
      <c r="E223" s="2">
        <v>0.59375</v>
      </c>
      <c r="F223">
        <v>40</v>
      </c>
    </row>
    <row r="224" spans="1:6" x14ac:dyDescent="0.4">
      <c r="A224" t="s">
        <v>17</v>
      </c>
      <c r="B224" t="s">
        <v>9</v>
      </c>
      <c r="C224" s="1">
        <v>46073</v>
      </c>
      <c r="D224" s="2">
        <v>0.60416666666666663</v>
      </c>
      <c r="E224" s="2">
        <v>0.65625</v>
      </c>
      <c r="F224">
        <v>50</v>
      </c>
    </row>
    <row r="225" spans="1:6" x14ac:dyDescent="0.4">
      <c r="A225" t="s">
        <v>25</v>
      </c>
      <c r="B225" t="s">
        <v>7</v>
      </c>
      <c r="C225" s="1">
        <v>46073</v>
      </c>
      <c r="D225" s="2">
        <v>0.69791666666666663</v>
      </c>
      <c r="E225" s="2">
        <v>0.76041666666666663</v>
      </c>
      <c r="F225">
        <v>60</v>
      </c>
    </row>
    <row r="226" spans="1:6" x14ac:dyDescent="0.4">
      <c r="A226" t="s">
        <v>16</v>
      </c>
      <c r="B226" t="s">
        <v>12</v>
      </c>
      <c r="C226" s="1">
        <v>46076</v>
      </c>
      <c r="D226" s="2">
        <v>0.375</v>
      </c>
      <c r="E226" s="2">
        <v>0.42708333333333331</v>
      </c>
      <c r="F226">
        <v>40</v>
      </c>
    </row>
    <row r="227" spans="1:6" x14ac:dyDescent="0.4">
      <c r="A227" t="s">
        <v>15</v>
      </c>
      <c r="B227" t="s">
        <v>12</v>
      </c>
      <c r="C227" s="1">
        <v>46077</v>
      </c>
      <c r="D227" s="2">
        <v>0.375</v>
      </c>
      <c r="E227" s="2">
        <v>0.4375</v>
      </c>
      <c r="F227">
        <v>40</v>
      </c>
    </row>
    <row r="228" spans="1:6" x14ac:dyDescent="0.4">
      <c r="A228" t="s">
        <v>6</v>
      </c>
      <c r="B228" t="s">
        <v>7</v>
      </c>
      <c r="C228" s="1">
        <v>46077</v>
      </c>
      <c r="D228" s="2">
        <v>0.4375</v>
      </c>
      <c r="E228" s="2">
        <v>0.51041666666666663</v>
      </c>
      <c r="F228">
        <v>60</v>
      </c>
    </row>
    <row r="229" spans="1:6" x14ac:dyDescent="0.4">
      <c r="A229" t="s">
        <v>19</v>
      </c>
      <c r="B229" t="s">
        <v>12</v>
      </c>
      <c r="C229" s="1">
        <v>46077</v>
      </c>
      <c r="D229" s="2">
        <v>0.52083333333333337</v>
      </c>
      <c r="E229" s="2">
        <v>0.58333333333333337</v>
      </c>
      <c r="F229">
        <v>40</v>
      </c>
    </row>
    <row r="230" spans="1:6" x14ac:dyDescent="0.4">
      <c r="A230" t="s">
        <v>16</v>
      </c>
      <c r="B230" t="s">
        <v>12</v>
      </c>
      <c r="C230" s="1">
        <v>46079</v>
      </c>
      <c r="D230" s="2">
        <v>0.375</v>
      </c>
      <c r="E230" s="2">
        <v>0.45833333333333331</v>
      </c>
      <c r="F230">
        <v>40</v>
      </c>
    </row>
    <row r="231" spans="1:6" x14ac:dyDescent="0.4">
      <c r="A231" t="s">
        <v>18</v>
      </c>
      <c r="B231" t="s">
        <v>12</v>
      </c>
      <c r="C231" s="1">
        <v>46079</v>
      </c>
      <c r="D231" s="2">
        <v>0.45833333333333331</v>
      </c>
      <c r="E231" s="2">
        <v>0.51041666666666663</v>
      </c>
      <c r="F231">
        <v>40</v>
      </c>
    </row>
    <row r="232" spans="1:6" x14ac:dyDescent="0.4">
      <c r="A232" t="s">
        <v>14</v>
      </c>
      <c r="B232" t="s">
        <v>7</v>
      </c>
      <c r="C232" s="1">
        <v>46079</v>
      </c>
      <c r="D232" s="2">
        <v>0.52083333333333337</v>
      </c>
      <c r="E232" s="2">
        <v>0.58333333333333337</v>
      </c>
      <c r="F232">
        <v>60</v>
      </c>
    </row>
    <row r="233" spans="1:6" x14ac:dyDescent="0.4">
      <c r="A233" t="s">
        <v>18</v>
      </c>
      <c r="B233" t="s">
        <v>12</v>
      </c>
      <c r="C233" s="1">
        <v>46080</v>
      </c>
      <c r="D233" s="2">
        <v>0.375</v>
      </c>
      <c r="E233" s="2">
        <v>0.44791666666666669</v>
      </c>
      <c r="F233">
        <v>40</v>
      </c>
    </row>
    <row r="234" spans="1:6" x14ac:dyDescent="0.4">
      <c r="A234" t="s">
        <v>19</v>
      </c>
      <c r="B234" t="s">
        <v>12</v>
      </c>
      <c r="C234" s="1">
        <v>46080</v>
      </c>
      <c r="D234" s="2">
        <v>0.45833333333333331</v>
      </c>
      <c r="E234" s="2">
        <v>0.53125</v>
      </c>
      <c r="F234">
        <v>40</v>
      </c>
    </row>
    <row r="235" spans="1:6" x14ac:dyDescent="0.4">
      <c r="A235" t="s">
        <v>10</v>
      </c>
      <c r="B235" t="s">
        <v>7</v>
      </c>
      <c r="C235" s="1">
        <v>46080</v>
      </c>
      <c r="D235" s="2">
        <v>0.53125</v>
      </c>
      <c r="E235" s="2">
        <v>0.58333333333333337</v>
      </c>
      <c r="F235">
        <v>60</v>
      </c>
    </row>
    <row r="236" spans="1:6" x14ac:dyDescent="0.4">
      <c r="A236" t="s">
        <v>13</v>
      </c>
      <c r="B236" t="s">
        <v>9</v>
      </c>
      <c r="C236" s="1">
        <v>46080</v>
      </c>
      <c r="D236" s="2">
        <v>0.59375</v>
      </c>
      <c r="E236" s="2">
        <v>0.65625</v>
      </c>
      <c r="F236">
        <v>50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0"/>
  <sheetViews>
    <sheetView workbookViewId="0">
      <selection activeCell="F41" sqref="F41"/>
    </sheetView>
  </sheetViews>
  <sheetFormatPr defaultRowHeight="14.6" x14ac:dyDescent="0.4"/>
  <cols>
    <col min="1" max="1" width="16.3046875" bestFit="1" customWidth="1"/>
    <col min="2" max="2" width="11.4609375" bestFit="1" customWidth="1"/>
  </cols>
  <sheetData>
    <row r="3" spans="1:2" x14ac:dyDescent="0.4">
      <c r="A3" s="14" t="s">
        <v>33</v>
      </c>
      <c r="B3" t="s">
        <v>32</v>
      </c>
    </row>
    <row r="4" spans="1:2" x14ac:dyDescent="0.4">
      <c r="A4" s="15" t="s">
        <v>13</v>
      </c>
      <c r="B4" s="17">
        <v>16</v>
      </c>
    </row>
    <row r="5" spans="1:2" x14ac:dyDescent="0.4">
      <c r="A5" s="15" t="s">
        <v>21</v>
      </c>
      <c r="B5" s="17">
        <v>1</v>
      </c>
    </row>
    <row r="6" spans="1:2" x14ac:dyDescent="0.4">
      <c r="A6" s="15" t="s">
        <v>24</v>
      </c>
      <c r="B6" s="17">
        <v>10</v>
      </c>
    </row>
    <row r="7" spans="1:2" x14ac:dyDescent="0.4">
      <c r="A7" s="15" t="s">
        <v>6</v>
      </c>
      <c r="B7" s="17">
        <v>20</v>
      </c>
    </row>
    <row r="8" spans="1:2" x14ac:dyDescent="0.4">
      <c r="A8" s="15" t="s">
        <v>17</v>
      </c>
      <c r="B8" s="17">
        <v>14</v>
      </c>
    </row>
    <row r="9" spans="1:2" x14ac:dyDescent="0.4">
      <c r="A9" s="15" t="s">
        <v>11</v>
      </c>
      <c r="B9" s="17">
        <v>24</v>
      </c>
    </row>
    <row r="10" spans="1:2" x14ac:dyDescent="0.4">
      <c r="A10" s="15" t="s">
        <v>16</v>
      </c>
      <c r="B10" s="17">
        <v>18</v>
      </c>
    </row>
    <row r="11" spans="1:2" x14ac:dyDescent="0.4">
      <c r="A11" s="15" t="s">
        <v>14</v>
      </c>
      <c r="B11" s="17">
        <v>24</v>
      </c>
    </row>
    <row r="12" spans="1:2" x14ac:dyDescent="0.4">
      <c r="A12" s="15" t="s">
        <v>18</v>
      </c>
      <c r="B12" s="17">
        <v>22</v>
      </c>
    </row>
    <row r="13" spans="1:2" x14ac:dyDescent="0.4">
      <c r="A13" s="15" t="s">
        <v>22</v>
      </c>
      <c r="B13" s="17">
        <v>1</v>
      </c>
    </row>
    <row r="14" spans="1:2" x14ac:dyDescent="0.4">
      <c r="A14" s="15" t="s">
        <v>25</v>
      </c>
      <c r="B14" s="17">
        <v>1</v>
      </c>
    </row>
    <row r="15" spans="1:2" x14ac:dyDescent="0.4">
      <c r="A15" s="15" t="s">
        <v>23</v>
      </c>
      <c r="B15" s="17">
        <v>1</v>
      </c>
    </row>
    <row r="16" spans="1:2" x14ac:dyDescent="0.4">
      <c r="A16" s="15" t="s">
        <v>20</v>
      </c>
      <c r="B16" s="17">
        <v>1</v>
      </c>
    </row>
    <row r="17" spans="1:2" x14ac:dyDescent="0.4">
      <c r="A17" s="15" t="s">
        <v>8</v>
      </c>
      <c r="B17" s="17">
        <v>29</v>
      </c>
    </row>
    <row r="18" spans="1:2" x14ac:dyDescent="0.4">
      <c r="A18" s="15" t="s">
        <v>15</v>
      </c>
      <c r="B18" s="17">
        <v>16</v>
      </c>
    </row>
    <row r="19" spans="1:2" x14ac:dyDescent="0.4">
      <c r="A19" s="15" t="s">
        <v>19</v>
      </c>
      <c r="B19" s="17">
        <v>18</v>
      </c>
    </row>
    <row r="20" spans="1:2" x14ac:dyDescent="0.4">
      <c r="A20" s="15" t="s">
        <v>10</v>
      </c>
      <c r="B20" s="17">
        <v>19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/>
  </sheetViews>
  <sheetFormatPr defaultRowHeight="14.6" x14ac:dyDescent="0.4"/>
  <cols>
    <col min="1" max="1" width="8.84375" bestFit="1" customWidth="1"/>
    <col min="2" max="2" width="11.23046875" bestFit="1" customWidth="1"/>
  </cols>
  <sheetData>
    <row r="1" spans="1:6" x14ac:dyDescent="0.4">
      <c r="A1" s="4" t="s">
        <v>33</v>
      </c>
      <c r="B1" s="4" t="s">
        <v>32</v>
      </c>
    </row>
    <row r="2" spans="1:6" x14ac:dyDescent="0.4">
      <c r="A2" s="3" t="s">
        <v>21</v>
      </c>
      <c r="B2" s="3">
        <v>1</v>
      </c>
    </row>
    <row r="3" spans="1:6" x14ac:dyDescent="0.4">
      <c r="A3" s="3" t="s">
        <v>22</v>
      </c>
      <c r="B3" s="3">
        <v>1</v>
      </c>
      <c r="E3" t="s">
        <v>34</v>
      </c>
      <c r="F3">
        <f>SUM(B2:B6)</f>
        <v>5</v>
      </c>
    </row>
    <row r="4" spans="1:6" x14ac:dyDescent="0.4">
      <c r="A4" s="3" t="s">
        <v>25</v>
      </c>
      <c r="B4" s="3">
        <v>1</v>
      </c>
    </row>
    <row r="5" spans="1:6" x14ac:dyDescent="0.4">
      <c r="A5" s="3" t="s">
        <v>23</v>
      </c>
      <c r="B5" s="3">
        <v>1</v>
      </c>
    </row>
    <row r="6" spans="1:6" x14ac:dyDescent="0.4">
      <c r="A6" s="3" t="s">
        <v>20</v>
      </c>
      <c r="B6" s="3">
        <v>1</v>
      </c>
    </row>
    <row r="7" spans="1:6" x14ac:dyDescent="0.4">
      <c r="A7" t="s">
        <v>24</v>
      </c>
      <c r="B7">
        <v>10</v>
      </c>
    </row>
    <row r="8" spans="1:6" x14ac:dyDescent="0.4">
      <c r="A8" t="s">
        <v>17</v>
      </c>
      <c r="B8">
        <v>14</v>
      </c>
    </row>
    <row r="9" spans="1:6" x14ac:dyDescent="0.4">
      <c r="A9" t="s">
        <v>13</v>
      </c>
      <c r="B9">
        <v>16</v>
      </c>
    </row>
    <row r="10" spans="1:6" x14ac:dyDescent="0.4">
      <c r="A10" t="s">
        <v>15</v>
      </c>
      <c r="B10">
        <v>16</v>
      </c>
    </row>
    <row r="11" spans="1:6" x14ac:dyDescent="0.4">
      <c r="A11" t="s">
        <v>16</v>
      </c>
      <c r="B11">
        <v>18</v>
      </c>
    </row>
    <row r="12" spans="1:6" x14ac:dyDescent="0.4">
      <c r="A12" t="s">
        <v>19</v>
      </c>
      <c r="B12">
        <v>18</v>
      </c>
    </row>
    <row r="13" spans="1:6" x14ac:dyDescent="0.4">
      <c r="A13" t="s">
        <v>10</v>
      </c>
      <c r="B13">
        <v>19</v>
      </c>
    </row>
    <row r="14" spans="1:6" x14ac:dyDescent="0.4">
      <c r="A14" t="s">
        <v>6</v>
      </c>
      <c r="B14">
        <v>20</v>
      </c>
    </row>
    <row r="15" spans="1:6" x14ac:dyDescent="0.4">
      <c r="A15" t="s">
        <v>18</v>
      </c>
      <c r="B15">
        <v>22</v>
      </c>
    </row>
    <row r="16" spans="1:6" x14ac:dyDescent="0.4">
      <c r="A16" t="s">
        <v>11</v>
      </c>
      <c r="B16">
        <v>24</v>
      </c>
    </row>
    <row r="17" spans="1:2" x14ac:dyDescent="0.4">
      <c r="A17" t="s">
        <v>14</v>
      </c>
      <c r="B17">
        <v>24</v>
      </c>
    </row>
    <row r="18" spans="1:2" x14ac:dyDescent="0.4">
      <c r="A18" t="s">
        <v>8</v>
      </c>
      <c r="B18">
        <v>29</v>
      </c>
    </row>
  </sheetData>
  <autoFilter ref="A1:B18">
    <sortState ref="A2:B18">
      <sortCondition ref="B1:B18"/>
    </sortState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21"/>
  <sheetViews>
    <sheetView workbookViewId="0">
      <selection activeCell="D21" sqref="A4:D21"/>
    </sheetView>
  </sheetViews>
  <sheetFormatPr defaultRowHeight="14.6" x14ac:dyDescent="0.4"/>
  <cols>
    <col min="1" max="1" width="11.4609375" customWidth="1"/>
    <col min="2" max="2" width="5.84375" customWidth="1"/>
    <col min="3" max="3" width="11" customWidth="1"/>
    <col min="4" max="4" width="11.4609375" customWidth="1"/>
    <col min="5" max="5" width="6.765625" customWidth="1"/>
    <col min="6" max="6" width="8.23046875" customWidth="1"/>
    <col min="7" max="7" width="7.84375" customWidth="1"/>
    <col min="8" max="8" width="10.921875" bestFit="1" customWidth="1"/>
    <col min="9" max="9" width="12.921875" bestFit="1" customWidth="1"/>
    <col min="10" max="10" width="7.23046875" customWidth="1"/>
    <col min="11" max="11" width="5.23046875" customWidth="1"/>
    <col min="12" max="12" width="6.3046875" customWidth="1"/>
    <col min="13" max="13" width="5.23046875" customWidth="1"/>
    <col min="14" max="14" width="9.07421875" customWidth="1"/>
    <col min="15" max="15" width="3.69140625" customWidth="1"/>
    <col min="16" max="16" width="7.61328125" customWidth="1"/>
    <col min="17" max="17" width="8.23046875" customWidth="1"/>
    <col min="18" max="18" width="7.765625" customWidth="1"/>
    <col min="19" max="19" width="16.15234375" bestFit="1" customWidth="1"/>
    <col min="20" max="20" width="13.3828125" bestFit="1" customWidth="1"/>
    <col min="21" max="21" width="4.3046875" customWidth="1"/>
    <col min="22" max="22" width="6.69140625" customWidth="1"/>
    <col min="23" max="23" width="6.53515625" customWidth="1"/>
    <col min="24" max="24" width="7.84375" customWidth="1"/>
    <col min="25" max="25" width="7.765625" customWidth="1"/>
    <col min="26" max="26" width="16.61328125" bestFit="1" customWidth="1"/>
  </cols>
  <sheetData>
    <row r="3" spans="1:4" x14ac:dyDescent="0.4">
      <c r="A3" s="14" t="s">
        <v>32</v>
      </c>
    </row>
    <row r="4" spans="1:4" x14ac:dyDescent="0.4">
      <c r="B4" t="s">
        <v>12</v>
      </c>
      <c r="C4" t="s">
        <v>7</v>
      </c>
      <c r="D4" t="s">
        <v>9</v>
      </c>
    </row>
    <row r="5" spans="1:4" x14ac:dyDescent="0.4">
      <c r="A5" s="15" t="s">
        <v>13</v>
      </c>
      <c r="B5" s="17"/>
      <c r="C5" s="17">
        <v>10</v>
      </c>
      <c r="D5" s="17">
        <v>6</v>
      </c>
    </row>
    <row r="6" spans="1:4" x14ac:dyDescent="0.4">
      <c r="A6" s="15" t="s">
        <v>21</v>
      </c>
      <c r="B6" s="17"/>
      <c r="C6" s="17">
        <v>1</v>
      </c>
      <c r="D6" s="17"/>
    </row>
    <row r="7" spans="1:4" x14ac:dyDescent="0.4">
      <c r="A7" s="15" t="s">
        <v>24</v>
      </c>
      <c r="B7" s="17"/>
      <c r="C7" s="17">
        <v>10</v>
      </c>
      <c r="D7" s="17"/>
    </row>
    <row r="8" spans="1:4" x14ac:dyDescent="0.4">
      <c r="A8" s="15" t="s">
        <v>6</v>
      </c>
      <c r="B8" s="17"/>
      <c r="C8" s="17">
        <v>20</v>
      </c>
      <c r="D8" s="17"/>
    </row>
    <row r="9" spans="1:4" x14ac:dyDescent="0.4">
      <c r="A9" s="15" t="s">
        <v>17</v>
      </c>
      <c r="B9" s="17"/>
      <c r="C9" s="17"/>
      <c r="D9" s="17">
        <v>14</v>
      </c>
    </row>
    <row r="10" spans="1:4" x14ac:dyDescent="0.4">
      <c r="A10" s="15" t="s">
        <v>11</v>
      </c>
      <c r="B10" s="17">
        <v>24</v>
      </c>
      <c r="C10" s="17"/>
      <c r="D10" s="17"/>
    </row>
    <row r="11" spans="1:4" x14ac:dyDescent="0.4">
      <c r="A11" s="15" t="s">
        <v>16</v>
      </c>
      <c r="B11" s="17">
        <v>7</v>
      </c>
      <c r="C11" s="17">
        <v>11</v>
      </c>
      <c r="D11" s="17"/>
    </row>
    <row r="12" spans="1:4" x14ac:dyDescent="0.4">
      <c r="A12" s="15" t="s">
        <v>14</v>
      </c>
      <c r="B12" s="17"/>
      <c r="C12" s="17">
        <v>24</v>
      </c>
      <c r="D12" s="17"/>
    </row>
    <row r="13" spans="1:4" x14ac:dyDescent="0.4">
      <c r="A13" s="15" t="s">
        <v>18</v>
      </c>
      <c r="B13" s="17">
        <v>22</v>
      </c>
      <c r="C13" s="17"/>
      <c r="D13" s="17"/>
    </row>
    <row r="14" spans="1:4" x14ac:dyDescent="0.4">
      <c r="A14" s="15" t="s">
        <v>22</v>
      </c>
      <c r="B14" s="17"/>
      <c r="C14" s="17"/>
      <c r="D14" s="17">
        <v>1</v>
      </c>
    </row>
    <row r="15" spans="1:4" x14ac:dyDescent="0.4">
      <c r="A15" s="15" t="s">
        <v>25</v>
      </c>
      <c r="B15" s="17"/>
      <c r="C15" s="17">
        <v>1</v>
      </c>
      <c r="D15" s="17"/>
    </row>
    <row r="16" spans="1:4" x14ac:dyDescent="0.4">
      <c r="A16" s="15" t="s">
        <v>23</v>
      </c>
      <c r="B16" s="17"/>
      <c r="C16" s="17">
        <v>1</v>
      </c>
      <c r="D16" s="17"/>
    </row>
    <row r="17" spans="1:4" x14ac:dyDescent="0.4">
      <c r="A17" s="15" t="s">
        <v>20</v>
      </c>
      <c r="B17" s="17">
        <v>1</v>
      </c>
      <c r="C17" s="17"/>
      <c r="D17" s="17"/>
    </row>
    <row r="18" spans="1:4" x14ac:dyDescent="0.4">
      <c r="A18" s="15" t="s">
        <v>8</v>
      </c>
      <c r="B18" s="17"/>
      <c r="C18" s="17"/>
      <c r="D18" s="17">
        <v>29</v>
      </c>
    </row>
    <row r="19" spans="1:4" x14ac:dyDescent="0.4">
      <c r="A19" s="15" t="s">
        <v>15</v>
      </c>
      <c r="B19" s="17">
        <v>8</v>
      </c>
      <c r="C19" s="17">
        <v>8</v>
      </c>
      <c r="D19" s="17"/>
    </row>
    <row r="20" spans="1:4" x14ac:dyDescent="0.4">
      <c r="A20" s="15" t="s">
        <v>19</v>
      </c>
      <c r="B20" s="17">
        <v>8</v>
      </c>
      <c r="C20" s="17"/>
      <c r="D20" s="17">
        <v>10</v>
      </c>
    </row>
    <row r="21" spans="1:4" x14ac:dyDescent="0.4">
      <c r="A21" s="15" t="s">
        <v>10</v>
      </c>
      <c r="B21" s="17"/>
      <c r="C21" s="17">
        <v>12</v>
      </c>
      <c r="D21" s="17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13</vt:i4>
      </vt:variant>
      <vt:variant>
        <vt:lpstr>Zakresy nazwane</vt:lpstr>
      </vt:variant>
      <vt:variant>
        <vt:i4>6</vt:i4>
      </vt:variant>
    </vt:vector>
  </HeadingPairs>
  <TitlesOfParts>
    <vt:vector size="19" baseType="lpstr">
      <vt:lpstr>dane</vt:lpstr>
      <vt:lpstr>6.1</vt:lpstr>
      <vt:lpstr>6.2</vt:lpstr>
      <vt:lpstr>6.2.1</vt:lpstr>
      <vt:lpstr>6.2.2</vt:lpstr>
      <vt:lpstr>6.3.1.</vt:lpstr>
      <vt:lpstr>6.3.2</vt:lpstr>
      <vt:lpstr>6.3.3</vt:lpstr>
      <vt:lpstr>6.4.1</vt:lpstr>
      <vt:lpstr>6.4</vt:lpstr>
      <vt:lpstr>6.4.2</vt:lpstr>
      <vt:lpstr>6.4.3</vt:lpstr>
      <vt:lpstr>6.4.4</vt:lpstr>
      <vt:lpstr>'6.1'!kursanci</vt:lpstr>
      <vt:lpstr>'6.2'!kursanci</vt:lpstr>
      <vt:lpstr>'6.3.1.'!kursanci</vt:lpstr>
      <vt:lpstr>'6.4'!kursanci</vt:lpstr>
      <vt:lpstr>'6.4.4'!kursanci</vt:lpstr>
      <vt:lpstr>dane!kursanci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2025-04-27T10:52:39Z</dcterms:modified>
</cp:coreProperties>
</file>