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0" windowWidth="27960" windowHeight="12600" activeTab="8"/>
  </bookViews>
  <sheets>
    <sheet name="6.2" sheetId="5" r:id="rId1"/>
    <sheet name="6.3" sheetId="6" r:id="rId2"/>
    <sheet name="Arkusz7" sheetId="7" r:id="rId3"/>
    <sheet name="6.5" sheetId="8" r:id="rId4"/>
    <sheet name="Arkusz1" sheetId="1" r:id="rId5"/>
    <sheet name="Arkusz2" sheetId="2" r:id="rId6"/>
    <sheet name="Arkusz3" sheetId="3" r:id="rId7"/>
    <sheet name="Arkusz1 (2)" sheetId="4" r:id="rId8"/>
    <sheet name="Arkusz1 (3)" sheetId="9" r:id="rId9"/>
  </sheets>
  <definedNames>
    <definedName name="kursanci" localSheetId="4">Arkusz1!$A$1:$F$236</definedName>
    <definedName name="kursanci" localSheetId="7">'Arkusz1 (2)'!$A$1:$F$237</definedName>
    <definedName name="kursanci" localSheetId="8">'Arkusz1 (3)'!$A$1:$F$237</definedName>
  </definedNames>
  <calcPr calcId="125725"/>
  <pivotCaches>
    <pivotCache cacheId="5" r:id="rId10"/>
    <pivotCache cacheId="10" r:id="rId11"/>
  </pivotCaches>
</workbook>
</file>

<file path=xl/calcChain.xml><?xml version="1.0" encoding="utf-8"?>
<calcChain xmlns="http://schemas.openxmlformats.org/spreadsheetml/2006/main">
  <c r="O4" i="9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3"/>
  <c r="J204"/>
  <c r="I204"/>
  <c r="G204"/>
  <c r="H204" s="1"/>
  <c r="J189"/>
  <c r="I189"/>
  <c r="G189"/>
  <c r="H189" s="1"/>
  <c r="J170"/>
  <c r="I170"/>
  <c r="G170"/>
  <c r="H170" s="1"/>
  <c r="J108"/>
  <c r="I108"/>
  <c r="G108"/>
  <c r="H108" s="1"/>
  <c r="J93"/>
  <c r="I93"/>
  <c r="G93"/>
  <c r="H93" s="1"/>
  <c r="J88"/>
  <c r="I88"/>
  <c r="G88"/>
  <c r="H88" s="1"/>
  <c r="J211"/>
  <c r="I211"/>
  <c r="K211" s="1"/>
  <c r="G211"/>
  <c r="H211" s="1"/>
  <c r="J174"/>
  <c r="I174"/>
  <c r="G174"/>
  <c r="H174" s="1"/>
  <c r="J111"/>
  <c r="I111"/>
  <c r="K111" s="1"/>
  <c r="G111"/>
  <c r="H111" s="1"/>
  <c r="J66"/>
  <c r="I66"/>
  <c r="G66"/>
  <c r="H66" s="1"/>
  <c r="J61"/>
  <c r="K61" s="1"/>
  <c r="I61"/>
  <c r="G61"/>
  <c r="H61" s="1"/>
  <c r="J41"/>
  <c r="I41"/>
  <c r="G41"/>
  <c r="H41" s="1"/>
  <c r="J39"/>
  <c r="I39"/>
  <c r="G39"/>
  <c r="H39" s="1"/>
  <c r="J27"/>
  <c r="I27"/>
  <c r="G27"/>
  <c r="H27" s="1"/>
  <c r="J148"/>
  <c r="I148"/>
  <c r="G148"/>
  <c r="H148" s="1"/>
  <c r="J203"/>
  <c r="I203"/>
  <c r="G203"/>
  <c r="H203" s="1"/>
  <c r="J199"/>
  <c r="I199"/>
  <c r="G199"/>
  <c r="H199" s="1"/>
  <c r="J185"/>
  <c r="I185"/>
  <c r="H185"/>
  <c r="G185"/>
  <c r="K169"/>
  <c r="J169"/>
  <c r="I169"/>
  <c r="G169"/>
  <c r="H169" s="1"/>
  <c r="J165"/>
  <c r="I165"/>
  <c r="G165"/>
  <c r="H165" s="1"/>
  <c r="J136"/>
  <c r="I136"/>
  <c r="K136" s="1"/>
  <c r="H136"/>
  <c r="G136"/>
  <c r="J87"/>
  <c r="I87"/>
  <c r="G87"/>
  <c r="H87" s="1"/>
  <c r="J54"/>
  <c r="I54"/>
  <c r="G54"/>
  <c r="H54" s="1"/>
  <c r="J233"/>
  <c r="I233"/>
  <c r="K233" s="1"/>
  <c r="G233"/>
  <c r="H233" s="1"/>
  <c r="J227"/>
  <c r="I227"/>
  <c r="H227"/>
  <c r="G227"/>
  <c r="J202"/>
  <c r="I202"/>
  <c r="G202"/>
  <c r="H202" s="1"/>
  <c r="J125"/>
  <c r="I125"/>
  <c r="G125"/>
  <c r="H125" s="1"/>
  <c r="J122"/>
  <c r="I122"/>
  <c r="H122"/>
  <c r="G122"/>
  <c r="J100"/>
  <c r="I100"/>
  <c r="K100" s="1"/>
  <c r="G100"/>
  <c r="H100" s="1"/>
  <c r="J92"/>
  <c r="I92"/>
  <c r="G92"/>
  <c r="H92" s="1"/>
  <c r="J79"/>
  <c r="I79"/>
  <c r="G79"/>
  <c r="H79" s="1"/>
  <c r="J73"/>
  <c r="I73"/>
  <c r="G73"/>
  <c r="H73" s="1"/>
  <c r="J58"/>
  <c r="I58"/>
  <c r="K58" s="1"/>
  <c r="G58"/>
  <c r="H58" s="1"/>
  <c r="J26"/>
  <c r="I26"/>
  <c r="G26"/>
  <c r="H26" s="1"/>
  <c r="J145"/>
  <c r="K145" s="1"/>
  <c r="I145"/>
  <c r="G145"/>
  <c r="H145" s="1"/>
  <c r="J115"/>
  <c r="I115"/>
  <c r="G115"/>
  <c r="H115" s="1"/>
  <c r="J103"/>
  <c r="I103"/>
  <c r="G103"/>
  <c r="H103" s="1"/>
  <c r="J86"/>
  <c r="I86"/>
  <c r="G86"/>
  <c r="H86" s="1"/>
  <c r="J49"/>
  <c r="I49"/>
  <c r="H49"/>
  <c r="G49"/>
  <c r="J17"/>
  <c r="I17"/>
  <c r="K17" s="1"/>
  <c r="G17"/>
  <c r="H17" s="1"/>
  <c r="J7"/>
  <c r="I7"/>
  <c r="G7"/>
  <c r="H7" s="1"/>
  <c r="J156"/>
  <c r="I156"/>
  <c r="G156"/>
  <c r="H156" s="1"/>
  <c r="J57"/>
  <c r="I57"/>
  <c r="G57"/>
  <c r="H57" s="1"/>
  <c r="J22"/>
  <c r="I22"/>
  <c r="G22"/>
  <c r="H22" s="1"/>
  <c r="K10"/>
  <c r="J10"/>
  <c r="I10"/>
  <c r="G10"/>
  <c r="H10" s="1"/>
  <c r="J107"/>
  <c r="I107"/>
  <c r="K107" s="1"/>
  <c r="G107"/>
  <c r="H107" s="1"/>
  <c r="J85"/>
  <c r="K85" s="1"/>
  <c r="I85"/>
  <c r="G85"/>
  <c r="H85" s="1"/>
  <c r="J25"/>
  <c r="I25"/>
  <c r="K25" s="1"/>
  <c r="G25"/>
  <c r="H25" s="1"/>
  <c r="J201"/>
  <c r="I201"/>
  <c r="G201"/>
  <c r="H201" s="1"/>
  <c r="J177"/>
  <c r="K177" s="1"/>
  <c r="I177"/>
  <c r="G177"/>
  <c r="H177" s="1"/>
  <c r="J141"/>
  <c r="I141"/>
  <c r="G141"/>
  <c r="H141" s="1"/>
  <c r="J120"/>
  <c r="I120"/>
  <c r="G120"/>
  <c r="H120" s="1"/>
  <c r="J106"/>
  <c r="I106"/>
  <c r="G106"/>
  <c r="H106" s="1"/>
  <c r="J98"/>
  <c r="I98"/>
  <c r="H98"/>
  <c r="G98"/>
  <c r="J83"/>
  <c r="I83"/>
  <c r="G83"/>
  <c r="H83" s="1"/>
  <c r="J65"/>
  <c r="I65"/>
  <c r="G65"/>
  <c r="H65" s="1"/>
  <c r="J60"/>
  <c r="I60"/>
  <c r="G60"/>
  <c r="H60" s="1"/>
  <c r="J38"/>
  <c r="I38"/>
  <c r="G38"/>
  <c r="H38" s="1"/>
  <c r="J34"/>
  <c r="I34"/>
  <c r="K34" s="1"/>
  <c r="G34"/>
  <c r="H34" s="1"/>
  <c r="J16"/>
  <c r="I16"/>
  <c r="G16"/>
  <c r="H16" s="1"/>
  <c r="J13"/>
  <c r="I13"/>
  <c r="G13"/>
  <c r="H13" s="1"/>
  <c r="J230"/>
  <c r="K230" s="1"/>
  <c r="I230"/>
  <c r="G230"/>
  <c r="H230" s="1"/>
  <c r="J229"/>
  <c r="I229"/>
  <c r="G229"/>
  <c r="H229" s="1"/>
  <c r="J213"/>
  <c r="I213"/>
  <c r="G213"/>
  <c r="H213" s="1"/>
  <c r="J184"/>
  <c r="I184"/>
  <c r="G184"/>
  <c r="H184" s="1"/>
  <c r="J181"/>
  <c r="I181"/>
  <c r="K181" s="1"/>
  <c r="G181"/>
  <c r="H181" s="1"/>
  <c r="J168"/>
  <c r="I168"/>
  <c r="K168" s="1"/>
  <c r="G168"/>
  <c r="H168" s="1"/>
  <c r="J158"/>
  <c r="I158"/>
  <c r="H158"/>
  <c r="G158"/>
  <c r="J119"/>
  <c r="I119"/>
  <c r="G119"/>
  <c r="H119" s="1"/>
  <c r="J118"/>
  <c r="I118"/>
  <c r="G118"/>
  <c r="H118" s="1"/>
  <c r="J91"/>
  <c r="I91"/>
  <c r="G91"/>
  <c r="H91" s="1"/>
  <c r="J70"/>
  <c r="I70"/>
  <c r="G70"/>
  <c r="H70" s="1"/>
  <c r="J33"/>
  <c r="I33"/>
  <c r="G33"/>
  <c r="H33" s="1"/>
  <c r="J198"/>
  <c r="I198"/>
  <c r="G198"/>
  <c r="H198" s="1"/>
  <c r="J183"/>
  <c r="I183"/>
  <c r="G183"/>
  <c r="H183" s="1"/>
  <c r="J167"/>
  <c r="I167"/>
  <c r="G167"/>
  <c r="H167" s="1"/>
  <c r="J157"/>
  <c r="I157"/>
  <c r="G157"/>
  <c r="H157" s="1"/>
  <c r="J128"/>
  <c r="I128"/>
  <c r="H128"/>
  <c r="G128"/>
  <c r="J124"/>
  <c r="K124" s="1"/>
  <c r="I124"/>
  <c r="G124"/>
  <c r="H124" s="1"/>
  <c r="J102"/>
  <c r="I102"/>
  <c r="G102"/>
  <c r="H102" s="1"/>
  <c r="J97"/>
  <c r="I97"/>
  <c r="G97"/>
  <c r="H97" s="1"/>
  <c r="J78"/>
  <c r="I78"/>
  <c r="G78"/>
  <c r="H78" s="1"/>
  <c r="J56"/>
  <c r="I56"/>
  <c r="G56"/>
  <c r="H56" s="1"/>
  <c r="J40"/>
  <c r="I40"/>
  <c r="G40"/>
  <c r="H40" s="1"/>
  <c r="J12"/>
  <c r="I12"/>
  <c r="G12"/>
  <c r="H12" s="1"/>
  <c r="J3"/>
  <c r="K3" s="1"/>
  <c r="I3"/>
  <c r="G3"/>
  <c r="H3" s="1"/>
  <c r="J193"/>
  <c r="I193"/>
  <c r="G193"/>
  <c r="H193" s="1"/>
  <c r="J133"/>
  <c r="I133"/>
  <c r="K133" s="1"/>
  <c r="H133"/>
  <c r="G133"/>
  <c r="J210"/>
  <c r="I210"/>
  <c r="G210"/>
  <c r="H210" s="1"/>
  <c r="J132"/>
  <c r="I132"/>
  <c r="G132"/>
  <c r="H132" s="1"/>
  <c r="J207"/>
  <c r="I207"/>
  <c r="K207" s="1"/>
  <c r="G207"/>
  <c r="H207" s="1"/>
  <c r="J194"/>
  <c r="I194"/>
  <c r="H194"/>
  <c r="G194"/>
  <c r="J164"/>
  <c r="I164"/>
  <c r="H164"/>
  <c r="G164"/>
  <c r="J72"/>
  <c r="I72"/>
  <c r="G72"/>
  <c r="H72" s="1"/>
  <c r="J37"/>
  <c r="I37"/>
  <c r="G37"/>
  <c r="H37" s="1"/>
  <c r="J30"/>
  <c r="I30"/>
  <c r="H30"/>
  <c r="G30"/>
  <c r="J24"/>
  <c r="I24"/>
  <c r="H24"/>
  <c r="G24"/>
  <c r="J9"/>
  <c r="K9" s="1"/>
  <c r="I9"/>
  <c r="G9"/>
  <c r="H9" s="1"/>
  <c r="J226"/>
  <c r="I226"/>
  <c r="G226"/>
  <c r="H226" s="1"/>
  <c r="J176"/>
  <c r="K176" s="1"/>
  <c r="I176"/>
  <c r="G176"/>
  <c r="H176" s="1"/>
  <c r="J113"/>
  <c r="I113"/>
  <c r="G113"/>
  <c r="H113" s="1"/>
  <c r="J45"/>
  <c r="I45"/>
  <c r="G45"/>
  <c r="H45" s="1"/>
  <c r="J11"/>
  <c r="I11"/>
  <c r="G11"/>
  <c r="H11" s="1"/>
  <c r="J237"/>
  <c r="I237"/>
  <c r="H237"/>
  <c r="G237"/>
  <c r="J236"/>
  <c r="K236" s="1"/>
  <c r="I236"/>
  <c r="G236"/>
  <c r="H236" s="1"/>
  <c r="J160"/>
  <c r="I160"/>
  <c r="G160"/>
  <c r="H160" s="1"/>
  <c r="J135"/>
  <c r="I135"/>
  <c r="G135"/>
  <c r="H135" s="1"/>
  <c r="J96"/>
  <c r="I96"/>
  <c r="G96"/>
  <c r="H96" s="1"/>
  <c r="J82"/>
  <c r="I82"/>
  <c r="G82"/>
  <c r="H82" s="1"/>
  <c r="J53"/>
  <c r="I53"/>
  <c r="G53"/>
  <c r="H53" s="1"/>
  <c r="J206"/>
  <c r="I206"/>
  <c r="H206"/>
  <c r="G206"/>
  <c r="K21"/>
  <c r="J21"/>
  <c r="I21"/>
  <c r="G21"/>
  <c r="H21" s="1"/>
  <c r="J212"/>
  <c r="I212"/>
  <c r="G212"/>
  <c r="H212" s="1"/>
  <c r="J225"/>
  <c r="K225" s="1"/>
  <c r="I225"/>
  <c r="G225"/>
  <c r="H225" s="1"/>
  <c r="J224"/>
  <c r="I224"/>
  <c r="G224"/>
  <c r="H224" s="1"/>
  <c r="J217"/>
  <c r="I217"/>
  <c r="G217"/>
  <c r="H217" s="1"/>
  <c r="K209"/>
  <c r="J209"/>
  <c r="I209"/>
  <c r="G209"/>
  <c r="H209" s="1"/>
  <c r="J200"/>
  <c r="I200"/>
  <c r="G200"/>
  <c r="H200" s="1"/>
  <c r="J180"/>
  <c r="I180"/>
  <c r="G180"/>
  <c r="H180" s="1"/>
  <c r="J163"/>
  <c r="I163"/>
  <c r="H163"/>
  <c r="G163"/>
  <c r="J152"/>
  <c r="I152"/>
  <c r="H152"/>
  <c r="G152"/>
  <c r="J140"/>
  <c r="K140" s="1"/>
  <c r="I140"/>
  <c r="G140"/>
  <c r="H140" s="1"/>
  <c r="J121"/>
  <c r="I121"/>
  <c r="G121"/>
  <c r="H121" s="1"/>
  <c r="J114"/>
  <c r="I114"/>
  <c r="G114"/>
  <c r="H114" s="1"/>
  <c r="J94"/>
  <c r="I94"/>
  <c r="G94"/>
  <c r="H94" s="1"/>
  <c r="J59"/>
  <c r="I59"/>
  <c r="K59" s="1"/>
  <c r="G59"/>
  <c r="H59" s="1"/>
  <c r="K235"/>
  <c r="J235"/>
  <c r="I235"/>
  <c r="G235"/>
  <c r="H235" s="1"/>
  <c r="J220"/>
  <c r="I220"/>
  <c r="H220"/>
  <c r="G220"/>
  <c r="J216"/>
  <c r="I216"/>
  <c r="G216"/>
  <c r="H216" s="1"/>
  <c r="J175"/>
  <c r="I175"/>
  <c r="G175"/>
  <c r="H175" s="1"/>
  <c r="J166"/>
  <c r="I166"/>
  <c r="G166"/>
  <c r="H166" s="1"/>
  <c r="J155"/>
  <c r="K155" s="1"/>
  <c r="I155"/>
  <c r="G155"/>
  <c r="H155" s="1"/>
  <c r="J151"/>
  <c r="I151"/>
  <c r="G151"/>
  <c r="H151" s="1"/>
  <c r="J139"/>
  <c r="I139"/>
  <c r="G139"/>
  <c r="H139" s="1"/>
  <c r="J105"/>
  <c r="I105"/>
  <c r="G105"/>
  <c r="H105" s="1"/>
  <c r="J81"/>
  <c r="I81"/>
  <c r="G81"/>
  <c r="H81" s="1"/>
  <c r="J32"/>
  <c r="I32"/>
  <c r="G32"/>
  <c r="H32" s="1"/>
  <c r="J23"/>
  <c r="I23"/>
  <c r="G23"/>
  <c r="H23" s="1"/>
  <c r="J234"/>
  <c r="I234"/>
  <c r="G234"/>
  <c r="H234" s="1"/>
  <c r="J117"/>
  <c r="I117"/>
  <c r="G117"/>
  <c r="H117" s="1"/>
  <c r="J64"/>
  <c r="I64"/>
  <c r="H64"/>
  <c r="G64"/>
  <c r="J29"/>
  <c r="I29"/>
  <c r="G29"/>
  <c r="H29" s="1"/>
  <c r="J215"/>
  <c r="I215"/>
  <c r="K215" s="1"/>
  <c r="G215"/>
  <c r="H215" s="1"/>
  <c r="J192"/>
  <c r="I192"/>
  <c r="G192"/>
  <c r="H192" s="1"/>
  <c r="J232"/>
  <c r="I232"/>
  <c r="G232"/>
  <c r="H232" s="1"/>
  <c r="J173"/>
  <c r="I173"/>
  <c r="H173"/>
  <c r="G173"/>
  <c r="J159"/>
  <c r="I159"/>
  <c r="G159"/>
  <c r="H159" s="1"/>
  <c r="J84"/>
  <c r="I84"/>
  <c r="K84" s="1"/>
  <c r="H84"/>
  <c r="G84"/>
  <c r="J77"/>
  <c r="I77"/>
  <c r="G77"/>
  <c r="H77" s="1"/>
  <c r="J69"/>
  <c r="I69"/>
  <c r="G69"/>
  <c r="H69" s="1"/>
  <c r="J6"/>
  <c r="I6"/>
  <c r="G6"/>
  <c r="H6" s="1"/>
  <c r="J223"/>
  <c r="I223"/>
  <c r="G223"/>
  <c r="H223" s="1"/>
  <c r="J144"/>
  <c r="I144"/>
  <c r="G144"/>
  <c r="H144" s="1"/>
  <c r="J95"/>
  <c r="I95"/>
  <c r="G95"/>
  <c r="H95" s="1"/>
  <c r="J71"/>
  <c r="I71"/>
  <c r="G71"/>
  <c r="H71" s="1"/>
  <c r="J68"/>
  <c r="I68"/>
  <c r="G68"/>
  <c r="H68" s="1"/>
  <c r="J20"/>
  <c r="I20"/>
  <c r="G20"/>
  <c r="H20" s="1"/>
  <c r="J214"/>
  <c r="K214" s="1"/>
  <c r="I214"/>
  <c r="G214"/>
  <c r="H214" s="1"/>
  <c r="J197"/>
  <c r="I197"/>
  <c r="H197"/>
  <c r="G197"/>
  <c r="J67"/>
  <c r="I67"/>
  <c r="G67"/>
  <c r="H67" s="1"/>
  <c r="J191"/>
  <c r="I191"/>
  <c r="G191"/>
  <c r="H191" s="1"/>
  <c r="J104"/>
  <c r="I104"/>
  <c r="G104"/>
  <c r="H104" s="1"/>
  <c r="J80"/>
  <c r="I80"/>
  <c r="G80"/>
  <c r="H80" s="1"/>
  <c r="J52"/>
  <c r="I52"/>
  <c r="H52"/>
  <c r="G52"/>
  <c r="J5"/>
  <c r="I5"/>
  <c r="G5"/>
  <c r="H5" s="1"/>
  <c r="J208"/>
  <c r="I208"/>
  <c r="G208"/>
  <c r="H208" s="1"/>
  <c r="J162"/>
  <c r="I162"/>
  <c r="G162"/>
  <c r="H162" s="1"/>
  <c r="J150"/>
  <c r="I150"/>
  <c r="G150"/>
  <c r="H150" s="1"/>
  <c r="J219"/>
  <c r="I219"/>
  <c r="G219"/>
  <c r="H219" s="1"/>
  <c r="J131"/>
  <c r="I131"/>
  <c r="H131"/>
  <c r="G131"/>
  <c r="J55"/>
  <c r="I55"/>
  <c r="G55"/>
  <c r="H55" s="1"/>
  <c r="J44"/>
  <c r="I44"/>
  <c r="K44" s="1"/>
  <c r="G44"/>
  <c r="H44" s="1"/>
  <c r="J231"/>
  <c r="I231"/>
  <c r="G231"/>
  <c r="H231" s="1"/>
  <c r="K222"/>
  <c r="J222"/>
  <c r="I222"/>
  <c r="G222"/>
  <c r="H222" s="1"/>
  <c r="J218"/>
  <c r="K218" s="1"/>
  <c r="I218"/>
  <c r="G218"/>
  <c r="H218" s="1"/>
  <c r="J205"/>
  <c r="I205"/>
  <c r="G205"/>
  <c r="H205" s="1"/>
  <c r="J188"/>
  <c r="I188"/>
  <c r="H188"/>
  <c r="G188"/>
  <c r="J187"/>
  <c r="I187"/>
  <c r="G187"/>
  <c r="H187" s="1"/>
  <c r="J182"/>
  <c r="I182"/>
  <c r="K182" s="1"/>
  <c r="G182"/>
  <c r="H182" s="1"/>
  <c r="J172"/>
  <c r="I172"/>
  <c r="G172"/>
  <c r="H172" s="1"/>
  <c r="J171"/>
  <c r="I171"/>
  <c r="G171"/>
  <c r="H171" s="1"/>
  <c r="J154"/>
  <c r="K154" s="1"/>
  <c r="I154"/>
  <c r="G154"/>
  <c r="H154" s="1"/>
  <c r="J147"/>
  <c r="I147"/>
  <c r="G147"/>
  <c r="H147" s="1"/>
  <c r="J130"/>
  <c r="I130"/>
  <c r="K130" s="1"/>
  <c r="H130"/>
  <c r="G130"/>
  <c r="J127"/>
  <c r="I127"/>
  <c r="G127"/>
  <c r="H127" s="1"/>
  <c r="J126"/>
  <c r="K126" s="1"/>
  <c r="I126"/>
  <c r="G126"/>
  <c r="H126" s="1"/>
  <c r="J116"/>
  <c r="I116"/>
  <c r="G116"/>
  <c r="H116" s="1"/>
  <c r="J110"/>
  <c r="I110"/>
  <c r="G110"/>
  <c r="H110" s="1"/>
  <c r="J99"/>
  <c r="I99"/>
  <c r="H99"/>
  <c r="G99"/>
  <c r="J90"/>
  <c r="I90"/>
  <c r="G90"/>
  <c r="H90" s="1"/>
  <c r="J89"/>
  <c r="I89"/>
  <c r="G89"/>
  <c r="H89" s="1"/>
  <c r="J76"/>
  <c r="K76" s="1"/>
  <c r="I76"/>
  <c r="G76"/>
  <c r="H76" s="1"/>
  <c r="J63"/>
  <c r="I63"/>
  <c r="H63"/>
  <c r="G63"/>
  <c r="J51"/>
  <c r="I51"/>
  <c r="G51"/>
  <c r="H51" s="1"/>
  <c r="J50"/>
  <c r="I50"/>
  <c r="G50"/>
  <c r="H50" s="1"/>
  <c r="J48"/>
  <c r="I48"/>
  <c r="K48" s="1"/>
  <c r="G48"/>
  <c r="H48" s="1"/>
  <c r="J46"/>
  <c r="I46"/>
  <c r="G46"/>
  <c r="H46" s="1"/>
  <c r="K19"/>
  <c r="J19"/>
  <c r="I19"/>
  <c r="G19"/>
  <c r="H19" s="1"/>
  <c r="K15"/>
  <c r="J15"/>
  <c r="I15"/>
  <c r="G15"/>
  <c r="H15" s="1"/>
  <c r="J14"/>
  <c r="I14"/>
  <c r="G14"/>
  <c r="H14" s="1"/>
  <c r="J153"/>
  <c r="I153"/>
  <c r="H153"/>
  <c r="G153"/>
  <c r="J62"/>
  <c r="I62"/>
  <c r="G62"/>
  <c r="H62" s="1"/>
  <c r="J179"/>
  <c r="I179"/>
  <c r="G179"/>
  <c r="H179" s="1"/>
  <c r="J138"/>
  <c r="I138"/>
  <c r="G138"/>
  <c r="H138" s="1"/>
  <c r="J75"/>
  <c r="I75"/>
  <c r="G75"/>
  <c r="H75" s="1"/>
  <c r="J221"/>
  <c r="K221" s="1"/>
  <c r="I221"/>
  <c r="G221"/>
  <c r="H221" s="1"/>
  <c r="J190"/>
  <c r="I190"/>
  <c r="G190"/>
  <c r="H190" s="1"/>
  <c r="J161"/>
  <c r="I161"/>
  <c r="K161" s="1"/>
  <c r="H161"/>
  <c r="G161"/>
  <c r="J149"/>
  <c r="I149"/>
  <c r="G149"/>
  <c r="H149" s="1"/>
  <c r="J143"/>
  <c r="I143"/>
  <c r="H143"/>
  <c r="G143"/>
  <c r="J47"/>
  <c r="I47"/>
  <c r="G47"/>
  <c r="H47" s="1"/>
  <c r="J36"/>
  <c r="I36"/>
  <c r="H36"/>
  <c r="G36"/>
  <c r="J31"/>
  <c r="I31"/>
  <c r="G31"/>
  <c r="H31" s="1"/>
  <c r="J146"/>
  <c r="I146"/>
  <c r="G146"/>
  <c r="H146" s="1"/>
  <c r="J18"/>
  <c r="I18"/>
  <c r="G18"/>
  <c r="H18" s="1"/>
  <c r="J4"/>
  <c r="I4"/>
  <c r="G4"/>
  <c r="H4" s="1"/>
  <c r="J228"/>
  <c r="I228"/>
  <c r="G228"/>
  <c r="H228" s="1"/>
  <c r="J178"/>
  <c r="K178" s="1"/>
  <c r="I178"/>
  <c r="G178"/>
  <c r="H178" s="1"/>
  <c r="J142"/>
  <c r="I142"/>
  <c r="G142"/>
  <c r="H142" s="1"/>
  <c r="K137"/>
  <c r="J137"/>
  <c r="I137"/>
  <c r="H137"/>
  <c r="G137"/>
  <c r="J134"/>
  <c r="I134"/>
  <c r="G134"/>
  <c r="H134" s="1"/>
  <c r="J196"/>
  <c r="K196" s="1"/>
  <c r="I196"/>
  <c r="H196"/>
  <c r="G196"/>
  <c r="K186"/>
  <c r="J186"/>
  <c r="I186"/>
  <c r="G186"/>
  <c r="H186" s="1"/>
  <c r="J129"/>
  <c r="I129"/>
  <c r="G129"/>
  <c r="H129" s="1"/>
  <c r="J123"/>
  <c r="I123"/>
  <c r="G123"/>
  <c r="H123" s="1"/>
  <c r="J112"/>
  <c r="I112"/>
  <c r="G112"/>
  <c r="H112" s="1"/>
  <c r="J109"/>
  <c r="I109"/>
  <c r="G109"/>
  <c r="H109" s="1"/>
  <c r="J74"/>
  <c r="I74"/>
  <c r="G74"/>
  <c r="H74" s="1"/>
  <c r="J43"/>
  <c r="I43"/>
  <c r="G43"/>
  <c r="H43" s="1"/>
  <c r="J35"/>
  <c r="I35"/>
  <c r="H35"/>
  <c r="G35"/>
  <c r="J8"/>
  <c r="I8"/>
  <c r="G8"/>
  <c r="H8" s="1"/>
  <c r="J195"/>
  <c r="I195"/>
  <c r="G195"/>
  <c r="H195" s="1"/>
  <c r="J42"/>
  <c r="I42"/>
  <c r="K42" s="1"/>
  <c r="G42"/>
  <c r="H42" s="1"/>
  <c r="J28"/>
  <c r="I28"/>
  <c r="H28"/>
  <c r="G28"/>
  <c r="J101"/>
  <c r="I101"/>
  <c r="G101"/>
  <c r="H101" s="1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"/>
  <c r="H72"/>
  <c r="H21"/>
  <c r="H86"/>
  <c r="H196"/>
  <c r="H139"/>
  <c r="H177"/>
  <c r="H38"/>
  <c r="H39"/>
  <c r="H193"/>
  <c r="H22"/>
  <c r="H141"/>
  <c r="H95"/>
  <c r="H3"/>
  <c r="H100"/>
  <c r="H24"/>
  <c r="H153"/>
  <c r="H225"/>
  <c r="H8"/>
  <c r="H65"/>
  <c r="H135"/>
  <c r="H127"/>
  <c r="H43"/>
  <c r="H214"/>
  <c r="H154"/>
  <c r="H66"/>
  <c r="H181"/>
  <c r="H96"/>
  <c r="H44"/>
  <c r="H87"/>
  <c r="H165"/>
  <c r="H45"/>
  <c r="H32"/>
  <c r="H155"/>
  <c r="H206"/>
  <c r="H74"/>
  <c r="H190"/>
  <c r="H166"/>
  <c r="H207"/>
  <c r="H232"/>
  <c r="H46"/>
  <c r="H208"/>
  <c r="H200"/>
  <c r="H157"/>
  <c r="H2"/>
  <c r="H75"/>
  <c r="H11"/>
  <c r="H136"/>
  <c r="H113"/>
  <c r="H201"/>
  <c r="H167"/>
  <c r="H158"/>
  <c r="H12"/>
  <c r="H51"/>
  <c r="H52"/>
  <c r="H159"/>
  <c r="H216"/>
  <c r="H103"/>
  <c r="H115"/>
  <c r="H186"/>
  <c r="H33"/>
  <c r="H222"/>
  <c r="H28"/>
  <c r="H116"/>
  <c r="H104"/>
  <c r="H69"/>
  <c r="H90"/>
  <c r="H117"/>
  <c r="H144"/>
  <c r="H29"/>
  <c r="H217"/>
  <c r="H91"/>
  <c r="H57"/>
  <c r="H229"/>
  <c r="H107"/>
  <c r="H137"/>
  <c r="H58"/>
  <c r="H219"/>
  <c r="H59"/>
  <c r="H14"/>
  <c r="H235"/>
  <c r="H15"/>
  <c r="H78"/>
  <c r="H220"/>
  <c r="H5"/>
  <c r="H211"/>
  <c r="H120"/>
  <c r="H230"/>
  <c r="H148"/>
  <c r="H71"/>
  <c r="H173"/>
  <c r="H62"/>
  <c r="H31"/>
  <c r="H122"/>
  <c r="H123"/>
  <c r="H85"/>
  <c r="H213"/>
  <c r="H64"/>
  <c r="H132"/>
  <c r="H133"/>
  <c r="H98"/>
  <c r="G72"/>
  <c r="G21"/>
  <c r="G86"/>
  <c r="G196"/>
  <c r="G139"/>
  <c r="G6"/>
  <c r="H6" s="1"/>
  <c r="G192"/>
  <c r="H192" s="1"/>
  <c r="G152"/>
  <c r="H152" s="1"/>
  <c r="G176"/>
  <c r="H176" s="1"/>
  <c r="G134"/>
  <c r="H134" s="1"/>
  <c r="G197"/>
  <c r="H197" s="1"/>
  <c r="G37"/>
  <c r="H37" s="1"/>
  <c r="G177"/>
  <c r="G38"/>
  <c r="G39"/>
  <c r="G193"/>
  <c r="G22"/>
  <c r="G80"/>
  <c r="H80" s="1"/>
  <c r="G125"/>
  <c r="H125" s="1"/>
  <c r="G140"/>
  <c r="H140" s="1"/>
  <c r="G223"/>
  <c r="H223" s="1"/>
  <c r="G203"/>
  <c r="H203" s="1"/>
  <c r="G99"/>
  <c r="H99" s="1"/>
  <c r="G189"/>
  <c r="H189" s="1"/>
  <c r="G141"/>
  <c r="G95"/>
  <c r="G3"/>
  <c r="G100"/>
  <c r="G24"/>
  <c r="G178"/>
  <c r="H178" s="1"/>
  <c r="G164"/>
  <c r="H164" s="1"/>
  <c r="G25"/>
  <c r="H25" s="1"/>
  <c r="G7"/>
  <c r="H7" s="1"/>
  <c r="G142"/>
  <c r="H142" s="1"/>
  <c r="G179"/>
  <c r="H179" s="1"/>
  <c r="G224"/>
  <c r="H224" s="1"/>
  <c r="G153"/>
  <c r="G225"/>
  <c r="G8"/>
  <c r="G65"/>
  <c r="G135"/>
  <c r="G4"/>
  <c r="H4" s="1"/>
  <c r="G40"/>
  <c r="H40" s="1"/>
  <c r="G198"/>
  <c r="H198" s="1"/>
  <c r="G26"/>
  <c r="H26" s="1"/>
  <c r="G41"/>
  <c r="H41" s="1"/>
  <c r="G42"/>
  <c r="H42" s="1"/>
  <c r="G73"/>
  <c r="H73" s="1"/>
  <c r="G127"/>
  <c r="G43"/>
  <c r="G214"/>
  <c r="G154"/>
  <c r="G66"/>
  <c r="G204"/>
  <c r="H204" s="1"/>
  <c r="G194"/>
  <c r="H194" s="1"/>
  <c r="G226"/>
  <c r="H226" s="1"/>
  <c r="G111"/>
  <c r="H111" s="1"/>
  <c r="G180"/>
  <c r="H180" s="1"/>
  <c r="G227"/>
  <c r="H227" s="1"/>
  <c r="G35"/>
  <c r="H35" s="1"/>
  <c r="G181"/>
  <c r="G96"/>
  <c r="G44"/>
  <c r="G87"/>
  <c r="G165"/>
  <c r="G77"/>
  <c r="H77" s="1"/>
  <c r="G81"/>
  <c r="H81" s="1"/>
  <c r="G205"/>
  <c r="H205" s="1"/>
  <c r="G143"/>
  <c r="H143" s="1"/>
  <c r="G82"/>
  <c r="H82" s="1"/>
  <c r="G88"/>
  <c r="H88" s="1"/>
  <c r="G9"/>
  <c r="H9" s="1"/>
  <c r="G45"/>
  <c r="G32"/>
  <c r="G155"/>
  <c r="G206"/>
  <c r="G74"/>
  <c r="G182"/>
  <c r="H182" s="1"/>
  <c r="G128"/>
  <c r="H128" s="1"/>
  <c r="G101"/>
  <c r="H101" s="1"/>
  <c r="G199"/>
  <c r="H199" s="1"/>
  <c r="G89"/>
  <c r="H89" s="1"/>
  <c r="G231"/>
  <c r="H231" s="1"/>
  <c r="G215"/>
  <c r="H215" s="1"/>
  <c r="G190"/>
  <c r="G166"/>
  <c r="G207"/>
  <c r="G232"/>
  <c r="G46"/>
  <c r="G47"/>
  <c r="H47" s="1"/>
  <c r="G112"/>
  <c r="H112" s="1"/>
  <c r="G156"/>
  <c r="H156" s="1"/>
  <c r="G129"/>
  <c r="H129" s="1"/>
  <c r="G83"/>
  <c r="H83" s="1"/>
  <c r="G183"/>
  <c r="H183" s="1"/>
  <c r="G48"/>
  <c r="H48" s="1"/>
  <c r="G208"/>
  <c r="G200"/>
  <c r="G157"/>
  <c r="G2"/>
  <c r="G75"/>
  <c r="G184"/>
  <c r="H184" s="1"/>
  <c r="G191"/>
  <c r="H191" s="1"/>
  <c r="G102"/>
  <c r="H102" s="1"/>
  <c r="G233"/>
  <c r="H233" s="1"/>
  <c r="G10"/>
  <c r="H10" s="1"/>
  <c r="G228"/>
  <c r="H228" s="1"/>
  <c r="G49"/>
  <c r="H49" s="1"/>
  <c r="G11"/>
  <c r="G136"/>
  <c r="G113"/>
  <c r="G201"/>
  <c r="G167"/>
  <c r="G50"/>
  <c r="H50" s="1"/>
  <c r="G97"/>
  <c r="H97" s="1"/>
  <c r="G185"/>
  <c r="H185" s="1"/>
  <c r="G168"/>
  <c r="H168" s="1"/>
  <c r="G209"/>
  <c r="H209" s="1"/>
  <c r="G114"/>
  <c r="H114" s="1"/>
  <c r="G210"/>
  <c r="H210" s="1"/>
  <c r="G158"/>
  <c r="G12"/>
  <c r="G51"/>
  <c r="G52"/>
  <c r="G159"/>
  <c r="G13"/>
  <c r="H13" s="1"/>
  <c r="G67"/>
  <c r="H67" s="1"/>
  <c r="G149"/>
  <c r="H149" s="1"/>
  <c r="G147"/>
  <c r="H147" s="1"/>
  <c r="G53"/>
  <c r="H53" s="1"/>
  <c r="G130"/>
  <c r="H130" s="1"/>
  <c r="G16"/>
  <c r="H16" s="1"/>
  <c r="G216"/>
  <c r="G103"/>
  <c r="G115"/>
  <c r="G186"/>
  <c r="G33"/>
  <c r="G17"/>
  <c r="H17" s="1"/>
  <c r="G27"/>
  <c r="H27" s="1"/>
  <c r="G202"/>
  <c r="H202" s="1"/>
  <c r="G84"/>
  <c r="H84" s="1"/>
  <c r="G18"/>
  <c r="H18" s="1"/>
  <c r="G54"/>
  <c r="H54" s="1"/>
  <c r="G23"/>
  <c r="H23" s="1"/>
  <c r="G222"/>
  <c r="G28"/>
  <c r="G116"/>
  <c r="G104"/>
  <c r="G69"/>
  <c r="G105"/>
  <c r="H105" s="1"/>
  <c r="G36"/>
  <c r="H36" s="1"/>
  <c r="G55"/>
  <c r="H55" s="1"/>
  <c r="G195"/>
  <c r="H195" s="1"/>
  <c r="G169"/>
  <c r="H169" s="1"/>
  <c r="G160"/>
  <c r="H160" s="1"/>
  <c r="G131"/>
  <c r="H131" s="1"/>
  <c r="G90"/>
  <c r="G117"/>
  <c r="G144"/>
  <c r="G29"/>
  <c r="G217"/>
  <c r="G70"/>
  <c r="H70" s="1"/>
  <c r="G161"/>
  <c r="H161" s="1"/>
  <c r="G234"/>
  <c r="H234" s="1"/>
  <c r="G106"/>
  <c r="H106" s="1"/>
  <c r="G170"/>
  <c r="H170" s="1"/>
  <c r="G218"/>
  <c r="H218" s="1"/>
  <c r="G56"/>
  <c r="H56" s="1"/>
  <c r="G91"/>
  <c r="G57"/>
  <c r="G229"/>
  <c r="G107"/>
  <c r="G137"/>
  <c r="G187"/>
  <c r="H187" s="1"/>
  <c r="G118"/>
  <c r="H118" s="1"/>
  <c r="G19"/>
  <c r="H19" s="1"/>
  <c r="G34"/>
  <c r="H34" s="1"/>
  <c r="G171"/>
  <c r="H171" s="1"/>
  <c r="G162"/>
  <c r="H162" s="1"/>
  <c r="G172"/>
  <c r="H172" s="1"/>
  <c r="G58"/>
  <c r="G219"/>
  <c r="G59"/>
  <c r="G14"/>
  <c r="G235"/>
  <c r="G60"/>
  <c r="H60" s="1"/>
  <c r="G76"/>
  <c r="H76" s="1"/>
  <c r="G30"/>
  <c r="H30" s="1"/>
  <c r="G150"/>
  <c r="H150" s="1"/>
  <c r="G93"/>
  <c r="H93" s="1"/>
  <c r="G145"/>
  <c r="H145" s="1"/>
  <c r="G163"/>
  <c r="H163" s="1"/>
  <c r="G15"/>
  <c r="G78"/>
  <c r="G220"/>
  <c r="G5"/>
  <c r="G211"/>
  <c r="G119"/>
  <c r="H119" s="1"/>
  <c r="G221"/>
  <c r="H221" s="1"/>
  <c r="G188"/>
  <c r="H188" s="1"/>
  <c r="G236"/>
  <c r="H236" s="1"/>
  <c r="G61"/>
  <c r="H61" s="1"/>
  <c r="G146"/>
  <c r="H146" s="1"/>
  <c r="G126"/>
  <c r="H126" s="1"/>
  <c r="G120"/>
  <c r="G230"/>
  <c r="G148"/>
  <c r="G71"/>
  <c r="G173"/>
  <c r="G124"/>
  <c r="H124" s="1"/>
  <c r="G121"/>
  <c r="H121" s="1"/>
  <c r="G79"/>
  <c r="H79" s="1"/>
  <c r="G94"/>
  <c r="H94" s="1"/>
  <c r="G108"/>
  <c r="H108" s="1"/>
  <c r="G109"/>
  <c r="H109" s="1"/>
  <c r="G68"/>
  <c r="H68" s="1"/>
  <c r="G62"/>
  <c r="G31"/>
  <c r="G122"/>
  <c r="G123"/>
  <c r="G85"/>
  <c r="G138"/>
  <c r="H138" s="1"/>
  <c r="G63"/>
  <c r="H63" s="1"/>
  <c r="G212"/>
  <c r="H212" s="1"/>
  <c r="G174"/>
  <c r="H174" s="1"/>
  <c r="G20"/>
  <c r="H20" s="1"/>
  <c r="G175"/>
  <c r="H175" s="1"/>
  <c r="G92"/>
  <c r="H92" s="1"/>
  <c r="G213"/>
  <c r="G64"/>
  <c r="G132"/>
  <c r="G133"/>
  <c r="G98"/>
  <c r="G110"/>
  <c r="H110" s="1"/>
  <c r="G151"/>
  <c r="H151" s="1"/>
  <c r="K153" i="9" l="1"/>
  <c r="K188"/>
  <c r="K71"/>
  <c r="K6"/>
  <c r="K96"/>
  <c r="K164"/>
  <c r="K91"/>
  <c r="K122"/>
  <c r="K185"/>
  <c r="K66"/>
  <c r="K132"/>
  <c r="K67"/>
  <c r="K68"/>
  <c r="K163"/>
  <c r="K72"/>
  <c r="K98"/>
  <c r="K23"/>
  <c r="K167"/>
  <c r="K57"/>
  <c r="K108"/>
  <c r="K109"/>
  <c r="K115"/>
  <c r="K31"/>
  <c r="K143"/>
  <c r="K150"/>
  <c r="K144"/>
  <c r="K166"/>
  <c r="K212"/>
  <c r="K119"/>
  <c r="K54"/>
  <c r="K101"/>
  <c r="K99"/>
  <c r="K234"/>
  <c r="K114"/>
  <c r="K189"/>
  <c r="K56"/>
  <c r="K89"/>
  <c r="K193"/>
  <c r="K195"/>
  <c r="K11"/>
  <c r="K229"/>
  <c r="K125"/>
  <c r="K80"/>
  <c r="K110"/>
  <c r="K30"/>
  <c r="K128"/>
  <c r="K116"/>
  <c r="K16"/>
  <c r="K123"/>
  <c r="K28"/>
  <c r="K172"/>
  <c r="K92"/>
  <c r="K8"/>
  <c r="K129"/>
  <c r="K190"/>
  <c r="K20"/>
  <c r="K192"/>
  <c r="K135"/>
  <c r="K97"/>
  <c r="K60"/>
  <c r="K22"/>
  <c r="K174"/>
  <c r="K40"/>
  <c r="K74"/>
  <c r="K134"/>
  <c r="K51"/>
  <c r="K52"/>
  <c r="K95"/>
  <c r="K64"/>
  <c r="K206"/>
  <c r="K24"/>
  <c r="K213"/>
  <c r="K26"/>
  <c r="K79"/>
  <c r="K69"/>
  <c r="K179"/>
  <c r="K47"/>
  <c r="K152"/>
  <c r="K7"/>
  <c r="K93"/>
  <c r="K200"/>
  <c r="K224"/>
  <c r="K73"/>
  <c r="K203"/>
  <c r="K159"/>
  <c r="K18"/>
  <c r="K142"/>
  <c r="K127"/>
  <c r="K5"/>
  <c r="K104"/>
  <c r="K37"/>
  <c r="K194"/>
  <c r="K70"/>
  <c r="K156"/>
  <c r="K87"/>
  <c r="K88"/>
  <c r="K162"/>
  <c r="K35"/>
  <c r="K112"/>
  <c r="K36"/>
  <c r="K173"/>
  <c r="K82"/>
  <c r="K45"/>
  <c r="K83"/>
  <c r="K120"/>
  <c r="K49"/>
  <c r="K81"/>
  <c r="K216"/>
  <c r="K180"/>
  <c r="K217"/>
  <c r="K210"/>
  <c r="K149"/>
  <c r="K147"/>
  <c r="K201"/>
  <c r="K165"/>
  <c r="K27"/>
  <c r="K63"/>
  <c r="K43"/>
  <c r="K228"/>
  <c r="K75"/>
  <c r="K205"/>
  <c r="K231"/>
  <c r="K183"/>
  <c r="K39"/>
  <c r="K204"/>
  <c r="K146"/>
  <c r="K62"/>
  <c r="K197"/>
  <c r="K151"/>
  <c r="K175"/>
  <c r="K53"/>
  <c r="K237"/>
  <c r="K113"/>
  <c r="K103"/>
  <c r="K227"/>
  <c r="K55"/>
  <c r="K232"/>
  <c r="K29"/>
  <c r="K13"/>
  <c r="K38"/>
  <c r="K14"/>
  <c r="K46"/>
  <c r="K139"/>
  <c r="K220"/>
  <c r="K94"/>
  <c r="K226"/>
  <c r="K33"/>
  <c r="K118"/>
  <c r="K86"/>
  <c r="K202"/>
  <c r="K199"/>
  <c r="K117"/>
  <c r="K32"/>
  <c r="K12"/>
  <c r="K78"/>
  <c r="K65"/>
  <c r="K106"/>
  <c r="K90"/>
  <c r="K4"/>
  <c r="K138"/>
  <c r="K50"/>
  <c r="K219"/>
  <c r="K208"/>
  <c r="K121"/>
  <c r="K198"/>
  <c r="K158"/>
  <c r="K184"/>
  <c r="K148"/>
  <c r="K223"/>
  <c r="K77"/>
  <c r="K170"/>
  <c r="K171"/>
  <c r="K187"/>
  <c r="K105"/>
  <c r="K102"/>
  <c r="K157"/>
  <c r="K141"/>
  <c r="K41"/>
  <c r="K131"/>
  <c r="K191"/>
  <c r="K160"/>
</calcChain>
</file>

<file path=xl/connections.xml><?xml version="1.0" encoding="utf-8"?>
<connections xmlns="http://schemas.openxmlformats.org/spreadsheetml/2006/main">
  <connection id="1" name="kursanci" type="6" refreshedVersion="3" background="1" saveData="1">
    <textPr codePage="1250" sourceFile="C:\Users\Ollie\Desktop\Maturaprobnainfaagh\kursanci.txt" decimal="," thousands=" 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3" background="1" saveData="1">
    <textPr codePage="1250" sourceFile="C:\Users\Ollie\Desktop\Maturaprobnainfaagh\kursanci.txt" decimal="," thousands=" ">
      <textFields count="6">
        <textField/>
        <textField/>
        <textField type="DMY"/>
        <textField/>
        <textField/>
        <textField/>
      </textFields>
    </textPr>
  </connection>
  <connection id="3" name="kursanci2" type="6" refreshedVersion="3" background="1" saveData="1">
    <textPr codePage="1250" sourceFile="C:\Users\Ollie\Desktop\Maturaprobnainfaagh\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<sst xmlns="http://schemas.openxmlformats.org/spreadsheetml/2006/main" count="1611" uniqueCount="85">
  <si>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</si>
  <si>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</si>
  <si>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</si>
  <si>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</si>
  <si>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</si>
  <si>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</si>
  <si>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</si>
  <si>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</si>
  <si>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</si>
  <si>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</si>
  <si>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</si>
  <si>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</si>
  <si>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</si>
  <si>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</si>
  <si>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</si>
  <si>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</si>
  <si>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</si>
  <si>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</si>
  <si>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</si>
  <si>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</si>
  <si>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</si>
  <si>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</si>
  <si>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</si>
  <si>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</si>
  <si>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</si>
  <si>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</si>
  <si>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czas korkow</t>
  </si>
  <si>
    <t>koszt</t>
  </si>
  <si>
    <t>Etykiety wierszy</t>
  </si>
  <si>
    <t>Suma końcowa</t>
  </si>
  <si>
    <t>Suma z koszt</t>
  </si>
  <si>
    <t>Licznik z Data</t>
  </si>
  <si>
    <t>3 litery imienia</t>
  </si>
  <si>
    <t>3 litery przedmiotu</t>
  </si>
  <si>
    <t>zcesc nicku</t>
  </si>
  <si>
    <t>Licznik z Przedmiot</t>
  </si>
  <si>
    <t>AgnInf</t>
  </si>
  <si>
    <t>AgnMat</t>
  </si>
  <si>
    <t>AndInf</t>
  </si>
  <si>
    <t>AnnInf</t>
  </si>
  <si>
    <t>BarInf</t>
  </si>
  <si>
    <t>EwaMat</t>
  </si>
  <si>
    <t>JanFiz</t>
  </si>
  <si>
    <t>JulFiz</t>
  </si>
  <si>
    <t>JulInf</t>
  </si>
  <si>
    <t>KatInf</t>
  </si>
  <si>
    <t>MacFiz</t>
  </si>
  <si>
    <t>MarMat</t>
  </si>
  <si>
    <t>OlaInf</t>
  </si>
  <si>
    <t>PatInf</t>
  </si>
  <si>
    <t>PioFiz</t>
  </si>
  <si>
    <t>WikMat</t>
  </si>
  <si>
    <t>ZbiFiz</t>
  </si>
  <si>
    <t>ZbiInf</t>
  </si>
  <si>
    <t>ZdzFiz</t>
  </si>
  <si>
    <t>ZdzMat</t>
  </si>
  <si>
    <t>ZuzInf</t>
  </si>
  <si>
    <t>ZuzMat</t>
  </si>
  <si>
    <t>caly nick</t>
  </si>
  <si>
    <t>AgnInf10</t>
  </si>
  <si>
    <t>AgnMat6</t>
  </si>
  <si>
    <t>AndInf1</t>
  </si>
  <si>
    <t>AnnInf10</t>
  </si>
  <si>
    <t>BarInf20</t>
  </si>
  <si>
    <t>EwaMat14</t>
  </si>
  <si>
    <t>JanFiz24</t>
  </si>
  <si>
    <t>JulFiz7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</si>
  <si>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</si>
  <si>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</si>
  <si>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</si>
  <si>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</si>
  <si>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</si>
  <si>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</si>
  <si>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</si>
  <si>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</si>
  <si>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</si>
  <si>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</si>
  <si>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</si>
  <si>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</si>
  <si>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</si>
  <si>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</si>
  <si>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ile ma pieniedzy</t>
  </si>
  <si>
    <t>dzien tyg</t>
  </si>
  <si>
    <t>dzien mies</t>
  </si>
  <si>
    <t>wydatki bilety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</si>
</sst>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1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2" fontId="0" fillId="4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lie" refreshedDate="45772.755456597224" createdVersion="3" refreshedVersion="3" minRefreshableVersion="3" recordCount="235">
  <cacheSource type="worksheet">
    <worksheetSource ref="A1:H236" sheet="Arkusz1"/>
  </cacheSource>
  <cacheFields count="8">
    <cacheField name="Imię kursanta" numFmtId="0">
      <sharedItems count="17">
        <s v="Bartek"/>
        <s v="Zbigniew"/>
        <s v="Katarzyna"/>
        <s v="Zuzanna"/>
        <s v="Patrycja"/>
        <s v="Julita"/>
        <s v="Anna"/>
        <s v="Wiktor"/>
        <s v="Ewa"/>
        <s v="Zdzisław"/>
        <s v="Agnieszka"/>
        <s v="Ola"/>
        <s v="Jan"/>
        <s v="Piotrek"/>
        <s v="Maciej"/>
        <s v="Andrzej"/>
        <s v="Marcin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korkow" numFmtId="2">
      <sharedItems containsSemiMixedTypes="0" containsString="0" containsNumber="1" minValue="0.99999999999999911" maxValue="2.0000000000000009"/>
    </cacheField>
    <cacheField name="koszt" numFmtId="0">
      <sharedItems containsSemiMixedTypes="0" containsString="0" containsNumber="1" minValue="39.999999999999964" maxValue="119.9999999999999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lie" refreshedDate="45772.762119560182" createdVersion="3" refreshedVersion="3" minRefreshableVersion="3" recordCount="235">
  <cacheSource type="worksheet">
    <worksheetSource ref="A1:K236" sheet="Arkusz1"/>
  </cacheSource>
  <cacheFields count="11">
    <cacheField name="Imię kursanta" numFmtId="0">
      <sharedItems count="17">
        <s v="Bartek"/>
        <s v="Zbigniew"/>
        <s v="Katarzyna"/>
        <s v="Zuzanna"/>
        <s v="Patrycja"/>
        <s v="Julita"/>
        <s v="Anna"/>
        <s v="Wiktor"/>
        <s v="Ewa"/>
        <s v="Zdzisław"/>
        <s v="Agnieszka"/>
        <s v="Ola"/>
        <s v="Jan"/>
        <s v="Piotrek"/>
        <s v="Maciej"/>
        <s v="Andrzej"/>
        <s v="Marcin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 korkow" numFmtId="2">
      <sharedItems containsSemiMixedTypes="0" containsString="0" containsNumber="1" minValue="0.99999999999999911" maxValue="2.0000000000000009"/>
    </cacheField>
    <cacheField name="koszt" numFmtId="0">
      <sharedItems containsSemiMixedTypes="0" containsString="0" containsNumber="1" minValue="39.999999999999964" maxValue="119.99999999999997"/>
    </cacheField>
    <cacheField name="3 litery imienia" numFmtId="0">
      <sharedItems/>
    </cacheField>
    <cacheField name="3 litery przedmiotu" numFmtId="0">
      <sharedItems/>
    </cacheField>
    <cacheField name="zcesc nicku" numFmtId="0">
      <sharedItems count="22">
        <s v="BarInf"/>
        <s v="ZbiInf"/>
        <s v="KatInf"/>
        <s v="ZuzInf"/>
        <s v="PatInf"/>
        <s v="JulInf"/>
        <s v="AnnInf"/>
        <s v="ZuzMat"/>
        <s v="WikMat"/>
        <s v="EwaMat"/>
        <s v="ZdzMat"/>
        <s v="AgnMat"/>
        <s v="AgnInf"/>
        <s v="OlaInf"/>
        <s v="JanFiz"/>
        <s v="PioFiz"/>
        <s v="MacFiz"/>
        <s v="JulFiz"/>
        <s v="ZdzFiz"/>
        <s v="ZbiFiz"/>
        <s v="AndInf"/>
        <s v="MarMa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d v="2025-12-02T00:00:00"/>
    <d v="1899-12-30T11:30:00"/>
    <d v="1899-12-30T13:30:00"/>
    <n v="60"/>
    <n v="1.9999999999999996"/>
    <n v="119.99999999999997"/>
  </r>
  <r>
    <x v="1"/>
    <x v="0"/>
    <d v="2025-10-15T00:00:00"/>
    <d v="1899-12-30T12:15:00"/>
    <d v="1899-12-30T14:00:00"/>
    <n v="60"/>
    <n v="1.7500000000000018"/>
    <n v="105.00000000000011"/>
  </r>
  <r>
    <x v="0"/>
    <x v="0"/>
    <d v="2025-10-31T00:00:00"/>
    <d v="1899-12-30T14:30:00"/>
    <d v="1899-12-30T16:15:00"/>
    <n v="60"/>
    <n v="1.7500000000000018"/>
    <n v="105.00000000000011"/>
  </r>
  <r>
    <x v="2"/>
    <x v="0"/>
    <d v="2026-02-10T00:00:00"/>
    <d v="1899-12-30T16:45:00"/>
    <d v="1899-12-30T18:30:00"/>
    <n v="60"/>
    <n v="1.7500000000000018"/>
    <n v="105.00000000000011"/>
  </r>
  <r>
    <x v="2"/>
    <x v="0"/>
    <d v="2025-10-07T00:00:00"/>
    <d v="1899-12-30T11:00:00"/>
    <d v="1899-12-30T12:45:00"/>
    <n v="60"/>
    <n v="1.7500000000000004"/>
    <n v="105.00000000000003"/>
  </r>
  <r>
    <x v="3"/>
    <x v="0"/>
    <d v="2025-10-21T00:00:00"/>
    <d v="1899-12-30T11:30:00"/>
    <d v="1899-12-30T13:15:00"/>
    <n v="60"/>
    <n v="1.7500000000000004"/>
    <n v="105.00000000000003"/>
  </r>
  <r>
    <x v="1"/>
    <x v="0"/>
    <d v="2025-10-31T00:00:00"/>
    <d v="1899-12-30T09:00:00"/>
    <d v="1899-12-30T10:45:00"/>
    <n v="60"/>
    <n v="1.7500000000000004"/>
    <n v="105.00000000000003"/>
  </r>
  <r>
    <x v="0"/>
    <x v="0"/>
    <d v="2025-11-17T00:00:00"/>
    <d v="1899-12-30T11:30:00"/>
    <d v="1899-12-30T13:15:00"/>
    <n v="60"/>
    <n v="1.7500000000000004"/>
    <n v="105.00000000000003"/>
  </r>
  <r>
    <x v="2"/>
    <x v="0"/>
    <d v="2025-12-05T00:00:00"/>
    <d v="1899-12-30T09:00:00"/>
    <d v="1899-12-30T10:45:00"/>
    <n v="60"/>
    <n v="1.7500000000000004"/>
    <n v="105.00000000000003"/>
  </r>
  <r>
    <x v="4"/>
    <x v="0"/>
    <d v="2025-12-08T00:00:00"/>
    <d v="1899-12-30T09:00:00"/>
    <d v="1899-12-30T10:45:00"/>
    <n v="60"/>
    <n v="1.7500000000000004"/>
    <n v="105.00000000000003"/>
  </r>
  <r>
    <x v="0"/>
    <x v="0"/>
    <d v="2025-12-12T00:00:00"/>
    <d v="1899-12-30T11:30:00"/>
    <d v="1899-12-30T13:15:00"/>
    <n v="60"/>
    <n v="1.7500000000000004"/>
    <n v="105.00000000000003"/>
  </r>
  <r>
    <x v="0"/>
    <x v="0"/>
    <d v="2026-01-05T00:00:00"/>
    <d v="1899-12-30T09:00:00"/>
    <d v="1899-12-30T10:45:00"/>
    <n v="60"/>
    <n v="1.7500000000000004"/>
    <n v="105.00000000000003"/>
  </r>
  <r>
    <x v="2"/>
    <x v="0"/>
    <d v="2026-02-05T00:00:00"/>
    <d v="1899-12-30T11:00:00"/>
    <d v="1899-12-30T12:45:00"/>
    <n v="60"/>
    <n v="1.7500000000000004"/>
    <n v="105.00000000000003"/>
  </r>
  <r>
    <x v="5"/>
    <x v="0"/>
    <d v="2026-02-10T00:00:00"/>
    <d v="1899-12-30T10:45:00"/>
    <d v="1899-12-30T12:30:00"/>
    <n v="60"/>
    <n v="1.7500000000000004"/>
    <n v="105.00000000000003"/>
  </r>
  <r>
    <x v="6"/>
    <x v="0"/>
    <d v="2026-01-07T00:00:00"/>
    <d v="1899-12-30T11:15:00"/>
    <d v="1899-12-30T13:00:00"/>
    <n v="60"/>
    <n v="1.7499999999999991"/>
    <n v="104.99999999999994"/>
  </r>
  <r>
    <x v="5"/>
    <x v="0"/>
    <d v="2026-01-12T00:00:00"/>
    <d v="1899-12-30T15:30:00"/>
    <d v="1899-12-30T17:15:00"/>
    <n v="60"/>
    <n v="1.7499999999999991"/>
    <n v="104.99999999999994"/>
  </r>
  <r>
    <x v="0"/>
    <x v="0"/>
    <d v="2026-01-13T00:00:00"/>
    <d v="1899-12-30T15:45:00"/>
    <d v="1899-12-30T17:30:00"/>
    <n v="60"/>
    <n v="1.7499999999999991"/>
    <n v="104.99999999999994"/>
  </r>
  <r>
    <x v="5"/>
    <x v="0"/>
    <d v="2026-02-03T00:00:00"/>
    <d v="1899-12-30T11:15:00"/>
    <d v="1899-12-30T13:00:00"/>
    <n v="60"/>
    <n v="1.7499999999999991"/>
    <n v="104.99999999999994"/>
  </r>
  <r>
    <x v="0"/>
    <x v="0"/>
    <d v="2026-02-24T00:00:00"/>
    <d v="1899-12-30T10:30:00"/>
    <d v="1899-12-30T12:15:00"/>
    <n v="60"/>
    <n v="1.7499999999999991"/>
    <n v="104.99999999999994"/>
  </r>
  <r>
    <x v="3"/>
    <x v="1"/>
    <d v="2025-10-02T00:00:00"/>
    <d v="1899-12-30T11:15:00"/>
    <d v="1899-12-30T13:15:00"/>
    <n v="50"/>
    <n v="2.0000000000000009"/>
    <n v="100.00000000000004"/>
  </r>
  <r>
    <x v="7"/>
    <x v="1"/>
    <d v="2025-10-13T00:00:00"/>
    <d v="1899-12-30T12:45:00"/>
    <d v="1899-12-30T14:45:00"/>
    <n v="50"/>
    <n v="2.0000000000000009"/>
    <n v="100.00000000000004"/>
  </r>
  <r>
    <x v="8"/>
    <x v="1"/>
    <d v="2026-01-14T00:00:00"/>
    <d v="1899-12-30T11:15:00"/>
    <d v="1899-12-30T13:15:00"/>
    <n v="50"/>
    <n v="2.0000000000000009"/>
    <n v="100.00000000000004"/>
  </r>
  <r>
    <x v="9"/>
    <x v="1"/>
    <d v="2025-10-20T00:00:00"/>
    <d v="1899-12-30T11:00:00"/>
    <d v="1899-12-30T13:00:00"/>
    <n v="50"/>
    <n v="1.9999999999999996"/>
    <n v="99.999999999999972"/>
  </r>
  <r>
    <x v="3"/>
    <x v="1"/>
    <d v="2025-10-21T00:00:00"/>
    <d v="1899-12-30T09:00:00"/>
    <d v="1899-12-30T11:00:00"/>
    <n v="50"/>
    <n v="1.9999999999999996"/>
    <n v="99.999999999999972"/>
  </r>
  <r>
    <x v="7"/>
    <x v="1"/>
    <d v="2025-11-05T00:00:00"/>
    <d v="1899-12-30T10:00:00"/>
    <d v="1899-12-30T12:00:00"/>
    <n v="50"/>
    <n v="1.9999999999999996"/>
    <n v="99.999999999999972"/>
  </r>
  <r>
    <x v="10"/>
    <x v="1"/>
    <d v="2026-01-13T00:00:00"/>
    <d v="1899-12-30T09:00:00"/>
    <d v="1899-12-30T11:00:00"/>
    <n v="50"/>
    <n v="1.9999999999999996"/>
    <n v="99.999999999999972"/>
  </r>
  <r>
    <x v="8"/>
    <x v="1"/>
    <d v="2026-01-15T00:00:00"/>
    <d v="1899-12-30T09:00:00"/>
    <d v="1899-12-30T11:00:00"/>
    <n v="50"/>
    <n v="1.9999999999999996"/>
    <n v="99.999999999999972"/>
  </r>
  <r>
    <x v="3"/>
    <x v="1"/>
    <d v="2026-01-22T00:00:00"/>
    <d v="1899-12-30T11:45:00"/>
    <d v="1899-12-30T13:45:00"/>
    <n v="50"/>
    <n v="1.9999999999999996"/>
    <n v="99.999999999999972"/>
  </r>
  <r>
    <x v="7"/>
    <x v="1"/>
    <d v="2026-02-06T00:00:00"/>
    <d v="1899-12-30T11:00:00"/>
    <d v="1899-12-30T13:00:00"/>
    <n v="50"/>
    <n v="1.9999999999999996"/>
    <n v="99.999999999999972"/>
  </r>
  <r>
    <x v="7"/>
    <x v="1"/>
    <d v="2026-02-19T00:00:00"/>
    <d v="1899-12-30T09:00:00"/>
    <d v="1899-12-30T11:00:00"/>
    <n v="50"/>
    <n v="1.9999999999999996"/>
    <n v="99.999999999999972"/>
  </r>
  <r>
    <x v="9"/>
    <x v="1"/>
    <d v="2025-11-17T00:00:00"/>
    <d v="1899-12-30T16:15:00"/>
    <d v="1899-12-30T18:15:00"/>
    <n v="50"/>
    <n v="1.9999999999999982"/>
    <n v="99.999999999999915"/>
  </r>
  <r>
    <x v="8"/>
    <x v="1"/>
    <d v="2026-01-12T00:00:00"/>
    <d v="1899-12-30T13:15:00"/>
    <d v="1899-12-30T15:15:00"/>
    <n v="50"/>
    <n v="1.9999999999999982"/>
    <n v="99.999999999999915"/>
  </r>
  <r>
    <x v="8"/>
    <x v="1"/>
    <d v="2026-02-03T00:00:00"/>
    <d v="1899-12-30T14:00:00"/>
    <d v="1899-12-30T16:00:00"/>
    <n v="50"/>
    <n v="1.9999999999999982"/>
    <n v="99.999999999999915"/>
  </r>
  <r>
    <x v="5"/>
    <x v="0"/>
    <d v="2025-11-12T00:00:00"/>
    <d v="1899-12-30T11:00:00"/>
    <d v="1899-12-30T12:30:00"/>
    <n v="60"/>
    <n v="1.5000000000000013"/>
    <n v="90.000000000000085"/>
  </r>
  <r>
    <x v="6"/>
    <x v="0"/>
    <d v="2026-01-19T00:00:00"/>
    <d v="1899-12-30T11:00:00"/>
    <d v="1899-12-30T12:30:00"/>
    <n v="60"/>
    <n v="1.5000000000000013"/>
    <n v="90.000000000000085"/>
  </r>
  <r>
    <x v="0"/>
    <x v="0"/>
    <d v="2025-10-10T00:00:00"/>
    <d v="1899-12-30T10:30:00"/>
    <d v="1899-12-30T12:00:00"/>
    <n v="60"/>
    <n v="1.5"/>
    <n v="90"/>
  </r>
  <r>
    <x v="0"/>
    <x v="0"/>
    <d v="2025-10-10T00:00:00"/>
    <d v="1899-12-30T14:15:00"/>
    <d v="1899-12-30T15:45:00"/>
    <n v="60"/>
    <n v="1.5"/>
    <n v="90"/>
  </r>
  <r>
    <x v="3"/>
    <x v="0"/>
    <d v="2025-10-13T00:00:00"/>
    <d v="1899-12-30T09:30:00"/>
    <d v="1899-12-30T11:00:00"/>
    <n v="60"/>
    <n v="1.5"/>
    <n v="90"/>
  </r>
  <r>
    <x v="3"/>
    <x v="0"/>
    <d v="2025-11-03T00:00:00"/>
    <d v="1899-12-30T09:00:00"/>
    <d v="1899-12-30T10:30:00"/>
    <n v="60"/>
    <n v="1.5"/>
    <n v="90"/>
  </r>
  <r>
    <x v="3"/>
    <x v="0"/>
    <d v="2025-11-05T00:00:00"/>
    <d v="1899-12-30T12:30:00"/>
    <d v="1899-12-30T14:00:00"/>
    <n v="60"/>
    <n v="1.5"/>
    <n v="90"/>
  </r>
  <r>
    <x v="0"/>
    <x v="0"/>
    <d v="2025-11-06T00:00:00"/>
    <d v="1899-12-30T09:00:00"/>
    <d v="1899-12-30T10:30:00"/>
    <n v="60"/>
    <n v="1.5"/>
    <n v="90"/>
  </r>
  <r>
    <x v="10"/>
    <x v="0"/>
    <d v="2025-11-06T00:00:00"/>
    <d v="1899-12-30T15:30:00"/>
    <d v="1899-12-30T17:00:00"/>
    <n v="60"/>
    <n v="1.5"/>
    <n v="90"/>
  </r>
  <r>
    <x v="2"/>
    <x v="0"/>
    <d v="2025-11-12T00:00:00"/>
    <d v="1899-12-30T15:45:00"/>
    <d v="1899-12-30T17:15:00"/>
    <n v="60"/>
    <n v="1.5"/>
    <n v="90"/>
  </r>
  <r>
    <x v="0"/>
    <x v="0"/>
    <d v="2025-11-17T00:00:00"/>
    <d v="1899-12-30T13:30:00"/>
    <d v="1899-12-30T15:00:00"/>
    <n v="60"/>
    <n v="1.5"/>
    <n v="90"/>
  </r>
  <r>
    <x v="2"/>
    <x v="0"/>
    <d v="2025-11-24T00:00:00"/>
    <d v="1899-12-30T14:30:00"/>
    <d v="1899-12-30T16:00:00"/>
    <n v="60"/>
    <n v="1.5"/>
    <n v="90"/>
  </r>
  <r>
    <x v="1"/>
    <x v="0"/>
    <d v="2025-11-24T00:00:00"/>
    <d v="1899-12-30T16:30:00"/>
    <d v="1899-12-30T18:00:00"/>
    <n v="60"/>
    <n v="1.5"/>
    <n v="90"/>
  </r>
  <r>
    <x v="3"/>
    <x v="0"/>
    <d v="2025-11-28T00:00:00"/>
    <d v="1899-12-30T09:30:00"/>
    <d v="1899-12-30T11:00:00"/>
    <n v="60"/>
    <n v="1.5"/>
    <n v="90"/>
  </r>
  <r>
    <x v="3"/>
    <x v="0"/>
    <d v="2025-12-05T00:00:00"/>
    <d v="1899-12-30T12:45:00"/>
    <d v="1899-12-30T14:15:00"/>
    <n v="60"/>
    <n v="1.5"/>
    <n v="90"/>
  </r>
  <r>
    <x v="6"/>
    <x v="0"/>
    <d v="2025-12-10T00:00:00"/>
    <d v="1899-12-30T10:30:00"/>
    <d v="1899-12-30T12:00:00"/>
    <n v="60"/>
    <n v="1.5"/>
    <n v="90"/>
  </r>
  <r>
    <x v="2"/>
    <x v="0"/>
    <d v="2025-12-15T00:00:00"/>
    <d v="1899-12-30T09:30:00"/>
    <d v="1899-12-30T11:00:00"/>
    <n v="60"/>
    <n v="1.5"/>
    <n v="90"/>
  </r>
  <r>
    <x v="2"/>
    <x v="0"/>
    <d v="2025-12-15T00:00:00"/>
    <d v="1899-12-30T11:15:00"/>
    <d v="1899-12-30T12:45:00"/>
    <n v="60"/>
    <n v="1.5"/>
    <n v="90"/>
  </r>
  <r>
    <x v="2"/>
    <x v="0"/>
    <d v="2026-01-05T00:00:00"/>
    <d v="1899-12-30T17:30:00"/>
    <d v="1899-12-30T19:00:00"/>
    <n v="60"/>
    <n v="1.5"/>
    <n v="90"/>
  </r>
  <r>
    <x v="2"/>
    <x v="0"/>
    <d v="2026-01-14T00:00:00"/>
    <d v="1899-12-30T09:00:00"/>
    <d v="1899-12-30T10:30:00"/>
    <n v="60"/>
    <n v="1.5"/>
    <n v="90"/>
  </r>
  <r>
    <x v="2"/>
    <x v="0"/>
    <d v="2026-01-19T00:00:00"/>
    <d v="1899-12-30T13:00:00"/>
    <d v="1899-12-30T14:30:00"/>
    <n v="60"/>
    <n v="1.5"/>
    <n v="90"/>
  </r>
  <r>
    <x v="3"/>
    <x v="0"/>
    <d v="2026-01-26T00:00:00"/>
    <d v="1899-12-30T09:00:00"/>
    <d v="1899-12-30T10:30:00"/>
    <n v="60"/>
    <n v="1.5"/>
    <n v="90"/>
  </r>
  <r>
    <x v="2"/>
    <x v="0"/>
    <d v="2026-01-27T00:00:00"/>
    <d v="1899-12-30T12:30:00"/>
    <d v="1899-12-30T14:00:00"/>
    <n v="60"/>
    <n v="1.5"/>
    <n v="90"/>
  </r>
  <r>
    <x v="2"/>
    <x v="0"/>
    <d v="2026-02-04T00:00:00"/>
    <d v="1899-12-30T12:00:00"/>
    <d v="1899-12-30T13:30:00"/>
    <n v="60"/>
    <n v="1.5"/>
    <n v="90"/>
  </r>
  <r>
    <x v="2"/>
    <x v="0"/>
    <d v="2026-02-05T00:00:00"/>
    <d v="1899-12-30T09:00:00"/>
    <d v="1899-12-30T10:30:00"/>
    <n v="60"/>
    <n v="1.5"/>
    <n v="90"/>
  </r>
  <r>
    <x v="0"/>
    <x v="0"/>
    <d v="2026-02-05T00:00:00"/>
    <d v="1899-12-30T13:45:00"/>
    <d v="1899-12-30T15:15:00"/>
    <n v="60"/>
    <n v="1.5"/>
    <n v="90"/>
  </r>
  <r>
    <x v="1"/>
    <x v="0"/>
    <d v="2026-02-12T00:00:00"/>
    <d v="1899-12-30T09:30:00"/>
    <d v="1899-12-30T11:00:00"/>
    <n v="60"/>
    <n v="1.5"/>
    <n v="90"/>
  </r>
  <r>
    <x v="6"/>
    <x v="0"/>
    <d v="2026-02-18T00:00:00"/>
    <d v="1899-12-30T14:00:00"/>
    <d v="1899-12-30T15:30:00"/>
    <n v="60"/>
    <n v="1.5"/>
    <n v="90"/>
  </r>
  <r>
    <x v="11"/>
    <x v="0"/>
    <d v="2026-02-20T00:00:00"/>
    <d v="1899-12-30T16:45:00"/>
    <d v="1899-12-30T18:15:00"/>
    <n v="60"/>
    <n v="1.5"/>
    <n v="90"/>
  </r>
  <r>
    <x v="2"/>
    <x v="0"/>
    <d v="2026-02-26T00:00:00"/>
    <d v="1899-12-30T12:30:00"/>
    <d v="1899-12-30T14:00:00"/>
    <n v="60"/>
    <n v="1.5"/>
    <n v="90"/>
  </r>
  <r>
    <x v="2"/>
    <x v="0"/>
    <d v="2025-10-31T00:00:00"/>
    <d v="1899-12-30T10:45:00"/>
    <d v="1899-12-30T12:15:00"/>
    <n v="60"/>
    <n v="1.4999999999999987"/>
    <n v="89.999999999999915"/>
  </r>
  <r>
    <x v="10"/>
    <x v="0"/>
    <d v="2025-11-07T00:00:00"/>
    <d v="1899-12-30T10:45:00"/>
    <d v="1899-12-30T12:15:00"/>
    <n v="60"/>
    <n v="1.4999999999999987"/>
    <n v="89.999999999999915"/>
  </r>
  <r>
    <x v="2"/>
    <x v="0"/>
    <d v="2026-01-05T00:00:00"/>
    <d v="1899-12-30T11:30:00"/>
    <d v="1899-12-30T13:00:00"/>
    <n v="60"/>
    <n v="1.4999999999999987"/>
    <n v="89.999999999999915"/>
  </r>
  <r>
    <x v="0"/>
    <x v="0"/>
    <d v="2026-02-18T00:00:00"/>
    <d v="1899-12-30T11:30:00"/>
    <d v="1899-12-30T13:00:00"/>
    <n v="60"/>
    <n v="1.4999999999999987"/>
    <n v="89.999999999999915"/>
  </r>
  <r>
    <x v="10"/>
    <x v="1"/>
    <d v="2026-01-15T00:00:00"/>
    <d v="1899-12-30T14:30:00"/>
    <d v="1899-12-30T16:15:00"/>
    <n v="50"/>
    <n v="1.7500000000000018"/>
    <n v="87.500000000000085"/>
  </r>
  <r>
    <x v="7"/>
    <x v="1"/>
    <d v="2026-01-22T00:00:00"/>
    <d v="1899-12-30T16:00:00"/>
    <d v="1899-12-30T17:45:00"/>
    <n v="50"/>
    <n v="1.7500000000000018"/>
    <n v="87.500000000000085"/>
  </r>
  <r>
    <x v="7"/>
    <x v="1"/>
    <d v="2026-02-13T00:00:00"/>
    <d v="1899-12-30T14:30:00"/>
    <d v="1899-12-30T16:15:00"/>
    <n v="50"/>
    <n v="1.7500000000000018"/>
    <n v="87.500000000000085"/>
  </r>
  <r>
    <x v="7"/>
    <x v="1"/>
    <d v="2025-10-02T00:00:00"/>
    <d v="1899-12-30T09:00:00"/>
    <d v="1899-12-30T10:45:00"/>
    <n v="50"/>
    <n v="1.7500000000000004"/>
    <n v="87.500000000000028"/>
  </r>
  <r>
    <x v="8"/>
    <x v="1"/>
    <d v="2025-11-06T00:00:00"/>
    <d v="1899-12-30T11:00:00"/>
    <d v="1899-12-30T12:45:00"/>
    <n v="50"/>
    <n v="1.7500000000000004"/>
    <n v="87.500000000000028"/>
  </r>
  <r>
    <x v="8"/>
    <x v="1"/>
    <d v="2025-11-19T00:00:00"/>
    <d v="1899-12-30T09:00:00"/>
    <d v="1899-12-30T10:45:00"/>
    <n v="50"/>
    <n v="1.7500000000000004"/>
    <n v="87.500000000000028"/>
  </r>
  <r>
    <x v="8"/>
    <x v="1"/>
    <d v="2025-12-03T00:00:00"/>
    <d v="1899-12-30T09:00:00"/>
    <d v="1899-12-30T10:45:00"/>
    <n v="50"/>
    <n v="1.7500000000000004"/>
    <n v="87.500000000000028"/>
  </r>
  <r>
    <x v="9"/>
    <x v="1"/>
    <d v="2026-02-06T00:00:00"/>
    <d v="1899-12-30T09:00:00"/>
    <d v="1899-12-30T10:45:00"/>
    <n v="50"/>
    <n v="1.7500000000000004"/>
    <n v="87.500000000000028"/>
  </r>
  <r>
    <x v="10"/>
    <x v="1"/>
    <d v="2025-11-13T00:00:00"/>
    <d v="1899-12-30T13:30:00"/>
    <d v="1899-12-30T15:15:00"/>
    <n v="50"/>
    <n v="1.7499999999999991"/>
    <n v="87.499999999999957"/>
  </r>
  <r>
    <x v="7"/>
    <x v="1"/>
    <d v="2026-02-10T00:00:00"/>
    <d v="1899-12-30T13:30:00"/>
    <d v="1899-12-30T15:15:00"/>
    <n v="50"/>
    <n v="1.7499999999999991"/>
    <n v="87.499999999999957"/>
  </r>
  <r>
    <x v="7"/>
    <x v="1"/>
    <d v="2026-02-17T00:00:00"/>
    <d v="1899-12-30T10:30:00"/>
    <d v="1899-12-30T12:15:00"/>
    <n v="50"/>
    <n v="1.7499999999999991"/>
    <n v="87.499999999999957"/>
  </r>
  <r>
    <x v="12"/>
    <x v="2"/>
    <d v="2025-10-13T00:00:00"/>
    <d v="1899-12-30T15:00:00"/>
    <d v="1899-12-30T17:00:00"/>
    <n v="40"/>
    <n v="2.0000000000000009"/>
    <n v="80.000000000000028"/>
  </r>
  <r>
    <x v="13"/>
    <x v="2"/>
    <d v="2025-11-13T00:00:00"/>
    <d v="1899-12-30T16:00:00"/>
    <d v="1899-12-30T18:00:00"/>
    <n v="40"/>
    <n v="2.0000000000000009"/>
    <n v="80.000000000000028"/>
  </r>
  <r>
    <x v="12"/>
    <x v="2"/>
    <d v="2025-11-14T00:00:00"/>
    <d v="1899-12-30T12:15:00"/>
    <d v="1899-12-30T14:15:00"/>
    <n v="40"/>
    <n v="2.0000000000000009"/>
    <n v="80.000000000000028"/>
  </r>
  <r>
    <x v="14"/>
    <x v="2"/>
    <d v="2025-11-26T00:00:00"/>
    <d v="1899-12-30T13:45:00"/>
    <d v="1899-12-30T15:45:00"/>
    <n v="40"/>
    <n v="2.0000000000000009"/>
    <n v="80.000000000000028"/>
  </r>
  <r>
    <x v="5"/>
    <x v="2"/>
    <d v="2026-01-13T00:00:00"/>
    <d v="1899-12-30T13:00:00"/>
    <d v="1899-12-30T15:00:00"/>
    <n v="40"/>
    <n v="2.0000000000000009"/>
    <n v="80.000000000000028"/>
  </r>
  <r>
    <x v="12"/>
    <x v="2"/>
    <d v="2026-02-20T00:00:00"/>
    <d v="1899-12-30T12:15:00"/>
    <d v="1899-12-30T14:15:00"/>
    <n v="40"/>
    <n v="2.0000000000000009"/>
    <n v="80.000000000000028"/>
  </r>
  <r>
    <x v="12"/>
    <x v="2"/>
    <d v="2025-10-06T00:00:00"/>
    <d v="1899-12-30T09:00:00"/>
    <d v="1899-12-30T11:00:00"/>
    <n v="40"/>
    <n v="1.9999999999999996"/>
    <n v="79.999999999999986"/>
  </r>
  <r>
    <x v="14"/>
    <x v="2"/>
    <d v="2025-11-13T00:00:00"/>
    <d v="1899-12-30T09:00:00"/>
    <d v="1899-12-30T11:00:00"/>
    <n v="40"/>
    <n v="1.9999999999999996"/>
    <n v="79.999999999999986"/>
  </r>
  <r>
    <x v="12"/>
    <x v="2"/>
    <d v="2025-11-17T00:00:00"/>
    <d v="1899-12-30T09:00:00"/>
    <d v="1899-12-30T11:00:00"/>
    <n v="40"/>
    <n v="1.9999999999999996"/>
    <n v="79.999999999999986"/>
  </r>
  <r>
    <x v="12"/>
    <x v="2"/>
    <d v="2025-11-20T00:00:00"/>
    <d v="1899-12-30T10:00:00"/>
    <d v="1899-12-30T12:00:00"/>
    <n v="40"/>
    <n v="1.9999999999999996"/>
    <n v="79.999999999999986"/>
  </r>
  <r>
    <x v="9"/>
    <x v="2"/>
    <d v="2026-01-21T00:00:00"/>
    <d v="1899-12-30T11:45:00"/>
    <d v="1899-12-30T13:45:00"/>
    <n v="40"/>
    <n v="1.9999999999999996"/>
    <n v="79.999999999999986"/>
  </r>
  <r>
    <x v="9"/>
    <x v="2"/>
    <d v="2026-01-27T00:00:00"/>
    <d v="1899-12-30T09:00:00"/>
    <d v="1899-12-30T11:00:00"/>
    <n v="40"/>
    <n v="1.9999999999999996"/>
    <n v="79.999999999999986"/>
  </r>
  <r>
    <x v="5"/>
    <x v="2"/>
    <d v="2026-02-26T00:00:00"/>
    <d v="1899-12-30T09:00:00"/>
    <d v="1899-12-30T11:00:00"/>
    <n v="40"/>
    <n v="1.9999999999999996"/>
    <n v="79.999999999999986"/>
  </r>
  <r>
    <x v="12"/>
    <x v="2"/>
    <d v="2026-02-06T00:00:00"/>
    <d v="1899-12-30T15:30:00"/>
    <d v="1899-12-30T17:30:00"/>
    <n v="40"/>
    <n v="1.9999999999999982"/>
    <n v="79.999999999999929"/>
  </r>
  <r>
    <x v="12"/>
    <x v="2"/>
    <d v="2026-02-17T00:00:00"/>
    <d v="1899-12-30T13:15:00"/>
    <d v="1899-12-30T15:15:00"/>
    <n v="40"/>
    <n v="1.9999999999999982"/>
    <n v="79.999999999999929"/>
  </r>
  <r>
    <x v="2"/>
    <x v="0"/>
    <d v="2025-10-15T00:00:00"/>
    <d v="1899-12-30T10:15:00"/>
    <d v="1899-12-30T11:30:00"/>
    <n v="60"/>
    <n v="1.2500000000000009"/>
    <n v="75.000000000000057"/>
  </r>
  <r>
    <x v="10"/>
    <x v="0"/>
    <d v="2025-11-12T00:00:00"/>
    <d v="1899-12-30T13:45:00"/>
    <d v="1899-12-30T15:00:00"/>
    <n v="60"/>
    <n v="1.2500000000000009"/>
    <n v="75.000000000000057"/>
  </r>
  <r>
    <x v="10"/>
    <x v="0"/>
    <d v="2025-12-10T00:00:00"/>
    <d v="1899-12-30T13:00:00"/>
    <d v="1899-12-30T14:15:00"/>
    <n v="60"/>
    <n v="1.2500000000000009"/>
    <n v="75.000000000000057"/>
  </r>
  <r>
    <x v="3"/>
    <x v="0"/>
    <d v="2026-02-27T00:00:00"/>
    <d v="1899-12-30T12:45:00"/>
    <d v="1899-12-30T14:00:00"/>
    <n v="60"/>
    <n v="1.2500000000000009"/>
    <n v="75.000000000000057"/>
  </r>
  <r>
    <x v="7"/>
    <x v="1"/>
    <d v="2025-10-14T00:00:00"/>
    <d v="1899-12-30T12:45:00"/>
    <d v="1899-12-30T14:15:00"/>
    <n v="50"/>
    <n v="1.5"/>
    <n v="75"/>
  </r>
  <r>
    <x v="7"/>
    <x v="1"/>
    <d v="2025-10-20T00:00:00"/>
    <d v="1899-12-30T09:00:00"/>
    <d v="1899-12-30T10:30:00"/>
    <n v="50"/>
    <n v="1.5"/>
    <n v="75"/>
  </r>
  <r>
    <x v="8"/>
    <x v="1"/>
    <d v="2025-11-19T00:00:00"/>
    <d v="1899-12-30T15:45:00"/>
    <d v="1899-12-30T17:15:00"/>
    <n v="50"/>
    <n v="1.5"/>
    <n v="75"/>
  </r>
  <r>
    <x v="9"/>
    <x v="1"/>
    <d v="2025-12-03T00:00:00"/>
    <d v="1899-12-30T15:45:00"/>
    <d v="1899-12-30T17:15:00"/>
    <n v="50"/>
    <n v="1.5"/>
    <n v="75"/>
  </r>
  <r>
    <x v="7"/>
    <x v="1"/>
    <d v="2026-01-12T00:00:00"/>
    <d v="1899-12-30T09:00:00"/>
    <d v="1899-12-30T10:30:00"/>
    <n v="50"/>
    <n v="1.5"/>
    <n v="75"/>
  </r>
  <r>
    <x v="7"/>
    <x v="1"/>
    <d v="2026-01-15T00:00:00"/>
    <d v="1899-12-30T12:30:00"/>
    <d v="1899-12-30T14:00:00"/>
    <n v="50"/>
    <n v="1.5"/>
    <n v="75"/>
  </r>
  <r>
    <x v="7"/>
    <x v="1"/>
    <d v="2026-01-19T00:00:00"/>
    <d v="1899-12-30T09:00:00"/>
    <d v="1899-12-30T10:30:00"/>
    <n v="50"/>
    <n v="1.5"/>
    <n v="75"/>
  </r>
  <r>
    <x v="10"/>
    <x v="1"/>
    <d v="2026-01-23T00:00:00"/>
    <d v="1899-12-30T11:15:00"/>
    <d v="1899-12-30T12:45:00"/>
    <n v="50"/>
    <n v="1.5"/>
    <n v="75"/>
  </r>
  <r>
    <x v="7"/>
    <x v="1"/>
    <d v="2026-01-29T00:00:00"/>
    <d v="1899-12-30T09:00:00"/>
    <d v="1899-12-30T10:30:00"/>
    <n v="50"/>
    <n v="1.5"/>
    <n v="75"/>
  </r>
  <r>
    <x v="3"/>
    <x v="1"/>
    <d v="2026-02-17T00:00:00"/>
    <d v="1899-12-30T15:15:00"/>
    <d v="1899-12-30T16:45:00"/>
    <n v="50"/>
    <n v="1.5"/>
    <n v="75"/>
  </r>
  <r>
    <x v="7"/>
    <x v="1"/>
    <d v="2026-02-18T00:00:00"/>
    <d v="1899-12-30T09:00:00"/>
    <d v="1899-12-30T10:30:00"/>
    <n v="50"/>
    <n v="1.5"/>
    <n v="75"/>
  </r>
  <r>
    <x v="10"/>
    <x v="1"/>
    <d v="2026-02-27T00:00:00"/>
    <d v="1899-12-30T14:15:00"/>
    <d v="1899-12-30T15:45:00"/>
    <n v="50"/>
    <n v="1.5"/>
    <n v="75"/>
  </r>
  <r>
    <x v="3"/>
    <x v="0"/>
    <d v="2025-11-11T00:00:00"/>
    <d v="1899-12-30T10:00:00"/>
    <d v="1899-12-30T11:15:00"/>
    <n v="60"/>
    <n v="1.2499999999999996"/>
    <n v="74.999999999999972"/>
  </r>
  <r>
    <x v="10"/>
    <x v="0"/>
    <d v="2025-11-25T00:00:00"/>
    <d v="1899-12-30T09:00:00"/>
    <d v="1899-12-30T10:15:00"/>
    <n v="60"/>
    <n v="1.2499999999999996"/>
    <n v="74.999999999999972"/>
  </r>
  <r>
    <x v="2"/>
    <x v="0"/>
    <d v="2025-12-09T00:00:00"/>
    <d v="1899-12-30T09:00:00"/>
    <d v="1899-12-30T10:15:00"/>
    <n v="60"/>
    <n v="1.2499999999999996"/>
    <n v="74.999999999999972"/>
  </r>
  <r>
    <x v="3"/>
    <x v="0"/>
    <d v="2025-12-11T00:00:00"/>
    <d v="1899-12-30T10:30:00"/>
    <d v="1899-12-30T11:45:00"/>
    <n v="60"/>
    <n v="1.2499999999999996"/>
    <n v="74.999999999999972"/>
  </r>
  <r>
    <x v="6"/>
    <x v="0"/>
    <d v="2026-01-12T00:00:00"/>
    <d v="1899-12-30T10:45:00"/>
    <d v="1899-12-30T12:00:00"/>
    <n v="60"/>
    <n v="1.2499999999999996"/>
    <n v="74.999999999999972"/>
  </r>
  <r>
    <x v="0"/>
    <x v="0"/>
    <d v="2026-01-15T00:00:00"/>
    <d v="1899-12-30T11:00:00"/>
    <d v="1899-12-30T12:15:00"/>
    <n v="60"/>
    <n v="1.2499999999999996"/>
    <n v="74.999999999999972"/>
  </r>
  <r>
    <x v="6"/>
    <x v="0"/>
    <d v="2026-01-22T00:00:00"/>
    <d v="1899-12-30T09:00:00"/>
    <d v="1899-12-30T10:15:00"/>
    <n v="60"/>
    <n v="1.2499999999999996"/>
    <n v="74.999999999999972"/>
  </r>
  <r>
    <x v="5"/>
    <x v="0"/>
    <d v="2026-02-03T00:00:00"/>
    <d v="1899-12-30T09:00:00"/>
    <d v="1899-12-30T10:15:00"/>
    <n v="60"/>
    <n v="1.2499999999999996"/>
    <n v="74.999999999999972"/>
  </r>
  <r>
    <x v="6"/>
    <x v="0"/>
    <d v="2026-02-11T00:00:00"/>
    <d v="1899-12-30T10:45:00"/>
    <d v="1899-12-30T12:00:00"/>
    <n v="60"/>
    <n v="1.2499999999999996"/>
    <n v="74.999999999999972"/>
  </r>
  <r>
    <x v="5"/>
    <x v="0"/>
    <d v="2026-02-13T00:00:00"/>
    <d v="1899-12-30T09:00:00"/>
    <d v="1899-12-30T10:15:00"/>
    <n v="60"/>
    <n v="1.2499999999999996"/>
    <n v="74.999999999999972"/>
  </r>
  <r>
    <x v="1"/>
    <x v="0"/>
    <d v="2026-02-17T00:00:00"/>
    <d v="1899-12-30T09:00:00"/>
    <d v="1899-12-30T10:15:00"/>
    <n v="60"/>
    <n v="1.2499999999999996"/>
    <n v="74.999999999999972"/>
  </r>
  <r>
    <x v="0"/>
    <x v="0"/>
    <d v="2026-02-20T00:00:00"/>
    <d v="1899-12-30T09:00:00"/>
    <d v="1899-12-30T10:15:00"/>
    <n v="60"/>
    <n v="1.2499999999999996"/>
    <n v="74.999999999999972"/>
  </r>
  <r>
    <x v="0"/>
    <x v="0"/>
    <d v="2026-02-20T00:00:00"/>
    <d v="1899-12-30T10:30:00"/>
    <d v="1899-12-30T11:45:00"/>
    <n v="60"/>
    <n v="1.2499999999999996"/>
    <n v="74.999999999999972"/>
  </r>
  <r>
    <x v="7"/>
    <x v="1"/>
    <d v="2026-02-16T00:00:00"/>
    <d v="1899-12-30T11:30:00"/>
    <d v="1899-12-30T13:00:00"/>
    <n v="50"/>
    <n v="1.4999999999999987"/>
    <n v="74.999999999999929"/>
  </r>
  <r>
    <x v="5"/>
    <x v="0"/>
    <d v="2025-10-13T00:00:00"/>
    <d v="1899-12-30T17:00:00"/>
    <d v="1899-12-30T18:15:00"/>
    <n v="60"/>
    <n v="1.2499999999999982"/>
    <n v="74.999999999999886"/>
  </r>
  <r>
    <x v="5"/>
    <x v="0"/>
    <d v="2026-02-12T00:00:00"/>
    <d v="1899-12-30T13:15:00"/>
    <d v="1899-12-30T14:30:00"/>
    <n v="60"/>
    <n v="1.2499999999999982"/>
    <n v="74.999999999999886"/>
  </r>
  <r>
    <x v="1"/>
    <x v="2"/>
    <d v="2025-11-06T00:00:00"/>
    <d v="1899-12-30T13:45:00"/>
    <d v="1899-12-30T15:30:00"/>
    <n v="40"/>
    <n v="1.7500000000000018"/>
    <n v="70.000000000000071"/>
  </r>
  <r>
    <x v="14"/>
    <x v="2"/>
    <d v="2025-11-19T00:00:00"/>
    <d v="1899-12-30T13:00:00"/>
    <d v="1899-12-30T14:45:00"/>
    <n v="40"/>
    <n v="1.7500000000000018"/>
    <n v="70.000000000000071"/>
  </r>
  <r>
    <x v="9"/>
    <x v="2"/>
    <d v="2025-11-26T00:00:00"/>
    <d v="1899-12-30T11:00:00"/>
    <d v="1899-12-30T12:45:00"/>
    <n v="40"/>
    <n v="1.7500000000000004"/>
    <n v="70.000000000000014"/>
  </r>
  <r>
    <x v="1"/>
    <x v="2"/>
    <d v="2026-01-07T00:00:00"/>
    <d v="1899-12-30T09:00:00"/>
    <d v="1899-12-30T10:45:00"/>
    <n v="40"/>
    <n v="1.7500000000000004"/>
    <n v="70.000000000000014"/>
  </r>
  <r>
    <x v="5"/>
    <x v="2"/>
    <d v="2026-01-21T00:00:00"/>
    <d v="1899-12-30T09:00:00"/>
    <d v="1899-12-30T10:45:00"/>
    <n v="40"/>
    <n v="1.7500000000000004"/>
    <n v="70.000000000000014"/>
  </r>
  <r>
    <x v="14"/>
    <x v="2"/>
    <d v="2026-02-27T00:00:00"/>
    <d v="1899-12-30T09:00:00"/>
    <d v="1899-12-30T10:45:00"/>
    <n v="40"/>
    <n v="1.7500000000000004"/>
    <n v="70.000000000000014"/>
  </r>
  <r>
    <x v="9"/>
    <x v="2"/>
    <d v="2026-02-27T00:00:00"/>
    <d v="1899-12-30T11:00:00"/>
    <d v="1899-12-30T12:45:00"/>
    <n v="40"/>
    <n v="1.7500000000000004"/>
    <n v="70.000000000000014"/>
  </r>
  <r>
    <x v="12"/>
    <x v="2"/>
    <d v="2025-10-08T00:00:00"/>
    <d v="1899-12-30T12:30:00"/>
    <d v="1899-12-30T14:15:00"/>
    <n v="40"/>
    <n v="1.7499999999999991"/>
    <n v="69.999999999999972"/>
  </r>
  <r>
    <x v="14"/>
    <x v="2"/>
    <d v="2025-10-31T00:00:00"/>
    <d v="1899-12-30T12:45:00"/>
    <d v="1899-12-30T14:30:00"/>
    <n v="40"/>
    <n v="1.7499999999999991"/>
    <n v="69.999999999999972"/>
  </r>
  <r>
    <x v="12"/>
    <x v="2"/>
    <d v="2025-12-08T00:00:00"/>
    <d v="1899-12-30T11:15:00"/>
    <d v="1899-12-30T13:00:00"/>
    <n v="40"/>
    <n v="1.7499999999999991"/>
    <n v="69.999999999999972"/>
  </r>
  <r>
    <x v="14"/>
    <x v="2"/>
    <d v="2026-01-29T00:00:00"/>
    <d v="1899-12-30T10:30:00"/>
    <d v="1899-12-30T12:15:00"/>
    <n v="40"/>
    <n v="1.7499999999999991"/>
    <n v="69.999999999999972"/>
  </r>
  <r>
    <x v="8"/>
    <x v="1"/>
    <d v="2026-02-20T00:00:00"/>
    <d v="1899-12-30T14:30:00"/>
    <d v="1899-12-30T15:45:00"/>
    <n v="50"/>
    <n v="1.2500000000000009"/>
    <n v="62.500000000000043"/>
  </r>
  <r>
    <x v="10"/>
    <x v="1"/>
    <d v="2025-10-07T00:00:00"/>
    <d v="1899-12-30T09:00:00"/>
    <d v="1899-12-30T10:15:00"/>
    <n v="50"/>
    <n v="1.2499999999999996"/>
    <n v="62.499999999999979"/>
  </r>
  <r>
    <x v="8"/>
    <x v="1"/>
    <d v="2025-10-14T00:00:00"/>
    <d v="1899-12-30T09:00:00"/>
    <d v="1899-12-30T10:15:00"/>
    <n v="50"/>
    <n v="1.2499999999999996"/>
    <n v="62.499999999999979"/>
  </r>
  <r>
    <x v="8"/>
    <x v="1"/>
    <d v="2025-10-15T00:00:00"/>
    <d v="1899-12-30T09:00:00"/>
    <d v="1899-12-30T10:15:00"/>
    <n v="50"/>
    <n v="1.2499999999999996"/>
    <n v="62.499999999999979"/>
  </r>
  <r>
    <x v="9"/>
    <x v="1"/>
    <d v="2025-10-22T00:00:00"/>
    <d v="1899-12-30T09:00:00"/>
    <d v="1899-12-30T10:15:00"/>
    <n v="50"/>
    <n v="1.2499999999999996"/>
    <n v="62.499999999999979"/>
  </r>
  <r>
    <x v="7"/>
    <x v="1"/>
    <d v="2025-11-14T00:00:00"/>
    <d v="1899-12-30T10:30:00"/>
    <d v="1899-12-30T11:45:00"/>
    <n v="50"/>
    <n v="1.2499999999999996"/>
    <n v="62.499999999999979"/>
  </r>
  <r>
    <x v="8"/>
    <x v="1"/>
    <d v="2026-01-22T00:00:00"/>
    <d v="1899-12-30T10:30:00"/>
    <d v="1899-12-30T11:45:00"/>
    <n v="50"/>
    <n v="1.2499999999999996"/>
    <n v="62.499999999999979"/>
  </r>
  <r>
    <x v="7"/>
    <x v="1"/>
    <d v="2026-02-09T00:00:00"/>
    <d v="1899-12-30T09:00:00"/>
    <d v="1899-12-30T10:15:00"/>
    <n v="50"/>
    <n v="1.2499999999999996"/>
    <n v="62.499999999999979"/>
  </r>
  <r>
    <x v="3"/>
    <x v="1"/>
    <d v="2026-02-12T00:00:00"/>
    <d v="1899-12-30T11:00:00"/>
    <d v="1899-12-30T12:15:00"/>
    <n v="50"/>
    <n v="1.2499999999999996"/>
    <n v="62.499999999999979"/>
  </r>
  <r>
    <x v="3"/>
    <x v="1"/>
    <d v="2026-01-05T00:00:00"/>
    <d v="1899-12-30T15:30:00"/>
    <d v="1899-12-30T16:45:00"/>
    <n v="50"/>
    <n v="1.2499999999999982"/>
    <n v="62.499999999999915"/>
  </r>
  <r>
    <x v="8"/>
    <x v="1"/>
    <d v="2026-02-13T00:00:00"/>
    <d v="1899-12-30T12:30:00"/>
    <d v="1899-12-30T13:45:00"/>
    <n v="50"/>
    <n v="1.2499999999999982"/>
    <n v="62.499999999999915"/>
  </r>
  <r>
    <x v="6"/>
    <x v="0"/>
    <d v="2026-01-05T00:00:00"/>
    <d v="1899-12-30T13:45:00"/>
    <d v="1899-12-30T14:45:00"/>
    <n v="60"/>
    <n v="1.0000000000000018"/>
    <n v="60.000000000000107"/>
  </r>
  <r>
    <x v="3"/>
    <x v="0"/>
    <d v="2026-02-06T00:00:00"/>
    <d v="1899-12-30T13:45:00"/>
    <d v="1899-12-30T14:45:00"/>
    <n v="60"/>
    <n v="1.0000000000000018"/>
    <n v="60.000000000000107"/>
  </r>
  <r>
    <x v="0"/>
    <x v="0"/>
    <d v="2025-10-01T00:00:00"/>
    <d v="1899-12-30T09:00:00"/>
    <d v="1899-12-30T10:00:00"/>
    <n v="60"/>
    <n v="1.0000000000000004"/>
    <n v="60.000000000000028"/>
  </r>
  <r>
    <x v="2"/>
    <x v="0"/>
    <d v="2025-10-08T00:00:00"/>
    <d v="1899-12-30T09:00:00"/>
    <d v="1899-12-30T10:00:00"/>
    <n v="60"/>
    <n v="1.0000000000000004"/>
    <n v="60.000000000000028"/>
  </r>
  <r>
    <x v="0"/>
    <x v="0"/>
    <d v="2025-10-24T00:00:00"/>
    <d v="1899-12-30T09:00:00"/>
    <d v="1899-12-30T10:00:00"/>
    <n v="60"/>
    <n v="1.0000000000000004"/>
    <n v="60.000000000000028"/>
  </r>
  <r>
    <x v="2"/>
    <x v="0"/>
    <d v="2025-11-07T00:00:00"/>
    <d v="1899-12-30T09:00:00"/>
    <d v="1899-12-30T10:00:00"/>
    <n v="60"/>
    <n v="1.0000000000000004"/>
    <n v="60.000000000000028"/>
  </r>
  <r>
    <x v="3"/>
    <x v="0"/>
    <d v="2025-11-18T00:00:00"/>
    <d v="1899-12-30T09:00:00"/>
    <d v="1899-12-30T10:00:00"/>
    <n v="60"/>
    <n v="1.0000000000000004"/>
    <n v="60.000000000000028"/>
  </r>
  <r>
    <x v="10"/>
    <x v="0"/>
    <d v="2025-11-26T00:00:00"/>
    <d v="1899-12-30T09:00:00"/>
    <d v="1899-12-30T10:00:00"/>
    <n v="60"/>
    <n v="1.0000000000000004"/>
    <n v="60.000000000000028"/>
  </r>
  <r>
    <x v="1"/>
    <x v="0"/>
    <d v="2025-12-02T00:00:00"/>
    <d v="1899-12-30T10:30:00"/>
    <d v="1899-12-30T11:30:00"/>
    <n v="60"/>
    <n v="1.0000000000000004"/>
    <n v="60.000000000000028"/>
  </r>
  <r>
    <x v="1"/>
    <x v="0"/>
    <d v="2025-12-12T00:00:00"/>
    <d v="1899-12-30T10:30:00"/>
    <d v="1899-12-30T11:30:00"/>
    <n v="60"/>
    <n v="1.0000000000000004"/>
    <n v="60.000000000000028"/>
  </r>
  <r>
    <x v="6"/>
    <x v="0"/>
    <d v="2025-12-16T00:00:00"/>
    <d v="1899-12-30T09:00:00"/>
    <d v="1899-12-30T10:00:00"/>
    <n v="60"/>
    <n v="1.0000000000000004"/>
    <n v="60.000000000000028"/>
  </r>
  <r>
    <x v="5"/>
    <x v="0"/>
    <d v="2026-01-20T00:00:00"/>
    <d v="1899-12-30T10:30:00"/>
    <d v="1899-12-30T11:30:00"/>
    <n v="60"/>
    <n v="1.0000000000000004"/>
    <n v="60.000000000000028"/>
  </r>
  <r>
    <x v="10"/>
    <x v="0"/>
    <d v="2026-01-23T00:00:00"/>
    <d v="1899-12-30T09:00:00"/>
    <d v="1899-12-30T10:00:00"/>
    <n v="60"/>
    <n v="1.0000000000000004"/>
    <n v="60.000000000000028"/>
  </r>
  <r>
    <x v="2"/>
    <x v="0"/>
    <d v="2026-02-04T00:00:00"/>
    <d v="1899-12-30T09:00:00"/>
    <d v="1899-12-30T10:00:00"/>
    <n v="60"/>
    <n v="1.0000000000000004"/>
    <n v="60.000000000000028"/>
  </r>
  <r>
    <x v="2"/>
    <x v="0"/>
    <d v="2026-02-10T00:00:00"/>
    <d v="1899-12-30T09:00:00"/>
    <d v="1899-12-30T10:00:00"/>
    <n v="60"/>
    <n v="1.0000000000000004"/>
    <n v="60.000000000000028"/>
  </r>
  <r>
    <x v="12"/>
    <x v="2"/>
    <d v="2025-10-20T00:00:00"/>
    <d v="1899-12-30T15:15:00"/>
    <d v="1899-12-30T16:45:00"/>
    <n v="40"/>
    <n v="1.5"/>
    <n v="60"/>
  </r>
  <r>
    <x v="14"/>
    <x v="2"/>
    <d v="2025-11-13T00:00:00"/>
    <d v="1899-12-30T11:15:00"/>
    <d v="1899-12-30T12:45:00"/>
    <n v="40"/>
    <n v="1.5"/>
    <n v="60"/>
  </r>
  <r>
    <x v="12"/>
    <x v="2"/>
    <d v="2025-11-24T00:00:00"/>
    <d v="1899-12-30T09:00:00"/>
    <d v="1899-12-30T10:30:00"/>
    <n v="40"/>
    <n v="1.5"/>
    <n v="60"/>
  </r>
  <r>
    <x v="14"/>
    <x v="2"/>
    <d v="2025-12-10T00:00:00"/>
    <d v="1899-12-30T09:00:00"/>
    <d v="1899-12-30T10:30:00"/>
    <n v="40"/>
    <n v="1.5"/>
    <n v="60"/>
  </r>
  <r>
    <x v="12"/>
    <x v="2"/>
    <d v="2025-12-10T00:00:00"/>
    <d v="1899-12-30T16:15:00"/>
    <d v="1899-12-30T17:45:00"/>
    <n v="40"/>
    <n v="1.5"/>
    <n v="60"/>
  </r>
  <r>
    <x v="14"/>
    <x v="2"/>
    <d v="2026-01-20T00:00:00"/>
    <d v="1899-12-30T09:00:00"/>
    <d v="1899-12-30T10:30:00"/>
    <n v="40"/>
    <n v="1.5"/>
    <n v="60"/>
  </r>
  <r>
    <x v="12"/>
    <x v="2"/>
    <d v="2026-01-23T00:00:00"/>
    <d v="1899-12-30T13:45:00"/>
    <d v="1899-12-30T15:15:00"/>
    <n v="40"/>
    <n v="1.5"/>
    <n v="60"/>
  </r>
  <r>
    <x v="12"/>
    <x v="2"/>
    <d v="2026-02-03T00:00:00"/>
    <d v="1899-12-30T16:00:00"/>
    <d v="1899-12-30T17:30:00"/>
    <n v="40"/>
    <n v="1.5"/>
    <n v="60"/>
  </r>
  <r>
    <x v="9"/>
    <x v="2"/>
    <d v="2026-02-04T00:00:00"/>
    <d v="1899-12-30T10:15:00"/>
    <d v="1899-12-30T11:45:00"/>
    <n v="40"/>
    <n v="1.5"/>
    <n v="60"/>
  </r>
  <r>
    <x v="1"/>
    <x v="2"/>
    <d v="2026-02-16T00:00:00"/>
    <d v="1899-12-30T09:00:00"/>
    <d v="1899-12-30T10:30:00"/>
    <n v="40"/>
    <n v="1.5"/>
    <n v="60"/>
  </r>
  <r>
    <x v="1"/>
    <x v="2"/>
    <d v="2026-02-24T00:00:00"/>
    <d v="1899-12-30T09:00:00"/>
    <d v="1899-12-30T10:30:00"/>
    <n v="40"/>
    <n v="1.5"/>
    <n v="60"/>
  </r>
  <r>
    <x v="9"/>
    <x v="2"/>
    <d v="2026-02-24T00:00:00"/>
    <d v="1899-12-30T12:30:00"/>
    <d v="1899-12-30T14:00:00"/>
    <n v="40"/>
    <n v="1.5"/>
    <n v="60"/>
  </r>
  <r>
    <x v="12"/>
    <x v="2"/>
    <d v="2025-10-08T00:00:00"/>
    <d v="1899-12-30T10:45:00"/>
    <d v="1899-12-30T12:15:00"/>
    <n v="40"/>
    <n v="1.4999999999999987"/>
    <n v="59.999999999999943"/>
  </r>
  <r>
    <x v="2"/>
    <x v="0"/>
    <d v="2025-10-10T00:00:00"/>
    <d v="1899-12-30T12:45:00"/>
    <d v="1899-12-30T13:45:00"/>
    <n v="60"/>
    <n v="0.99999999999999911"/>
    <n v="59.999999999999943"/>
  </r>
  <r>
    <x v="5"/>
    <x v="0"/>
    <d v="2025-10-20T00:00:00"/>
    <d v="1899-12-30T14:00:00"/>
    <d v="1899-12-30T15:00:00"/>
    <n v="60"/>
    <n v="0.99999999999999911"/>
    <n v="59.999999999999943"/>
  </r>
  <r>
    <x v="10"/>
    <x v="0"/>
    <d v="2025-10-22T00:00:00"/>
    <d v="1899-12-30T10:45:00"/>
    <d v="1899-12-30T11:45:00"/>
    <n v="60"/>
    <n v="0.99999999999999911"/>
    <n v="59.999999999999943"/>
  </r>
  <r>
    <x v="10"/>
    <x v="0"/>
    <d v="2025-11-11T00:00:00"/>
    <d v="1899-12-30T11:15:00"/>
    <d v="1899-12-30T12:15:00"/>
    <n v="60"/>
    <n v="0.99999999999999911"/>
    <n v="59.999999999999943"/>
  </r>
  <r>
    <x v="0"/>
    <x v="0"/>
    <d v="2025-11-12T00:00:00"/>
    <d v="1899-12-30T12:45:00"/>
    <d v="1899-12-30T13:45:00"/>
    <n v="60"/>
    <n v="0.99999999999999911"/>
    <n v="59.999999999999943"/>
  </r>
  <r>
    <x v="15"/>
    <x v="0"/>
    <d v="2025-11-19T00:00:00"/>
    <d v="1899-12-30T11:15:00"/>
    <d v="1899-12-30T12:15:00"/>
    <n v="60"/>
    <n v="0.99999999999999911"/>
    <n v="59.999999999999943"/>
  </r>
  <r>
    <x v="0"/>
    <x v="0"/>
    <d v="2025-11-26T00:00:00"/>
    <d v="1899-12-30T16:30:00"/>
    <d v="1899-12-30T17:30:00"/>
    <n v="60"/>
    <n v="0.99999999999999911"/>
    <n v="59.999999999999943"/>
  </r>
  <r>
    <x v="14"/>
    <x v="2"/>
    <d v="2025-12-03T00:00:00"/>
    <d v="1899-12-30T11:30:00"/>
    <d v="1899-12-30T13:00:00"/>
    <n v="40"/>
    <n v="1.4999999999999987"/>
    <n v="59.999999999999943"/>
  </r>
  <r>
    <x v="5"/>
    <x v="0"/>
    <d v="2025-12-10T00:00:00"/>
    <d v="1899-12-30T14:45:00"/>
    <d v="1899-12-30T15:45:00"/>
    <n v="60"/>
    <n v="0.99999999999999911"/>
    <n v="59.999999999999943"/>
  </r>
  <r>
    <x v="6"/>
    <x v="0"/>
    <d v="2026-01-12T00:00:00"/>
    <d v="1899-12-30T12:00:00"/>
    <d v="1899-12-30T13:00:00"/>
    <n v="60"/>
    <n v="0.99999999999999911"/>
    <n v="59.999999999999943"/>
  </r>
  <r>
    <x v="1"/>
    <x v="0"/>
    <d v="2026-01-29T00:00:00"/>
    <d v="1899-12-30T12:45:00"/>
    <d v="1899-12-30T13:45:00"/>
    <n v="60"/>
    <n v="0.99999999999999911"/>
    <n v="59.999999999999943"/>
  </r>
  <r>
    <x v="10"/>
    <x v="0"/>
    <d v="2026-02-11T00:00:00"/>
    <d v="1899-12-30T13:15:00"/>
    <d v="1899-12-30T14:15:00"/>
    <n v="60"/>
    <n v="0.99999999999999911"/>
    <n v="59.999999999999943"/>
  </r>
  <r>
    <x v="9"/>
    <x v="1"/>
    <d v="2025-10-14T00:00:00"/>
    <d v="1899-12-30T14:30:00"/>
    <d v="1899-12-30T15:30:00"/>
    <n v="50"/>
    <n v="1.0000000000000018"/>
    <n v="50.000000000000085"/>
  </r>
  <r>
    <x v="9"/>
    <x v="1"/>
    <d v="2025-11-20T00:00:00"/>
    <d v="1899-12-30T15:15:00"/>
    <d v="1899-12-30T16:15:00"/>
    <n v="50"/>
    <n v="1.0000000000000018"/>
    <n v="50.000000000000085"/>
  </r>
  <r>
    <x v="8"/>
    <x v="1"/>
    <d v="2025-12-03T00:00:00"/>
    <d v="1899-12-30T13:45:00"/>
    <d v="1899-12-30T14:45:00"/>
    <n v="50"/>
    <n v="1.0000000000000018"/>
    <n v="50.000000000000085"/>
  </r>
  <r>
    <x v="1"/>
    <x v="2"/>
    <d v="2025-10-07T00:00:00"/>
    <d v="1899-12-30T13:30:00"/>
    <d v="1899-12-30T14:45:00"/>
    <n v="40"/>
    <n v="1.2500000000000009"/>
    <n v="50.000000000000036"/>
  </r>
  <r>
    <x v="12"/>
    <x v="2"/>
    <d v="2025-10-13T00:00:00"/>
    <d v="1899-12-30T11:15:00"/>
    <d v="1899-12-30T12:30:00"/>
    <n v="40"/>
    <n v="1.2500000000000009"/>
    <n v="50.000000000000036"/>
  </r>
  <r>
    <x v="12"/>
    <x v="2"/>
    <d v="2025-11-10T00:00:00"/>
    <d v="1899-12-30T10:15:00"/>
    <d v="1899-12-30T11:30:00"/>
    <n v="40"/>
    <n v="1.2500000000000009"/>
    <n v="50.000000000000036"/>
  </r>
  <r>
    <x v="14"/>
    <x v="2"/>
    <d v="2026-01-19T00:00:00"/>
    <d v="1899-12-30T15:15:00"/>
    <d v="1899-12-30T16:30:00"/>
    <n v="40"/>
    <n v="1.2500000000000009"/>
    <n v="50.000000000000036"/>
  </r>
  <r>
    <x v="7"/>
    <x v="1"/>
    <d v="2025-10-06T00:00:00"/>
    <d v="1899-12-30T11:30:00"/>
    <d v="1899-12-30T12:30:00"/>
    <n v="50"/>
    <n v="1.0000000000000004"/>
    <n v="50.000000000000021"/>
  </r>
  <r>
    <x v="7"/>
    <x v="1"/>
    <d v="2025-10-10T00:00:00"/>
    <d v="1899-12-30T09:00:00"/>
    <d v="1899-12-30T10:00:00"/>
    <n v="50"/>
    <n v="1.0000000000000004"/>
    <n v="50.000000000000021"/>
  </r>
  <r>
    <x v="7"/>
    <x v="1"/>
    <d v="2025-11-05T00:00:00"/>
    <d v="1899-12-30T09:00:00"/>
    <d v="1899-12-30T10:00:00"/>
    <n v="50"/>
    <n v="1.0000000000000004"/>
    <n v="50.000000000000021"/>
  </r>
  <r>
    <x v="7"/>
    <x v="1"/>
    <d v="2025-11-20T00:00:00"/>
    <d v="1899-12-30T09:00:00"/>
    <d v="1899-12-30T10:00:00"/>
    <n v="50"/>
    <n v="1.0000000000000004"/>
    <n v="50.000000000000021"/>
  </r>
  <r>
    <x v="16"/>
    <x v="1"/>
    <d v="2025-12-02T00:00:00"/>
    <d v="1899-12-30T09:00:00"/>
    <d v="1899-12-30T10:00:00"/>
    <n v="50"/>
    <n v="1.0000000000000004"/>
    <n v="50.000000000000021"/>
  </r>
  <r>
    <x v="9"/>
    <x v="1"/>
    <d v="2025-12-09T00:00:00"/>
    <d v="1899-12-30T10:30:00"/>
    <d v="1899-12-30T11:30:00"/>
    <n v="50"/>
    <n v="1.0000000000000004"/>
    <n v="50.000000000000021"/>
  </r>
  <r>
    <x v="9"/>
    <x v="1"/>
    <d v="2026-01-13T00:00:00"/>
    <d v="1899-12-30T11:00:00"/>
    <d v="1899-12-30T12:00:00"/>
    <n v="50"/>
    <n v="1.0000000000000004"/>
    <n v="50.000000000000021"/>
  </r>
  <r>
    <x v="14"/>
    <x v="2"/>
    <d v="2025-10-14T00:00:00"/>
    <d v="1899-12-30T11:30:00"/>
    <d v="1899-12-30T12:45:00"/>
    <n v="40"/>
    <n v="1.2499999999999996"/>
    <n v="49.999999999999986"/>
  </r>
  <r>
    <x v="12"/>
    <x v="2"/>
    <d v="2025-11-10T00:00:00"/>
    <d v="1899-12-30T09:00:00"/>
    <d v="1899-12-30T10:15:00"/>
    <n v="40"/>
    <n v="1.2499999999999996"/>
    <n v="49.999999999999986"/>
  </r>
  <r>
    <x v="5"/>
    <x v="2"/>
    <d v="2025-11-14T00:00:00"/>
    <d v="1899-12-30T09:00:00"/>
    <d v="1899-12-30T10:15:00"/>
    <n v="40"/>
    <n v="1.2499999999999996"/>
    <n v="49.999999999999986"/>
  </r>
  <r>
    <x v="14"/>
    <x v="2"/>
    <d v="2025-11-18T00:00:00"/>
    <d v="1899-12-30T10:30:00"/>
    <d v="1899-12-30T11:45:00"/>
    <n v="40"/>
    <n v="1.2499999999999996"/>
    <n v="49.999999999999986"/>
  </r>
  <r>
    <x v="1"/>
    <x v="2"/>
    <d v="2025-11-24T00:00:00"/>
    <d v="1899-12-30T10:45:00"/>
    <d v="1899-12-30T12:00:00"/>
    <n v="40"/>
    <n v="1.2499999999999996"/>
    <n v="49.999999999999986"/>
  </r>
  <r>
    <x v="12"/>
    <x v="2"/>
    <d v="2025-11-28T00:00:00"/>
    <d v="1899-12-30T11:30:00"/>
    <d v="1899-12-30T12:45:00"/>
    <n v="40"/>
    <n v="1.2499999999999996"/>
    <n v="49.999999999999986"/>
  </r>
  <r>
    <x v="1"/>
    <x v="2"/>
    <d v="2025-12-11T00:00:00"/>
    <d v="1899-12-30T09:00:00"/>
    <d v="1899-12-30T10:15:00"/>
    <n v="40"/>
    <n v="1.2499999999999996"/>
    <n v="49.999999999999986"/>
  </r>
  <r>
    <x v="12"/>
    <x v="2"/>
    <d v="2025-12-12T00:00:00"/>
    <d v="1899-12-30T09:00:00"/>
    <d v="1899-12-30T10:15:00"/>
    <n v="40"/>
    <n v="1.2499999999999996"/>
    <n v="49.999999999999986"/>
  </r>
  <r>
    <x v="12"/>
    <x v="2"/>
    <d v="2026-02-11T00:00:00"/>
    <d v="1899-12-30T09:00:00"/>
    <d v="1899-12-30T10:15:00"/>
    <n v="40"/>
    <n v="1.2499999999999996"/>
    <n v="49.999999999999986"/>
  </r>
  <r>
    <x v="5"/>
    <x v="2"/>
    <d v="2026-02-23T00:00:00"/>
    <d v="1899-12-30T09:00:00"/>
    <d v="1899-12-30T10:15:00"/>
    <n v="40"/>
    <n v="1.2499999999999996"/>
    <n v="49.999999999999986"/>
  </r>
  <r>
    <x v="14"/>
    <x v="2"/>
    <d v="2026-02-26T00:00:00"/>
    <d v="1899-12-30T11:00:00"/>
    <d v="1899-12-30T12:15:00"/>
    <n v="40"/>
    <n v="1.2499999999999996"/>
    <n v="49.999999999999986"/>
  </r>
  <r>
    <x v="3"/>
    <x v="1"/>
    <d v="2025-11-06T00:00:00"/>
    <d v="1899-12-30T17:00:00"/>
    <d v="1899-12-30T18:00:00"/>
    <n v="50"/>
    <n v="0.99999999999999911"/>
    <n v="49.999999999999957"/>
  </r>
  <r>
    <x v="7"/>
    <x v="1"/>
    <d v="2025-11-20T00:00:00"/>
    <d v="1899-12-30T14:15:00"/>
    <d v="1899-12-30T15:15:00"/>
    <n v="50"/>
    <n v="0.99999999999999911"/>
    <n v="49.999999999999957"/>
  </r>
  <r>
    <x v="7"/>
    <x v="1"/>
    <d v="2026-01-07T00:00:00"/>
    <d v="1899-12-30T14:00:00"/>
    <d v="1899-12-30T15:00:00"/>
    <n v="50"/>
    <n v="0.99999999999999911"/>
    <n v="49.999999999999957"/>
  </r>
  <r>
    <x v="7"/>
    <x v="1"/>
    <d v="2026-01-22T00:00:00"/>
    <d v="1899-12-30T14:15:00"/>
    <d v="1899-12-30T15:15:00"/>
    <n v="50"/>
    <n v="0.99999999999999911"/>
    <n v="49.999999999999957"/>
  </r>
  <r>
    <x v="7"/>
    <x v="1"/>
    <d v="2026-01-23T00:00:00"/>
    <d v="1899-12-30T15:45:00"/>
    <d v="1899-12-30T16:45:00"/>
    <n v="50"/>
    <n v="0.99999999999999911"/>
    <n v="49.999999999999957"/>
  </r>
  <r>
    <x v="7"/>
    <x v="1"/>
    <d v="2026-02-04T00:00:00"/>
    <d v="1899-12-30T14:15:00"/>
    <d v="1899-12-30T15:15:00"/>
    <n v="50"/>
    <n v="0.99999999999999911"/>
    <n v="49.999999999999957"/>
  </r>
  <r>
    <x v="9"/>
    <x v="1"/>
    <d v="2026-02-10T00:00:00"/>
    <d v="1899-12-30T15:30:00"/>
    <d v="1899-12-30T16:30:00"/>
    <n v="50"/>
    <n v="0.99999999999999911"/>
    <n v="49.999999999999957"/>
  </r>
  <r>
    <x v="7"/>
    <x v="1"/>
    <d v="2026-02-11T00:00:00"/>
    <d v="1899-12-30T12:00:00"/>
    <d v="1899-12-30T13:00:00"/>
    <n v="50"/>
    <n v="0.99999999999999911"/>
    <n v="49.999999999999957"/>
  </r>
  <r>
    <x v="12"/>
    <x v="2"/>
    <d v="2026-01-14T00:00:00"/>
    <d v="1899-12-30T13:45:00"/>
    <d v="1899-12-30T14:45:00"/>
    <n v="40"/>
    <n v="1.0000000000000018"/>
    <n v="40.000000000000071"/>
  </r>
  <r>
    <x v="14"/>
    <x v="2"/>
    <d v="2025-10-14T00:00:00"/>
    <d v="1899-12-30T10:30:00"/>
    <d v="1899-12-30T11:30:00"/>
    <n v="40"/>
    <n v="1.0000000000000004"/>
    <n v="40.000000000000014"/>
  </r>
  <r>
    <x v="9"/>
    <x v="2"/>
    <d v="2025-10-23T00:00:00"/>
    <d v="1899-12-30T09:00:00"/>
    <d v="1899-12-30T10:00:00"/>
    <n v="40"/>
    <n v="1.0000000000000004"/>
    <n v="40.000000000000014"/>
  </r>
  <r>
    <x v="14"/>
    <x v="2"/>
    <d v="2025-10-24T00:00:00"/>
    <d v="1899-12-30T10:30:00"/>
    <d v="1899-12-30T11:30:00"/>
    <n v="40"/>
    <n v="1.0000000000000004"/>
    <n v="40.000000000000014"/>
  </r>
  <r>
    <x v="5"/>
    <x v="2"/>
    <d v="2025-11-11T00:00:00"/>
    <d v="1899-12-30T09:00:00"/>
    <d v="1899-12-30T10:00:00"/>
    <n v="40"/>
    <n v="1.0000000000000004"/>
    <n v="40.000000000000014"/>
  </r>
  <r>
    <x v="14"/>
    <x v="2"/>
    <d v="2025-11-12T00:00:00"/>
    <d v="1899-12-30T09:00:00"/>
    <d v="1899-12-30T10:00:00"/>
    <n v="40"/>
    <n v="1.0000000000000004"/>
    <n v="40.000000000000014"/>
  </r>
  <r>
    <x v="5"/>
    <x v="2"/>
    <d v="2025-12-05T00:00:00"/>
    <d v="1899-12-30T11:00:00"/>
    <d v="1899-12-30T12:00:00"/>
    <n v="40"/>
    <n v="1.0000000000000004"/>
    <n v="40.000000000000014"/>
  </r>
  <r>
    <x v="14"/>
    <x v="2"/>
    <d v="2026-01-28T00:00:00"/>
    <d v="1899-12-30T09:00:00"/>
    <d v="1899-12-30T10:00:00"/>
    <n v="40"/>
    <n v="1.0000000000000004"/>
    <n v="40.000000000000014"/>
  </r>
  <r>
    <x v="14"/>
    <x v="2"/>
    <d v="2026-02-13T00:00:00"/>
    <d v="1899-12-30T11:00:00"/>
    <d v="1899-12-30T12:00:00"/>
    <n v="40"/>
    <n v="1.0000000000000004"/>
    <n v="40.000000000000014"/>
  </r>
  <r>
    <x v="1"/>
    <x v="2"/>
    <d v="2025-11-20T00:00:00"/>
    <d v="1899-12-30T12:45:00"/>
    <d v="1899-12-30T13:45:00"/>
    <n v="40"/>
    <n v="0.99999999999999911"/>
    <n v="39.999999999999964"/>
  </r>
  <r>
    <x v="14"/>
    <x v="2"/>
    <d v="2025-11-24T00:00:00"/>
    <d v="1899-12-30T12:30:00"/>
    <d v="1899-12-30T13:30:00"/>
    <n v="40"/>
    <n v="0.99999999999999911"/>
    <n v="39.999999999999964"/>
  </r>
  <r>
    <x v="14"/>
    <x v="2"/>
    <d v="2025-12-03T00:00:00"/>
    <d v="1899-12-30T18:00:00"/>
    <d v="1899-12-30T19:00:00"/>
    <n v="40"/>
    <n v="0.99999999999999911"/>
    <n v="39.999999999999964"/>
  </r>
  <r>
    <x v="12"/>
    <x v="2"/>
    <d v="2026-01-23T00:00:00"/>
    <d v="1899-12-30T10:00:00"/>
    <d v="1899-12-30T11:00:00"/>
    <n v="40"/>
    <n v="0.99999999999999911"/>
    <n v="39.999999999999964"/>
  </r>
  <r>
    <x v="9"/>
    <x v="2"/>
    <d v="2026-02-05T00:00:00"/>
    <d v="1899-12-30T12:45:00"/>
    <d v="1899-12-30T13:45:00"/>
    <n v="40"/>
    <n v="0.99999999999999911"/>
    <n v="39.999999999999964"/>
  </r>
  <r>
    <x v="14"/>
    <x v="2"/>
    <d v="2026-02-11T00:00:00"/>
    <d v="1899-12-30T14:15:00"/>
    <d v="1899-12-30T15:15:00"/>
    <n v="40"/>
    <n v="0.99999999999999911"/>
    <n v="39.999999999999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x v="0"/>
    <d v="2025-12-02T00:00:00"/>
    <d v="1899-12-30T11:30:00"/>
    <d v="1899-12-30T13:30:00"/>
    <n v="60"/>
    <n v="1.9999999999999996"/>
    <n v="119.99999999999997"/>
    <s v="Bar"/>
    <s v="Inf"/>
    <x v="0"/>
  </r>
  <r>
    <x v="1"/>
    <x v="0"/>
    <d v="2025-10-15T00:00:00"/>
    <d v="1899-12-30T12:15:00"/>
    <d v="1899-12-30T14:00:00"/>
    <n v="60"/>
    <n v="1.7500000000000018"/>
    <n v="105.00000000000011"/>
    <s v="Zbi"/>
    <s v="Inf"/>
    <x v="1"/>
  </r>
  <r>
    <x v="0"/>
    <x v="0"/>
    <d v="2025-10-31T00:00:00"/>
    <d v="1899-12-30T14:30:00"/>
    <d v="1899-12-30T16:15:00"/>
    <n v="60"/>
    <n v="1.7500000000000018"/>
    <n v="105.00000000000011"/>
    <s v="Bar"/>
    <s v="Inf"/>
    <x v="0"/>
  </r>
  <r>
    <x v="2"/>
    <x v="0"/>
    <d v="2026-02-10T00:00:00"/>
    <d v="1899-12-30T16:45:00"/>
    <d v="1899-12-30T18:30:00"/>
    <n v="60"/>
    <n v="1.7500000000000018"/>
    <n v="105.00000000000011"/>
    <s v="Kat"/>
    <s v="Inf"/>
    <x v="2"/>
  </r>
  <r>
    <x v="2"/>
    <x v="0"/>
    <d v="2025-10-07T00:00:00"/>
    <d v="1899-12-30T11:00:00"/>
    <d v="1899-12-30T12:45:00"/>
    <n v="60"/>
    <n v="1.7500000000000004"/>
    <n v="105.00000000000003"/>
    <s v="Kat"/>
    <s v="Inf"/>
    <x v="2"/>
  </r>
  <r>
    <x v="3"/>
    <x v="0"/>
    <d v="2025-10-21T00:00:00"/>
    <d v="1899-12-30T11:30:00"/>
    <d v="1899-12-30T13:15:00"/>
    <n v="60"/>
    <n v="1.7500000000000004"/>
    <n v="105.00000000000003"/>
    <s v="Zuz"/>
    <s v="Inf"/>
    <x v="3"/>
  </r>
  <r>
    <x v="1"/>
    <x v="0"/>
    <d v="2025-10-31T00:00:00"/>
    <d v="1899-12-30T09:00:00"/>
    <d v="1899-12-30T10:45:00"/>
    <n v="60"/>
    <n v="1.7500000000000004"/>
    <n v="105.00000000000003"/>
    <s v="Zbi"/>
    <s v="Inf"/>
    <x v="1"/>
  </r>
  <r>
    <x v="0"/>
    <x v="0"/>
    <d v="2025-11-17T00:00:00"/>
    <d v="1899-12-30T11:30:00"/>
    <d v="1899-12-30T13:15:00"/>
    <n v="60"/>
    <n v="1.7500000000000004"/>
    <n v="105.00000000000003"/>
    <s v="Bar"/>
    <s v="Inf"/>
    <x v="0"/>
  </r>
  <r>
    <x v="2"/>
    <x v="0"/>
    <d v="2025-12-05T00:00:00"/>
    <d v="1899-12-30T09:00:00"/>
    <d v="1899-12-30T10:45:00"/>
    <n v="60"/>
    <n v="1.7500000000000004"/>
    <n v="105.00000000000003"/>
    <s v="Kat"/>
    <s v="Inf"/>
    <x v="2"/>
  </r>
  <r>
    <x v="4"/>
    <x v="0"/>
    <d v="2025-12-08T00:00:00"/>
    <d v="1899-12-30T09:00:00"/>
    <d v="1899-12-30T10:45:00"/>
    <n v="60"/>
    <n v="1.7500000000000004"/>
    <n v="105.00000000000003"/>
    <s v="Pat"/>
    <s v="Inf"/>
    <x v="4"/>
  </r>
  <r>
    <x v="0"/>
    <x v="0"/>
    <d v="2025-12-12T00:00:00"/>
    <d v="1899-12-30T11:30:00"/>
    <d v="1899-12-30T13:15:00"/>
    <n v="60"/>
    <n v="1.7500000000000004"/>
    <n v="105.00000000000003"/>
    <s v="Bar"/>
    <s v="Inf"/>
    <x v="0"/>
  </r>
  <r>
    <x v="0"/>
    <x v="0"/>
    <d v="2026-01-05T00:00:00"/>
    <d v="1899-12-30T09:00:00"/>
    <d v="1899-12-30T10:45:00"/>
    <n v="60"/>
    <n v="1.7500000000000004"/>
    <n v="105.00000000000003"/>
    <s v="Bar"/>
    <s v="Inf"/>
    <x v="0"/>
  </r>
  <r>
    <x v="2"/>
    <x v="0"/>
    <d v="2026-02-05T00:00:00"/>
    <d v="1899-12-30T11:00:00"/>
    <d v="1899-12-30T12:45:00"/>
    <n v="60"/>
    <n v="1.7500000000000004"/>
    <n v="105.00000000000003"/>
    <s v="Kat"/>
    <s v="Inf"/>
    <x v="2"/>
  </r>
  <r>
    <x v="5"/>
    <x v="0"/>
    <d v="2026-02-10T00:00:00"/>
    <d v="1899-12-30T10:45:00"/>
    <d v="1899-12-30T12:30:00"/>
    <n v="60"/>
    <n v="1.7500000000000004"/>
    <n v="105.00000000000003"/>
    <s v="Jul"/>
    <s v="Inf"/>
    <x v="5"/>
  </r>
  <r>
    <x v="6"/>
    <x v="0"/>
    <d v="2026-01-07T00:00:00"/>
    <d v="1899-12-30T11:15:00"/>
    <d v="1899-12-30T13:00:00"/>
    <n v="60"/>
    <n v="1.7499999999999991"/>
    <n v="104.99999999999994"/>
    <s v="Ann"/>
    <s v="Inf"/>
    <x v="6"/>
  </r>
  <r>
    <x v="5"/>
    <x v="0"/>
    <d v="2026-01-12T00:00:00"/>
    <d v="1899-12-30T15:30:00"/>
    <d v="1899-12-30T17:15:00"/>
    <n v="60"/>
    <n v="1.7499999999999991"/>
    <n v="104.99999999999994"/>
    <s v="Jul"/>
    <s v="Inf"/>
    <x v="5"/>
  </r>
  <r>
    <x v="0"/>
    <x v="0"/>
    <d v="2026-01-13T00:00:00"/>
    <d v="1899-12-30T15:45:00"/>
    <d v="1899-12-30T17:30:00"/>
    <n v="60"/>
    <n v="1.7499999999999991"/>
    <n v="104.99999999999994"/>
    <s v="Bar"/>
    <s v="Inf"/>
    <x v="0"/>
  </r>
  <r>
    <x v="5"/>
    <x v="0"/>
    <d v="2026-02-03T00:00:00"/>
    <d v="1899-12-30T11:15:00"/>
    <d v="1899-12-30T13:00:00"/>
    <n v="60"/>
    <n v="1.7499999999999991"/>
    <n v="104.99999999999994"/>
    <s v="Jul"/>
    <s v="Inf"/>
    <x v="5"/>
  </r>
  <r>
    <x v="0"/>
    <x v="0"/>
    <d v="2026-02-24T00:00:00"/>
    <d v="1899-12-30T10:30:00"/>
    <d v="1899-12-30T12:15:00"/>
    <n v="60"/>
    <n v="1.7499999999999991"/>
    <n v="104.99999999999994"/>
    <s v="Bar"/>
    <s v="Inf"/>
    <x v="0"/>
  </r>
  <r>
    <x v="3"/>
    <x v="1"/>
    <d v="2025-10-02T00:00:00"/>
    <d v="1899-12-30T11:15:00"/>
    <d v="1899-12-30T13:15:00"/>
    <n v="50"/>
    <n v="2.0000000000000009"/>
    <n v="100.00000000000004"/>
    <s v="Zuz"/>
    <s v="Mat"/>
    <x v="7"/>
  </r>
  <r>
    <x v="7"/>
    <x v="1"/>
    <d v="2025-10-13T00:00:00"/>
    <d v="1899-12-30T12:45:00"/>
    <d v="1899-12-30T14:45:00"/>
    <n v="50"/>
    <n v="2.0000000000000009"/>
    <n v="100.00000000000004"/>
    <s v="Wik"/>
    <s v="Mat"/>
    <x v="8"/>
  </r>
  <r>
    <x v="8"/>
    <x v="1"/>
    <d v="2026-01-14T00:00:00"/>
    <d v="1899-12-30T11:15:00"/>
    <d v="1899-12-30T13:15:00"/>
    <n v="50"/>
    <n v="2.0000000000000009"/>
    <n v="100.00000000000004"/>
    <s v="Ewa"/>
    <s v="Mat"/>
    <x v="9"/>
  </r>
  <r>
    <x v="9"/>
    <x v="1"/>
    <d v="2025-10-20T00:00:00"/>
    <d v="1899-12-30T11:00:00"/>
    <d v="1899-12-30T13:00:00"/>
    <n v="50"/>
    <n v="1.9999999999999996"/>
    <n v="99.999999999999972"/>
    <s v="Zdz"/>
    <s v="Mat"/>
    <x v="10"/>
  </r>
  <r>
    <x v="3"/>
    <x v="1"/>
    <d v="2025-10-21T00:00:00"/>
    <d v="1899-12-30T09:00:00"/>
    <d v="1899-12-30T11:00:00"/>
    <n v="50"/>
    <n v="1.9999999999999996"/>
    <n v="99.999999999999972"/>
    <s v="Zuz"/>
    <s v="Mat"/>
    <x v="7"/>
  </r>
  <r>
    <x v="7"/>
    <x v="1"/>
    <d v="2025-11-05T00:00:00"/>
    <d v="1899-12-30T10:00:00"/>
    <d v="1899-12-30T12:00:00"/>
    <n v="50"/>
    <n v="1.9999999999999996"/>
    <n v="99.999999999999972"/>
    <s v="Wik"/>
    <s v="Mat"/>
    <x v="8"/>
  </r>
  <r>
    <x v="10"/>
    <x v="1"/>
    <d v="2026-01-13T00:00:00"/>
    <d v="1899-12-30T09:00:00"/>
    <d v="1899-12-30T11:00:00"/>
    <n v="50"/>
    <n v="1.9999999999999996"/>
    <n v="99.999999999999972"/>
    <s v="Agn"/>
    <s v="Mat"/>
    <x v="11"/>
  </r>
  <r>
    <x v="8"/>
    <x v="1"/>
    <d v="2026-01-15T00:00:00"/>
    <d v="1899-12-30T09:00:00"/>
    <d v="1899-12-30T11:00:00"/>
    <n v="50"/>
    <n v="1.9999999999999996"/>
    <n v="99.999999999999972"/>
    <s v="Ewa"/>
    <s v="Mat"/>
    <x v="9"/>
  </r>
  <r>
    <x v="3"/>
    <x v="1"/>
    <d v="2026-01-22T00:00:00"/>
    <d v="1899-12-30T11:45:00"/>
    <d v="1899-12-30T13:45:00"/>
    <n v="50"/>
    <n v="1.9999999999999996"/>
    <n v="99.999999999999972"/>
    <s v="Zuz"/>
    <s v="Mat"/>
    <x v="7"/>
  </r>
  <r>
    <x v="7"/>
    <x v="1"/>
    <d v="2026-02-06T00:00:00"/>
    <d v="1899-12-30T11:00:00"/>
    <d v="1899-12-30T13:00:00"/>
    <n v="50"/>
    <n v="1.9999999999999996"/>
    <n v="99.999999999999972"/>
    <s v="Wik"/>
    <s v="Mat"/>
    <x v="8"/>
  </r>
  <r>
    <x v="7"/>
    <x v="1"/>
    <d v="2026-02-19T00:00:00"/>
    <d v="1899-12-30T09:00:00"/>
    <d v="1899-12-30T11:00:00"/>
    <n v="50"/>
    <n v="1.9999999999999996"/>
    <n v="99.999999999999972"/>
    <s v="Wik"/>
    <s v="Mat"/>
    <x v="8"/>
  </r>
  <r>
    <x v="9"/>
    <x v="1"/>
    <d v="2025-11-17T00:00:00"/>
    <d v="1899-12-30T16:15:00"/>
    <d v="1899-12-30T18:15:00"/>
    <n v="50"/>
    <n v="1.9999999999999982"/>
    <n v="99.999999999999915"/>
    <s v="Zdz"/>
    <s v="Mat"/>
    <x v="10"/>
  </r>
  <r>
    <x v="8"/>
    <x v="1"/>
    <d v="2026-01-12T00:00:00"/>
    <d v="1899-12-30T13:15:00"/>
    <d v="1899-12-30T15:15:00"/>
    <n v="50"/>
    <n v="1.9999999999999982"/>
    <n v="99.999999999999915"/>
    <s v="Ewa"/>
    <s v="Mat"/>
    <x v="9"/>
  </r>
  <r>
    <x v="8"/>
    <x v="1"/>
    <d v="2026-02-03T00:00:00"/>
    <d v="1899-12-30T14:00:00"/>
    <d v="1899-12-30T16:00:00"/>
    <n v="50"/>
    <n v="1.9999999999999982"/>
    <n v="99.999999999999915"/>
    <s v="Ewa"/>
    <s v="Mat"/>
    <x v="9"/>
  </r>
  <r>
    <x v="5"/>
    <x v="0"/>
    <d v="2025-11-12T00:00:00"/>
    <d v="1899-12-30T11:00:00"/>
    <d v="1899-12-30T12:30:00"/>
    <n v="60"/>
    <n v="1.5000000000000013"/>
    <n v="90.000000000000085"/>
    <s v="Jul"/>
    <s v="Inf"/>
    <x v="5"/>
  </r>
  <r>
    <x v="6"/>
    <x v="0"/>
    <d v="2026-01-19T00:00:00"/>
    <d v="1899-12-30T11:00:00"/>
    <d v="1899-12-30T12:30:00"/>
    <n v="60"/>
    <n v="1.5000000000000013"/>
    <n v="90.000000000000085"/>
    <s v="Ann"/>
    <s v="Inf"/>
    <x v="6"/>
  </r>
  <r>
    <x v="0"/>
    <x v="0"/>
    <d v="2025-10-10T00:00:00"/>
    <d v="1899-12-30T10:30:00"/>
    <d v="1899-12-30T12:00:00"/>
    <n v="60"/>
    <n v="1.5"/>
    <n v="90"/>
    <s v="Bar"/>
    <s v="Inf"/>
    <x v="0"/>
  </r>
  <r>
    <x v="0"/>
    <x v="0"/>
    <d v="2025-10-10T00:00:00"/>
    <d v="1899-12-30T14:15:00"/>
    <d v="1899-12-30T15:45:00"/>
    <n v="60"/>
    <n v="1.5"/>
    <n v="90"/>
    <s v="Bar"/>
    <s v="Inf"/>
    <x v="0"/>
  </r>
  <r>
    <x v="3"/>
    <x v="0"/>
    <d v="2025-10-13T00:00:00"/>
    <d v="1899-12-30T09:30:00"/>
    <d v="1899-12-30T11:00:00"/>
    <n v="60"/>
    <n v="1.5"/>
    <n v="90"/>
    <s v="Zuz"/>
    <s v="Inf"/>
    <x v="3"/>
  </r>
  <r>
    <x v="3"/>
    <x v="0"/>
    <d v="2025-11-03T00:00:00"/>
    <d v="1899-12-30T09:00:00"/>
    <d v="1899-12-30T10:30:00"/>
    <n v="60"/>
    <n v="1.5"/>
    <n v="90"/>
    <s v="Zuz"/>
    <s v="Inf"/>
    <x v="3"/>
  </r>
  <r>
    <x v="3"/>
    <x v="0"/>
    <d v="2025-11-05T00:00:00"/>
    <d v="1899-12-30T12:30:00"/>
    <d v="1899-12-30T14:00:00"/>
    <n v="60"/>
    <n v="1.5"/>
    <n v="90"/>
    <s v="Zuz"/>
    <s v="Inf"/>
    <x v="3"/>
  </r>
  <r>
    <x v="0"/>
    <x v="0"/>
    <d v="2025-11-06T00:00:00"/>
    <d v="1899-12-30T09:00:00"/>
    <d v="1899-12-30T10:30:00"/>
    <n v="60"/>
    <n v="1.5"/>
    <n v="90"/>
    <s v="Bar"/>
    <s v="Inf"/>
    <x v="0"/>
  </r>
  <r>
    <x v="10"/>
    <x v="0"/>
    <d v="2025-11-06T00:00:00"/>
    <d v="1899-12-30T15:30:00"/>
    <d v="1899-12-30T17:00:00"/>
    <n v="60"/>
    <n v="1.5"/>
    <n v="90"/>
    <s v="Agn"/>
    <s v="Inf"/>
    <x v="12"/>
  </r>
  <r>
    <x v="2"/>
    <x v="0"/>
    <d v="2025-11-12T00:00:00"/>
    <d v="1899-12-30T15:45:00"/>
    <d v="1899-12-30T17:15:00"/>
    <n v="60"/>
    <n v="1.5"/>
    <n v="90"/>
    <s v="Kat"/>
    <s v="Inf"/>
    <x v="2"/>
  </r>
  <r>
    <x v="0"/>
    <x v="0"/>
    <d v="2025-11-17T00:00:00"/>
    <d v="1899-12-30T13:30:00"/>
    <d v="1899-12-30T15:00:00"/>
    <n v="60"/>
    <n v="1.5"/>
    <n v="90"/>
    <s v="Bar"/>
    <s v="Inf"/>
    <x v="0"/>
  </r>
  <r>
    <x v="2"/>
    <x v="0"/>
    <d v="2025-11-24T00:00:00"/>
    <d v="1899-12-30T14:30:00"/>
    <d v="1899-12-30T16:00:00"/>
    <n v="60"/>
    <n v="1.5"/>
    <n v="90"/>
    <s v="Kat"/>
    <s v="Inf"/>
    <x v="2"/>
  </r>
  <r>
    <x v="1"/>
    <x v="0"/>
    <d v="2025-11-24T00:00:00"/>
    <d v="1899-12-30T16:30:00"/>
    <d v="1899-12-30T18:00:00"/>
    <n v="60"/>
    <n v="1.5"/>
    <n v="90"/>
    <s v="Zbi"/>
    <s v="Inf"/>
    <x v="1"/>
  </r>
  <r>
    <x v="3"/>
    <x v="0"/>
    <d v="2025-11-28T00:00:00"/>
    <d v="1899-12-30T09:30:00"/>
    <d v="1899-12-30T11:00:00"/>
    <n v="60"/>
    <n v="1.5"/>
    <n v="90"/>
    <s v="Zuz"/>
    <s v="Inf"/>
    <x v="3"/>
  </r>
  <r>
    <x v="3"/>
    <x v="0"/>
    <d v="2025-12-05T00:00:00"/>
    <d v="1899-12-30T12:45:00"/>
    <d v="1899-12-30T14:15:00"/>
    <n v="60"/>
    <n v="1.5"/>
    <n v="90"/>
    <s v="Zuz"/>
    <s v="Inf"/>
    <x v="3"/>
  </r>
  <r>
    <x v="6"/>
    <x v="0"/>
    <d v="2025-12-10T00:00:00"/>
    <d v="1899-12-30T10:30:00"/>
    <d v="1899-12-30T12:00:00"/>
    <n v="60"/>
    <n v="1.5"/>
    <n v="90"/>
    <s v="Ann"/>
    <s v="Inf"/>
    <x v="6"/>
  </r>
  <r>
    <x v="2"/>
    <x v="0"/>
    <d v="2025-12-15T00:00:00"/>
    <d v="1899-12-30T09:30:00"/>
    <d v="1899-12-30T11:00:00"/>
    <n v="60"/>
    <n v="1.5"/>
    <n v="90"/>
    <s v="Kat"/>
    <s v="Inf"/>
    <x v="2"/>
  </r>
  <r>
    <x v="2"/>
    <x v="0"/>
    <d v="2025-12-15T00:00:00"/>
    <d v="1899-12-30T11:15:00"/>
    <d v="1899-12-30T12:45:00"/>
    <n v="60"/>
    <n v="1.5"/>
    <n v="90"/>
    <s v="Kat"/>
    <s v="Inf"/>
    <x v="2"/>
  </r>
  <r>
    <x v="2"/>
    <x v="0"/>
    <d v="2026-01-05T00:00:00"/>
    <d v="1899-12-30T17:30:00"/>
    <d v="1899-12-30T19:00:00"/>
    <n v="60"/>
    <n v="1.5"/>
    <n v="90"/>
    <s v="Kat"/>
    <s v="Inf"/>
    <x v="2"/>
  </r>
  <r>
    <x v="2"/>
    <x v="0"/>
    <d v="2026-01-14T00:00:00"/>
    <d v="1899-12-30T09:00:00"/>
    <d v="1899-12-30T10:30:00"/>
    <n v="60"/>
    <n v="1.5"/>
    <n v="90"/>
    <s v="Kat"/>
    <s v="Inf"/>
    <x v="2"/>
  </r>
  <r>
    <x v="2"/>
    <x v="0"/>
    <d v="2026-01-19T00:00:00"/>
    <d v="1899-12-30T13:00:00"/>
    <d v="1899-12-30T14:30:00"/>
    <n v="60"/>
    <n v="1.5"/>
    <n v="90"/>
    <s v="Kat"/>
    <s v="Inf"/>
    <x v="2"/>
  </r>
  <r>
    <x v="3"/>
    <x v="0"/>
    <d v="2026-01-26T00:00:00"/>
    <d v="1899-12-30T09:00:00"/>
    <d v="1899-12-30T10:30:00"/>
    <n v="60"/>
    <n v="1.5"/>
    <n v="90"/>
    <s v="Zuz"/>
    <s v="Inf"/>
    <x v="3"/>
  </r>
  <r>
    <x v="2"/>
    <x v="0"/>
    <d v="2026-01-27T00:00:00"/>
    <d v="1899-12-30T12:30:00"/>
    <d v="1899-12-30T14:00:00"/>
    <n v="60"/>
    <n v="1.5"/>
    <n v="90"/>
    <s v="Kat"/>
    <s v="Inf"/>
    <x v="2"/>
  </r>
  <r>
    <x v="2"/>
    <x v="0"/>
    <d v="2026-02-04T00:00:00"/>
    <d v="1899-12-30T12:00:00"/>
    <d v="1899-12-30T13:30:00"/>
    <n v="60"/>
    <n v="1.5"/>
    <n v="90"/>
    <s v="Kat"/>
    <s v="Inf"/>
    <x v="2"/>
  </r>
  <r>
    <x v="2"/>
    <x v="0"/>
    <d v="2026-02-05T00:00:00"/>
    <d v="1899-12-30T09:00:00"/>
    <d v="1899-12-30T10:30:00"/>
    <n v="60"/>
    <n v="1.5"/>
    <n v="90"/>
    <s v="Kat"/>
    <s v="Inf"/>
    <x v="2"/>
  </r>
  <r>
    <x v="0"/>
    <x v="0"/>
    <d v="2026-02-05T00:00:00"/>
    <d v="1899-12-30T13:45:00"/>
    <d v="1899-12-30T15:15:00"/>
    <n v="60"/>
    <n v="1.5"/>
    <n v="90"/>
    <s v="Bar"/>
    <s v="Inf"/>
    <x v="0"/>
  </r>
  <r>
    <x v="1"/>
    <x v="0"/>
    <d v="2026-02-12T00:00:00"/>
    <d v="1899-12-30T09:30:00"/>
    <d v="1899-12-30T11:00:00"/>
    <n v="60"/>
    <n v="1.5"/>
    <n v="90"/>
    <s v="Zbi"/>
    <s v="Inf"/>
    <x v="1"/>
  </r>
  <r>
    <x v="6"/>
    <x v="0"/>
    <d v="2026-02-18T00:00:00"/>
    <d v="1899-12-30T14:00:00"/>
    <d v="1899-12-30T15:30:00"/>
    <n v="60"/>
    <n v="1.5"/>
    <n v="90"/>
    <s v="Ann"/>
    <s v="Inf"/>
    <x v="6"/>
  </r>
  <r>
    <x v="11"/>
    <x v="0"/>
    <d v="2026-02-20T00:00:00"/>
    <d v="1899-12-30T16:45:00"/>
    <d v="1899-12-30T18:15:00"/>
    <n v="60"/>
    <n v="1.5"/>
    <n v="90"/>
    <s v="Ola"/>
    <s v="Inf"/>
    <x v="13"/>
  </r>
  <r>
    <x v="2"/>
    <x v="0"/>
    <d v="2026-02-26T00:00:00"/>
    <d v="1899-12-30T12:30:00"/>
    <d v="1899-12-30T14:00:00"/>
    <n v="60"/>
    <n v="1.5"/>
    <n v="90"/>
    <s v="Kat"/>
    <s v="Inf"/>
    <x v="2"/>
  </r>
  <r>
    <x v="2"/>
    <x v="0"/>
    <d v="2025-10-31T00:00:00"/>
    <d v="1899-12-30T10:45:00"/>
    <d v="1899-12-30T12:15:00"/>
    <n v="60"/>
    <n v="1.4999999999999987"/>
    <n v="89.999999999999915"/>
    <s v="Kat"/>
    <s v="Inf"/>
    <x v="2"/>
  </r>
  <r>
    <x v="10"/>
    <x v="0"/>
    <d v="2025-11-07T00:00:00"/>
    <d v="1899-12-30T10:45:00"/>
    <d v="1899-12-30T12:15:00"/>
    <n v="60"/>
    <n v="1.4999999999999987"/>
    <n v="89.999999999999915"/>
    <s v="Agn"/>
    <s v="Inf"/>
    <x v="12"/>
  </r>
  <r>
    <x v="2"/>
    <x v="0"/>
    <d v="2026-01-05T00:00:00"/>
    <d v="1899-12-30T11:30:00"/>
    <d v="1899-12-30T13:00:00"/>
    <n v="60"/>
    <n v="1.4999999999999987"/>
    <n v="89.999999999999915"/>
    <s v="Kat"/>
    <s v="Inf"/>
    <x v="2"/>
  </r>
  <r>
    <x v="0"/>
    <x v="0"/>
    <d v="2026-02-18T00:00:00"/>
    <d v="1899-12-30T11:30:00"/>
    <d v="1899-12-30T13:00:00"/>
    <n v="60"/>
    <n v="1.4999999999999987"/>
    <n v="89.999999999999915"/>
    <s v="Bar"/>
    <s v="Inf"/>
    <x v="0"/>
  </r>
  <r>
    <x v="10"/>
    <x v="1"/>
    <d v="2026-01-15T00:00:00"/>
    <d v="1899-12-30T14:30:00"/>
    <d v="1899-12-30T16:15:00"/>
    <n v="50"/>
    <n v="1.7500000000000018"/>
    <n v="87.500000000000085"/>
    <s v="Agn"/>
    <s v="Mat"/>
    <x v="11"/>
  </r>
  <r>
    <x v="7"/>
    <x v="1"/>
    <d v="2026-01-22T00:00:00"/>
    <d v="1899-12-30T16:00:00"/>
    <d v="1899-12-30T17:45:00"/>
    <n v="50"/>
    <n v="1.7500000000000018"/>
    <n v="87.500000000000085"/>
    <s v="Wik"/>
    <s v="Mat"/>
    <x v="8"/>
  </r>
  <r>
    <x v="7"/>
    <x v="1"/>
    <d v="2026-02-13T00:00:00"/>
    <d v="1899-12-30T14:30:00"/>
    <d v="1899-12-30T16:15:00"/>
    <n v="50"/>
    <n v="1.7500000000000018"/>
    <n v="87.500000000000085"/>
    <s v="Wik"/>
    <s v="Mat"/>
    <x v="8"/>
  </r>
  <r>
    <x v="7"/>
    <x v="1"/>
    <d v="2025-10-02T00:00:00"/>
    <d v="1899-12-30T09:00:00"/>
    <d v="1899-12-30T10:45:00"/>
    <n v="50"/>
    <n v="1.7500000000000004"/>
    <n v="87.500000000000028"/>
    <s v="Wik"/>
    <s v="Mat"/>
    <x v="8"/>
  </r>
  <r>
    <x v="8"/>
    <x v="1"/>
    <d v="2025-11-06T00:00:00"/>
    <d v="1899-12-30T11:00:00"/>
    <d v="1899-12-30T12:45:00"/>
    <n v="50"/>
    <n v="1.7500000000000004"/>
    <n v="87.500000000000028"/>
    <s v="Ewa"/>
    <s v="Mat"/>
    <x v="9"/>
  </r>
  <r>
    <x v="8"/>
    <x v="1"/>
    <d v="2025-11-19T00:00:00"/>
    <d v="1899-12-30T09:00:00"/>
    <d v="1899-12-30T10:45:00"/>
    <n v="50"/>
    <n v="1.7500000000000004"/>
    <n v="87.500000000000028"/>
    <s v="Ewa"/>
    <s v="Mat"/>
    <x v="9"/>
  </r>
  <r>
    <x v="8"/>
    <x v="1"/>
    <d v="2025-12-03T00:00:00"/>
    <d v="1899-12-30T09:00:00"/>
    <d v="1899-12-30T10:45:00"/>
    <n v="50"/>
    <n v="1.7500000000000004"/>
    <n v="87.500000000000028"/>
    <s v="Ewa"/>
    <s v="Mat"/>
    <x v="9"/>
  </r>
  <r>
    <x v="9"/>
    <x v="1"/>
    <d v="2026-02-06T00:00:00"/>
    <d v="1899-12-30T09:00:00"/>
    <d v="1899-12-30T10:45:00"/>
    <n v="50"/>
    <n v="1.7500000000000004"/>
    <n v="87.500000000000028"/>
    <s v="Zdz"/>
    <s v="Mat"/>
    <x v="10"/>
  </r>
  <r>
    <x v="10"/>
    <x v="1"/>
    <d v="2025-11-13T00:00:00"/>
    <d v="1899-12-30T13:30:00"/>
    <d v="1899-12-30T15:15:00"/>
    <n v="50"/>
    <n v="1.7499999999999991"/>
    <n v="87.499999999999957"/>
    <s v="Agn"/>
    <s v="Mat"/>
    <x v="11"/>
  </r>
  <r>
    <x v="7"/>
    <x v="1"/>
    <d v="2026-02-10T00:00:00"/>
    <d v="1899-12-30T13:30:00"/>
    <d v="1899-12-30T15:15:00"/>
    <n v="50"/>
    <n v="1.7499999999999991"/>
    <n v="87.499999999999957"/>
    <s v="Wik"/>
    <s v="Mat"/>
    <x v="8"/>
  </r>
  <r>
    <x v="7"/>
    <x v="1"/>
    <d v="2026-02-17T00:00:00"/>
    <d v="1899-12-30T10:30:00"/>
    <d v="1899-12-30T12:15:00"/>
    <n v="50"/>
    <n v="1.7499999999999991"/>
    <n v="87.499999999999957"/>
    <s v="Wik"/>
    <s v="Mat"/>
    <x v="8"/>
  </r>
  <r>
    <x v="12"/>
    <x v="2"/>
    <d v="2025-10-13T00:00:00"/>
    <d v="1899-12-30T15:00:00"/>
    <d v="1899-12-30T17:00:00"/>
    <n v="40"/>
    <n v="2.0000000000000009"/>
    <n v="80.000000000000028"/>
    <s v="Jan"/>
    <s v="Fiz"/>
    <x v="14"/>
  </r>
  <r>
    <x v="13"/>
    <x v="2"/>
    <d v="2025-11-13T00:00:00"/>
    <d v="1899-12-30T16:00:00"/>
    <d v="1899-12-30T18:00:00"/>
    <n v="40"/>
    <n v="2.0000000000000009"/>
    <n v="80.000000000000028"/>
    <s v="Pio"/>
    <s v="Fiz"/>
    <x v="15"/>
  </r>
  <r>
    <x v="12"/>
    <x v="2"/>
    <d v="2025-11-14T00:00:00"/>
    <d v="1899-12-30T12:15:00"/>
    <d v="1899-12-30T14:15:00"/>
    <n v="40"/>
    <n v="2.0000000000000009"/>
    <n v="80.000000000000028"/>
    <s v="Jan"/>
    <s v="Fiz"/>
    <x v="14"/>
  </r>
  <r>
    <x v="14"/>
    <x v="2"/>
    <d v="2025-11-26T00:00:00"/>
    <d v="1899-12-30T13:45:00"/>
    <d v="1899-12-30T15:45:00"/>
    <n v="40"/>
    <n v="2.0000000000000009"/>
    <n v="80.000000000000028"/>
    <s v="Mac"/>
    <s v="Fiz"/>
    <x v="16"/>
  </r>
  <r>
    <x v="5"/>
    <x v="2"/>
    <d v="2026-01-13T00:00:00"/>
    <d v="1899-12-30T13:00:00"/>
    <d v="1899-12-30T15:00:00"/>
    <n v="40"/>
    <n v="2.0000000000000009"/>
    <n v="80.000000000000028"/>
    <s v="Jul"/>
    <s v="Fiz"/>
    <x v="17"/>
  </r>
  <r>
    <x v="12"/>
    <x v="2"/>
    <d v="2026-02-20T00:00:00"/>
    <d v="1899-12-30T12:15:00"/>
    <d v="1899-12-30T14:15:00"/>
    <n v="40"/>
    <n v="2.0000000000000009"/>
    <n v="80.000000000000028"/>
    <s v="Jan"/>
    <s v="Fiz"/>
    <x v="14"/>
  </r>
  <r>
    <x v="12"/>
    <x v="2"/>
    <d v="2025-10-06T00:00:00"/>
    <d v="1899-12-30T09:00:00"/>
    <d v="1899-12-30T11:00:00"/>
    <n v="40"/>
    <n v="1.9999999999999996"/>
    <n v="79.999999999999986"/>
    <s v="Jan"/>
    <s v="Fiz"/>
    <x v="14"/>
  </r>
  <r>
    <x v="14"/>
    <x v="2"/>
    <d v="2025-11-13T00:00:00"/>
    <d v="1899-12-30T09:00:00"/>
    <d v="1899-12-30T11:00:00"/>
    <n v="40"/>
    <n v="1.9999999999999996"/>
    <n v="79.999999999999986"/>
    <s v="Mac"/>
    <s v="Fiz"/>
    <x v="16"/>
  </r>
  <r>
    <x v="12"/>
    <x v="2"/>
    <d v="2025-11-17T00:00:00"/>
    <d v="1899-12-30T09:00:00"/>
    <d v="1899-12-30T11:00:00"/>
    <n v="40"/>
    <n v="1.9999999999999996"/>
    <n v="79.999999999999986"/>
    <s v="Jan"/>
    <s v="Fiz"/>
    <x v="14"/>
  </r>
  <r>
    <x v="12"/>
    <x v="2"/>
    <d v="2025-11-20T00:00:00"/>
    <d v="1899-12-30T10:00:00"/>
    <d v="1899-12-30T12:00:00"/>
    <n v="40"/>
    <n v="1.9999999999999996"/>
    <n v="79.999999999999986"/>
    <s v="Jan"/>
    <s v="Fiz"/>
    <x v="14"/>
  </r>
  <r>
    <x v="9"/>
    <x v="2"/>
    <d v="2026-01-21T00:00:00"/>
    <d v="1899-12-30T11:45:00"/>
    <d v="1899-12-30T13:45:00"/>
    <n v="40"/>
    <n v="1.9999999999999996"/>
    <n v="79.999999999999986"/>
    <s v="Zdz"/>
    <s v="Fiz"/>
    <x v="18"/>
  </r>
  <r>
    <x v="9"/>
    <x v="2"/>
    <d v="2026-01-27T00:00:00"/>
    <d v="1899-12-30T09:00:00"/>
    <d v="1899-12-30T11:00:00"/>
    <n v="40"/>
    <n v="1.9999999999999996"/>
    <n v="79.999999999999986"/>
    <s v="Zdz"/>
    <s v="Fiz"/>
    <x v="18"/>
  </r>
  <r>
    <x v="5"/>
    <x v="2"/>
    <d v="2026-02-26T00:00:00"/>
    <d v="1899-12-30T09:00:00"/>
    <d v="1899-12-30T11:00:00"/>
    <n v="40"/>
    <n v="1.9999999999999996"/>
    <n v="79.999999999999986"/>
    <s v="Jul"/>
    <s v="Fiz"/>
    <x v="17"/>
  </r>
  <r>
    <x v="12"/>
    <x v="2"/>
    <d v="2026-02-06T00:00:00"/>
    <d v="1899-12-30T15:30:00"/>
    <d v="1899-12-30T17:30:00"/>
    <n v="40"/>
    <n v="1.9999999999999982"/>
    <n v="79.999999999999929"/>
    <s v="Jan"/>
    <s v="Fiz"/>
    <x v="14"/>
  </r>
  <r>
    <x v="12"/>
    <x v="2"/>
    <d v="2026-02-17T00:00:00"/>
    <d v="1899-12-30T13:15:00"/>
    <d v="1899-12-30T15:15:00"/>
    <n v="40"/>
    <n v="1.9999999999999982"/>
    <n v="79.999999999999929"/>
    <s v="Jan"/>
    <s v="Fiz"/>
    <x v="14"/>
  </r>
  <r>
    <x v="2"/>
    <x v="0"/>
    <d v="2025-10-15T00:00:00"/>
    <d v="1899-12-30T10:15:00"/>
    <d v="1899-12-30T11:30:00"/>
    <n v="60"/>
    <n v="1.2500000000000009"/>
    <n v="75.000000000000057"/>
    <s v="Kat"/>
    <s v="Inf"/>
    <x v="2"/>
  </r>
  <r>
    <x v="10"/>
    <x v="0"/>
    <d v="2025-11-12T00:00:00"/>
    <d v="1899-12-30T13:45:00"/>
    <d v="1899-12-30T15:00:00"/>
    <n v="60"/>
    <n v="1.2500000000000009"/>
    <n v="75.000000000000057"/>
    <s v="Agn"/>
    <s v="Inf"/>
    <x v="12"/>
  </r>
  <r>
    <x v="10"/>
    <x v="0"/>
    <d v="2025-12-10T00:00:00"/>
    <d v="1899-12-30T13:00:00"/>
    <d v="1899-12-30T14:15:00"/>
    <n v="60"/>
    <n v="1.2500000000000009"/>
    <n v="75.000000000000057"/>
    <s v="Agn"/>
    <s v="Inf"/>
    <x v="12"/>
  </r>
  <r>
    <x v="3"/>
    <x v="0"/>
    <d v="2026-02-27T00:00:00"/>
    <d v="1899-12-30T12:45:00"/>
    <d v="1899-12-30T14:00:00"/>
    <n v="60"/>
    <n v="1.2500000000000009"/>
    <n v="75.000000000000057"/>
    <s v="Zuz"/>
    <s v="Inf"/>
    <x v="3"/>
  </r>
  <r>
    <x v="7"/>
    <x v="1"/>
    <d v="2025-10-14T00:00:00"/>
    <d v="1899-12-30T12:45:00"/>
    <d v="1899-12-30T14:15:00"/>
    <n v="50"/>
    <n v="1.5"/>
    <n v="75"/>
    <s v="Wik"/>
    <s v="Mat"/>
    <x v="8"/>
  </r>
  <r>
    <x v="7"/>
    <x v="1"/>
    <d v="2025-10-20T00:00:00"/>
    <d v="1899-12-30T09:00:00"/>
    <d v="1899-12-30T10:30:00"/>
    <n v="50"/>
    <n v="1.5"/>
    <n v="75"/>
    <s v="Wik"/>
    <s v="Mat"/>
    <x v="8"/>
  </r>
  <r>
    <x v="8"/>
    <x v="1"/>
    <d v="2025-11-19T00:00:00"/>
    <d v="1899-12-30T15:45:00"/>
    <d v="1899-12-30T17:15:00"/>
    <n v="50"/>
    <n v="1.5"/>
    <n v="75"/>
    <s v="Ewa"/>
    <s v="Mat"/>
    <x v="9"/>
  </r>
  <r>
    <x v="9"/>
    <x v="1"/>
    <d v="2025-12-03T00:00:00"/>
    <d v="1899-12-30T15:45:00"/>
    <d v="1899-12-30T17:15:00"/>
    <n v="50"/>
    <n v="1.5"/>
    <n v="75"/>
    <s v="Zdz"/>
    <s v="Mat"/>
    <x v="10"/>
  </r>
  <r>
    <x v="7"/>
    <x v="1"/>
    <d v="2026-01-12T00:00:00"/>
    <d v="1899-12-30T09:00:00"/>
    <d v="1899-12-30T10:30:00"/>
    <n v="50"/>
    <n v="1.5"/>
    <n v="75"/>
    <s v="Wik"/>
    <s v="Mat"/>
    <x v="8"/>
  </r>
  <r>
    <x v="7"/>
    <x v="1"/>
    <d v="2026-01-15T00:00:00"/>
    <d v="1899-12-30T12:30:00"/>
    <d v="1899-12-30T14:00:00"/>
    <n v="50"/>
    <n v="1.5"/>
    <n v="75"/>
    <s v="Wik"/>
    <s v="Mat"/>
    <x v="8"/>
  </r>
  <r>
    <x v="7"/>
    <x v="1"/>
    <d v="2026-01-19T00:00:00"/>
    <d v="1899-12-30T09:00:00"/>
    <d v="1899-12-30T10:30:00"/>
    <n v="50"/>
    <n v="1.5"/>
    <n v="75"/>
    <s v="Wik"/>
    <s v="Mat"/>
    <x v="8"/>
  </r>
  <r>
    <x v="10"/>
    <x v="1"/>
    <d v="2026-01-23T00:00:00"/>
    <d v="1899-12-30T11:15:00"/>
    <d v="1899-12-30T12:45:00"/>
    <n v="50"/>
    <n v="1.5"/>
    <n v="75"/>
    <s v="Agn"/>
    <s v="Mat"/>
    <x v="11"/>
  </r>
  <r>
    <x v="7"/>
    <x v="1"/>
    <d v="2026-01-29T00:00:00"/>
    <d v="1899-12-30T09:00:00"/>
    <d v="1899-12-30T10:30:00"/>
    <n v="50"/>
    <n v="1.5"/>
    <n v="75"/>
    <s v="Wik"/>
    <s v="Mat"/>
    <x v="8"/>
  </r>
  <r>
    <x v="3"/>
    <x v="1"/>
    <d v="2026-02-17T00:00:00"/>
    <d v="1899-12-30T15:15:00"/>
    <d v="1899-12-30T16:45:00"/>
    <n v="50"/>
    <n v="1.5"/>
    <n v="75"/>
    <s v="Zuz"/>
    <s v="Mat"/>
    <x v="7"/>
  </r>
  <r>
    <x v="7"/>
    <x v="1"/>
    <d v="2026-02-18T00:00:00"/>
    <d v="1899-12-30T09:00:00"/>
    <d v="1899-12-30T10:30:00"/>
    <n v="50"/>
    <n v="1.5"/>
    <n v="75"/>
    <s v="Wik"/>
    <s v="Mat"/>
    <x v="8"/>
  </r>
  <r>
    <x v="10"/>
    <x v="1"/>
    <d v="2026-02-27T00:00:00"/>
    <d v="1899-12-30T14:15:00"/>
    <d v="1899-12-30T15:45:00"/>
    <n v="50"/>
    <n v="1.5"/>
    <n v="75"/>
    <s v="Agn"/>
    <s v="Mat"/>
    <x v="11"/>
  </r>
  <r>
    <x v="3"/>
    <x v="0"/>
    <d v="2025-11-11T00:00:00"/>
    <d v="1899-12-30T10:00:00"/>
    <d v="1899-12-30T11:15:00"/>
    <n v="60"/>
    <n v="1.2499999999999996"/>
    <n v="74.999999999999972"/>
    <s v="Zuz"/>
    <s v="Inf"/>
    <x v="3"/>
  </r>
  <r>
    <x v="10"/>
    <x v="0"/>
    <d v="2025-11-25T00:00:00"/>
    <d v="1899-12-30T09:00:00"/>
    <d v="1899-12-30T10:15:00"/>
    <n v="60"/>
    <n v="1.2499999999999996"/>
    <n v="74.999999999999972"/>
    <s v="Agn"/>
    <s v="Inf"/>
    <x v="12"/>
  </r>
  <r>
    <x v="2"/>
    <x v="0"/>
    <d v="2025-12-09T00:00:00"/>
    <d v="1899-12-30T09:00:00"/>
    <d v="1899-12-30T10:15:00"/>
    <n v="60"/>
    <n v="1.2499999999999996"/>
    <n v="74.999999999999972"/>
    <s v="Kat"/>
    <s v="Inf"/>
    <x v="2"/>
  </r>
  <r>
    <x v="3"/>
    <x v="0"/>
    <d v="2025-12-11T00:00:00"/>
    <d v="1899-12-30T10:30:00"/>
    <d v="1899-12-30T11:45:00"/>
    <n v="60"/>
    <n v="1.2499999999999996"/>
    <n v="74.999999999999972"/>
    <s v="Zuz"/>
    <s v="Inf"/>
    <x v="3"/>
  </r>
  <r>
    <x v="6"/>
    <x v="0"/>
    <d v="2026-01-12T00:00:00"/>
    <d v="1899-12-30T10:45:00"/>
    <d v="1899-12-30T12:00:00"/>
    <n v="60"/>
    <n v="1.2499999999999996"/>
    <n v="74.999999999999972"/>
    <s v="Ann"/>
    <s v="Inf"/>
    <x v="6"/>
  </r>
  <r>
    <x v="0"/>
    <x v="0"/>
    <d v="2026-01-15T00:00:00"/>
    <d v="1899-12-30T11:00:00"/>
    <d v="1899-12-30T12:15:00"/>
    <n v="60"/>
    <n v="1.2499999999999996"/>
    <n v="74.999999999999972"/>
    <s v="Bar"/>
    <s v="Inf"/>
    <x v="0"/>
  </r>
  <r>
    <x v="6"/>
    <x v="0"/>
    <d v="2026-01-22T00:00:00"/>
    <d v="1899-12-30T09:00:00"/>
    <d v="1899-12-30T10:15:00"/>
    <n v="60"/>
    <n v="1.2499999999999996"/>
    <n v="74.999999999999972"/>
    <s v="Ann"/>
    <s v="Inf"/>
    <x v="6"/>
  </r>
  <r>
    <x v="5"/>
    <x v="0"/>
    <d v="2026-02-03T00:00:00"/>
    <d v="1899-12-30T09:00:00"/>
    <d v="1899-12-30T10:15:00"/>
    <n v="60"/>
    <n v="1.2499999999999996"/>
    <n v="74.999999999999972"/>
    <s v="Jul"/>
    <s v="Inf"/>
    <x v="5"/>
  </r>
  <r>
    <x v="6"/>
    <x v="0"/>
    <d v="2026-02-11T00:00:00"/>
    <d v="1899-12-30T10:45:00"/>
    <d v="1899-12-30T12:00:00"/>
    <n v="60"/>
    <n v="1.2499999999999996"/>
    <n v="74.999999999999972"/>
    <s v="Ann"/>
    <s v="Inf"/>
    <x v="6"/>
  </r>
  <r>
    <x v="5"/>
    <x v="0"/>
    <d v="2026-02-13T00:00:00"/>
    <d v="1899-12-30T09:00:00"/>
    <d v="1899-12-30T10:15:00"/>
    <n v="60"/>
    <n v="1.2499999999999996"/>
    <n v="74.999999999999972"/>
    <s v="Jul"/>
    <s v="Inf"/>
    <x v="5"/>
  </r>
  <r>
    <x v="1"/>
    <x v="0"/>
    <d v="2026-02-17T00:00:00"/>
    <d v="1899-12-30T09:00:00"/>
    <d v="1899-12-30T10:15:00"/>
    <n v="60"/>
    <n v="1.2499999999999996"/>
    <n v="74.999999999999972"/>
    <s v="Zbi"/>
    <s v="Inf"/>
    <x v="1"/>
  </r>
  <r>
    <x v="0"/>
    <x v="0"/>
    <d v="2026-02-20T00:00:00"/>
    <d v="1899-12-30T09:00:00"/>
    <d v="1899-12-30T10:15:00"/>
    <n v="60"/>
    <n v="1.2499999999999996"/>
    <n v="74.999999999999972"/>
    <s v="Bar"/>
    <s v="Inf"/>
    <x v="0"/>
  </r>
  <r>
    <x v="0"/>
    <x v="0"/>
    <d v="2026-02-20T00:00:00"/>
    <d v="1899-12-30T10:30:00"/>
    <d v="1899-12-30T11:45:00"/>
    <n v="60"/>
    <n v="1.2499999999999996"/>
    <n v="74.999999999999972"/>
    <s v="Bar"/>
    <s v="Inf"/>
    <x v="0"/>
  </r>
  <r>
    <x v="7"/>
    <x v="1"/>
    <d v="2026-02-16T00:00:00"/>
    <d v="1899-12-30T11:30:00"/>
    <d v="1899-12-30T13:00:00"/>
    <n v="50"/>
    <n v="1.4999999999999987"/>
    <n v="74.999999999999929"/>
    <s v="Wik"/>
    <s v="Mat"/>
    <x v="8"/>
  </r>
  <r>
    <x v="5"/>
    <x v="0"/>
    <d v="2025-10-13T00:00:00"/>
    <d v="1899-12-30T17:00:00"/>
    <d v="1899-12-30T18:15:00"/>
    <n v="60"/>
    <n v="1.2499999999999982"/>
    <n v="74.999999999999886"/>
    <s v="Jul"/>
    <s v="Inf"/>
    <x v="5"/>
  </r>
  <r>
    <x v="5"/>
    <x v="0"/>
    <d v="2026-02-12T00:00:00"/>
    <d v="1899-12-30T13:15:00"/>
    <d v="1899-12-30T14:30:00"/>
    <n v="60"/>
    <n v="1.2499999999999982"/>
    <n v="74.999999999999886"/>
    <s v="Jul"/>
    <s v="Inf"/>
    <x v="5"/>
  </r>
  <r>
    <x v="1"/>
    <x v="2"/>
    <d v="2025-11-06T00:00:00"/>
    <d v="1899-12-30T13:45:00"/>
    <d v="1899-12-30T15:30:00"/>
    <n v="40"/>
    <n v="1.7500000000000018"/>
    <n v="70.000000000000071"/>
    <s v="Zbi"/>
    <s v="Fiz"/>
    <x v="19"/>
  </r>
  <r>
    <x v="14"/>
    <x v="2"/>
    <d v="2025-11-19T00:00:00"/>
    <d v="1899-12-30T13:00:00"/>
    <d v="1899-12-30T14:45:00"/>
    <n v="40"/>
    <n v="1.7500000000000018"/>
    <n v="70.000000000000071"/>
    <s v="Mac"/>
    <s v="Fiz"/>
    <x v="16"/>
  </r>
  <r>
    <x v="9"/>
    <x v="2"/>
    <d v="2025-11-26T00:00:00"/>
    <d v="1899-12-30T11:00:00"/>
    <d v="1899-12-30T12:45:00"/>
    <n v="40"/>
    <n v="1.7500000000000004"/>
    <n v="70.000000000000014"/>
    <s v="Zdz"/>
    <s v="Fiz"/>
    <x v="18"/>
  </r>
  <r>
    <x v="1"/>
    <x v="2"/>
    <d v="2026-01-07T00:00:00"/>
    <d v="1899-12-30T09:00:00"/>
    <d v="1899-12-30T10:45:00"/>
    <n v="40"/>
    <n v="1.7500000000000004"/>
    <n v="70.000000000000014"/>
    <s v="Zbi"/>
    <s v="Fiz"/>
    <x v="19"/>
  </r>
  <r>
    <x v="5"/>
    <x v="2"/>
    <d v="2026-01-21T00:00:00"/>
    <d v="1899-12-30T09:00:00"/>
    <d v="1899-12-30T10:45:00"/>
    <n v="40"/>
    <n v="1.7500000000000004"/>
    <n v="70.000000000000014"/>
    <s v="Jul"/>
    <s v="Fiz"/>
    <x v="17"/>
  </r>
  <r>
    <x v="14"/>
    <x v="2"/>
    <d v="2026-02-27T00:00:00"/>
    <d v="1899-12-30T09:00:00"/>
    <d v="1899-12-30T10:45:00"/>
    <n v="40"/>
    <n v="1.7500000000000004"/>
    <n v="70.000000000000014"/>
    <s v="Mac"/>
    <s v="Fiz"/>
    <x v="16"/>
  </r>
  <r>
    <x v="9"/>
    <x v="2"/>
    <d v="2026-02-27T00:00:00"/>
    <d v="1899-12-30T11:00:00"/>
    <d v="1899-12-30T12:45:00"/>
    <n v="40"/>
    <n v="1.7500000000000004"/>
    <n v="70.000000000000014"/>
    <s v="Zdz"/>
    <s v="Fiz"/>
    <x v="18"/>
  </r>
  <r>
    <x v="12"/>
    <x v="2"/>
    <d v="2025-10-08T00:00:00"/>
    <d v="1899-12-30T12:30:00"/>
    <d v="1899-12-30T14:15:00"/>
    <n v="40"/>
    <n v="1.7499999999999991"/>
    <n v="69.999999999999972"/>
    <s v="Jan"/>
    <s v="Fiz"/>
    <x v="14"/>
  </r>
  <r>
    <x v="14"/>
    <x v="2"/>
    <d v="2025-10-31T00:00:00"/>
    <d v="1899-12-30T12:45:00"/>
    <d v="1899-12-30T14:30:00"/>
    <n v="40"/>
    <n v="1.7499999999999991"/>
    <n v="69.999999999999972"/>
    <s v="Mac"/>
    <s v="Fiz"/>
    <x v="16"/>
  </r>
  <r>
    <x v="12"/>
    <x v="2"/>
    <d v="2025-12-08T00:00:00"/>
    <d v="1899-12-30T11:15:00"/>
    <d v="1899-12-30T13:00:00"/>
    <n v="40"/>
    <n v="1.7499999999999991"/>
    <n v="69.999999999999972"/>
    <s v="Jan"/>
    <s v="Fiz"/>
    <x v="14"/>
  </r>
  <r>
    <x v="14"/>
    <x v="2"/>
    <d v="2026-01-29T00:00:00"/>
    <d v="1899-12-30T10:30:00"/>
    <d v="1899-12-30T12:15:00"/>
    <n v="40"/>
    <n v="1.7499999999999991"/>
    <n v="69.999999999999972"/>
    <s v="Mac"/>
    <s v="Fiz"/>
    <x v="16"/>
  </r>
  <r>
    <x v="8"/>
    <x v="1"/>
    <d v="2026-02-20T00:00:00"/>
    <d v="1899-12-30T14:30:00"/>
    <d v="1899-12-30T15:45:00"/>
    <n v="50"/>
    <n v="1.2500000000000009"/>
    <n v="62.500000000000043"/>
    <s v="Ewa"/>
    <s v="Mat"/>
    <x v="9"/>
  </r>
  <r>
    <x v="10"/>
    <x v="1"/>
    <d v="2025-10-07T00:00:00"/>
    <d v="1899-12-30T09:00:00"/>
    <d v="1899-12-30T10:15:00"/>
    <n v="50"/>
    <n v="1.2499999999999996"/>
    <n v="62.499999999999979"/>
    <s v="Agn"/>
    <s v="Mat"/>
    <x v="11"/>
  </r>
  <r>
    <x v="8"/>
    <x v="1"/>
    <d v="2025-10-14T00:00:00"/>
    <d v="1899-12-30T09:00:00"/>
    <d v="1899-12-30T10:15:00"/>
    <n v="50"/>
    <n v="1.2499999999999996"/>
    <n v="62.499999999999979"/>
    <s v="Ewa"/>
    <s v="Mat"/>
    <x v="9"/>
  </r>
  <r>
    <x v="8"/>
    <x v="1"/>
    <d v="2025-10-15T00:00:00"/>
    <d v="1899-12-30T09:00:00"/>
    <d v="1899-12-30T10:15:00"/>
    <n v="50"/>
    <n v="1.2499999999999996"/>
    <n v="62.499999999999979"/>
    <s v="Ewa"/>
    <s v="Mat"/>
    <x v="9"/>
  </r>
  <r>
    <x v="9"/>
    <x v="1"/>
    <d v="2025-10-22T00:00:00"/>
    <d v="1899-12-30T09:00:00"/>
    <d v="1899-12-30T10:15:00"/>
    <n v="50"/>
    <n v="1.2499999999999996"/>
    <n v="62.499999999999979"/>
    <s v="Zdz"/>
    <s v="Mat"/>
    <x v="10"/>
  </r>
  <r>
    <x v="7"/>
    <x v="1"/>
    <d v="2025-11-14T00:00:00"/>
    <d v="1899-12-30T10:30:00"/>
    <d v="1899-12-30T11:45:00"/>
    <n v="50"/>
    <n v="1.2499999999999996"/>
    <n v="62.499999999999979"/>
    <s v="Wik"/>
    <s v="Mat"/>
    <x v="8"/>
  </r>
  <r>
    <x v="8"/>
    <x v="1"/>
    <d v="2026-01-22T00:00:00"/>
    <d v="1899-12-30T10:30:00"/>
    <d v="1899-12-30T11:45:00"/>
    <n v="50"/>
    <n v="1.2499999999999996"/>
    <n v="62.499999999999979"/>
    <s v="Ewa"/>
    <s v="Mat"/>
    <x v="9"/>
  </r>
  <r>
    <x v="7"/>
    <x v="1"/>
    <d v="2026-02-09T00:00:00"/>
    <d v="1899-12-30T09:00:00"/>
    <d v="1899-12-30T10:15:00"/>
    <n v="50"/>
    <n v="1.2499999999999996"/>
    <n v="62.499999999999979"/>
    <s v="Wik"/>
    <s v="Mat"/>
    <x v="8"/>
  </r>
  <r>
    <x v="3"/>
    <x v="1"/>
    <d v="2026-02-12T00:00:00"/>
    <d v="1899-12-30T11:00:00"/>
    <d v="1899-12-30T12:15:00"/>
    <n v="50"/>
    <n v="1.2499999999999996"/>
    <n v="62.499999999999979"/>
    <s v="Zuz"/>
    <s v="Mat"/>
    <x v="7"/>
  </r>
  <r>
    <x v="3"/>
    <x v="1"/>
    <d v="2026-01-05T00:00:00"/>
    <d v="1899-12-30T15:30:00"/>
    <d v="1899-12-30T16:45:00"/>
    <n v="50"/>
    <n v="1.2499999999999982"/>
    <n v="62.499999999999915"/>
    <s v="Zuz"/>
    <s v="Mat"/>
    <x v="7"/>
  </r>
  <r>
    <x v="8"/>
    <x v="1"/>
    <d v="2026-02-13T00:00:00"/>
    <d v="1899-12-30T12:30:00"/>
    <d v="1899-12-30T13:45:00"/>
    <n v="50"/>
    <n v="1.2499999999999982"/>
    <n v="62.499999999999915"/>
    <s v="Ewa"/>
    <s v="Mat"/>
    <x v="9"/>
  </r>
  <r>
    <x v="6"/>
    <x v="0"/>
    <d v="2026-01-05T00:00:00"/>
    <d v="1899-12-30T13:45:00"/>
    <d v="1899-12-30T14:45:00"/>
    <n v="60"/>
    <n v="1.0000000000000018"/>
    <n v="60.000000000000107"/>
    <s v="Ann"/>
    <s v="Inf"/>
    <x v="6"/>
  </r>
  <r>
    <x v="3"/>
    <x v="0"/>
    <d v="2026-02-06T00:00:00"/>
    <d v="1899-12-30T13:45:00"/>
    <d v="1899-12-30T14:45:00"/>
    <n v="60"/>
    <n v="1.0000000000000018"/>
    <n v="60.000000000000107"/>
    <s v="Zuz"/>
    <s v="Inf"/>
    <x v="3"/>
  </r>
  <r>
    <x v="0"/>
    <x v="0"/>
    <d v="2025-10-01T00:00:00"/>
    <d v="1899-12-30T09:00:00"/>
    <d v="1899-12-30T10:00:00"/>
    <n v="60"/>
    <n v="1.0000000000000004"/>
    <n v="60.000000000000028"/>
    <s v="Bar"/>
    <s v="Inf"/>
    <x v="0"/>
  </r>
  <r>
    <x v="2"/>
    <x v="0"/>
    <d v="2025-10-08T00:00:00"/>
    <d v="1899-12-30T09:00:00"/>
    <d v="1899-12-30T10:00:00"/>
    <n v="60"/>
    <n v="1.0000000000000004"/>
    <n v="60.000000000000028"/>
    <s v="Kat"/>
    <s v="Inf"/>
    <x v="2"/>
  </r>
  <r>
    <x v="0"/>
    <x v="0"/>
    <d v="2025-10-24T00:00:00"/>
    <d v="1899-12-30T09:00:00"/>
    <d v="1899-12-30T10:00:00"/>
    <n v="60"/>
    <n v="1.0000000000000004"/>
    <n v="60.000000000000028"/>
    <s v="Bar"/>
    <s v="Inf"/>
    <x v="0"/>
  </r>
  <r>
    <x v="2"/>
    <x v="0"/>
    <d v="2025-11-07T00:00:00"/>
    <d v="1899-12-30T09:00:00"/>
    <d v="1899-12-30T10:00:00"/>
    <n v="60"/>
    <n v="1.0000000000000004"/>
    <n v="60.000000000000028"/>
    <s v="Kat"/>
    <s v="Inf"/>
    <x v="2"/>
  </r>
  <r>
    <x v="3"/>
    <x v="0"/>
    <d v="2025-11-18T00:00:00"/>
    <d v="1899-12-30T09:00:00"/>
    <d v="1899-12-30T10:00:00"/>
    <n v="60"/>
    <n v="1.0000000000000004"/>
    <n v="60.000000000000028"/>
    <s v="Zuz"/>
    <s v="Inf"/>
    <x v="3"/>
  </r>
  <r>
    <x v="10"/>
    <x v="0"/>
    <d v="2025-11-26T00:00:00"/>
    <d v="1899-12-30T09:00:00"/>
    <d v="1899-12-30T10:00:00"/>
    <n v="60"/>
    <n v="1.0000000000000004"/>
    <n v="60.000000000000028"/>
    <s v="Agn"/>
    <s v="Inf"/>
    <x v="12"/>
  </r>
  <r>
    <x v="1"/>
    <x v="0"/>
    <d v="2025-12-02T00:00:00"/>
    <d v="1899-12-30T10:30:00"/>
    <d v="1899-12-30T11:30:00"/>
    <n v="60"/>
    <n v="1.0000000000000004"/>
    <n v="60.000000000000028"/>
    <s v="Zbi"/>
    <s v="Inf"/>
    <x v="1"/>
  </r>
  <r>
    <x v="1"/>
    <x v="0"/>
    <d v="2025-12-12T00:00:00"/>
    <d v="1899-12-30T10:30:00"/>
    <d v="1899-12-30T11:30:00"/>
    <n v="60"/>
    <n v="1.0000000000000004"/>
    <n v="60.000000000000028"/>
    <s v="Zbi"/>
    <s v="Inf"/>
    <x v="1"/>
  </r>
  <r>
    <x v="6"/>
    <x v="0"/>
    <d v="2025-12-16T00:00:00"/>
    <d v="1899-12-30T09:00:00"/>
    <d v="1899-12-30T10:00:00"/>
    <n v="60"/>
    <n v="1.0000000000000004"/>
    <n v="60.000000000000028"/>
    <s v="Ann"/>
    <s v="Inf"/>
    <x v="6"/>
  </r>
  <r>
    <x v="5"/>
    <x v="0"/>
    <d v="2026-01-20T00:00:00"/>
    <d v="1899-12-30T10:30:00"/>
    <d v="1899-12-30T11:30:00"/>
    <n v="60"/>
    <n v="1.0000000000000004"/>
    <n v="60.000000000000028"/>
    <s v="Jul"/>
    <s v="Inf"/>
    <x v="5"/>
  </r>
  <r>
    <x v="10"/>
    <x v="0"/>
    <d v="2026-01-23T00:00:00"/>
    <d v="1899-12-30T09:00:00"/>
    <d v="1899-12-30T10:00:00"/>
    <n v="60"/>
    <n v="1.0000000000000004"/>
    <n v="60.000000000000028"/>
    <s v="Agn"/>
    <s v="Inf"/>
    <x v="12"/>
  </r>
  <r>
    <x v="2"/>
    <x v="0"/>
    <d v="2026-02-04T00:00:00"/>
    <d v="1899-12-30T09:00:00"/>
    <d v="1899-12-30T10:00:00"/>
    <n v="60"/>
    <n v="1.0000000000000004"/>
    <n v="60.000000000000028"/>
    <s v="Kat"/>
    <s v="Inf"/>
    <x v="2"/>
  </r>
  <r>
    <x v="2"/>
    <x v="0"/>
    <d v="2026-02-10T00:00:00"/>
    <d v="1899-12-30T09:00:00"/>
    <d v="1899-12-30T10:00:00"/>
    <n v="60"/>
    <n v="1.0000000000000004"/>
    <n v="60.000000000000028"/>
    <s v="Kat"/>
    <s v="Inf"/>
    <x v="2"/>
  </r>
  <r>
    <x v="12"/>
    <x v="2"/>
    <d v="2025-10-20T00:00:00"/>
    <d v="1899-12-30T15:15:00"/>
    <d v="1899-12-30T16:45:00"/>
    <n v="40"/>
    <n v="1.5"/>
    <n v="60"/>
    <s v="Jan"/>
    <s v="Fiz"/>
    <x v="14"/>
  </r>
  <r>
    <x v="14"/>
    <x v="2"/>
    <d v="2025-11-13T00:00:00"/>
    <d v="1899-12-30T11:15:00"/>
    <d v="1899-12-30T12:45:00"/>
    <n v="40"/>
    <n v="1.5"/>
    <n v="60"/>
    <s v="Mac"/>
    <s v="Fiz"/>
    <x v="16"/>
  </r>
  <r>
    <x v="12"/>
    <x v="2"/>
    <d v="2025-11-24T00:00:00"/>
    <d v="1899-12-30T09:00:00"/>
    <d v="1899-12-30T10:30:00"/>
    <n v="40"/>
    <n v="1.5"/>
    <n v="60"/>
    <s v="Jan"/>
    <s v="Fiz"/>
    <x v="14"/>
  </r>
  <r>
    <x v="14"/>
    <x v="2"/>
    <d v="2025-12-10T00:00:00"/>
    <d v="1899-12-30T09:00:00"/>
    <d v="1899-12-30T10:30:00"/>
    <n v="40"/>
    <n v="1.5"/>
    <n v="60"/>
    <s v="Mac"/>
    <s v="Fiz"/>
    <x v="16"/>
  </r>
  <r>
    <x v="12"/>
    <x v="2"/>
    <d v="2025-12-10T00:00:00"/>
    <d v="1899-12-30T16:15:00"/>
    <d v="1899-12-30T17:45:00"/>
    <n v="40"/>
    <n v="1.5"/>
    <n v="60"/>
    <s v="Jan"/>
    <s v="Fiz"/>
    <x v="14"/>
  </r>
  <r>
    <x v="14"/>
    <x v="2"/>
    <d v="2026-01-20T00:00:00"/>
    <d v="1899-12-30T09:00:00"/>
    <d v="1899-12-30T10:30:00"/>
    <n v="40"/>
    <n v="1.5"/>
    <n v="60"/>
    <s v="Mac"/>
    <s v="Fiz"/>
    <x v="16"/>
  </r>
  <r>
    <x v="12"/>
    <x v="2"/>
    <d v="2026-01-23T00:00:00"/>
    <d v="1899-12-30T13:45:00"/>
    <d v="1899-12-30T15:15:00"/>
    <n v="40"/>
    <n v="1.5"/>
    <n v="60"/>
    <s v="Jan"/>
    <s v="Fiz"/>
    <x v="14"/>
  </r>
  <r>
    <x v="12"/>
    <x v="2"/>
    <d v="2026-02-03T00:00:00"/>
    <d v="1899-12-30T16:00:00"/>
    <d v="1899-12-30T17:30:00"/>
    <n v="40"/>
    <n v="1.5"/>
    <n v="60"/>
    <s v="Jan"/>
    <s v="Fiz"/>
    <x v="14"/>
  </r>
  <r>
    <x v="9"/>
    <x v="2"/>
    <d v="2026-02-04T00:00:00"/>
    <d v="1899-12-30T10:15:00"/>
    <d v="1899-12-30T11:45:00"/>
    <n v="40"/>
    <n v="1.5"/>
    <n v="60"/>
    <s v="Zdz"/>
    <s v="Fiz"/>
    <x v="18"/>
  </r>
  <r>
    <x v="1"/>
    <x v="2"/>
    <d v="2026-02-16T00:00:00"/>
    <d v="1899-12-30T09:00:00"/>
    <d v="1899-12-30T10:30:00"/>
    <n v="40"/>
    <n v="1.5"/>
    <n v="60"/>
    <s v="Zbi"/>
    <s v="Fiz"/>
    <x v="19"/>
  </r>
  <r>
    <x v="1"/>
    <x v="2"/>
    <d v="2026-02-24T00:00:00"/>
    <d v="1899-12-30T09:00:00"/>
    <d v="1899-12-30T10:30:00"/>
    <n v="40"/>
    <n v="1.5"/>
    <n v="60"/>
    <s v="Zbi"/>
    <s v="Fiz"/>
    <x v="19"/>
  </r>
  <r>
    <x v="9"/>
    <x v="2"/>
    <d v="2026-02-24T00:00:00"/>
    <d v="1899-12-30T12:30:00"/>
    <d v="1899-12-30T14:00:00"/>
    <n v="40"/>
    <n v="1.5"/>
    <n v="60"/>
    <s v="Zdz"/>
    <s v="Fiz"/>
    <x v="18"/>
  </r>
  <r>
    <x v="12"/>
    <x v="2"/>
    <d v="2025-10-08T00:00:00"/>
    <d v="1899-12-30T10:45:00"/>
    <d v="1899-12-30T12:15:00"/>
    <n v="40"/>
    <n v="1.4999999999999987"/>
    <n v="59.999999999999943"/>
    <s v="Jan"/>
    <s v="Fiz"/>
    <x v="14"/>
  </r>
  <r>
    <x v="2"/>
    <x v="0"/>
    <d v="2025-10-10T00:00:00"/>
    <d v="1899-12-30T12:45:00"/>
    <d v="1899-12-30T13:45:00"/>
    <n v="60"/>
    <n v="0.99999999999999911"/>
    <n v="59.999999999999943"/>
    <s v="Kat"/>
    <s v="Inf"/>
    <x v="2"/>
  </r>
  <r>
    <x v="5"/>
    <x v="0"/>
    <d v="2025-10-20T00:00:00"/>
    <d v="1899-12-30T14:00:00"/>
    <d v="1899-12-30T15:00:00"/>
    <n v="60"/>
    <n v="0.99999999999999911"/>
    <n v="59.999999999999943"/>
    <s v="Jul"/>
    <s v="Inf"/>
    <x v="5"/>
  </r>
  <r>
    <x v="10"/>
    <x v="0"/>
    <d v="2025-10-22T00:00:00"/>
    <d v="1899-12-30T10:45:00"/>
    <d v="1899-12-30T11:45:00"/>
    <n v="60"/>
    <n v="0.99999999999999911"/>
    <n v="59.999999999999943"/>
    <s v="Agn"/>
    <s v="Inf"/>
    <x v="12"/>
  </r>
  <r>
    <x v="10"/>
    <x v="0"/>
    <d v="2025-11-11T00:00:00"/>
    <d v="1899-12-30T11:15:00"/>
    <d v="1899-12-30T12:15:00"/>
    <n v="60"/>
    <n v="0.99999999999999911"/>
    <n v="59.999999999999943"/>
    <s v="Agn"/>
    <s v="Inf"/>
    <x v="12"/>
  </r>
  <r>
    <x v="0"/>
    <x v="0"/>
    <d v="2025-11-12T00:00:00"/>
    <d v="1899-12-30T12:45:00"/>
    <d v="1899-12-30T13:45:00"/>
    <n v="60"/>
    <n v="0.99999999999999911"/>
    <n v="59.999999999999943"/>
    <s v="Bar"/>
    <s v="Inf"/>
    <x v="0"/>
  </r>
  <r>
    <x v="15"/>
    <x v="0"/>
    <d v="2025-11-19T00:00:00"/>
    <d v="1899-12-30T11:15:00"/>
    <d v="1899-12-30T12:15:00"/>
    <n v="60"/>
    <n v="0.99999999999999911"/>
    <n v="59.999999999999943"/>
    <s v="And"/>
    <s v="Inf"/>
    <x v="20"/>
  </r>
  <r>
    <x v="0"/>
    <x v="0"/>
    <d v="2025-11-26T00:00:00"/>
    <d v="1899-12-30T16:30:00"/>
    <d v="1899-12-30T17:30:00"/>
    <n v="60"/>
    <n v="0.99999999999999911"/>
    <n v="59.999999999999943"/>
    <s v="Bar"/>
    <s v="Inf"/>
    <x v="0"/>
  </r>
  <r>
    <x v="14"/>
    <x v="2"/>
    <d v="2025-12-03T00:00:00"/>
    <d v="1899-12-30T11:30:00"/>
    <d v="1899-12-30T13:00:00"/>
    <n v="40"/>
    <n v="1.4999999999999987"/>
    <n v="59.999999999999943"/>
    <s v="Mac"/>
    <s v="Fiz"/>
    <x v="16"/>
  </r>
  <r>
    <x v="5"/>
    <x v="0"/>
    <d v="2025-12-10T00:00:00"/>
    <d v="1899-12-30T14:45:00"/>
    <d v="1899-12-30T15:45:00"/>
    <n v="60"/>
    <n v="0.99999999999999911"/>
    <n v="59.999999999999943"/>
    <s v="Jul"/>
    <s v="Inf"/>
    <x v="5"/>
  </r>
  <r>
    <x v="6"/>
    <x v="0"/>
    <d v="2026-01-12T00:00:00"/>
    <d v="1899-12-30T12:00:00"/>
    <d v="1899-12-30T13:00:00"/>
    <n v="60"/>
    <n v="0.99999999999999911"/>
    <n v="59.999999999999943"/>
    <s v="Ann"/>
    <s v="Inf"/>
    <x v="6"/>
  </r>
  <r>
    <x v="1"/>
    <x v="0"/>
    <d v="2026-01-29T00:00:00"/>
    <d v="1899-12-30T12:45:00"/>
    <d v="1899-12-30T13:45:00"/>
    <n v="60"/>
    <n v="0.99999999999999911"/>
    <n v="59.999999999999943"/>
    <s v="Zbi"/>
    <s v="Inf"/>
    <x v="1"/>
  </r>
  <r>
    <x v="10"/>
    <x v="0"/>
    <d v="2026-02-11T00:00:00"/>
    <d v="1899-12-30T13:15:00"/>
    <d v="1899-12-30T14:15:00"/>
    <n v="60"/>
    <n v="0.99999999999999911"/>
    <n v="59.999999999999943"/>
    <s v="Agn"/>
    <s v="Inf"/>
    <x v="12"/>
  </r>
  <r>
    <x v="9"/>
    <x v="1"/>
    <d v="2025-10-14T00:00:00"/>
    <d v="1899-12-30T14:30:00"/>
    <d v="1899-12-30T15:30:00"/>
    <n v="50"/>
    <n v="1.0000000000000018"/>
    <n v="50.000000000000085"/>
    <s v="Zdz"/>
    <s v="Mat"/>
    <x v="10"/>
  </r>
  <r>
    <x v="9"/>
    <x v="1"/>
    <d v="2025-11-20T00:00:00"/>
    <d v="1899-12-30T15:15:00"/>
    <d v="1899-12-30T16:15:00"/>
    <n v="50"/>
    <n v="1.0000000000000018"/>
    <n v="50.000000000000085"/>
    <s v="Zdz"/>
    <s v="Mat"/>
    <x v="10"/>
  </r>
  <r>
    <x v="8"/>
    <x v="1"/>
    <d v="2025-12-03T00:00:00"/>
    <d v="1899-12-30T13:45:00"/>
    <d v="1899-12-30T14:45:00"/>
    <n v="50"/>
    <n v="1.0000000000000018"/>
    <n v="50.000000000000085"/>
    <s v="Ewa"/>
    <s v="Mat"/>
    <x v="9"/>
  </r>
  <r>
    <x v="1"/>
    <x v="2"/>
    <d v="2025-10-07T00:00:00"/>
    <d v="1899-12-30T13:30:00"/>
    <d v="1899-12-30T14:45:00"/>
    <n v="40"/>
    <n v="1.2500000000000009"/>
    <n v="50.000000000000036"/>
    <s v="Zbi"/>
    <s v="Fiz"/>
    <x v="19"/>
  </r>
  <r>
    <x v="12"/>
    <x v="2"/>
    <d v="2025-10-13T00:00:00"/>
    <d v="1899-12-30T11:15:00"/>
    <d v="1899-12-30T12:30:00"/>
    <n v="40"/>
    <n v="1.2500000000000009"/>
    <n v="50.000000000000036"/>
    <s v="Jan"/>
    <s v="Fiz"/>
    <x v="14"/>
  </r>
  <r>
    <x v="12"/>
    <x v="2"/>
    <d v="2025-11-10T00:00:00"/>
    <d v="1899-12-30T10:15:00"/>
    <d v="1899-12-30T11:30:00"/>
    <n v="40"/>
    <n v="1.2500000000000009"/>
    <n v="50.000000000000036"/>
    <s v="Jan"/>
    <s v="Fiz"/>
    <x v="14"/>
  </r>
  <r>
    <x v="14"/>
    <x v="2"/>
    <d v="2026-01-19T00:00:00"/>
    <d v="1899-12-30T15:15:00"/>
    <d v="1899-12-30T16:30:00"/>
    <n v="40"/>
    <n v="1.2500000000000009"/>
    <n v="50.000000000000036"/>
    <s v="Mac"/>
    <s v="Fiz"/>
    <x v="16"/>
  </r>
  <r>
    <x v="7"/>
    <x v="1"/>
    <d v="2025-10-06T00:00:00"/>
    <d v="1899-12-30T11:30:00"/>
    <d v="1899-12-30T12:30:00"/>
    <n v="50"/>
    <n v="1.0000000000000004"/>
    <n v="50.000000000000021"/>
    <s v="Wik"/>
    <s v="Mat"/>
    <x v="8"/>
  </r>
  <r>
    <x v="7"/>
    <x v="1"/>
    <d v="2025-10-10T00:00:00"/>
    <d v="1899-12-30T09:00:00"/>
    <d v="1899-12-30T10:00:00"/>
    <n v="50"/>
    <n v="1.0000000000000004"/>
    <n v="50.000000000000021"/>
    <s v="Wik"/>
    <s v="Mat"/>
    <x v="8"/>
  </r>
  <r>
    <x v="7"/>
    <x v="1"/>
    <d v="2025-11-05T00:00:00"/>
    <d v="1899-12-30T09:00:00"/>
    <d v="1899-12-30T10:00:00"/>
    <n v="50"/>
    <n v="1.0000000000000004"/>
    <n v="50.000000000000021"/>
    <s v="Wik"/>
    <s v="Mat"/>
    <x v="8"/>
  </r>
  <r>
    <x v="7"/>
    <x v="1"/>
    <d v="2025-11-20T00:00:00"/>
    <d v="1899-12-30T09:00:00"/>
    <d v="1899-12-30T10:00:00"/>
    <n v="50"/>
    <n v="1.0000000000000004"/>
    <n v="50.000000000000021"/>
    <s v="Wik"/>
    <s v="Mat"/>
    <x v="8"/>
  </r>
  <r>
    <x v="16"/>
    <x v="1"/>
    <d v="2025-12-02T00:00:00"/>
    <d v="1899-12-30T09:00:00"/>
    <d v="1899-12-30T10:00:00"/>
    <n v="50"/>
    <n v="1.0000000000000004"/>
    <n v="50.000000000000021"/>
    <s v="Mar"/>
    <s v="Mat"/>
    <x v="21"/>
  </r>
  <r>
    <x v="9"/>
    <x v="1"/>
    <d v="2025-12-09T00:00:00"/>
    <d v="1899-12-30T10:30:00"/>
    <d v="1899-12-30T11:30:00"/>
    <n v="50"/>
    <n v="1.0000000000000004"/>
    <n v="50.000000000000021"/>
    <s v="Zdz"/>
    <s v="Mat"/>
    <x v="10"/>
  </r>
  <r>
    <x v="9"/>
    <x v="1"/>
    <d v="2026-01-13T00:00:00"/>
    <d v="1899-12-30T11:00:00"/>
    <d v="1899-12-30T12:00:00"/>
    <n v="50"/>
    <n v="1.0000000000000004"/>
    <n v="50.000000000000021"/>
    <s v="Zdz"/>
    <s v="Mat"/>
    <x v="10"/>
  </r>
  <r>
    <x v="14"/>
    <x v="2"/>
    <d v="2025-10-14T00:00:00"/>
    <d v="1899-12-30T11:30:00"/>
    <d v="1899-12-30T12:45:00"/>
    <n v="40"/>
    <n v="1.2499999999999996"/>
    <n v="49.999999999999986"/>
    <s v="Mac"/>
    <s v="Fiz"/>
    <x v="16"/>
  </r>
  <r>
    <x v="12"/>
    <x v="2"/>
    <d v="2025-11-10T00:00:00"/>
    <d v="1899-12-30T09:00:00"/>
    <d v="1899-12-30T10:15:00"/>
    <n v="40"/>
    <n v="1.2499999999999996"/>
    <n v="49.999999999999986"/>
    <s v="Jan"/>
    <s v="Fiz"/>
    <x v="14"/>
  </r>
  <r>
    <x v="5"/>
    <x v="2"/>
    <d v="2025-11-14T00:00:00"/>
    <d v="1899-12-30T09:00:00"/>
    <d v="1899-12-30T10:15:00"/>
    <n v="40"/>
    <n v="1.2499999999999996"/>
    <n v="49.999999999999986"/>
    <s v="Jul"/>
    <s v="Fiz"/>
    <x v="17"/>
  </r>
  <r>
    <x v="14"/>
    <x v="2"/>
    <d v="2025-11-18T00:00:00"/>
    <d v="1899-12-30T10:30:00"/>
    <d v="1899-12-30T11:45:00"/>
    <n v="40"/>
    <n v="1.2499999999999996"/>
    <n v="49.999999999999986"/>
    <s v="Mac"/>
    <s v="Fiz"/>
    <x v="16"/>
  </r>
  <r>
    <x v="1"/>
    <x v="2"/>
    <d v="2025-11-24T00:00:00"/>
    <d v="1899-12-30T10:45:00"/>
    <d v="1899-12-30T12:00:00"/>
    <n v="40"/>
    <n v="1.2499999999999996"/>
    <n v="49.999999999999986"/>
    <s v="Zbi"/>
    <s v="Fiz"/>
    <x v="19"/>
  </r>
  <r>
    <x v="12"/>
    <x v="2"/>
    <d v="2025-11-28T00:00:00"/>
    <d v="1899-12-30T11:30:00"/>
    <d v="1899-12-30T12:45:00"/>
    <n v="40"/>
    <n v="1.2499999999999996"/>
    <n v="49.999999999999986"/>
    <s v="Jan"/>
    <s v="Fiz"/>
    <x v="14"/>
  </r>
  <r>
    <x v="1"/>
    <x v="2"/>
    <d v="2025-12-11T00:00:00"/>
    <d v="1899-12-30T09:00:00"/>
    <d v="1899-12-30T10:15:00"/>
    <n v="40"/>
    <n v="1.2499999999999996"/>
    <n v="49.999999999999986"/>
    <s v="Zbi"/>
    <s v="Fiz"/>
    <x v="19"/>
  </r>
  <r>
    <x v="12"/>
    <x v="2"/>
    <d v="2025-12-12T00:00:00"/>
    <d v="1899-12-30T09:00:00"/>
    <d v="1899-12-30T10:15:00"/>
    <n v="40"/>
    <n v="1.2499999999999996"/>
    <n v="49.999999999999986"/>
    <s v="Jan"/>
    <s v="Fiz"/>
    <x v="14"/>
  </r>
  <r>
    <x v="12"/>
    <x v="2"/>
    <d v="2026-02-11T00:00:00"/>
    <d v="1899-12-30T09:00:00"/>
    <d v="1899-12-30T10:15:00"/>
    <n v="40"/>
    <n v="1.2499999999999996"/>
    <n v="49.999999999999986"/>
    <s v="Jan"/>
    <s v="Fiz"/>
    <x v="14"/>
  </r>
  <r>
    <x v="5"/>
    <x v="2"/>
    <d v="2026-02-23T00:00:00"/>
    <d v="1899-12-30T09:00:00"/>
    <d v="1899-12-30T10:15:00"/>
    <n v="40"/>
    <n v="1.2499999999999996"/>
    <n v="49.999999999999986"/>
    <s v="Jul"/>
    <s v="Fiz"/>
    <x v="17"/>
  </r>
  <r>
    <x v="14"/>
    <x v="2"/>
    <d v="2026-02-26T00:00:00"/>
    <d v="1899-12-30T11:00:00"/>
    <d v="1899-12-30T12:15:00"/>
    <n v="40"/>
    <n v="1.2499999999999996"/>
    <n v="49.999999999999986"/>
    <s v="Mac"/>
    <s v="Fiz"/>
    <x v="16"/>
  </r>
  <r>
    <x v="3"/>
    <x v="1"/>
    <d v="2025-11-06T00:00:00"/>
    <d v="1899-12-30T17:00:00"/>
    <d v="1899-12-30T18:00:00"/>
    <n v="50"/>
    <n v="0.99999999999999911"/>
    <n v="49.999999999999957"/>
    <s v="Zuz"/>
    <s v="Mat"/>
    <x v="7"/>
  </r>
  <r>
    <x v="7"/>
    <x v="1"/>
    <d v="2025-11-20T00:00:00"/>
    <d v="1899-12-30T14:15:00"/>
    <d v="1899-12-30T15:15:00"/>
    <n v="50"/>
    <n v="0.99999999999999911"/>
    <n v="49.999999999999957"/>
    <s v="Wik"/>
    <s v="Mat"/>
    <x v="8"/>
  </r>
  <r>
    <x v="7"/>
    <x v="1"/>
    <d v="2026-01-07T00:00:00"/>
    <d v="1899-12-30T14:00:00"/>
    <d v="1899-12-30T15:00:00"/>
    <n v="50"/>
    <n v="0.99999999999999911"/>
    <n v="49.999999999999957"/>
    <s v="Wik"/>
    <s v="Mat"/>
    <x v="8"/>
  </r>
  <r>
    <x v="7"/>
    <x v="1"/>
    <d v="2026-01-22T00:00:00"/>
    <d v="1899-12-30T14:15:00"/>
    <d v="1899-12-30T15:15:00"/>
    <n v="50"/>
    <n v="0.99999999999999911"/>
    <n v="49.999999999999957"/>
    <s v="Wik"/>
    <s v="Mat"/>
    <x v="8"/>
  </r>
  <r>
    <x v="7"/>
    <x v="1"/>
    <d v="2026-01-23T00:00:00"/>
    <d v="1899-12-30T15:45:00"/>
    <d v="1899-12-30T16:45:00"/>
    <n v="50"/>
    <n v="0.99999999999999911"/>
    <n v="49.999999999999957"/>
    <s v="Wik"/>
    <s v="Mat"/>
    <x v="8"/>
  </r>
  <r>
    <x v="7"/>
    <x v="1"/>
    <d v="2026-02-04T00:00:00"/>
    <d v="1899-12-30T14:15:00"/>
    <d v="1899-12-30T15:15:00"/>
    <n v="50"/>
    <n v="0.99999999999999911"/>
    <n v="49.999999999999957"/>
    <s v="Wik"/>
    <s v="Mat"/>
    <x v="8"/>
  </r>
  <r>
    <x v="9"/>
    <x v="1"/>
    <d v="2026-02-10T00:00:00"/>
    <d v="1899-12-30T15:30:00"/>
    <d v="1899-12-30T16:30:00"/>
    <n v="50"/>
    <n v="0.99999999999999911"/>
    <n v="49.999999999999957"/>
    <s v="Zdz"/>
    <s v="Mat"/>
    <x v="10"/>
  </r>
  <r>
    <x v="7"/>
    <x v="1"/>
    <d v="2026-02-11T00:00:00"/>
    <d v="1899-12-30T12:00:00"/>
    <d v="1899-12-30T13:00:00"/>
    <n v="50"/>
    <n v="0.99999999999999911"/>
    <n v="49.999999999999957"/>
    <s v="Wik"/>
    <s v="Mat"/>
    <x v="8"/>
  </r>
  <r>
    <x v="12"/>
    <x v="2"/>
    <d v="2026-01-14T00:00:00"/>
    <d v="1899-12-30T13:45:00"/>
    <d v="1899-12-30T14:45:00"/>
    <n v="40"/>
    <n v="1.0000000000000018"/>
    <n v="40.000000000000071"/>
    <s v="Jan"/>
    <s v="Fiz"/>
    <x v="14"/>
  </r>
  <r>
    <x v="14"/>
    <x v="2"/>
    <d v="2025-10-14T00:00:00"/>
    <d v="1899-12-30T10:30:00"/>
    <d v="1899-12-30T11:30:00"/>
    <n v="40"/>
    <n v="1.0000000000000004"/>
    <n v="40.000000000000014"/>
    <s v="Mac"/>
    <s v="Fiz"/>
    <x v="16"/>
  </r>
  <r>
    <x v="9"/>
    <x v="2"/>
    <d v="2025-10-23T00:00:00"/>
    <d v="1899-12-30T09:00:00"/>
    <d v="1899-12-30T10:00:00"/>
    <n v="40"/>
    <n v="1.0000000000000004"/>
    <n v="40.000000000000014"/>
    <s v="Zdz"/>
    <s v="Fiz"/>
    <x v="18"/>
  </r>
  <r>
    <x v="14"/>
    <x v="2"/>
    <d v="2025-10-24T00:00:00"/>
    <d v="1899-12-30T10:30:00"/>
    <d v="1899-12-30T11:30:00"/>
    <n v="40"/>
    <n v="1.0000000000000004"/>
    <n v="40.000000000000014"/>
    <s v="Mac"/>
    <s v="Fiz"/>
    <x v="16"/>
  </r>
  <r>
    <x v="5"/>
    <x v="2"/>
    <d v="2025-11-11T00:00:00"/>
    <d v="1899-12-30T09:00:00"/>
    <d v="1899-12-30T10:00:00"/>
    <n v="40"/>
    <n v="1.0000000000000004"/>
    <n v="40.000000000000014"/>
    <s v="Jul"/>
    <s v="Fiz"/>
    <x v="17"/>
  </r>
  <r>
    <x v="14"/>
    <x v="2"/>
    <d v="2025-11-12T00:00:00"/>
    <d v="1899-12-30T09:00:00"/>
    <d v="1899-12-30T10:00:00"/>
    <n v="40"/>
    <n v="1.0000000000000004"/>
    <n v="40.000000000000014"/>
    <s v="Mac"/>
    <s v="Fiz"/>
    <x v="16"/>
  </r>
  <r>
    <x v="5"/>
    <x v="2"/>
    <d v="2025-12-05T00:00:00"/>
    <d v="1899-12-30T11:00:00"/>
    <d v="1899-12-30T12:00:00"/>
    <n v="40"/>
    <n v="1.0000000000000004"/>
    <n v="40.000000000000014"/>
    <s v="Jul"/>
    <s v="Fiz"/>
    <x v="17"/>
  </r>
  <r>
    <x v="14"/>
    <x v="2"/>
    <d v="2026-01-28T00:00:00"/>
    <d v="1899-12-30T09:00:00"/>
    <d v="1899-12-30T10:00:00"/>
    <n v="40"/>
    <n v="1.0000000000000004"/>
    <n v="40.000000000000014"/>
    <s v="Mac"/>
    <s v="Fiz"/>
    <x v="16"/>
  </r>
  <r>
    <x v="14"/>
    <x v="2"/>
    <d v="2026-02-13T00:00:00"/>
    <d v="1899-12-30T11:00:00"/>
    <d v="1899-12-30T12:00:00"/>
    <n v="40"/>
    <n v="1.0000000000000004"/>
    <n v="40.000000000000014"/>
    <s v="Mac"/>
    <s v="Fiz"/>
    <x v="16"/>
  </r>
  <r>
    <x v="1"/>
    <x v="2"/>
    <d v="2025-11-20T00:00:00"/>
    <d v="1899-12-30T12:45:00"/>
    <d v="1899-12-30T13:45:00"/>
    <n v="40"/>
    <n v="0.99999999999999911"/>
    <n v="39.999999999999964"/>
    <s v="Zbi"/>
    <s v="Fiz"/>
    <x v="19"/>
  </r>
  <r>
    <x v="14"/>
    <x v="2"/>
    <d v="2025-11-24T00:00:00"/>
    <d v="1899-12-30T12:30:00"/>
    <d v="1899-12-30T13:30:00"/>
    <n v="40"/>
    <n v="0.99999999999999911"/>
    <n v="39.999999999999964"/>
    <s v="Mac"/>
    <s v="Fiz"/>
    <x v="16"/>
  </r>
  <r>
    <x v="14"/>
    <x v="2"/>
    <d v="2025-12-03T00:00:00"/>
    <d v="1899-12-30T18:00:00"/>
    <d v="1899-12-30T19:00:00"/>
    <n v="40"/>
    <n v="0.99999999999999911"/>
    <n v="39.999999999999964"/>
    <s v="Mac"/>
    <s v="Fiz"/>
    <x v="16"/>
  </r>
  <r>
    <x v="12"/>
    <x v="2"/>
    <d v="2026-01-23T00:00:00"/>
    <d v="1899-12-30T10:00:00"/>
    <d v="1899-12-30T11:00:00"/>
    <n v="40"/>
    <n v="0.99999999999999911"/>
    <n v="39.999999999999964"/>
    <s v="Jan"/>
    <s v="Fiz"/>
    <x v="14"/>
  </r>
  <r>
    <x v="9"/>
    <x v="2"/>
    <d v="2026-02-05T00:00:00"/>
    <d v="1899-12-30T12:45:00"/>
    <d v="1899-12-30T13:45:00"/>
    <n v="40"/>
    <n v="0.99999999999999911"/>
    <n v="39.999999999999964"/>
    <s v="Zdz"/>
    <s v="Fiz"/>
    <x v="18"/>
  </r>
  <r>
    <x v="14"/>
    <x v="2"/>
    <d v="2026-02-11T00:00:00"/>
    <d v="1899-12-30T14:15:00"/>
    <d v="1899-12-30T15:15:00"/>
    <n v="40"/>
    <n v="0.99999999999999911"/>
    <n v="39.999999999999964"/>
    <s v="Mac"/>
    <s v="Fiz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8">
    <pivotField axis="axisRow" showAll="0" sortType="descending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2" showAll="0"/>
    <pivotField dataField="1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oszt" fld="7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8">
    <pivotField axis="axisRow" showAll="0" sortType="ascending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20" showAll="0"/>
    <pivotField numFmtId="20" showAll="0"/>
    <pivotField showAll="0"/>
    <pivotField numFmtId="2" showAll="0"/>
    <pivotField showAll="0"/>
  </pivotFields>
  <rowFields count="1">
    <field x="0"/>
  </rowFields>
  <rowItems count="18">
    <i>
      <x v="11"/>
    </i>
    <i>
      <x v="10"/>
    </i>
    <i>
      <x v="12"/>
    </i>
    <i>
      <x v="1"/>
    </i>
    <i>
      <x v="9"/>
    </i>
    <i>
      <x v="2"/>
    </i>
    <i>
      <x v="4"/>
    </i>
    <i>
      <x/>
    </i>
    <i>
      <x v="14"/>
    </i>
    <i>
      <x v="15"/>
    </i>
    <i>
      <x v="6"/>
    </i>
    <i>
      <x v="16"/>
    </i>
    <i>
      <x v="3"/>
    </i>
    <i>
      <x v="8"/>
    </i>
    <i>
      <x v="5"/>
    </i>
    <i>
      <x v="7"/>
    </i>
    <i>
      <x v="13"/>
    </i>
    <i t="grand">
      <x/>
    </i>
  </rowItems>
  <colItems count="1">
    <i/>
  </colItems>
  <dataFields count="1">
    <dataField name="Licznik z Data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3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43" firstHeaderRow="1" firstDataRow="1" firstDataCol="1"/>
  <pivotFields count="8">
    <pivotField axis="axisRow" showAll="0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4" showAll="0"/>
    <pivotField numFmtId="20" showAll="0"/>
    <pivotField numFmtId="20" showAll="0"/>
    <pivotField showAll="0"/>
    <pivotField numFmtId="2" showAll="0"/>
    <pivotField showAll="0"/>
  </pivotFields>
  <rowFields count="2">
    <field x="0"/>
    <field x="1"/>
  </rowFields>
  <rowItems count="40">
    <i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>
      <x v="8"/>
    </i>
    <i r="1">
      <x/>
    </i>
    <i>
      <x v="9"/>
    </i>
    <i r="1">
      <x v="2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2"/>
    </i>
    <i>
      <x v="14"/>
    </i>
    <i r="1">
      <x/>
    </i>
    <i r="1">
      <x v="1"/>
    </i>
    <i>
      <x v="15"/>
    </i>
    <i r="1">
      <x/>
    </i>
    <i r="1">
      <x v="2"/>
    </i>
    <i>
      <x v="16"/>
    </i>
    <i r="1">
      <x v="1"/>
    </i>
    <i r="1">
      <x v="2"/>
    </i>
    <i t="grand">
      <x/>
    </i>
  </rowItems>
  <colItems count="1">
    <i/>
  </colItems>
  <dataFields count="1">
    <dataField name="Licznik z Data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65" firstHeaderRow="1" firstDataRow="1" firstDataCol="1"/>
  <pivotFields count="11">
    <pivotField axis="axisRow" showAll="0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numFmtId="14" showAll="0"/>
    <pivotField numFmtId="20" showAll="0"/>
    <pivotField numFmtId="20" showAll="0"/>
    <pivotField showAll="0"/>
    <pivotField numFmtId="2" showAll="0"/>
    <pivotField showAll="0"/>
    <pivotField showAll="0"/>
    <pivotField showAll="0"/>
    <pivotField axis="axisRow" showAll="0">
      <items count="23">
        <item x="12"/>
        <item x="11"/>
        <item x="20"/>
        <item x="6"/>
        <item x="0"/>
        <item x="9"/>
        <item x="14"/>
        <item x="17"/>
        <item x="5"/>
        <item x="2"/>
        <item x="16"/>
        <item x="21"/>
        <item x="13"/>
        <item x="4"/>
        <item x="15"/>
        <item x="8"/>
        <item x="19"/>
        <item x="1"/>
        <item x="18"/>
        <item x="10"/>
        <item x="3"/>
        <item x="7"/>
        <item t="default"/>
      </items>
    </pivotField>
  </pivotFields>
  <rowFields count="3">
    <field x="0"/>
    <field x="1"/>
    <field x="10"/>
  </rowFields>
  <rowItems count="62">
    <i>
      <x/>
    </i>
    <i r="1">
      <x v="1"/>
    </i>
    <i r="2">
      <x/>
    </i>
    <i r="1">
      <x v="2"/>
    </i>
    <i r="2">
      <x v="1"/>
    </i>
    <i>
      <x v="1"/>
    </i>
    <i r="1">
      <x v="1"/>
    </i>
    <i r="2">
      <x v="2"/>
    </i>
    <i>
      <x v="2"/>
    </i>
    <i r="1">
      <x v="1"/>
    </i>
    <i r="2">
      <x v="3"/>
    </i>
    <i>
      <x v="3"/>
    </i>
    <i r="1">
      <x v="1"/>
    </i>
    <i r="2">
      <x v="4"/>
    </i>
    <i>
      <x v="4"/>
    </i>
    <i r="1">
      <x v="2"/>
    </i>
    <i r="2">
      <x v="5"/>
    </i>
    <i>
      <x v="5"/>
    </i>
    <i r="1">
      <x/>
    </i>
    <i r="2">
      <x v="6"/>
    </i>
    <i>
      <x v="6"/>
    </i>
    <i r="1">
      <x/>
    </i>
    <i r="2">
      <x v="7"/>
    </i>
    <i r="1">
      <x v="1"/>
    </i>
    <i r="2">
      <x v="8"/>
    </i>
    <i>
      <x v="7"/>
    </i>
    <i r="1">
      <x v="1"/>
    </i>
    <i r="2">
      <x v="9"/>
    </i>
    <i>
      <x v="8"/>
    </i>
    <i r="1">
      <x/>
    </i>
    <i r="2">
      <x v="10"/>
    </i>
    <i>
      <x v="9"/>
    </i>
    <i r="1">
      <x v="2"/>
    </i>
    <i r="2">
      <x v="11"/>
    </i>
    <i>
      <x v="10"/>
    </i>
    <i r="1">
      <x v="1"/>
    </i>
    <i r="2">
      <x v="12"/>
    </i>
    <i>
      <x v="11"/>
    </i>
    <i r="1">
      <x v="1"/>
    </i>
    <i r="2">
      <x v="13"/>
    </i>
    <i>
      <x v="12"/>
    </i>
    <i r="1">
      <x/>
    </i>
    <i r="2">
      <x v="14"/>
    </i>
    <i>
      <x v="13"/>
    </i>
    <i r="1">
      <x v="2"/>
    </i>
    <i r="2">
      <x v="15"/>
    </i>
    <i>
      <x v="14"/>
    </i>
    <i r="1">
      <x/>
    </i>
    <i r="2">
      <x v="16"/>
    </i>
    <i r="1">
      <x v="1"/>
    </i>
    <i r="2">
      <x v="17"/>
    </i>
    <i>
      <x v="15"/>
    </i>
    <i r="1">
      <x/>
    </i>
    <i r="2">
      <x v="18"/>
    </i>
    <i r="1">
      <x v="2"/>
    </i>
    <i r="2">
      <x v="19"/>
    </i>
    <i>
      <x v="16"/>
    </i>
    <i r="1">
      <x v="1"/>
    </i>
    <i r="2">
      <x v="20"/>
    </i>
    <i r="1">
      <x v="2"/>
    </i>
    <i r="2">
      <x v="21"/>
    </i>
    <i t="grand">
      <x/>
    </i>
  </rowItems>
  <colItems count="1">
    <i/>
  </colItems>
  <dataFields count="1">
    <dataField name="Licznik z Przedmiot" fld="1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ursanci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D19" sqref="D19"/>
    </sheetView>
  </sheetViews>
  <sheetFormatPr defaultRowHeight="14.25"/>
  <cols>
    <col min="1" max="1" width="17" bestFit="1" customWidth="1"/>
    <col min="2" max="2" width="12.5" bestFit="1" customWidth="1"/>
  </cols>
  <sheetData>
    <row r="3" spans="1:2">
      <c r="A3" s="9" t="s">
        <v>28</v>
      </c>
      <c r="B3" t="s">
        <v>30</v>
      </c>
    </row>
    <row r="4" spans="1:2">
      <c r="A4" s="10" t="s">
        <v>8</v>
      </c>
      <c r="B4" s="11">
        <v>2062.5</v>
      </c>
    </row>
    <row r="5" spans="1:2">
      <c r="A5" s="10" t="s">
        <v>14</v>
      </c>
      <c r="B5" s="11">
        <v>2040.0000000000002</v>
      </c>
    </row>
    <row r="6" spans="1:2">
      <c r="A6" s="10" t="s">
        <v>6</v>
      </c>
      <c r="B6" s="11">
        <v>1755</v>
      </c>
    </row>
    <row r="7" spans="1:2">
      <c r="A7" s="10" t="s">
        <v>10</v>
      </c>
      <c r="B7" s="11">
        <v>1540</v>
      </c>
    </row>
    <row r="8" spans="1:2">
      <c r="A8" s="10" t="s">
        <v>11</v>
      </c>
      <c r="B8" s="11">
        <v>1520</v>
      </c>
    </row>
    <row r="9" spans="1:2">
      <c r="A9" s="10" t="s">
        <v>16</v>
      </c>
      <c r="B9" s="11">
        <v>1294.9999999999998</v>
      </c>
    </row>
    <row r="10" spans="1:2">
      <c r="A10" s="10" t="s">
        <v>18</v>
      </c>
      <c r="B10" s="11">
        <v>1200</v>
      </c>
    </row>
    <row r="11" spans="1:2">
      <c r="A11" s="10" t="s">
        <v>13</v>
      </c>
      <c r="B11" s="11">
        <v>1192.5</v>
      </c>
    </row>
    <row r="12" spans="1:2">
      <c r="A12" s="10" t="s">
        <v>19</v>
      </c>
      <c r="B12" s="11">
        <v>1175.0000000000002</v>
      </c>
    </row>
    <row r="13" spans="1:2">
      <c r="A13" s="10" t="s">
        <v>17</v>
      </c>
      <c r="B13" s="11">
        <v>1099.9999999999998</v>
      </c>
    </row>
    <row r="14" spans="1:2">
      <c r="A14" s="10" t="s">
        <v>15</v>
      </c>
      <c r="B14" s="11">
        <v>1095.0000000000002</v>
      </c>
    </row>
    <row r="15" spans="1:2">
      <c r="A15" s="10" t="s">
        <v>24</v>
      </c>
      <c r="B15" s="11">
        <v>780</v>
      </c>
    </row>
    <row r="16" spans="1:2">
      <c r="A16" s="10" t="s">
        <v>23</v>
      </c>
      <c r="B16" s="11">
        <v>105.00000000000003</v>
      </c>
    </row>
    <row r="17" spans="1:2">
      <c r="A17" s="10" t="s">
        <v>25</v>
      </c>
      <c r="B17" s="11">
        <v>90</v>
      </c>
    </row>
    <row r="18" spans="1:2">
      <c r="A18" s="10" t="s">
        <v>20</v>
      </c>
      <c r="B18" s="11">
        <v>80.000000000000028</v>
      </c>
    </row>
    <row r="19" spans="1:2">
      <c r="A19" s="10" t="s">
        <v>21</v>
      </c>
      <c r="B19" s="11">
        <v>59.999999999999943</v>
      </c>
    </row>
    <row r="20" spans="1:2">
      <c r="A20" s="10" t="s">
        <v>22</v>
      </c>
      <c r="B20" s="11">
        <v>50.000000000000021</v>
      </c>
    </row>
    <row r="21" spans="1:2">
      <c r="A21" s="10" t="s">
        <v>29</v>
      </c>
      <c r="B21" s="11">
        <v>17140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A8" sqref="A8"/>
    </sheetView>
  </sheetViews>
  <sheetFormatPr defaultRowHeight="14.25"/>
  <cols>
    <col min="1" max="1" width="17" bestFit="1" customWidth="1"/>
    <col min="2" max="2" width="13.25" bestFit="1" customWidth="1"/>
  </cols>
  <sheetData>
    <row r="3" spans="1:2">
      <c r="A3" s="9" t="s">
        <v>28</v>
      </c>
      <c r="B3" t="s">
        <v>31</v>
      </c>
    </row>
    <row r="4" spans="1:2">
      <c r="A4" s="10" t="s">
        <v>23</v>
      </c>
      <c r="B4" s="11">
        <v>1</v>
      </c>
    </row>
    <row r="5" spans="1:2">
      <c r="A5" s="10" t="s">
        <v>25</v>
      </c>
      <c r="B5" s="11">
        <v>1</v>
      </c>
    </row>
    <row r="6" spans="1:2">
      <c r="A6" s="10" t="s">
        <v>20</v>
      </c>
      <c r="B6" s="11">
        <v>1</v>
      </c>
    </row>
    <row r="7" spans="1:2">
      <c r="A7" s="10" t="s">
        <v>21</v>
      </c>
      <c r="B7" s="11">
        <v>1</v>
      </c>
    </row>
    <row r="8" spans="1:2">
      <c r="A8" s="10" t="s">
        <v>22</v>
      </c>
      <c r="B8" s="11">
        <v>1</v>
      </c>
    </row>
    <row r="9" spans="1:2">
      <c r="A9" s="10" t="s">
        <v>24</v>
      </c>
      <c r="B9" s="11">
        <v>10</v>
      </c>
    </row>
    <row r="10" spans="1:2">
      <c r="A10" s="10" t="s">
        <v>17</v>
      </c>
      <c r="B10" s="11">
        <v>14</v>
      </c>
    </row>
    <row r="11" spans="1:2">
      <c r="A11" s="10" t="s">
        <v>13</v>
      </c>
      <c r="B11" s="11">
        <v>16</v>
      </c>
    </row>
    <row r="12" spans="1:2">
      <c r="A12" s="10" t="s">
        <v>15</v>
      </c>
      <c r="B12" s="11">
        <v>16</v>
      </c>
    </row>
    <row r="13" spans="1:2">
      <c r="A13" s="10" t="s">
        <v>19</v>
      </c>
      <c r="B13" s="11">
        <v>18</v>
      </c>
    </row>
    <row r="14" spans="1:2">
      <c r="A14" s="10" t="s">
        <v>16</v>
      </c>
      <c r="B14" s="11">
        <v>18</v>
      </c>
    </row>
    <row r="15" spans="1:2">
      <c r="A15" s="10" t="s">
        <v>10</v>
      </c>
      <c r="B15" s="11">
        <v>19</v>
      </c>
    </row>
    <row r="16" spans="1:2">
      <c r="A16" s="10" t="s">
        <v>6</v>
      </c>
      <c r="B16" s="11">
        <v>20</v>
      </c>
    </row>
    <row r="17" spans="1:2">
      <c r="A17" s="10" t="s">
        <v>18</v>
      </c>
      <c r="B17" s="11">
        <v>22</v>
      </c>
    </row>
    <row r="18" spans="1:2">
      <c r="A18" s="10" t="s">
        <v>11</v>
      </c>
      <c r="B18" s="11">
        <v>24</v>
      </c>
    </row>
    <row r="19" spans="1:2">
      <c r="A19" s="10" t="s">
        <v>14</v>
      </c>
      <c r="B19" s="11">
        <v>24</v>
      </c>
    </row>
    <row r="20" spans="1:2">
      <c r="A20" s="10" t="s">
        <v>8</v>
      </c>
      <c r="B20" s="11">
        <v>29</v>
      </c>
    </row>
    <row r="21" spans="1:2">
      <c r="A21" s="10" t="s">
        <v>29</v>
      </c>
      <c r="B21" s="11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43"/>
  <sheetViews>
    <sheetView workbookViewId="0">
      <selection activeCell="B8" sqref="B8"/>
    </sheetView>
  </sheetViews>
  <sheetFormatPr defaultRowHeight="14.25"/>
  <cols>
    <col min="1" max="1" width="17" bestFit="1" customWidth="1"/>
    <col min="2" max="2" width="13.25" bestFit="1" customWidth="1"/>
  </cols>
  <sheetData>
    <row r="3" spans="1:2">
      <c r="A3" s="9" t="s">
        <v>28</v>
      </c>
      <c r="B3" t="s">
        <v>31</v>
      </c>
    </row>
    <row r="4" spans="1:2">
      <c r="A4" s="10" t="s">
        <v>13</v>
      </c>
      <c r="B4" s="11">
        <v>16</v>
      </c>
    </row>
    <row r="5" spans="1:2">
      <c r="A5" s="12" t="s">
        <v>7</v>
      </c>
      <c r="B5" s="11">
        <v>10</v>
      </c>
    </row>
    <row r="6" spans="1:2">
      <c r="A6" s="12" t="s">
        <v>9</v>
      </c>
      <c r="B6" s="11">
        <v>6</v>
      </c>
    </row>
    <row r="7" spans="1:2">
      <c r="A7" s="10" t="s">
        <v>21</v>
      </c>
      <c r="B7" s="11">
        <v>1</v>
      </c>
    </row>
    <row r="8" spans="1:2">
      <c r="A8" s="12" t="s">
        <v>7</v>
      </c>
      <c r="B8" s="11">
        <v>1</v>
      </c>
    </row>
    <row r="9" spans="1:2">
      <c r="A9" s="10" t="s">
        <v>24</v>
      </c>
      <c r="B9" s="11">
        <v>10</v>
      </c>
    </row>
    <row r="10" spans="1:2">
      <c r="A10" s="12" t="s">
        <v>7</v>
      </c>
      <c r="B10" s="11">
        <v>10</v>
      </c>
    </row>
    <row r="11" spans="1:2">
      <c r="A11" s="10" t="s">
        <v>6</v>
      </c>
      <c r="B11" s="11">
        <v>20</v>
      </c>
    </row>
    <row r="12" spans="1:2">
      <c r="A12" s="12" t="s">
        <v>7</v>
      </c>
      <c r="B12" s="11">
        <v>20</v>
      </c>
    </row>
    <row r="13" spans="1:2">
      <c r="A13" s="10" t="s">
        <v>17</v>
      </c>
      <c r="B13" s="11">
        <v>14</v>
      </c>
    </row>
    <row r="14" spans="1:2">
      <c r="A14" s="12" t="s">
        <v>9</v>
      </c>
      <c r="B14" s="11">
        <v>14</v>
      </c>
    </row>
    <row r="15" spans="1:2">
      <c r="A15" s="10" t="s">
        <v>11</v>
      </c>
      <c r="B15" s="11">
        <v>24</v>
      </c>
    </row>
    <row r="16" spans="1:2">
      <c r="A16" s="12" t="s">
        <v>12</v>
      </c>
      <c r="B16" s="11">
        <v>24</v>
      </c>
    </row>
    <row r="17" spans="1:2">
      <c r="A17" s="10" t="s">
        <v>16</v>
      </c>
      <c r="B17" s="11">
        <v>18</v>
      </c>
    </row>
    <row r="18" spans="1:2">
      <c r="A18" s="12" t="s">
        <v>12</v>
      </c>
      <c r="B18" s="11">
        <v>7</v>
      </c>
    </row>
    <row r="19" spans="1:2">
      <c r="A19" s="12" t="s">
        <v>7</v>
      </c>
      <c r="B19" s="11">
        <v>11</v>
      </c>
    </row>
    <row r="20" spans="1:2">
      <c r="A20" s="10" t="s">
        <v>14</v>
      </c>
      <c r="B20" s="11">
        <v>24</v>
      </c>
    </row>
    <row r="21" spans="1:2">
      <c r="A21" s="12" t="s">
        <v>7</v>
      </c>
      <c r="B21" s="11">
        <v>24</v>
      </c>
    </row>
    <row r="22" spans="1:2">
      <c r="A22" s="10" t="s">
        <v>18</v>
      </c>
      <c r="B22" s="11">
        <v>22</v>
      </c>
    </row>
    <row r="23" spans="1:2">
      <c r="A23" s="12" t="s">
        <v>12</v>
      </c>
      <c r="B23" s="11">
        <v>22</v>
      </c>
    </row>
    <row r="24" spans="1:2">
      <c r="A24" s="10" t="s">
        <v>22</v>
      </c>
      <c r="B24" s="11">
        <v>1</v>
      </c>
    </row>
    <row r="25" spans="1:2">
      <c r="A25" s="12" t="s">
        <v>9</v>
      </c>
      <c r="B25" s="11">
        <v>1</v>
      </c>
    </row>
    <row r="26" spans="1:2">
      <c r="A26" s="10" t="s">
        <v>25</v>
      </c>
      <c r="B26" s="11">
        <v>1</v>
      </c>
    </row>
    <row r="27" spans="1:2">
      <c r="A27" s="12" t="s">
        <v>7</v>
      </c>
      <c r="B27" s="11">
        <v>1</v>
      </c>
    </row>
    <row r="28" spans="1:2">
      <c r="A28" s="10" t="s">
        <v>23</v>
      </c>
      <c r="B28" s="11">
        <v>1</v>
      </c>
    </row>
    <row r="29" spans="1:2">
      <c r="A29" s="12" t="s">
        <v>7</v>
      </c>
      <c r="B29" s="11">
        <v>1</v>
      </c>
    </row>
    <row r="30" spans="1:2">
      <c r="A30" s="10" t="s">
        <v>20</v>
      </c>
      <c r="B30" s="11">
        <v>1</v>
      </c>
    </row>
    <row r="31" spans="1:2">
      <c r="A31" s="12" t="s">
        <v>12</v>
      </c>
      <c r="B31" s="11">
        <v>1</v>
      </c>
    </row>
    <row r="32" spans="1:2">
      <c r="A32" s="10" t="s">
        <v>8</v>
      </c>
      <c r="B32" s="11">
        <v>29</v>
      </c>
    </row>
    <row r="33" spans="1:2">
      <c r="A33" s="12" t="s">
        <v>9</v>
      </c>
      <c r="B33" s="11">
        <v>29</v>
      </c>
    </row>
    <row r="34" spans="1:2">
      <c r="A34" s="10" t="s">
        <v>15</v>
      </c>
      <c r="B34" s="11">
        <v>16</v>
      </c>
    </row>
    <row r="35" spans="1:2">
      <c r="A35" s="12" t="s">
        <v>12</v>
      </c>
      <c r="B35" s="11">
        <v>8</v>
      </c>
    </row>
    <row r="36" spans="1:2">
      <c r="A36" s="12" t="s">
        <v>7</v>
      </c>
      <c r="B36" s="11">
        <v>8</v>
      </c>
    </row>
    <row r="37" spans="1:2">
      <c r="A37" s="10" t="s">
        <v>19</v>
      </c>
      <c r="B37" s="11">
        <v>18</v>
      </c>
    </row>
    <row r="38" spans="1:2">
      <c r="A38" s="12" t="s">
        <v>12</v>
      </c>
      <c r="B38" s="11">
        <v>8</v>
      </c>
    </row>
    <row r="39" spans="1:2">
      <c r="A39" s="12" t="s">
        <v>9</v>
      </c>
      <c r="B39" s="11">
        <v>10</v>
      </c>
    </row>
    <row r="40" spans="1:2">
      <c r="A40" s="10" t="s">
        <v>10</v>
      </c>
      <c r="B40" s="11">
        <v>19</v>
      </c>
    </row>
    <row r="41" spans="1:2">
      <c r="A41" s="12" t="s">
        <v>7</v>
      </c>
      <c r="B41" s="11">
        <v>12</v>
      </c>
    </row>
    <row r="42" spans="1:2">
      <c r="A42" s="12" t="s">
        <v>9</v>
      </c>
      <c r="B42" s="11">
        <v>7</v>
      </c>
    </row>
    <row r="43" spans="1:2">
      <c r="A43" s="10" t="s">
        <v>29</v>
      </c>
      <c r="B43" s="11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65"/>
  <sheetViews>
    <sheetView workbookViewId="0">
      <selection activeCell="U25" sqref="U25"/>
    </sheetView>
  </sheetViews>
  <sheetFormatPr defaultRowHeight="14.25"/>
  <cols>
    <col min="1" max="1" width="17" bestFit="1" customWidth="1"/>
    <col min="2" max="2" width="18.375" bestFit="1" customWidth="1"/>
    <col min="3" max="3" width="7.5" customWidth="1"/>
    <col min="4" max="4" width="11.75" customWidth="1"/>
    <col min="5" max="5" width="6.5" bestFit="1" customWidth="1"/>
    <col min="6" max="6" width="6.25" bestFit="1" customWidth="1"/>
    <col min="7" max="7" width="7.75" bestFit="1" customWidth="1"/>
    <col min="8" max="8" width="6.625" bestFit="1" customWidth="1"/>
    <col min="9" max="9" width="6.125" bestFit="1" customWidth="1"/>
    <col min="10" max="10" width="5.75" bestFit="1" customWidth="1"/>
    <col min="11" max="11" width="6.125" bestFit="1" customWidth="1"/>
    <col min="12" max="12" width="7.125" bestFit="1" customWidth="1"/>
    <col min="13" max="13" width="7.5" bestFit="1" customWidth="1"/>
    <col min="14" max="14" width="6.125" bestFit="1" customWidth="1"/>
    <col min="15" max="15" width="6" bestFit="1" customWidth="1"/>
    <col min="16" max="16" width="6.375" bestFit="1" customWidth="1"/>
    <col min="17" max="17" width="7.25" bestFit="1" customWidth="1"/>
    <col min="18" max="18" width="6.125" bestFit="1" customWidth="1"/>
    <col min="19" max="19" width="5.75" bestFit="1" customWidth="1"/>
    <col min="20" max="20" width="6.625" bestFit="1" customWidth="1"/>
    <col min="21" max="21" width="7.25" bestFit="1" customWidth="1"/>
    <col min="22" max="22" width="6.25" bestFit="1" customWidth="1"/>
    <col min="23" max="23" width="7.25" bestFit="1" customWidth="1"/>
    <col min="24" max="24" width="14.125" customWidth="1"/>
    <col min="25" max="25" width="7.5" bestFit="1" customWidth="1"/>
    <col min="26" max="27" width="6.5" bestFit="1" customWidth="1"/>
    <col min="28" max="28" width="6.25" bestFit="1" customWidth="1"/>
    <col min="29" max="29" width="7.75" bestFit="1" customWidth="1"/>
    <col min="30" max="30" width="6.625" bestFit="1" customWidth="1"/>
    <col min="31" max="31" width="6.125" bestFit="1" customWidth="1"/>
    <col min="32" max="32" width="5.75" bestFit="1" customWidth="1"/>
    <col min="33" max="33" width="6.125" bestFit="1" customWidth="1"/>
    <col min="34" max="34" width="7.125" bestFit="1" customWidth="1"/>
    <col min="35" max="35" width="7.5" bestFit="1" customWidth="1"/>
    <col min="36" max="36" width="6.125" bestFit="1" customWidth="1"/>
    <col min="37" max="37" width="6" bestFit="1" customWidth="1"/>
    <col min="38" max="38" width="6.375" bestFit="1" customWidth="1"/>
    <col min="39" max="39" width="7.25" bestFit="1" customWidth="1"/>
    <col min="40" max="40" width="6.125" bestFit="1" customWidth="1"/>
    <col min="41" max="41" width="5.75" bestFit="1" customWidth="1"/>
    <col min="42" max="42" width="6.625" bestFit="1" customWidth="1"/>
    <col min="43" max="43" width="7.25" bestFit="1" customWidth="1"/>
    <col min="44" max="44" width="6.25" bestFit="1" customWidth="1"/>
    <col min="45" max="45" width="7.25" bestFit="1" customWidth="1"/>
    <col min="46" max="46" width="25.625" bestFit="1" customWidth="1"/>
    <col min="47" max="47" width="27" bestFit="1" customWidth="1"/>
  </cols>
  <sheetData>
    <row r="3" spans="1:4">
      <c r="A3" s="9" t="s">
        <v>28</v>
      </c>
      <c r="B3" t="s">
        <v>35</v>
      </c>
      <c r="D3" t="s">
        <v>58</v>
      </c>
    </row>
    <row r="4" spans="1:4">
      <c r="A4" s="10" t="s">
        <v>13</v>
      </c>
      <c r="B4" s="11">
        <v>16</v>
      </c>
      <c r="D4" t="s">
        <v>59</v>
      </c>
    </row>
    <row r="5" spans="1:4">
      <c r="A5" s="12" t="s">
        <v>7</v>
      </c>
      <c r="B5" s="11">
        <v>10</v>
      </c>
      <c r="D5" t="s">
        <v>60</v>
      </c>
    </row>
    <row r="6" spans="1:4">
      <c r="A6" s="13" t="s">
        <v>36</v>
      </c>
      <c r="B6" s="11">
        <v>10</v>
      </c>
      <c r="D6" t="s">
        <v>61</v>
      </c>
    </row>
    <row r="7" spans="1:4">
      <c r="A7" s="12" t="s">
        <v>9</v>
      </c>
      <c r="B7" s="11">
        <v>6</v>
      </c>
      <c r="D7" t="s">
        <v>62</v>
      </c>
    </row>
    <row r="8" spans="1:4">
      <c r="A8" s="13" t="s">
        <v>37</v>
      </c>
      <c r="B8" s="11">
        <v>6</v>
      </c>
      <c r="D8" t="s">
        <v>63</v>
      </c>
    </row>
    <row r="9" spans="1:4">
      <c r="A9" s="10" t="s">
        <v>21</v>
      </c>
      <c r="B9" s="11">
        <v>1</v>
      </c>
      <c r="D9" t="s">
        <v>64</v>
      </c>
    </row>
    <row r="10" spans="1:4">
      <c r="A10" s="12" t="s">
        <v>7</v>
      </c>
      <c r="B10" s="11">
        <v>1</v>
      </c>
      <c r="D10" t="s">
        <v>65</v>
      </c>
    </row>
    <row r="11" spans="1:4">
      <c r="A11" s="13" t="s">
        <v>38</v>
      </c>
      <c r="B11" s="11">
        <v>1</v>
      </c>
      <c r="D11" t="s">
        <v>66</v>
      </c>
    </row>
    <row r="12" spans="1:4">
      <c r="A12" s="10" t="s">
        <v>24</v>
      </c>
      <c r="B12" s="11">
        <v>10</v>
      </c>
      <c r="D12" t="s">
        <v>67</v>
      </c>
    </row>
    <row r="13" spans="1:4">
      <c r="A13" s="12" t="s">
        <v>7</v>
      </c>
      <c r="B13" s="11">
        <v>10</v>
      </c>
      <c r="D13" t="s">
        <v>68</v>
      </c>
    </row>
    <row r="14" spans="1:4">
      <c r="A14" s="13" t="s">
        <v>39</v>
      </c>
      <c r="B14" s="11">
        <v>10</v>
      </c>
      <c r="D14" t="s">
        <v>69</v>
      </c>
    </row>
    <row r="15" spans="1:4">
      <c r="A15" s="10" t="s">
        <v>6</v>
      </c>
      <c r="B15" s="11">
        <v>20</v>
      </c>
      <c r="D15" t="s">
        <v>70</v>
      </c>
    </row>
    <row r="16" spans="1:4">
      <c r="A16" s="12" t="s">
        <v>7</v>
      </c>
      <c r="B16" s="11">
        <v>20</v>
      </c>
      <c r="D16" t="s">
        <v>71</v>
      </c>
    </row>
    <row r="17" spans="1:4">
      <c r="A17" s="13" t="s">
        <v>40</v>
      </c>
      <c r="B17" s="11">
        <v>20</v>
      </c>
      <c r="D17" t="s">
        <v>72</v>
      </c>
    </row>
    <row r="18" spans="1:4">
      <c r="A18" s="10" t="s">
        <v>17</v>
      </c>
      <c r="B18" s="11">
        <v>14</v>
      </c>
      <c r="D18" t="s">
        <v>73</v>
      </c>
    </row>
    <row r="19" spans="1:4">
      <c r="A19" s="12" t="s">
        <v>9</v>
      </c>
      <c r="B19" s="11">
        <v>14</v>
      </c>
      <c r="D19" t="s">
        <v>74</v>
      </c>
    </row>
    <row r="20" spans="1:4">
      <c r="A20" s="13" t="s">
        <v>41</v>
      </c>
      <c r="B20" s="11">
        <v>14</v>
      </c>
      <c r="D20" t="s">
        <v>75</v>
      </c>
    </row>
    <row r="21" spans="1:4">
      <c r="A21" s="10" t="s">
        <v>11</v>
      </c>
      <c r="B21" s="11">
        <v>24</v>
      </c>
      <c r="D21" t="s">
        <v>76</v>
      </c>
    </row>
    <row r="22" spans="1:4">
      <c r="A22" s="12" t="s">
        <v>12</v>
      </c>
      <c r="B22" s="11">
        <v>24</v>
      </c>
      <c r="D22" t="s">
        <v>77</v>
      </c>
    </row>
    <row r="23" spans="1:4">
      <c r="A23" s="13" t="s">
        <v>42</v>
      </c>
      <c r="B23" s="11">
        <v>24</v>
      </c>
      <c r="D23" t="s">
        <v>78</v>
      </c>
    </row>
    <row r="24" spans="1:4">
      <c r="A24" s="10" t="s">
        <v>16</v>
      </c>
      <c r="B24" s="11">
        <v>18</v>
      </c>
      <c r="D24" t="s">
        <v>79</v>
      </c>
    </row>
    <row r="25" spans="1:4">
      <c r="A25" s="12" t="s">
        <v>12</v>
      </c>
      <c r="B25" s="11">
        <v>7</v>
      </c>
      <c r="D25" t="s">
        <v>80</v>
      </c>
    </row>
    <row r="26" spans="1:4">
      <c r="A26" s="13" t="s">
        <v>43</v>
      </c>
      <c r="B26" s="11">
        <v>7</v>
      </c>
    </row>
    <row r="27" spans="1:4">
      <c r="A27" s="12" t="s">
        <v>7</v>
      </c>
      <c r="B27" s="11">
        <v>11</v>
      </c>
    </row>
    <row r="28" spans="1:4">
      <c r="A28" s="13" t="s">
        <v>44</v>
      </c>
      <c r="B28" s="11">
        <v>11</v>
      </c>
    </row>
    <row r="29" spans="1:4">
      <c r="A29" s="10" t="s">
        <v>14</v>
      </c>
      <c r="B29" s="11">
        <v>24</v>
      </c>
    </row>
    <row r="30" spans="1:4">
      <c r="A30" s="12" t="s">
        <v>7</v>
      </c>
      <c r="B30" s="11">
        <v>24</v>
      </c>
    </row>
    <row r="31" spans="1:4">
      <c r="A31" s="13" t="s">
        <v>45</v>
      </c>
      <c r="B31" s="11">
        <v>24</v>
      </c>
    </row>
    <row r="32" spans="1:4">
      <c r="A32" s="10" t="s">
        <v>18</v>
      </c>
      <c r="B32" s="11">
        <v>22</v>
      </c>
    </row>
    <row r="33" spans="1:2">
      <c r="A33" s="12" t="s">
        <v>12</v>
      </c>
      <c r="B33" s="11">
        <v>22</v>
      </c>
    </row>
    <row r="34" spans="1:2">
      <c r="A34" s="13" t="s">
        <v>46</v>
      </c>
      <c r="B34" s="11">
        <v>22</v>
      </c>
    </row>
    <row r="35" spans="1:2">
      <c r="A35" s="10" t="s">
        <v>22</v>
      </c>
      <c r="B35" s="11">
        <v>1</v>
      </c>
    </row>
    <row r="36" spans="1:2">
      <c r="A36" s="12" t="s">
        <v>9</v>
      </c>
      <c r="B36" s="11">
        <v>1</v>
      </c>
    </row>
    <row r="37" spans="1:2">
      <c r="A37" s="13" t="s">
        <v>47</v>
      </c>
      <c r="B37" s="11">
        <v>1</v>
      </c>
    </row>
    <row r="38" spans="1:2">
      <c r="A38" s="10" t="s">
        <v>25</v>
      </c>
      <c r="B38" s="11">
        <v>1</v>
      </c>
    </row>
    <row r="39" spans="1:2">
      <c r="A39" s="12" t="s">
        <v>7</v>
      </c>
      <c r="B39" s="11">
        <v>1</v>
      </c>
    </row>
    <row r="40" spans="1:2">
      <c r="A40" s="13" t="s">
        <v>48</v>
      </c>
      <c r="B40" s="11">
        <v>1</v>
      </c>
    </row>
    <row r="41" spans="1:2">
      <c r="A41" s="10" t="s">
        <v>23</v>
      </c>
      <c r="B41" s="11">
        <v>1</v>
      </c>
    </row>
    <row r="42" spans="1:2">
      <c r="A42" s="12" t="s">
        <v>7</v>
      </c>
      <c r="B42" s="11">
        <v>1</v>
      </c>
    </row>
    <row r="43" spans="1:2">
      <c r="A43" s="13" t="s">
        <v>49</v>
      </c>
      <c r="B43" s="11">
        <v>1</v>
      </c>
    </row>
    <row r="44" spans="1:2">
      <c r="A44" s="10" t="s">
        <v>20</v>
      </c>
      <c r="B44" s="11">
        <v>1</v>
      </c>
    </row>
    <row r="45" spans="1:2">
      <c r="A45" s="12" t="s">
        <v>12</v>
      </c>
      <c r="B45" s="11">
        <v>1</v>
      </c>
    </row>
    <row r="46" spans="1:2">
      <c r="A46" s="13" t="s">
        <v>50</v>
      </c>
      <c r="B46" s="11">
        <v>1</v>
      </c>
    </row>
    <row r="47" spans="1:2">
      <c r="A47" s="10" t="s">
        <v>8</v>
      </c>
      <c r="B47" s="11">
        <v>29</v>
      </c>
    </row>
    <row r="48" spans="1:2">
      <c r="A48" s="12" t="s">
        <v>9</v>
      </c>
      <c r="B48" s="11">
        <v>29</v>
      </c>
    </row>
    <row r="49" spans="1:2">
      <c r="A49" s="13" t="s">
        <v>51</v>
      </c>
      <c r="B49" s="11">
        <v>29</v>
      </c>
    </row>
    <row r="50" spans="1:2">
      <c r="A50" s="10" t="s">
        <v>15</v>
      </c>
      <c r="B50" s="11">
        <v>16</v>
      </c>
    </row>
    <row r="51" spans="1:2">
      <c r="A51" s="12" t="s">
        <v>12</v>
      </c>
      <c r="B51" s="11">
        <v>8</v>
      </c>
    </row>
    <row r="52" spans="1:2">
      <c r="A52" s="13" t="s">
        <v>52</v>
      </c>
      <c r="B52" s="11">
        <v>8</v>
      </c>
    </row>
    <row r="53" spans="1:2">
      <c r="A53" s="12" t="s">
        <v>7</v>
      </c>
      <c r="B53" s="11">
        <v>8</v>
      </c>
    </row>
    <row r="54" spans="1:2">
      <c r="A54" s="13" t="s">
        <v>53</v>
      </c>
      <c r="B54" s="11">
        <v>8</v>
      </c>
    </row>
    <row r="55" spans="1:2">
      <c r="A55" s="10" t="s">
        <v>19</v>
      </c>
      <c r="B55" s="11">
        <v>18</v>
      </c>
    </row>
    <row r="56" spans="1:2">
      <c r="A56" s="12" t="s">
        <v>12</v>
      </c>
      <c r="B56" s="11">
        <v>8</v>
      </c>
    </row>
    <row r="57" spans="1:2">
      <c r="A57" s="13" t="s">
        <v>54</v>
      </c>
      <c r="B57" s="11">
        <v>8</v>
      </c>
    </row>
    <row r="58" spans="1:2">
      <c r="A58" s="12" t="s">
        <v>9</v>
      </c>
      <c r="B58" s="11">
        <v>10</v>
      </c>
    </row>
    <row r="59" spans="1:2">
      <c r="A59" s="13" t="s">
        <v>55</v>
      </c>
      <c r="B59" s="11">
        <v>10</v>
      </c>
    </row>
    <row r="60" spans="1:2">
      <c r="A60" s="10" t="s">
        <v>10</v>
      </c>
      <c r="B60" s="11">
        <v>19</v>
      </c>
    </row>
    <row r="61" spans="1:2">
      <c r="A61" s="12" t="s">
        <v>7</v>
      </c>
      <c r="B61" s="11">
        <v>12</v>
      </c>
    </row>
    <row r="62" spans="1:2">
      <c r="A62" s="13" t="s">
        <v>56</v>
      </c>
      <c r="B62" s="11">
        <v>12</v>
      </c>
    </row>
    <row r="63" spans="1:2">
      <c r="A63" s="12" t="s">
        <v>9</v>
      </c>
      <c r="B63" s="11">
        <v>7</v>
      </c>
    </row>
    <row r="64" spans="1:2">
      <c r="A64" s="13" t="s">
        <v>57</v>
      </c>
      <c r="B64" s="11">
        <v>7</v>
      </c>
    </row>
    <row r="65" spans="1:2">
      <c r="A65" s="10" t="s">
        <v>29</v>
      </c>
      <c r="B65" s="11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1"/>
  <dimension ref="A1:K236"/>
  <sheetViews>
    <sheetView workbookViewId="0">
      <pane ySplit="1" topLeftCell="A2" activePane="bottomLeft" state="frozen"/>
      <selection pane="bottomLeft" activeCell="L1" sqref="L1"/>
    </sheetView>
  </sheetViews>
  <sheetFormatPr defaultRowHeight="14.25"/>
  <cols>
    <col min="1" max="1" width="11.75" bestFit="1" customWidth="1"/>
    <col min="2" max="2" width="10.625" bestFit="1" customWidth="1"/>
    <col min="3" max="3" width="9.875" bestFit="1" customWidth="1"/>
    <col min="4" max="4" width="18.375" bestFit="1" customWidth="1"/>
    <col min="5" max="5" width="18.625" bestFit="1" customWidth="1"/>
    <col min="6" max="6" width="16.375" bestFit="1" customWidth="1"/>
    <col min="7" max="7" width="11.125" bestFit="1" customWidth="1"/>
    <col min="9" max="9" width="15.375" customWidth="1"/>
    <col min="10" max="10" width="16.125" customWidth="1"/>
    <col min="11" max="11" width="14.25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  <c r="I1" s="4" t="s">
        <v>32</v>
      </c>
      <c r="J1" s="4" t="s">
        <v>33</v>
      </c>
      <c r="K1" s="4" t="s">
        <v>34</v>
      </c>
    </row>
    <row r="2" spans="1:11">
      <c r="A2" s="3" t="s">
        <v>6</v>
      </c>
      <c r="B2" s="3" t="s">
        <v>7</v>
      </c>
      <c r="C2" s="6">
        <v>45993</v>
      </c>
      <c r="D2" s="7">
        <v>0.47916666666666669</v>
      </c>
      <c r="E2" s="7">
        <v>0.5625</v>
      </c>
      <c r="F2" s="3">
        <v>60</v>
      </c>
      <c r="G2" s="8">
        <f>(E2-D2)*24</f>
        <v>1.9999999999999996</v>
      </c>
      <c r="H2" s="3">
        <f>G2*F2</f>
        <v>119.99999999999997</v>
      </c>
      <c r="I2" t="str">
        <f>LEFT(A2,3)</f>
        <v>Bar</v>
      </c>
      <c r="J2" t="str">
        <f>LEFT(B2,3)</f>
        <v>Inf</v>
      </c>
      <c r="K2" t="str">
        <f>CONCATENATE(I2,J2)</f>
        <v>BarInf</v>
      </c>
    </row>
    <row r="3" spans="1:11">
      <c r="A3" t="s">
        <v>15</v>
      </c>
      <c r="B3" t="s">
        <v>7</v>
      </c>
      <c r="C3" s="1">
        <v>45945</v>
      </c>
      <c r="D3" s="2">
        <v>0.51041666666666663</v>
      </c>
      <c r="E3" s="2">
        <v>0.58333333333333337</v>
      </c>
      <c r="F3">
        <v>60</v>
      </c>
      <c r="G3" s="5">
        <f>(E3-D3)*24</f>
        <v>1.7500000000000018</v>
      </c>
      <c r="H3">
        <f>G3*F3</f>
        <v>105.00000000000011</v>
      </c>
      <c r="I3" t="str">
        <f t="shared" ref="I3:I66" si="0">LEFT(A3,3)</f>
        <v>Zbi</v>
      </c>
      <c r="J3" t="str">
        <f t="shared" ref="J3:J66" si="1">LEFT(B3,3)</f>
        <v>Inf</v>
      </c>
      <c r="K3" t="str">
        <f t="shared" ref="K3:K66" si="2">CONCATENATE(I3,J3)</f>
        <v>ZbiInf</v>
      </c>
    </row>
    <row r="4" spans="1:11">
      <c r="A4" t="s">
        <v>6</v>
      </c>
      <c r="B4" t="s">
        <v>7</v>
      </c>
      <c r="C4" s="1">
        <v>45961</v>
      </c>
      <c r="D4" s="2">
        <v>0.60416666666666663</v>
      </c>
      <c r="E4" s="2">
        <v>0.67708333333333337</v>
      </c>
      <c r="F4">
        <v>60</v>
      </c>
      <c r="G4" s="5">
        <f>(E4-D4)*24</f>
        <v>1.7500000000000018</v>
      </c>
      <c r="H4">
        <f>G4*F4</f>
        <v>105.00000000000011</v>
      </c>
      <c r="I4" t="str">
        <f t="shared" si="0"/>
        <v>Bar</v>
      </c>
      <c r="J4" t="str">
        <f t="shared" si="1"/>
        <v>Inf</v>
      </c>
      <c r="K4" t="str">
        <f t="shared" si="2"/>
        <v>BarInf</v>
      </c>
    </row>
    <row r="5" spans="1:11">
      <c r="A5" t="s">
        <v>14</v>
      </c>
      <c r="B5" t="s">
        <v>7</v>
      </c>
      <c r="C5" s="1">
        <v>46063</v>
      </c>
      <c r="D5" s="2">
        <v>0.69791666666666663</v>
      </c>
      <c r="E5" s="2">
        <v>0.77083333333333337</v>
      </c>
      <c r="F5">
        <v>60</v>
      </c>
      <c r="G5" s="5">
        <f>(E5-D5)*24</f>
        <v>1.7500000000000018</v>
      </c>
      <c r="H5">
        <f>G5*F5</f>
        <v>105.00000000000011</v>
      </c>
      <c r="I5" t="str">
        <f t="shared" si="0"/>
        <v>Kat</v>
      </c>
      <c r="J5" t="str">
        <f t="shared" si="1"/>
        <v>Inf</v>
      </c>
      <c r="K5" t="str">
        <f t="shared" si="2"/>
        <v>KatInf</v>
      </c>
    </row>
    <row r="6" spans="1:11">
      <c r="A6" t="s">
        <v>14</v>
      </c>
      <c r="B6" t="s">
        <v>7</v>
      </c>
      <c r="C6" s="1">
        <v>45937</v>
      </c>
      <c r="D6" s="2">
        <v>0.45833333333333331</v>
      </c>
      <c r="E6" s="2">
        <v>0.53125</v>
      </c>
      <c r="F6">
        <v>60</v>
      </c>
      <c r="G6" s="5">
        <f>(E6-D6)*24</f>
        <v>1.7500000000000004</v>
      </c>
      <c r="H6">
        <f>G6*F6</f>
        <v>105.00000000000003</v>
      </c>
      <c r="I6" t="str">
        <f t="shared" si="0"/>
        <v>Kat</v>
      </c>
      <c r="J6" t="str">
        <f t="shared" si="1"/>
        <v>Inf</v>
      </c>
      <c r="K6" t="str">
        <f t="shared" si="2"/>
        <v>KatInf</v>
      </c>
    </row>
    <row r="7" spans="1:11">
      <c r="A7" t="s">
        <v>10</v>
      </c>
      <c r="B7" t="s">
        <v>7</v>
      </c>
      <c r="C7" s="1">
        <v>45951</v>
      </c>
      <c r="D7" s="2">
        <v>0.47916666666666669</v>
      </c>
      <c r="E7" s="2">
        <v>0.55208333333333337</v>
      </c>
      <c r="F7">
        <v>60</v>
      </c>
      <c r="G7" s="5">
        <f>(E7-D7)*24</f>
        <v>1.7500000000000004</v>
      </c>
      <c r="H7">
        <f>G7*F7</f>
        <v>105.00000000000003</v>
      </c>
      <c r="I7" t="str">
        <f t="shared" si="0"/>
        <v>Zuz</v>
      </c>
      <c r="J7" t="str">
        <f t="shared" si="1"/>
        <v>Inf</v>
      </c>
      <c r="K7" t="str">
        <f t="shared" si="2"/>
        <v>ZuzInf</v>
      </c>
    </row>
    <row r="8" spans="1:11">
      <c r="A8" t="s">
        <v>15</v>
      </c>
      <c r="B8" t="s">
        <v>7</v>
      </c>
      <c r="C8" s="1">
        <v>45961</v>
      </c>
      <c r="D8" s="2">
        <v>0.375</v>
      </c>
      <c r="E8" s="2">
        <v>0.44791666666666669</v>
      </c>
      <c r="F8">
        <v>60</v>
      </c>
      <c r="G8" s="5">
        <f>(E8-D8)*24</f>
        <v>1.7500000000000004</v>
      </c>
      <c r="H8">
        <f>G8*F8</f>
        <v>105.00000000000003</v>
      </c>
      <c r="I8" t="str">
        <f t="shared" si="0"/>
        <v>Zbi</v>
      </c>
      <c r="J8" t="str">
        <f t="shared" si="1"/>
        <v>Inf</v>
      </c>
      <c r="K8" t="str">
        <f t="shared" si="2"/>
        <v>ZbiInf</v>
      </c>
    </row>
    <row r="9" spans="1:11">
      <c r="A9" t="s">
        <v>6</v>
      </c>
      <c r="B9" t="s">
        <v>7</v>
      </c>
      <c r="C9" s="1">
        <v>45978</v>
      </c>
      <c r="D9" s="2">
        <v>0.47916666666666669</v>
      </c>
      <c r="E9" s="2">
        <v>0.55208333333333337</v>
      </c>
      <c r="F9">
        <v>60</v>
      </c>
      <c r="G9" s="5">
        <f>(E9-D9)*24</f>
        <v>1.7500000000000004</v>
      </c>
      <c r="H9">
        <f>G9*F9</f>
        <v>105.00000000000003</v>
      </c>
      <c r="I9" t="str">
        <f t="shared" si="0"/>
        <v>Bar</v>
      </c>
      <c r="J9" t="str">
        <f t="shared" si="1"/>
        <v>Inf</v>
      </c>
      <c r="K9" t="str">
        <f t="shared" si="2"/>
        <v>BarInf</v>
      </c>
    </row>
    <row r="10" spans="1:11">
      <c r="A10" t="s">
        <v>14</v>
      </c>
      <c r="B10" t="s">
        <v>7</v>
      </c>
      <c r="C10" s="1">
        <v>45996</v>
      </c>
      <c r="D10" s="2">
        <v>0.375</v>
      </c>
      <c r="E10" s="2">
        <v>0.44791666666666669</v>
      </c>
      <c r="F10">
        <v>60</v>
      </c>
      <c r="G10" s="5">
        <f>(E10-D10)*24</f>
        <v>1.7500000000000004</v>
      </c>
      <c r="H10">
        <f>G10*F10</f>
        <v>105.00000000000003</v>
      </c>
      <c r="I10" t="str">
        <f t="shared" si="0"/>
        <v>Kat</v>
      </c>
      <c r="J10" t="str">
        <f t="shared" si="1"/>
        <v>Inf</v>
      </c>
      <c r="K10" t="str">
        <f t="shared" si="2"/>
        <v>KatInf</v>
      </c>
    </row>
    <row r="11" spans="1:11">
      <c r="A11" t="s">
        <v>23</v>
      </c>
      <c r="B11" t="s">
        <v>7</v>
      </c>
      <c r="C11" s="1">
        <v>45999</v>
      </c>
      <c r="D11" s="2">
        <v>0.375</v>
      </c>
      <c r="E11" s="2">
        <v>0.44791666666666669</v>
      </c>
      <c r="F11">
        <v>60</v>
      </c>
      <c r="G11" s="5">
        <f>(E11-D11)*24</f>
        <v>1.7500000000000004</v>
      </c>
      <c r="H11">
        <f>G11*F11</f>
        <v>105.00000000000003</v>
      </c>
      <c r="I11" t="str">
        <f t="shared" si="0"/>
        <v>Pat</v>
      </c>
      <c r="J11" t="str">
        <f t="shared" si="1"/>
        <v>Inf</v>
      </c>
      <c r="K11" t="str">
        <f t="shared" si="2"/>
        <v>PatInf</v>
      </c>
    </row>
    <row r="12" spans="1:11">
      <c r="A12" t="s">
        <v>6</v>
      </c>
      <c r="B12" t="s">
        <v>7</v>
      </c>
      <c r="C12" s="1">
        <v>46003</v>
      </c>
      <c r="D12" s="2">
        <v>0.47916666666666669</v>
      </c>
      <c r="E12" s="2">
        <v>0.55208333333333337</v>
      </c>
      <c r="F12">
        <v>60</v>
      </c>
      <c r="G12" s="5">
        <f>(E12-D12)*24</f>
        <v>1.7500000000000004</v>
      </c>
      <c r="H12">
        <f>G12*F12</f>
        <v>105.00000000000003</v>
      </c>
      <c r="I12" t="str">
        <f t="shared" si="0"/>
        <v>Bar</v>
      </c>
      <c r="J12" t="str">
        <f t="shared" si="1"/>
        <v>Inf</v>
      </c>
      <c r="K12" t="str">
        <f t="shared" si="2"/>
        <v>BarInf</v>
      </c>
    </row>
    <row r="13" spans="1:11">
      <c r="A13" t="s">
        <v>6</v>
      </c>
      <c r="B13" t="s">
        <v>7</v>
      </c>
      <c r="C13" s="1">
        <v>46027</v>
      </c>
      <c r="D13" s="2">
        <v>0.375</v>
      </c>
      <c r="E13" s="2">
        <v>0.44791666666666669</v>
      </c>
      <c r="F13">
        <v>60</v>
      </c>
      <c r="G13" s="5">
        <f>(E13-D13)*24</f>
        <v>1.7500000000000004</v>
      </c>
      <c r="H13">
        <f>G13*F13</f>
        <v>105.00000000000003</v>
      </c>
      <c r="I13" t="str">
        <f t="shared" si="0"/>
        <v>Bar</v>
      </c>
      <c r="J13" t="str">
        <f t="shared" si="1"/>
        <v>Inf</v>
      </c>
      <c r="K13" t="str">
        <f t="shared" si="2"/>
        <v>BarInf</v>
      </c>
    </row>
    <row r="14" spans="1:11">
      <c r="A14" t="s">
        <v>14</v>
      </c>
      <c r="B14" t="s">
        <v>7</v>
      </c>
      <c r="C14" s="1">
        <v>46058</v>
      </c>
      <c r="D14" s="2">
        <v>0.45833333333333331</v>
      </c>
      <c r="E14" s="2">
        <v>0.53125</v>
      </c>
      <c r="F14">
        <v>60</v>
      </c>
      <c r="G14" s="5">
        <f>(E14-D14)*24</f>
        <v>1.7500000000000004</v>
      </c>
      <c r="H14">
        <f>G14*F14</f>
        <v>105.00000000000003</v>
      </c>
      <c r="I14" t="str">
        <f t="shared" si="0"/>
        <v>Kat</v>
      </c>
      <c r="J14" t="str">
        <f t="shared" si="1"/>
        <v>Inf</v>
      </c>
      <c r="K14" t="str">
        <f t="shared" si="2"/>
        <v>KatInf</v>
      </c>
    </row>
    <row r="15" spans="1:11">
      <c r="A15" t="s">
        <v>16</v>
      </c>
      <c r="B15" t="s">
        <v>7</v>
      </c>
      <c r="C15" s="1">
        <v>46063</v>
      </c>
      <c r="D15" s="2">
        <v>0.44791666666666669</v>
      </c>
      <c r="E15" s="2">
        <v>0.52083333333333337</v>
      </c>
      <c r="F15">
        <v>60</v>
      </c>
      <c r="G15" s="5">
        <f>(E15-D15)*24</f>
        <v>1.7500000000000004</v>
      </c>
      <c r="H15">
        <f>G15*F15</f>
        <v>105.00000000000003</v>
      </c>
      <c r="I15" t="str">
        <f t="shared" si="0"/>
        <v>Jul</v>
      </c>
      <c r="J15" t="str">
        <f t="shared" si="1"/>
        <v>Inf</v>
      </c>
      <c r="K15" t="str">
        <f t="shared" si="2"/>
        <v>JulInf</v>
      </c>
    </row>
    <row r="16" spans="1:11">
      <c r="A16" t="s">
        <v>24</v>
      </c>
      <c r="B16" t="s">
        <v>7</v>
      </c>
      <c r="C16" s="1">
        <v>46029</v>
      </c>
      <c r="D16" s="2">
        <v>0.46875</v>
      </c>
      <c r="E16" s="2">
        <v>0.54166666666666663</v>
      </c>
      <c r="F16">
        <v>60</v>
      </c>
      <c r="G16" s="5">
        <f>(E16-D16)*24</f>
        <v>1.7499999999999991</v>
      </c>
      <c r="H16">
        <f>G16*F16</f>
        <v>104.99999999999994</v>
      </c>
      <c r="I16" t="str">
        <f t="shared" si="0"/>
        <v>Ann</v>
      </c>
      <c r="J16" t="str">
        <f t="shared" si="1"/>
        <v>Inf</v>
      </c>
      <c r="K16" t="str">
        <f t="shared" si="2"/>
        <v>AnnInf</v>
      </c>
    </row>
    <row r="17" spans="1:11">
      <c r="A17" t="s">
        <v>16</v>
      </c>
      <c r="B17" t="s">
        <v>7</v>
      </c>
      <c r="C17" s="1">
        <v>46034</v>
      </c>
      <c r="D17" s="2">
        <v>0.64583333333333337</v>
      </c>
      <c r="E17" s="2">
        <v>0.71875</v>
      </c>
      <c r="F17">
        <v>60</v>
      </c>
      <c r="G17" s="5">
        <f>(E17-D17)*24</f>
        <v>1.7499999999999991</v>
      </c>
      <c r="H17">
        <f>G17*F17</f>
        <v>104.99999999999994</v>
      </c>
      <c r="I17" t="str">
        <f t="shared" si="0"/>
        <v>Jul</v>
      </c>
      <c r="J17" t="str">
        <f t="shared" si="1"/>
        <v>Inf</v>
      </c>
      <c r="K17" t="str">
        <f t="shared" si="2"/>
        <v>JulInf</v>
      </c>
    </row>
    <row r="18" spans="1:11">
      <c r="A18" t="s">
        <v>6</v>
      </c>
      <c r="B18" t="s">
        <v>7</v>
      </c>
      <c r="C18" s="1">
        <v>46035</v>
      </c>
      <c r="D18" s="2">
        <v>0.65625</v>
      </c>
      <c r="E18" s="2">
        <v>0.72916666666666663</v>
      </c>
      <c r="F18">
        <v>60</v>
      </c>
      <c r="G18" s="5">
        <f>(E18-D18)*24</f>
        <v>1.7499999999999991</v>
      </c>
      <c r="H18">
        <f>G18*F18</f>
        <v>104.99999999999994</v>
      </c>
      <c r="I18" t="str">
        <f t="shared" si="0"/>
        <v>Bar</v>
      </c>
      <c r="J18" t="str">
        <f t="shared" si="1"/>
        <v>Inf</v>
      </c>
      <c r="K18" t="str">
        <f t="shared" si="2"/>
        <v>BarInf</v>
      </c>
    </row>
    <row r="19" spans="1:11">
      <c r="A19" t="s">
        <v>16</v>
      </c>
      <c r="B19" t="s">
        <v>7</v>
      </c>
      <c r="C19" s="1">
        <v>46056</v>
      </c>
      <c r="D19" s="2">
        <v>0.46875</v>
      </c>
      <c r="E19" s="2">
        <v>0.54166666666666663</v>
      </c>
      <c r="F19">
        <v>60</v>
      </c>
      <c r="G19" s="5">
        <f>(E19-D19)*24</f>
        <v>1.7499999999999991</v>
      </c>
      <c r="H19">
        <f>G19*F19</f>
        <v>104.99999999999994</v>
      </c>
      <c r="I19" t="str">
        <f t="shared" si="0"/>
        <v>Jul</v>
      </c>
      <c r="J19" t="str">
        <f t="shared" si="1"/>
        <v>Inf</v>
      </c>
      <c r="K19" t="str">
        <f t="shared" si="2"/>
        <v>JulInf</v>
      </c>
    </row>
    <row r="20" spans="1:11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5">
        <f>(E20-D20)*24</f>
        <v>1.7499999999999991</v>
      </c>
      <c r="H20">
        <f>G20*F20</f>
        <v>104.99999999999994</v>
      </c>
      <c r="I20" t="str">
        <f t="shared" si="0"/>
        <v>Bar</v>
      </c>
      <c r="J20" t="str">
        <f t="shared" si="1"/>
        <v>Inf</v>
      </c>
      <c r="K20" t="str">
        <f t="shared" si="2"/>
        <v>BarInf</v>
      </c>
    </row>
    <row r="21" spans="1:11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5">
        <f>(E21-D21)*24</f>
        <v>2.0000000000000009</v>
      </c>
      <c r="H21">
        <f>G21*F21</f>
        <v>100.00000000000004</v>
      </c>
      <c r="I21" t="str">
        <f t="shared" si="0"/>
        <v>Zuz</v>
      </c>
      <c r="J21" t="str">
        <f t="shared" si="1"/>
        <v>Mat</v>
      </c>
      <c r="K21" t="str">
        <f t="shared" si="2"/>
        <v>ZuzMat</v>
      </c>
    </row>
    <row r="22" spans="1:11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5">
        <f>(E22-D22)*24</f>
        <v>2.0000000000000009</v>
      </c>
      <c r="H22">
        <f>G22*F22</f>
        <v>100.00000000000004</v>
      </c>
      <c r="I22" t="str">
        <f t="shared" si="0"/>
        <v>Wik</v>
      </c>
      <c r="J22" t="str">
        <f t="shared" si="1"/>
        <v>Mat</v>
      </c>
      <c r="K22" t="str">
        <f t="shared" si="2"/>
        <v>WikMat</v>
      </c>
    </row>
    <row r="23" spans="1:11">
      <c r="A23" t="s">
        <v>17</v>
      </c>
      <c r="B23" t="s">
        <v>9</v>
      </c>
      <c r="C23" s="1">
        <v>46036</v>
      </c>
      <c r="D23" s="2">
        <v>0.46875</v>
      </c>
      <c r="E23" s="2">
        <v>0.55208333333333337</v>
      </c>
      <c r="F23">
        <v>50</v>
      </c>
      <c r="G23" s="5">
        <f>(E23-D23)*24</f>
        <v>2.0000000000000009</v>
      </c>
      <c r="H23">
        <f>G23*F23</f>
        <v>100.00000000000004</v>
      </c>
      <c r="I23" t="str">
        <f t="shared" si="0"/>
        <v>Ewa</v>
      </c>
      <c r="J23" t="str">
        <f t="shared" si="1"/>
        <v>Mat</v>
      </c>
      <c r="K23" t="str">
        <f t="shared" si="2"/>
        <v>EwaMat</v>
      </c>
    </row>
    <row r="24" spans="1:11">
      <c r="A24" t="s">
        <v>19</v>
      </c>
      <c r="B24" t="s">
        <v>9</v>
      </c>
      <c r="C24" s="1">
        <v>45950</v>
      </c>
      <c r="D24" s="2">
        <v>0.45833333333333331</v>
      </c>
      <c r="E24" s="2">
        <v>0.54166666666666663</v>
      </c>
      <c r="F24">
        <v>50</v>
      </c>
      <c r="G24" s="5">
        <f>(E24-D24)*24</f>
        <v>1.9999999999999996</v>
      </c>
      <c r="H24">
        <f>G24*F24</f>
        <v>99.999999999999972</v>
      </c>
      <c r="I24" t="str">
        <f t="shared" si="0"/>
        <v>Zdz</v>
      </c>
      <c r="J24" t="str">
        <f t="shared" si="1"/>
        <v>Mat</v>
      </c>
      <c r="K24" t="str">
        <f t="shared" si="2"/>
        <v>ZdzMat</v>
      </c>
    </row>
    <row r="25" spans="1:11">
      <c r="A25" t="s">
        <v>10</v>
      </c>
      <c r="B25" t="s">
        <v>9</v>
      </c>
      <c r="C25" s="1">
        <v>45951</v>
      </c>
      <c r="D25" s="2">
        <v>0.375</v>
      </c>
      <c r="E25" s="2">
        <v>0.45833333333333331</v>
      </c>
      <c r="F25">
        <v>50</v>
      </c>
      <c r="G25" s="5">
        <f>(E25-D25)*24</f>
        <v>1.9999999999999996</v>
      </c>
      <c r="H25">
        <f>G25*F25</f>
        <v>99.999999999999972</v>
      </c>
      <c r="I25" t="str">
        <f t="shared" si="0"/>
        <v>Zuz</v>
      </c>
      <c r="J25" t="str">
        <f t="shared" si="1"/>
        <v>Mat</v>
      </c>
      <c r="K25" t="str">
        <f t="shared" si="2"/>
        <v>ZuzMat</v>
      </c>
    </row>
    <row r="26" spans="1:11">
      <c r="A26" t="s">
        <v>8</v>
      </c>
      <c r="B26" t="s">
        <v>9</v>
      </c>
      <c r="C26" s="1">
        <v>45966</v>
      </c>
      <c r="D26" s="2">
        <v>0.41666666666666669</v>
      </c>
      <c r="E26" s="2">
        <v>0.5</v>
      </c>
      <c r="F26">
        <v>50</v>
      </c>
      <c r="G26" s="5">
        <f>(E26-D26)*24</f>
        <v>1.9999999999999996</v>
      </c>
      <c r="H26">
        <f>G26*F26</f>
        <v>99.999999999999972</v>
      </c>
      <c r="I26" t="str">
        <f t="shared" si="0"/>
        <v>Wik</v>
      </c>
      <c r="J26" t="str">
        <f t="shared" si="1"/>
        <v>Mat</v>
      </c>
      <c r="K26" t="str">
        <f t="shared" si="2"/>
        <v>WikMat</v>
      </c>
    </row>
    <row r="27" spans="1:11">
      <c r="A27" t="s">
        <v>13</v>
      </c>
      <c r="B27" t="s">
        <v>9</v>
      </c>
      <c r="C27" s="1">
        <v>46035</v>
      </c>
      <c r="D27" s="2">
        <v>0.375</v>
      </c>
      <c r="E27" s="2">
        <v>0.45833333333333331</v>
      </c>
      <c r="F27">
        <v>50</v>
      </c>
      <c r="G27" s="5">
        <f>(E27-D27)*24</f>
        <v>1.9999999999999996</v>
      </c>
      <c r="H27">
        <f>G27*F27</f>
        <v>99.999999999999972</v>
      </c>
      <c r="I27" t="str">
        <f t="shared" si="0"/>
        <v>Agn</v>
      </c>
      <c r="J27" t="str">
        <f t="shared" si="1"/>
        <v>Mat</v>
      </c>
      <c r="K27" t="str">
        <f t="shared" si="2"/>
        <v>AgnMat</v>
      </c>
    </row>
    <row r="28" spans="1:11">
      <c r="A28" t="s">
        <v>17</v>
      </c>
      <c r="B28" t="s">
        <v>9</v>
      </c>
      <c r="C28" s="1">
        <v>46037</v>
      </c>
      <c r="D28" s="2">
        <v>0.375</v>
      </c>
      <c r="E28" s="2">
        <v>0.45833333333333331</v>
      </c>
      <c r="F28">
        <v>50</v>
      </c>
      <c r="G28" s="5">
        <f>(E28-D28)*24</f>
        <v>1.9999999999999996</v>
      </c>
      <c r="H28">
        <f>G28*F28</f>
        <v>99.999999999999972</v>
      </c>
      <c r="I28" t="str">
        <f t="shared" si="0"/>
        <v>Ewa</v>
      </c>
      <c r="J28" t="str">
        <f t="shared" si="1"/>
        <v>Mat</v>
      </c>
      <c r="K28" t="str">
        <f t="shared" si="2"/>
        <v>EwaMat</v>
      </c>
    </row>
    <row r="29" spans="1:11">
      <c r="A29" t="s">
        <v>10</v>
      </c>
      <c r="B29" t="s">
        <v>9</v>
      </c>
      <c r="C29" s="1">
        <v>46044</v>
      </c>
      <c r="D29" s="2">
        <v>0.48958333333333331</v>
      </c>
      <c r="E29" s="2">
        <v>0.57291666666666663</v>
      </c>
      <c r="F29">
        <v>50</v>
      </c>
      <c r="G29" s="5">
        <f>(E29-D29)*24</f>
        <v>1.9999999999999996</v>
      </c>
      <c r="H29">
        <f>G29*F29</f>
        <v>99.999999999999972</v>
      </c>
      <c r="I29" t="str">
        <f t="shared" si="0"/>
        <v>Zuz</v>
      </c>
      <c r="J29" t="str">
        <f t="shared" si="1"/>
        <v>Mat</v>
      </c>
      <c r="K29" t="str">
        <f t="shared" si="2"/>
        <v>ZuzMat</v>
      </c>
    </row>
    <row r="30" spans="1:11">
      <c r="A30" t="s">
        <v>8</v>
      </c>
      <c r="B30" t="s">
        <v>9</v>
      </c>
      <c r="C30" s="1">
        <v>46059</v>
      </c>
      <c r="D30" s="2">
        <v>0.45833333333333331</v>
      </c>
      <c r="E30" s="2">
        <v>0.54166666666666663</v>
      </c>
      <c r="F30">
        <v>50</v>
      </c>
      <c r="G30" s="5">
        <f>(E30-D30)*24</f>
        <v>1.9999999999999996</v>
      </c>
      <c r="H30">
        <f>G30*F30</f>
        <v>99.999999999999972</v>
      </c>
      <c r="I30" t="str">
        <f t="shared" si="0"/>
        <v>Wik</v>
      </c>
      <c r="J30" t="str">
        <f t="shared" si="1"/>
        <v>Mat</v>
      </c>
      <c r="K30" t="str">
        <f t="shared" si="2"/>
        <v>WikMat</v>
      </c>
    </row>
    <row r="31" spans="1:11">
      <c r="A31" t="s">
        <v>8</v>
      </c>
      <c r="B31" t="s">
        <v>9</v>
      </c>
      <c r="C31" s="1">
        <v>46072</v>
      </c>
      <c r="D31" s="2">
        <v>0.375</v>
      </c>
      <c r="E31" s="2">
        <v>0.45833333333333331</v>
      </c>
      <c r="F31">
        <v>50</v>
      </c>
      <c r="G31" s="5">
        <f>(E31-D31)*24</f>
        <v>1.9999999999999996</v>
      </c>
      <c r="H31">
        <f>G31*F31</f>
        <v>99.999999999999972</v>
      </c>
      <c r="I31" t="str">
        <f t="shared" si="0"/>
        <v>Wik</v>
      </c>
      <c r="J31" t="str">
        <f t="shared" si="1"/>
        <v>Mat</v>
      </c>
      <c r="K31" t="str">
        <f t="shared" si="2"/>
        <v>WikMat</v>
      </c>
    </row>
    <row r="32" spans="1:11">
      <c r="A32" t="s">
        <v>19</v>
      </c>
      <c r="B32" t="s">
        <v>9</v>
      </c>
      <c r="C32" s="1">
        <v>45978</v>
      </c>
      <c r="D32" s="2">
        <v>0.67708333333333337</v>
      </c>
      <c r="E32" s="2">
        <v>0.76041666666666663</v>
      </c>
      <c r="F32">
        <v>50</v>
      </c>
      <c r="G32" s="5">
        <f>(E32-D32)*24</f>
        <v>1.9999999999999982</v>
      </c>
      <c r="H32">
        <f>G32*F32</f>
        <v>99.999999999999915</v>
      </c>
      <c r="I32" t="str">
        <f t="shared" si="0"/>
        <v>Zdz</v>
      </c>
      <c r="J32" t="str">
        <f t="shared" si="1"/>
        <v>Mat</v>
      </c>
      <c r="K32" t="str">
        <f t="shared" si="2"/>
        <v>ZdzMat</v>
      </c>
    </row>
    <row r="33" spans="1:11">
      <c r="A33" t="s">
        <v>17</v>
      </c>
      <c r="B33" t="s">
        <v>9</v>
      </c>
      <c r="C33" s="1">
        <v>46034</v>
      </c>
      <c r="D33" s="2">
        <v>0.55208333333333337</v>
      </c>
      <c r="E33" s="2">
        <v>0.63541666666666663</v>
      </c>
      <c r="F33">
        <v>50</v>
      </c>
      <c r="G33" s="5">
        <f>(E33-D33)*24</f>
        <v>1.9999999999999982</v>
      </c>
      <c r="H33">
        <f>G33*F33</f>
        <v>99.999999999999915</v>
      </c>
      <c r="I33" t="str">
        <f t="shared" si="0"/>
        <v>Ewa</v>
      </c>
      <c r="J33" t="str">
        <f t="shared" si="1"/>
        <v>Mat</v>
      </c>
      <c r="K33" t="str">
        <f t="shared" si="2"/>
        <v>EwaMat</v>
      </c>
    </row>
    <row r="34" spans="1:11">
      <c r="A34" t="s">
        <v>17</v>
      </c>
      <c r="B34" t="s">
        <v>9</v>
      </c>
      <c r="C34" s="1">
        <v>46056</v>
      </c>
      <c r="D34" s="2">
        <v>0.58333333333333337</v>
      </c>
      <c r="E34" s="2">
        <v>0.66666666666666663</v>
      </c>
      <c r="F34">
        <v>50</v>
      </c>
      <c r="G34" s="5">
        <f>(E34-D34)*24</f>
        <v>1.9999999999999982</v>
      </c>
      <c r="H34">
        <f>G34*F34</f>
        <v>99.999999999999915</v>
      </c>
      <c r="I34" t="str">
        <f t="shared" si="0"/>
        <v>Ewa</v>
      </c>
      <c r="J34" t="str">
        <f t="shared" si="1"/>
        <v>Mat</v>
      </c>
      <c r="K34" t="str">
        <f t="shared" si="2"/>
        <v>EwaMat</v>
      </c>
    </row>
    <row r="35" spans="1:11">
      <c r="A35" t="s">
        <v>16</v>
      </c>
      <c r="B35" t="s">
        <v>7</v>
      </c>
      <c r="C35" s="1">
        <v>45973</v>
      </c>
      <c r="D35" s="2">
        <v>0.45833333333333331</v>
      </c>
      <c r="E35" s="2">
        <v>0.52083333333333337</v>
      </c>
      <c r="F35">
        <v>60</v>
      </c>
      <c r="G35" s="5">
        <f>(E35-D35)*24</f>
        <v>1.5000000000000013</v>
      </c>
      <c r="H35">
        <f>G35*F35</f>
        <v>90.000000000000085</v>
      </c>
      <c r="I35" t="str">
        <f t="shared" si="0"/>
        <v>Jul</v>
      </c>
      <c r="J35" t="str">
        <f t="shared" si="1"/>
        <v>Inf</v>
      </c>
      <c r="K35" t="str">
        <f t="shared" si="2"/>
        <v>JulInf</v>
      </c>
    </row>
    <row r="36" spans="1:11">
      <c r="A36" t="s">
        <v>24</v>
      </c>
      <c r="B36" t="s">
        <v>7</v>
      </c>
      <c r="C36" s="1">
        <v>46041</v>
      </c>
      <c r="D36" s="2">
        <v>0.45833333333333331</v>
      </c>
      <c r="E36" s="2">
        <v>0.52083333333333337</v>
      </c>
      <c r="F36">
        <v>60</v>
      </c>
      <c r="G36" s="5">
        <f>(E36-D36)*24</f>
        <v>1.5000000000000013</v>
      </c>
      <c r="H36">
        <f>G36*F36</f>
        <v>90.000000000000085</v>
      </c>
      <c r="I36" t="str">
        <f t="shared" si="0"/>
        <v>Ann</v>
      </c>
      <c r="J36" t="str">
        <f t="shared" si="1"/>
        <v>Inf</v>
      </c>
      <c r="K36" t="str">
        <f t="shared" si="2"/>
        <v>AnnInf</v>
      </c>
    </row>
    <row r="37" spans="1:11">
      <c r="A37" t="s">
        <v>6</v>
      </c>
      <c r="B37" t="s">
        <v>7</v>
      </c>
      <c r="C37" s="1">
        <v>45940</v>
      </c>
      <c r="D37" s="2">
        <v>0.4375</v>
      </c>
      <c r="E37" s="2">
        <v>0.5</v>
      </c>
      <c r="F37">
        <v>60</v>
      </c>
      <c r="G37" s="5">
        <f>(E37-D37)*24</f>
        <v>1.5</v>
      </c>
      <c r="H37">
        <f>G37*F37</f>
        <v>90</v>
      </c>
      <c r="I37" t="str">
        <f t="shared" si="0"/>
        <v>Bar</v>
      </c>
      <c r="J37" t="str">
        <f t="shared" si="1"/>
        <v>Inf</v>
      </c>
      <c r="K37" t="str">
        <f t="shared" si="2"/>
        <v>BarInf</v>
      </c>
    </row>
    <row r="38" spans="1:11">
      <c r="A38" t="s">
        <v>6</v>
      </c>
      <c r="B38" t="s">
        <v>7</v>
      </c>
      <c r="C38" s="1">
        <v>45940</v>
      </c>
      <c r="D38" s="2">
        <v>0.59375</v>
      </c>
      <c r="E38" s="2">
        <v>0.65625</v>
      </c>
      <c r="F38">
        <v>60</v>
      </c>
      <c r="G38" s="5">
        <f>(E38-D38)*24</f>
        <v>1.5</v>
      </c>
      <c r="H38">
        <f>G38*F38</f>
        <v>90</v>
      </c>
      <c r="I38" t="str">
        <f t="shared" si="0"/>
        <v>Bar</v>
      </c>
      <c r="J38" t="str">
        <f t="shared" si="1"/>
        <v>Inf</v>
      </c>
      <c r="K38" t="str">
        <f t="shared" si="2"/>
        <v>BarInf</v>
      </c>
    </row>
    <row r="39" spans="1:11">
      <c r="A39" t="s">
        <v>10</v>
      </c>
      <c r="B39" t="s">
        <v>7</v>
      </c>
      <c r="C39" s="1">
        <v>45943</v>
      </c>
      <c r="D39" s="2">
        <v>0.39583333333333331</v>
      </c>
      <c r="E39" s="2">
        <v>0.45833333333333331</v>
      </c>
      <c r="F39">
        <v>60</v>
      </c>
      <c r="G39" s="5">
        <f>(E39-D39)*24</f>
        <v>1.5</v>
      </c>
      <c r="H39">
        <f>G39*F39</f>
        <v>90</v>
      </c>
      <c r="I39" t="str">
        <f t="shared" si="0"/>
        <v>Zuz</v>
      </c>
      <c r="J39" t="str">
        <f t="shared" si="1"/>
        <v>Inf</v>
      </c>
      <c r="K39" t="str">
        <f t="shared" si="2"/>
        <v>ZuzInf</v>
      </c>
    </row>
    <row r="40" spans="1:11">
      <c r="A40" t="s">
        <v>10</v>
      </c>
      <c r="B40" t="s">
        <v>7</v>
      </c>
      <c r="C40" s="1">
        <v>45964</v>
      </c>
      <c r="D40" s="2">
        <v>0.375</v>
      </c>
      <c r="E40" s="2">
        <v>0.4375</v>
      </c>
      <c r="F40">
        <v>60</v>
      </c>
      <c r="G40" s="5">
        <f>(E40-D40)*24</f>
        <v>1.5</v>
      </c>
      <c r="H40">
        <f>G40*F40</f>
        <v>90</v>
      </c>
      <c r="I40" t="str">
        <f t="shared" si="0"/>
        <v>Zuz</v>
      </c>
      <c r="J40" t="str">
        <f t="shared" si="1"/>
        <v>Inf</v>
      </c>
      <c r="K40" t="str">
        <f t="shared" si="2"/>
        <v>ZuzInf</v>
      </c>
    </row>
    <row r="41" spans="1:11">
      <c r="A41" t="s">
        <v>10</v>
      </c>
      <c r="B41" t="s">
        <v>7</v>
      </c>
      <c r="C41" s="1">
        <v>45966</v>
      </c>
      <c r="D41" s="2">
        <v>0.52083333333333337</v>
      </c>
      <c r="E41" s="2">
        <v>0.58333333333333337</v>
      </c>
      <c r="F41">
        <v>60</v>
      </c>
      <c r="G41" s="5">
        <f>(E41-D41)*24</f>
        <v>1.5</v>
      </c>
      <c r="H41">
        <f>G41*F41</f>
        <v>90</v>
      </c>
      <c r="I41" t="str">
        <f t="shared" si="0"/>
        <v>Zuz</v>
      </c>
      <c r="J41" t="str">
        <f t="shared" si="1"/>
        <v>Inf</v>
      </c>
      <c r="K41" t="str">
        <f t="shared" si="2"/>
        <v>ZuzInf</v>
      </c>
    </row>
    <row r="42" spans="1:11">
      <c r="A42" t="s">
        <v>6</v>
      </c>
      <c r="B42" t="s">
        <v>7</v>
      </c>
      <c r="C42" s="1">
        <v>45967</v>
      </c>
      <c r="D42" s="2">
        <v>0.375</v>
      </c>
      <c r="E42" s="2">
        <v>0.4375</v>
      </c>
      <c r="F42">
        <v>60</v>
      </c>
      <c r="G42" s="5">
        <f>(E42-D42)*24</f>
        <v>1.5</v>
      </c>
      <c r="H42">
        <f>G42*F42</f>
        <v>90</v>
      </c>
      <c r="I42" t="str">
        <f t="shared" si="0"/>
        <v>Bar</v>
      </c>
      <c r="J42" t="str">
        <f t="shared" si="1"/>
        <v>Inf</v>
      </c>
      <c r="K42" t="str">
        <f t="shared" si="2"/>
        <v>BarInf</v>
      </c>
    </row>
    <row r="43" spans="1:11">
      <c r="A43" t="s">
        <v>13</v>
      </c>
      <c r="B43" t="s">
        <v>7</v>
      </c>
      <c r="C43" s="1">
        <v>45967</v>
      </c>
      <c r="D43" s="2">
        <v>0.64583333333333337</v>
      </c>
      <c r="E43" s="2">
        <v>0.70833333333333337</v>
      </c>
      <c r="F43">
        <v>60</v>
      </c>
      <c r="G43" s="5">
        <f>(E43-D43)*24</f>
        <v>1.5</v>
      </c>
      <c r="H43">
        <f>G43*F43</f>
        <v>90</v>
      </c>
      <c r="I43" t="str">
        <f t="shared" si="0"/>
        <v>Agn</v>
      </c>
      <c r="J43" t="str">
        <f t="shared" si="1"/>
        <v>Inf</v>
      </c>
      <c r="K43" t="str">
        <f t="shared" si="2"/>
        <v>AgnInf</v>
      </c>
    </row>
    <row r="44" spans="1:11">
      <c r="A44" t="s">
        <v>14</v>
      </c>
      <c r="B44" t="s">
        <v>7</v>
      </c>
      <c r="C44" s="1">
        <v>45973</v>
      </c>
      <c r="D44" s="2">
        <v>0.65625</v>
      </c>
      <c r="E44" s="2">
        <v>0.71875</v>
      </c>
      <c r="F44">
        <v>60</v>
      </c>
      <c r="G44" s="5">
        <f>(E44-D44)*24</f>
        <v>1.5</v>
      </c>
      <c r="H44">
        <f>G44*F44</f>
        <v>90</v>
      </c>
      <c r="I44" t="str">
        <f t="shared" si="0"/>
        <v>Kat</v>
      </c>
      <c r="J44" t="str">
        <f t="shared" si="1"/>
        <v>Inf</v>
      </c>
      <c r="K44" t="str">
        <f t="shared" si="2"/>
        <v>KatInf</v>
      </c>
    </row>
    <row r="45" spans="1:11">
      <c r="A45" t="s">
        <v>6</v>
      </c>
      <c r="B45" t="s">
        <v>7</v>
      </c>
      <c r="C45" s="1">
        <v>45978</v>
      </c>
      <c r="D45" s="2">
        <v>0.5625</v>
      </c>
      <c r="E45" s="2">
        <v>0.625</v>
      </c>
      <c r="F45">
        <v>60</v>
      </c>
      <c r="G45" s="5">
        <f>(E45-D45)*24</f>
        <v>1.5</v>
      </c>
      <c r="H45">
        <f>G45*F45</f>
        <v>90</v>
      </c>
      <c r="I45" t="str">
        <f t="shared" si="0"/>
        <v>Bar</v>
      </c>
      <c r="J45" t="str">
        <f t="shared" si="1"/>
        <v>Inf</v>
      </c>
      <c r="K45" t="str">
        <f t="shared" si="2"/>
        <v>BarInf</v>
      </c>
    </row>
    <row r="46" spans="1:11">
      <c r="A46" t="s">
        <v>14</v>
      </c>
      <c r="B46" t="s">
        <v>7</v>
      </c>
      <c r="C46" s="1">
        <v>45985</v>
      </c>
      <c r="D46" s="2">
        <v>0.60416666666666663</v>
      </c>
      <c r="E46" s="2">
        <v>0.66666666666666663</v>
      </c>
      <c r="F46">
        <v>60</v>
      </c>
      <c r="G46" s="5">
        <f>(E46-D46)*24</f>
        <v>1.5</v>
      </c>
      <c r="H46">
        <f>G46*F46</f>
        <v>90</v>
      </c>
      <c r="I46" t="str">
        <f t="shared" si="0"/>
        <v>Kat</v>
      </c>
      <c r="J46" t="str">
        <f t="shared" si="1"/>
        <v>Inf</v>
      </c>
      <c r="K46" t="str">
        <f t="shared" si="2"/>
        <v>KatInf</v>
      </c>
    </row>
    <row r="47" spans="1:11">
      <c r="A47" t="s">
        <v>15</v>
      </c>
      <c r="B47" t="s">
        <v>7</v>
      </c>
      <c r="C47" s="1">
        <v>45985</v>
      </c>
      <c r="D47" s="2">
        <v>0.6875</v>
      </c>
      <c r="E47" s="2">
        <v>0.75</v>
      </c>
      <c r="F47">
        <v>60</v>
      </c>
      <c r="G47" s="5">
        <f>(E47-D47)*24</f>
        <v>1.5</v>
      </c>
      <c r="H47">
        <f>G47*F47</f>
        <v>90</v>
      </c>
      <c r="I47" t="str">
        <f t="shared" si="0"/>
        <v>Zbi</v>
      </c>
      <c r="J47" t="str">
        <f t="shared" si="1"/>
        <v>Inf</v>
      </c>
      <c r="K47" t="str">
        <f t="shared" si="2"/>
        <v>ZbiInf</v>
      </c>
    </row>
    <row r="48" spans="1:11">
      <c r="A48" t="s">
        <v>10</v>
      </c>
      <c r="B48" t="s">
        <v>7</v>
      </c>
      <c r="C48" s="1">
        <v>45989</v>
      </c>
      <c r="D48" s="2">
        <v>0.39583333333333331</v>
      </c>
      <c r="E48" s="2">
        <v>0.45833333333333331</v>
      </c>
      <c r="F48">
        <v>60</v>
      </c>
      <c r="G48" s="5">
        <f>(E48-D48)*24</f>
        <v>1.5</v>
      </c>
      <c r="H48">
        <f>G48*F48</f>
        <v>90</v>
      </c>
      <c r="I48" t="str">
        <f t="shared" si="0"/>
        <v>Zuz</v>
      </c>
      <c r="J48" t="str">
        <f t="shared" si="1"/>
        <v>Inf</v>
      </c>
      <c r="K48" t="str">
        <f t="shared" si="2"/>
        <v>ZuzInf</v>
      </c>
    </row>
    <row r="49" spans="1:11">
      <c r="A49" t="s">
        <v>10</v>
      </c>
      <c r="B49" t="s">
        <v>7</v>
      </c>
      <c r="C49" s="1">
        <v>45996</v>
      </c>
      <c r="D49" s="2">
        <v>0.53125</v>
      </c>
      <c r="E49" s="2">
        <v>0.59375</v>
      </c>
      <c r="F49">
        <v>60</v>
      </c>
      <c r="G49" s="5">
        <f>(E49-D49)*24</f>
        <v>1.5</v>
      </c>
      <c r="H49">
        <f>G49*F49</f>
        <v>90</v>
      </c>
      <c r="I49" t="str">
        <f t="shared" si="0"/>
        <v>Zuz</v>
      </c>
      <c r="J49" t="str">
        <f t="shared" si="1"/>
        <v>Inf</v>
      </c>
      <c r="K49" t="str">
        <f t="shared" si="2"/>
        <v>ZuzInf</v>
      </c>
    </row>
    <row r="50" spans="1:11">
      <c r="A50" t="s">
        <v>24</v>
      </c>
      <c r="B50" t="s">
        <v>7</v>
      </c>
      <c r="C50" s="1">
        <v>46001</v>
      </c>
      <c r="D50" s="2">
        <v>0.4375</v>
      </c>
      <c r="E50" s="2">
        <v>0.5</v>
      </c>
      <c r="F50">
        <v>60</v>
      </c>
      <c r="G50" s="5">
        <f>(E50-D50)*24</f>
        <v>1.5</v>
      </c>
      <c r="H50">
        <f>G50*F50</f>
        <v>90</v>
      </c>
      <c r="I50" t="str">
        <f t="shared" si="0"/>
        <v>Ann</v>
      </c>
      <c r="J50" t="str">
        <f t="shared" si="1"/>
        <v>Inf</v>
      </c>
      <c r="K50" t="str">
        <f t="shared" si="2"/>
        <v>AnnInf</v>
      </c>
    </row>
    <row r="51" spans="1:11">
      <c r="A51" t="s">
        <v>14</v>
      </c>
      <c r="B51" t="s">
        <v>7</v>
      </c>
      <c r="C51" s="1">
        <v>46006</v>
      </c>
      <c r="D51" s="2">
        <v>0.39583333333333331</v>
      </c>
      <c r="E51" s="2">
        <v>0.45833333333333331</v>
      </c>
      <c r="F51">
        <v>60</v>
      </c>
      <c r="G51" s="5">
        <f>(E51-D51)*24</f>
        <v>1.5</v>
      </c>
      <c r="H51">
        <f>G51*F51</f>
        <v>90</v>
      </c>
      <c r="I51" t="str">
        <f t="shared" si="0"/>
        <v>Kat</v>
      </c>
      <c r="J51" t="str">
        <f t="shared" si="1"/>
        <v>Inf</v>
      </c>
      <c r="K51" t="str">
        <f t="shared" si="2"/>
        <v>KatInf</v>
      </c>
    </row>
    <row r="52" spans="1:11">
      <c r="A52" t="s">
        <v>14</v>
      </c>
      <c r="B52" t="s">
        <v>7</v>
      </c>
      <c r="C52" s="1">
        <v>46006</v>
      </c>
      <c r="D52" s="2">
        <v>0.46875</v>
      </c>
      <c r="E52" s="2">
        <v>0.53125</v>
      </c>
      <c r="F52">
        <v>60</v>
      </c>
      <c r="G52" s="5">
        <f>(E52-D52)*24</f>
        <v>1.5</v>
      </c>
      <c r="H52">
        <f>G52*F52</f>
        <v>90</v>
      </c>
      <c r="I52" t="str">
        <f t="shared" si="0"/>
        <v>Kat</v>
      </c>
      <c r="J52" t="str">
        <f t="shared" si="1"/>
        <v>Inf</v>
      </c>
      <c r="K52" t="str">
        <f t="shared" si="2"/>
        <v>KatInf</v>
      </c>
    </row>
    <row r="53" spans="1:11">
      <c r="A53" t="s">
        <v>14</v>
      </c>
      <c r="B53" t="s">
        <v>7</v>
      </c>
      <c r="C53" s="1">
        <v>46027</v>
      </c>
      <c r="D53" s="2">
        <v>0.72916666666666663</v>
      </c>
      <c r="E53" s="2">
        <v>0.79166666666666663</v>
      </c>
      <c r="F53">
        <v>60</v>
      </c>
      <c r="G53" s="5">
        <f>(E53-D53)*24</f>
        <v>1.5</v>
      </c>
      <c r="H53">
        <f>G53*F53</f>
        <v>90</v>
      </c>
      <c r="I53" t="str">
        <f t="shared" si="0"/>
        <v>Kat</v>
      </c>
      <c r="J53" t="str">
        <f t="shared" si="1"/>
        <v>Inf</v>
      </c>
      <c r="K53" t="str">
        <f t="shared" si="2"/>
        <v>KatInf</v>
      </c>
    </row>
    <row r="54" spans="1:11">
      <c r="A54" t="s">
        <v>14</v>
      </c>
      <c r="B54" t="s">
        <v>7</v>
      </c>
      <c r="C54" s="1">
        <v>46036</v>
      </c>
      <c r="D54" s="2">
        <v>0.375</v>
      </c>
      <c r="E54" s="2">
        <v>0.4375</v>
      </c>
      <c r="F54">
        <v>60</v>
      </c>
      <c r="G54" s="5">
        <f>(E54-D54)*24</f>
        <v>1.5</v>
      </c>
      <c r="H54">
        <f>G54*F54</f>
        <v>90</v>
      </c>
      <c r="I54" t="str">
        <f t="shared" si="0"/>
        <v>Kat</v>
      </c>
      <c r="J54" t="str">
        <f t="shared" si="1"/>
        <v>Inf</v>
      </c>
      <c r="K54" t="str">
        <f t="shared" si="2"/>
        <v>KatInf</v>
      </c>
    </row>
    <row r="55" spans="1:11">
      <c r="A55" t="s">
        <v>14</v>
      </c>
      <c r="B55" t="s">
        <v>7</v>
      </c>
      <c r="C55" s="1">
        <v>46041</v>
      </c>
      <c r="D55" s="2">
        <v>0.54166666666666663</v>
      </c>
      <c r="E55" s="2">
        <v>0.60416666666666663</v>
      </c>
      <c r="F55">
        <v>60</v>
      </c>
      <c r="G55" s="5">
        <f>(E55-D55)*24</f>
        <v>1.5</v>
      </c>
      <c r="H55">
        <f>G55*F55</f>
        <v>90</v>
      </c>
      <c r="I55" t="str">
        <f t="shared" si="0"/>
        <v>Kat</v>
      </c>
      <c r="J55" t="str">
        <f t="shared" si="1"/>
        <v>Inf</v>
      </c>
      <c r="K55" t="str">
        <f t="shared" si="2"/>
        <v>KatInf</v>
      </c>
    </row>
    <row r="56" spans="1:11">
      <c r="A56" t="s">
        <v>10</v>
      </c>
      <c r="B56" t="s">
        <v>7</v>
      </c>
      <c r="C56" s="1">
        <v>46048</v>
      </c>
      <c r="D56" s="2">
        <v>0.375</v>
      </c>
      <c r="E56" s="2">
        <v>0.4375</v>
      </c>
      <c r="F56">
        <v>60</v>
      </c>
      <c r="G56" s="5">
        <f>(E56-D56)*24</f>
        <v>1.5</v>
      </c>
      <c r="H56">
        <f>G56*F56</f>
        <v>90</v>
      </c>
      <c r="I56" t="str">
        <f t="shared" si="0"/>
        <v>Zuz</v>
      </c>
      <c r="J56" t="str">
        <f t="shared" si="1"/>
        <v>Inf</v>
      </c>
      <c r="K56" t="str">
        <f t="shared" si="2"/>
        <v>ZuzInf</v>
      </c>
    </row>
    <row r="57" spans="1:11">
      <c r="A57" t="s">
        <v>14</v>
      </c>
      <c r="B57" t="s">
        <v>7</v>
      </c>
      <c r="C57" s="1">
        <v>46049</v>
      </c>
      <c r="D57" s="2">
        <v>0.52083333333333337</v>
      </c>
      <c r="E57" s="2">
        <v>0.58333333333333337</v>
      </c>
      <c r="F57">
        <v>60</v>
      </c>
      <c r="G57" s="5">
        <f>(E57-D57)*24</f>
        <v>1.5</v>
      </c>
      <c r="H57">
        <f>G57*F57</f>
        <v>90</v>
      </c>
      <c r="I57" t="str">
        <f t="shared" si="0"/>
        <v>Kat</v>
      </c>
      <c r="J57" t="str">
        <f t="shared" si="1"/>
        <v>Inf</v>
      </c>
      <c r="K57" t="str">
        <f t="shared" si="2"/>
        <v>KatInf</v>
      </c>
    </row>
    <row r="58" spans="1:11">
      <c r="A58" t="s">
        <v>14</v>
      </c>
      <c r="B58" t="s">
        <v>7</v>
      </c>
      <c r="C58" s="1">
        <v>46057</v>
      </c>
      <c r="D58" s="2">
        <v>0.5</v>
      </c>
      <c r="E58" s="2">
        <v>0.5625</v>
      </c>
      <c r="F58">
        <v>60</v>
      </c>
      <c r="G58" s="5">
        <f>(E58-D58)*24</f>
        <v>1.5</v>
      </c>
      <c r="H58">
        <f>G58*F58</f>
        <v>90</v>
      </c>
      <c r="I58" t="str">
        <f t="shared" si="0"/>
        <v>Kat</v>
      </c>
      <c r="J58" t="str">
        <f t="shared" si="1"/>
        <v>Inf</v>
      </c>
      <c r="K58" t="str">
        <f t="shared" si="2"/>
        <v>KatInf</v>
      </c>
    </row>
    <row r="59" spans="1:11">
      <c r="A59" t="s">
        <v>14</v>
      </c>
      <c r="B59" t="s">
        <v>7</v>
      </c>
      <c r="C59" s="1">
        <v>46058</v>
      </c>
      <c r="D59" s="2">
        <v>0.375</v>
      </c>
      <c r="E59" s="2">
        <v>0.4375</v>
      </c>
      <c r="F59">
        <v>60</v>
      </c>
      <c r="G59" s="5">
        <f>(E59-D59)*24</f>
        <v>1.5</v>
      </c>
      <c r="H59">
        <f>G59*F59</f>
        <v>90</v>
      </c>
      <c r="I59" t="str">
        <f t="shared" si="0"/>
        <v>Kat</v>
      </c>
      <c r="J59" t="str">
        <f t="shared" si="1"/>
        <v>Inf</v>
      </c>
      <c r="K59" t="str">
        <f t="shared" si="2"/>
        <v>KatInf</v>
      </c>
    </row>
    <row r="60" spans="1:11">
      <c r="A60" t="s">
        <v>6</v>
      </c>
      <c r="B60" t="s">
        <v>7</v>
      </c>
      <c r="C60" s="1">
        <v>46058</v>
      </c>
      <c r="D60" s="2">
        <v>0.57291666666666663</v>
      </c>
      <c r="E60" s="2">
        <v>0.63541666666666663</v>
      </c>
      <c r="F60">
        <v>60</v>
      </c>
      <c r="G60" s="5">
        <f>(E60-D60)*24</f>
        <v>1.5</v>
      </c>
      <c r="H60">
        <f>G60*F60</f>
        <v>90</v>
      </c>
      <c r="I60" t="str">
        <f t="shared" si="0"/>
        <v>Bar</v>
      </c>
      <c r="J60" t="str">
        <f t="shared" si="1"/>
        <v>Inf</v>
      </c>
      <c r="K60" t="str">
        <f t="shared" si="2"/>
        <v>BarInf</v>
      </c>
    </row>
    <row r="61" spans="1:11">
      <c r="A61" t="s">
        <v>15</v>
      </c>
      <c r="B61" t="s">
        <v>7</v>
      </c>
      <c r="C61" s="1">
        <v>46065</v>
      </c>
      <c r="D61" s="2">
        <v>0.39583333333333331</v>
      </c>
      <c r="E61" s="2">
        <v>0.45833333333333331</v>
      </c>
      <c r="F61">
        <v>60</v>
      </c>
      <c r="G61" s="5">
        <f>(E61-D61)*24</f>
        <v>1.5</v>
      </c>
      <c r="H61">
        <f>G61*F61</f>
        <v>90</v>
      </c>
      <c r="I61" t="str">
        <f t="shared" si="0"/>
        <v>Zbi</v>
      </c>
      <c r="J61" t="str">
        <f t="shared" si="1"/>
        <v>Inf</v>
      </c>
      <c r="K61" t="str">
        <f t="shared" si="2"/>
        <v>ZbiInf</v>
      </c>
    </row>
    <row r="62" spans="1:11">
      <c r="A62" t="s">
        <v>24</v>
      </c>
      <c r="B62" t="s">
        <v>7</v>
      </c>
      <c r="C62" s="1">
        <v>46071</v>
      </c>
      <c r="D62" s="2">
        <v>0.58333333333333337</v>
      </c>
      <c r="E62" s="2">
        <v>0.64583333333333337</v>
      </c>
      <c r="F62">
        <v>60</v>
      </c>
      <c r="G62" s="5">
        <f>(E62-D62)*24</f>
        <v>1.5</v>
      </c>
      <c r="H62">
        <f>G62*F62</f>
        <v>90</v>
      </c>
      <c r="I62" t="str">
        <f t="shared" si="0"/>
        <v>Ann</v>
      </c>
      <c r="J62" t="str">
        <f t="shared" si="1"/>
        <v>Inf</v>
      </c>
      <c r="K62" t="str">
        <f t="shared" si="2"/>
        <v>AnnInf</v>
      </c>
    </row>
    <row r="63" spans="1:11">
      <c r="A63" t="s">
        <v>25</v>
      </c>
      <c r="B63" t="s">
        <v>7</v>
      </c>
      <c r="C63" s="1">
        <v>46073</v>
      </c>
      <c r="D63" s="2">
        <v>0.69791666666666663</v>
      </c>
      <c r="E63" s="2">
        <v>0.76041666666666663</v>
      </c>
      <c r="F63">
        <v>60</v>
      </c>
      <c r="G63" s="5">
        <f>(E63-D63)*24</f>
        <v>1.5</v>
      </c>
      <c r="H63">
        <f>G63*F63</f>
        <v>90</v>
      </c>
      <c r="I63" t="str">
        <f t="shared" si="0"/>
        <v>Ola</v>
      </c>
      <c r="J63" t="str">
        <f t="shared" si="1"/>
        <v>Inf</v>
      </c>
      <c r="K63" t="str">
        <f t="shared" si="2"/>
        <v>OlaInf</v>
      </c>
    </row>
    <row r="64" spans="1:11">
      <c r="A64" t="s">
        <v>14</v>
      </c>
      <c r="B64" t="s">
        <v>7</v>
      </c>
      <c r="C64" s="1">
        <v>46079</v>
      </c>
      <c r="D64" s="2">
        <v>0.52083333333333337</v>
      </c>
      <c r="E64" s="2">
        <v>0.58333333333333337</v>
      </c>
      <c r="F64">
        <v>60</v>
      </c>
      <c r="G64" s="5">
        <f>(E64-D64)*24</f>
        <v>1.5</v>
      </c>
      <c r="H64">
        <f>G64*F64</f>
        <v>90</v>
      </c>
      <c r="I64" t="str">
        <f t="shared" si="0"/>
        <v>Kat</v>
      </c>
      <c r="J64" t="str">
        <f t="shared" si="1"/>
        <v>Inf</v>
      </c>
      <c r="K64" t="str">
        <f t="shared" si="2"/>
        <v>KatInf</v>
      </c>
    </row>
    <row r="65" spans="1:11">
      <c r="A65" t="s">
        <v>14</v>
      </c>
      <c r="B65" t="s">
        <v>7</v>
      </c>
      <c r="C65" s="1">
        <v>45961</v>
      </c>
      <c r="D65" s="2">
        <v>0.44791666666666669</v>
      </c>
      <c r="E65" s="2">
        <v>0.51041666666666663</v>
      </c>
      <c r="F65">
        <v>60</v>
      </c>
      <c r="G65" s="5">
        <f>(E65-D65)*24</f>
        <v>1.4999999999999987</v>
      </c>
      <c r="H65">
        <f>G65*F65</f>
        <v>89.999999999999915</v>
      </c>
      <c r="I65" t="str">
        <f t="shared" si="0"/>
        <v>Kat</v>
      </c>
      <c r="J65" t="str">
        <f t="shared" si="1"/>
        <v>Inf</v>
      </c>
      <c r="K65" t="str">
        <f t="shared" si="2"/>
        <v>KatInf</v>
      </c>
    </row>
    <row r="66" spans="1:11">
      <c r="A66" t="s">
        <v>13</v>
      </c>
      <c r="B66" t="s">
        <v>7</v>
      </c>
      <c r="C66" s="1">
        <v>45968</v>
      </c>
      <c r="D66" s="2">
        <v>0.44791666666666669</v>
      </c>
      <c r="E66" s="2">
        <v>0.51041666666666663</v>
      </c>
      <c r="F66">
        <v>60</v>
      </c>
      <c r="G66" s="5">
        <f>(E66-D66)*24</f>
        <v>1.4999999999999987</v>
      </c>
      <c r="H66">
        <f>G66*F66</f>
        <v>89.999999999999915</v>
      </c>
      <c r="I66" t="str">
        <f t="shared" si="0"/>
        <v>Agn</v>
      </c>
      <c r="J66" t="str">
        <f t="shared" si="1"/>
        <v>Inf</v>
      </c>
      <c r="K66" t="str">
        <f t="shared" si="2"/>
        <v>AgnInf</v>
      </c>
    </row>
    <row r="67" spans="1:11">
      <c r="A67" t="s">
        <v>14</v>
      </c>
      <c r="B67" t="s">
        <v>7</v>
      </c>
      <c r="C67" s="1">
        <v>46027</v>
      </c>
      <c r="D67" s="2">
        <v>0.47916666666666669</v>
      </c>
      <c r="E67" s="2">
        <v>0.54166666666666663</v>
      </c>
      <c r="F67">
        <v>60</v>
      </c>
      <c r="G67" s="5">
        <f>(E67-D67)*24</f>
        <v>1.4999999999999987</v>
      </c>
      <c r="H67">
        <f>G67*F67</f>
        <v>89.999999999999915</v>
      </c>
      <c r="I67" t="str">
        <f t="shared" ref="I67:I130" si="3">LEFT(A67,3)</f>
        <v>Kat</v>
      </c>
      <c r="J67" t="str">
        <f t="shared" ref="J67:J130" si="4">LEFT(B67,3)</f>
        <v>Inf</v>
      </c>
      <c r="K67" t="str">
        <f t="shared" ref="K67:K130" si="5">CONCATENATE(I67,J67)</f>
        <v>KatInf</v>
      </c>
    </row>
    <row r="68" spans="1:11">
      <c r="A68" t="s">
        <v>6</v>
      </c>
      <c r="B68" t="s">
        <v>7</v>
      </c>
      <c r="C68" s="1">
        <v>46071</v>
      </c>
      <c r="D68" s="2">
        <v>0.47916666666666669</v>
      </c>
      <c r="E68" s="2">
        <v>0.54166666666666663</v>
      </c>
      <c r="F68">
        <v>60</v>
      </c>
      <c r="G68" s="5">
        <f>(E68-D68)*24</f>
        <v>1.4999999999999987</v>
      </c>
      <c r="H68">
        <f>G68*F68</f>
        <v>89.999999999999915</v>
      </c>
      <c r="I68" t="str">
        <f t="shared" si="3"/>
        <v>Bar</v>
      </c>
      <c r="J68" t="str">
        <f t="shared" si="4"/>
        <v>Inf</v>
      </c>
      <c r="K68" t="str">
        <f t="shared" si="5"/>
        <v>BarInf</v>
      </c>
    </row>
    <row r="69" spans="1:11">
      <c r="A69" t="s">
        <v>13</v>
      </c>
      <c r="B69" t="s">
        <v>9</v>
      </c>
      <c r="C69" s="1">
        <v>46037</v>
      </c>
      <c r="D69" s="2">
        <v>0.60416666666666663</v>
      </c>
      <c r="E69" s="2">
        <v>0.67708333333333337</v>
      </c>
      <c r="F69">
        <v>50</v>
      </c>
      <c r="G69" s="5">
        <f>(E69-D69)*24</f>
        <v>1.7500000000000018</v>
      </c>
      <c r="H69">
        <f>G69*F69</f>
        <v>87.500000000000085</v>
      </c>
      <c r="I69" t="str">
        <f t="shared" si="3"/>
        <v>Agn</v>
      </c>
      <c r="J69" t="str">
        <f t="shared" si="4"/>
        <v>Mat</v>
      </c>
      <c r="K69" t="str">
        <f t="shared" si="5"/>
        <v>AgnMat</v>
      </c>
    </row>
    <row r="70" spans="1:11">
      <c r="A70" t="s">
        <v>8</v>
      </c>
      <c r="B70" t="s">
        <v>9</v>
      </c>
      <c r="C70" s="1">
        <v>46044</v>
      </c>
      <c r="D70" s="2">
        <v>0.66666666666666663</v>
      </c>
      <c r="E70" s="2">
        <v>0.73958333333333337</v>
      </c>
      <c r="F70">
        <v>50</v>
      </c>
      <c r="G70" s="5">
        <f>(E70-D70)*24</f>
        <v>1.7500000000000018</v>
      </c>
      <c r="H70">
        <f>G70*F70</f>
        <v>87.500000000000085</v>
      </c>
      <c r="I70" t="str">
        <f t="shared" si="3"/>
        <v>Wik</v>
      </c>
      <c r="J70" t="str">
        <f t="shared" si="4"/>
        <v>Mat</v>
      </c>
      <c r="K70" t="str">
        <f t="shared" si="5"/>
        <v>WikMat</v>
      </c>
    </row>
    <row r="71" spans="1:11">
      <c r="A71" t="s">
        <v>8</v>
      </c>
      <c r="B71" t="s">
        <v>9</v>
      </c>
      <c r="C71" s="1">
        <v>46066</v>
      </c>
      <c r="D71" s="2">
        <v>0.60416666666666663</v>
      </c>
      <c r="E71" s="2">
        <v>0.67708333333333337</v>
      </c>
      <c r="F71">
        <v>50</v>
      </c>
      <c r="G71" s="5">
        <f>(E71-D71)*24</f>
        <v>1.7500000000000018</v>
      </c>
      <c r="H71">
        <f>G71*F71</f>
        <v>87.500000000000085</v>
      </c>
      <c r="I71" t="str">
        <f t="shared" si="3"/>
        <v>Wik</v>
      </c>
      <c r="J71" t="str">
        <f t="shared" si="4"/>
        <v>Mat</v>
      </c>
      <c r="K71" t="str">
        <f t="shared" si="5"/>
        <v>WikMat</v>
      </c>
    </row>
    <row r="72" spans="1:11">
      <c r="A72" t="s">
        <v>8</v>
      </c>
      <c r="B72" t="s">
        <v>9</v>
      </c>
      <c r="C72" s="1">
        <v>45932</v>
      </c>
      <c r="D72" s="2">
        <v>0.375</v>
      </c>
      <c r="E72" s="2">
        <v>0.44791666666666669</v>
      </c>
      <c r="F72">
        <v>50</v>
      </c>
      <c r="G72" s="5">
        <f>(E72-D72)*24</f>
        <v>1.7500000000000004</v>
      </c>
      <c r="H72">
        <f>G72*F72</f>
        <v>87.500000000000028</v>
      </c>
      <c r="I72" t="str">
        <f t="shared" si="3"/>
        <v>Wik</v>
      </c>
      <c r="J72" t="str">
        <f t="shared" si="4"/>
        <v>Mat</v>
      </c>
      <c r="K72" t="str">
        <f t="shared" si="5"/>
        <v>WikMat</v>
      </c>
    </row>
    <row r="73" spans="1:11">
      <c r="A73" t="s">
        <v>17</v>
      </c>
      <c r="B73" t="s">
        <v>9</v>
      </c>
      <c r="C73" s="1">
        <v>45967</v>
      </c>
      <c r="D73" s="2">
        <v>0.45833333333333331</v>
      </c>
      <c r="E73" s="2">
        <v>0.53125</v>
      </c>
      <c r="F73">
        <v>50</v>
      </c>
      <c r="G73" s="5">
        <f>(E73-D73)*24</f>
        <v>1.7500000000000004</v>
      </c>
      <c r="H73">
        <f>G73*F73</f>
        <v>87.500000000000028</v>
      </c>
      <c r="I73" t="str">
        <f t="shared" si="3"/>
        <v>Ewa</v>
      </c>
      <c r="J73" t="str">
        <f t="shared" si="4"/>
        <v>Mat</v>
      </c>
      <c r="K73" t="str">
        <f t="shared" si="5"/>
        <v>EwaMat</v>
      </c>
    </row>
    <row r="74" spans="1:11">
      <c r="A74" t="s">
        <v>17</v>
      </c>
      <c r="B74" t="s">
        <v>9</v>
      </c>
      <c r="C74" s="1">
        <v>45980</v>
      </c>
      <c r="D74" s="2">
        <v>0.375</v>
      </c>
      <c r="E74" s="2">
        <v>0.44791666666666669</v>
      </c>
      <c r="F74">
        <v>50</v>
      </c>
      <c r="G74" s="5">
        <f>(E74-D74)*24</f>
        <v>1.7500000000000004</v>
      </c>
      <c r="H74">
        <f>G74*F74</f>
        <v>87.500000000000028</v>
      </c>
      <c r="I74" t="str">
        <f t="shared" si="3"/>
        <v>Ewa</v>
      </c>
      <c r="J74" t="str">
        <f t="shared" si="4"/>
        <v>Mat</v>
      </c>
      <c r="K74" t="str">
        <f t="shared" si="5"/>
        <v>EwaMat</v>
      </c>
    </row>
    <row r="75" spans="1:11">
      <c r="A75" t="s">
        <v>17</v>
      </c>
      <c r="B75" t="s">
        <v>9</v>
      </c>
      <c r="C75" s="1">
        <v>45994</v>
      </c>
      <c r="D75" s="2">
        <v>0.375</v>
      </c>
      <c r="E75" s="2">
        <v>0.44791666666666669</v>
      </c>
      <c r="F75">
        <v>50</v>
      </c>
      <c r="G75" s="5">
        <f>(E75-D75)*24</f>
        <v>1.7500000000000004</v>
      </c>
      <c r="H75">
        <f>G75*F75</f>
        <v>87.500000000000028</v>
      </c>
      <c r="I75" t="str">
        <f t="shared" si="3"/>
        <v>Ewa</v>
      </c>
      <c r="J75" t="str">
        <f t="shared" si="4"/>
        <v>Mat</v>
      </c>
      <c r="K75" t="str">
        <f t="shared" si="5"/>
        <v>EwaMat</v>
      </c>
    </row>
    <row r="76" spans="1:11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5">
        <f>(E76-D76)*24</f>
        <v>1.7500000000000004</v>
      </c>
      <c r="H76">
        <f>G76*F76</f>
        <v>87.500000000000028</v>
      </c>
      <c r="I76" t="str">
        <f t="shared" si="3"/>
        <v>Zdz</v>
      </c>
      <c r="J76" t="str">
        <f t="shared" si="4"/>
        <v>Mat</v>
      </c>
      <c r="K76" t="str">
        <f t="shared" si="5"/>
        <v>ZdzMat</v>
      </c>
    </row>
    <row r="77" spans="1:11">
      <c r="A77" t="s">
        <v>13</v>
      </c>
      <c r="B77" t="s">
        <v>9</v>
      </c>
      <c r="C77" s="1">
        <v>45974</v>
      </c>
      <c r="D77" s="2">
        <v>0.5625</v>
      </c>
      <c r="E77" s="2">
        <v>0.63541666666666663</v>
      </c>
      <c r="F77">
        <v>50</v>
      </c>
      <c r="G77" s="5">
        <f>(E77-D77)*24</f>
        <v>1.7499999999999991</v>
      </c>
      <c r="H77">
        <f>G77*F77</f>
        <v>87.499999999999957</v>
      </c>
      <c r="I77" t="str">
        <f t="shared" si="3"/>
        <v>Agn</v>
      </c>
      <c r="J77" t="str">
        <f t="shared" si="4"/>
        <v>Mat</v>
      </c>
      <c r="K77" t="str">
        <f t="shared" si="5"/>
        <v>AgnMat</v>
      </c>
    </row>
    <row r="78" spans="1:11">
      <c r="A78" t="s">
        <v>8</v>
      </c>
      <c r="B78" t="s">
        <v>9</v>
      </c>
      <c r="C78" s="1">
        <v>46063</v>
      </c>
      <c r="D78" s="2">
        <v>0.5625</v>
      </c>
      <c r="E78" s="2">
        <v>0.63541666666666663</v>
      </c>
      <c r="F78">
        <v>50</v>
      </c>
      <c r="G78" s="5">
        <f>(E78-D78)*24</f>
        <v>1.7499999999999991</v>
      </c>
      <c r="H78">
        <f>G78*F78</f>
        <v>87.499999999999957</v>
      </c>
      <c r="I78" t="str">
        <f t="shared" si="3"/>
        <v>Wik</v>
      </c>
      <c r="J78" t="str">
        <f t="shared" si="4"/>
        <v>Mat</v>
      </c>
      <c r="K78" t="str">
        <f t="shared" si="5"/>
        <v>WikMat</v>
      </c>
    </row>
    <row r="79" spans="1:11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5">
        <f>(E79-D79)*24</f>
        <v>1.7499999999999991</v>
      </c>
      <c r="H79">
        <f>G79*F79</f>
        <v>87.499999999999957</v>
      </c>
      <c r="I79" t="str">
        <f t="shared" si="3"/>
        <v>Wik</v>
      </c>
      <c r="J79" t="str">
        <f t="shared" si="4"/>
        <v>Mat</v>
      </c>
      <c r="K79" t="str">
        <f t="shared" si="5"/>
        <v>WikMat</v>
      </c>
    </row>
    <row r="80" spans="1:11">
      <c r="A80" t="s">
        <v>11</v>
      </c>
      <c r="B80" t="s">
        <v>12</v>
      </c>
      <c r="C80" s="1">
        <v>45943</v>
      </c>
      <c r="D80" s="2">
        <v>0.625</v>
      </c>
      <c r="E80" s="2">
        <v>0.70833333333333337</v>
      </c>
      <c r="F80">
        <v>40</v>
      </c>
      <c r="G80" s="5">
        <f>(E80-D80)*24</f>
        <v>2.0000000000000009</v>
      </c>
      <c r="H80">
        <f>G80*F80</f>
        <v>80.000000000000028</v>
      </c>
      <c r="I80" t="str">
        <f t="shared" si="3"/>
        <v>Jan</v>
      </c>
      <c r="J80" t="str">
        <f t="shared" si="4"/>
        <v>Fiz</v>
      </c>
      <c r="K80" t="str">
        <f t="shared" si="5"/>
        <v>JanFiz</v>
      </c>
    </row>
    <row r="81" spans="1:11">
      <c r="A81" t="s">
        <v>20</v>
      </c>
      <c r="B81" t="s">
        <v>12</v>
      </c>
      <c r="C81" s="1">
        <v>45974</v>
      </c>
      <c r="D81" s="2">
        <v>0.66666666666666663</v>
      </c>
      <c r="E81" s="2">
        <v>0.75</v>
      </c>
      <c r="F81">
        <v>40</v>
      </c>
      <c r="G81" s="5">
        <f>(E81-D81)*24</f>
        <v>2.0000000000000009</v>
      </c>
      <c r="H81">
        <f>G81*F81</f>
        <v>80.000000000000028</v>
      </c>
      <c r="I81" t="str">
        <f t="shared" si="3"/>
        <v>Pio</v>
      </c>
      <c r="J81" t="str">
        <f t="shared" si="4"/>
        <v>Fiz</v>
      </c>
      <c r="K81" t="str">
        <f t="shared" si="5"/>
        <v>PioFiz</v>
      </c>
    </row>
    <row r="82" spans="1:11">
      <c r="A82" t="s">
        <v>11</v>
      </c>
      <c r="B82" t="s">
        <v>12</v>
      </c>
      <c r="C82" s="1">
        <v>45975</v>
      </c>
      <c r="D82" s="2">
        <v>0.51041666666666663</v>
      </c>
      <c r="E82" s="2">
        <v>0.59375</v>
      </c>
      <c r="F82">
        <v>40</v>
      </c>
      <c r="G82" s="5">
        <f>(E82-D82)*24</f>
        <v>2.0000000000000009</v>
      </c>
      <c r="H82">
        <f>G82*F82</f>
        <v>80.000000000000028</v>
      </c>
      <c r="I82" t="str">
        <f t="shared" si="3"/>
        <v>Jan</v>
      </c>
      <c r="J82" t="str">
        <f t="shared" si="4"/>
        <v>Fiz</v>
      </c>
      <c r="K82" t="str">
        <f t="shared" si="5"/>
        <v>JanFiz</v>
      </c>
    </row>
    <row r="83" spans="1:11">
      <c r="A83" t="s">
        <v>18</v>
      </c>
      <c r="B83" t="s">
        <v>12</v>
      </c>
      <c r="C83" s="1">
        <v>45987</v>
      </c>
      <c r="D83" s="2">
        <v>0.57291666666666663</v>
      </c>
      <c r="E83" s="2">
        <v>0.65625</v>
      </c>
      <c r="F83">
        <v>40</v>
      </c>
      <c r="G83" s="5">
        <f>(E83-D83)*24</f>
        <v>2.0000000000000009</v>
      </c>
      <c r="H83">
        <f>G83*F83</f>
        <v>80.000000000000028</v>
      </c>
      <c r="I83" t="str">
        <f t="shared" si="3"/>
        <v>Mac</v>
      </c>
      <c r="J83" t="str">
        <f t="shared" si="4"/>
        <v>Fiz</v>
      </c>
      <c r="K83" t="str">
        <f t="shared" si="5"/>
        <v>MacFiz</v>
      </c>
    </row>
    <row r="84" spans="1:11">
      <c r="A84" t="s">
        <v>16</v>
      </c>
      <c r="B84" t="s">
        <v>12</v>
      </c>
      <c r="C84" s="1">
        <v>46035</v>
      </c>
      <c r="D84" s="2">
        <v>0.54166666666666663</v>
      </c>
      <c r="E84" s="2">
        <v>0.625</v>
      </c>
      <c r="F84">
        <v>40</v>
      </c>
      <c r="G84" s="5">
        <f>(E84-D84)*24</f>
        <v>2.0000000000000009</v>
      </c>
      <c r="H84">
        <f>G84*F84</f>
        <v>80.000000000000028</v>
      </c>
      <c r="I84" t="str">
        <f t="shared" si="3"/>
        <v>Jul</v>
      </c>
      <c r="J84" t="str">
        <f t="shared" si="4"/>
        <v>Fiz</v>
      </c>
      <c r="K84" t="str">
        <f t="shared" si="5"/>
        <v>JulFiz</v>
      </c>
    </row>
    <row r="85" spans="1:11">
      <c r="A85" t="s">
        <v>11</v>
      </c>
      <c r="B85" t="s">
        <v>12</v>
      </c>
      <c r="C85" s="1">
        <v>46073</v>
      </c>
      <c r="D85" s="2">
        <v>0.51041666666666663</v>
      </c>
      <c r="E85" s="2">
        <v>0.59375</v>
      </c>
      <c r="F85">
        <v>40</v>
      </c>
      <c r="G85" s="5">
        <f>(E85-D85)*24</f>
        <v>2.0000000000000009</v>
      </c>
      <c r="H85">
        <f>G85*F85</f>
        <v>80.000000000000028</v>
      </c>
      <c r="I85" t="str">
        <f t="shared" si="3"/>
        <v>Jan</v>
      </c>
      <c r="J85" t="str">
        <f t="shared" si="4"/>
        <v>Fiz</v>
      </c>
      <c r="K85" t="str">
        <f t="shared" si="5"/>
        <v>JanFiz</v>
      </c>
    </row>
    <row r="86" spans="1:11">
      <c r="A86" t="s">
        <v>11</v>
      </c>
      <c r="B86" t="s">
        <v>12</v>
      </c>
      <c r="C86" s="1">
        <v>45936</v>
      </c>
      <c r="D86" s="2">
        <v>0.375</v>
      </c>
      <c r="E86" s="2">
        <v>0.45833333333333331</v>
      </c>
      <c r="F86">
        <v>40</v>
      </c>
      <c r="G86" s="5">
        <f>(E86-D86)*24</f>
        <v>1.9999999999999996</v>
      </c>
      <c r="H86">
        <f>G86*F86</f>
        <v>79.999999999999986</v>
      </c>
      <c r="I86" t="str">
        <f t="shared" si="3"/>
        <v>Jan</v>
      </c>
      <c r="J86" t="str">
        <f t="shared" si="4"/>
        <v>Fiz</v>
      </c>
      <c r="K86" t="str">
        <f t="shared" si="5"/>
        <v>JanFiz</v>
      </c>
    </row>
    <row r="87" spans="1:11">
      <c r="A87" t="s">
        <v>18</v>
      </c>
      <c r="B87" t="s">
        <v>12</v>
      </c>
      <c r="C87" s="1">
        <v>45974</v>
      </c>
      <c r="D87" s="2">
        <v>0.375</v>
      </c>
      <c r="E87" s="2">
        <v>0.45833333333333331</v>
      </c>
      <c r="F87">
        <v>40</v>
      </c>
      <c r="G87" s="5">
        <f>(E87-D87)*24</f>
        <v>1.9999999999999996</v>
      </c>
      <c r="H87">
        <f>G87*F87</f>
        <v>79.999999999999986</v>
      </c>
      <c r="I87" t="str">
        <f t="shared" si="3"/>
        <v>Mac</v>
      </c>
      <c r="J87" t="str">
        <f t="shared" si="4"/>
        <v>Fiz</v>
      </c>
      <c r="K87" t="str">
        <f t="shared" si="5"/>
        <v>MacFiz</v>
      </c>
    </row>
    <row r="88" spans="1:11">
      <c r="A88" t="s">
        <v>11</v>
      </c>
      <c r="B88" t="s">
        <v>12</v>
      </c>
      <c r="C88" s="1">
        <v>45978</v>
      </c>
      <c r="D88" s="2">
        <v>0.375</v>
      </c>
      <c r="E88" s="2">
        <v>0.45833333333333331</v>
      </c>
      <c r="F88">
        <v>40</v>
      </c>
      <c r="G88" s="5">
        <f>(E88-D88)*24</f>
        <v>1.9999999999999996</v>
      </c>
      <c r="H88">
        <f>G88*F88</f>
        <v>79.999999999999986</v>
      </c>
      <c r="I88" t="str">
        <f t="shared" si="3"/>
        <v>Jan</v>
      </c>
      <c r="J88" t="str">
        <f t="shared" si="4"/>
        <v>Fiz</v>
      </c>
      <c r="K88" t="str">
        <f t="shared" si="5"/>
        <v>JanFiz</v>
      </c>
    </row>
    <row r="89" spans="1:11">
      <c r="A89" t="s">
        <v>11</v>
      </c>
      <c r="B89" t="s">
        <v>12</v>
      </c>
      <c r="C89" s="1">
        <v>45981</v>
      </c>
      <c r="D89" s="2">
        <v>0.41666666666666669</v>
      </c>
      <c r="E89" s="2">
        <v>0.5</v>
      </c>
      <c r="F89">
        <v>40</v>
      </c>
      <c r="G89" s="5">
        <f>(E89-D89)*24</f>
        <v>1.9999999999999996</v>
      </c>
      <c r="H89">
        <f>G89*F89</f>
        <v>79.999999999999986</v>
      </c>
      <c r="I89" t="str">
        <f t="shared" si="3"/>
        <v>Jan</v>
      </c>
      <c r="J89" t="str">
        <f t="shared" si="4"/>
        <v>Fiz</v>
      </c>
      <c r="K89" t="str">
        <f t="shared" si="5"/>
        <v>JanFiz</v>
      </c>
    </row>
    <row r="90" spans="1:11">
      <c r="A90" t="s">
        <v>19</v>
      </c>
      <c r="B90" t="s">
        <v>12</v>
      </c>
      <c r="C90" s="1">
        <v>46043</v>
      </c>
      <c r="D90" s="2">
        <v>0.48958333333333331</v>
      </c>
      <c r="E90" s="2">
        <v>0.57291666666666663</v>
      </c>
      <c r="F90">
        <v>40</v>
      </c>
      <c r="G90" s="5">
        <f>(E90-D90)*24</f>
        <v>1.9999999999999996</v>
      </c>
      <c r="H90">
        <f>G90*F90</f>
        <v>79.999999999999986</v>
      </c>
      <c r="I90" t="str">
        <f t="shared" si="3"/>
        <v>Zdz</v>
      </c>
      <c r="J90" t="str">
        <f t="shared" si="4"/>
        <v>Fiz</v>
      </c>
      <c r="K90" t="str">
        <f t="shared" si="5"/>
        <v>ZdzFiz</v>
      </c>
    </row>
    <row r="91" spans="1:11">
      <c r="A91" t="s">
        <v>19</v>
      </c>
      <c r="B91" t="s">
        <v>12</v>
      </c>
      <c r="C91" s="1">
        <v>46049</v>
      </c>
      <c r="D91" s="2">
        <v>0.375</v>
      </c>
      <c r="E91" s="2">
        <v>0.45833333333333331</v>
      </c>
      <c r="F91">
        <v>40</v>
      </c>
      <c r="G91" s="5">
        <f>(E91-D91)*24</f>
        <v>1.9999999999999996</v>
      </c>
      <c r="H91">
        <f>G91*F91</f>
        <v>79.999999999999986</v>
      </c>
      <c r="I91" t="str">
        <f t="shared" si="3"/>
        <v>Zdz</v>
      </c>
      <c r="J91" t="str">
        <f t="shared" si="4"/>
        <v>Fiz</v>
      </c>
      <c r="K91" t="str">
        <f t="shared" si="5"/>
        <v>ZdzFiz</v>
      </c>
    </row>
    <row r="92" spans="1:11">
      <c r="A92" t="s">
        <v>16</v>
      </c>
      <c r="B92" t="s">
        <v>12</v>
      </c>
      <c r="C92" s="1">
        <v>46079</v>
      </c>
      <c r="D92" s="2">
        <v>0.375</v>
      </c>
      <c r="E92" s="2">
        <v>0.45833333333333331</v>
      </c>
      <c r="F92">
        <v>40</v>
      </c>
      <c r="G92" s="5">
        <f>(E92-D92)*24</f>
        <v>1.9999999999999996</v>
      </c>
      <c r="H92">
        <f>G92*F92</f>
        <v>79.999999999999986</v>
      </c>
      <c r="I92" t="str">
        <f t="shared" si="3"/>
        <v>Jul</v>
      </c>
      <c r="J92" t="str">
        <f t="shared" si="4"/>
        <v>Fiz</v>
      </c>
      <c r="K92" t="str">
        <f t="shared" si="5"/>
        <v>JulFiz</v>
      </c>
    </row>
    <row r="93" spans="1:11">
      <c r="A93" t="s">
        <v>11</v>
      </c>
      <c r="B93" t="s">
        <v>12</v>
      </c>
      <c r="C93" s="1">
        <v>46059</v>
      </c>
      <c r="D93" s="2">
        <v>0.64583333333333337</v>
      </c>
      <c r="E93" s="2">
        <v>0.72916666666666663</v>
      </c>
      <c r="F93">
        <v>40</v>
      </c>
      <c r="G93" s="5">
        <f>(E93-D93)*24</f>
        <v>1.9999999999999982</v>
      </c>
      <c r="H93">
        <f>G93*F93</f>
        <v>79.999999999999929</v>
      </c>
      <c r="I93" t="str">
        <f t="shared" si="3"/>
        <v>Jan</v>
      </c>
      <c r="J93" t="str">
        <f t="shared" si="4"/>
        <v>Fiz</v>
      </c>
      <c r="K93" t="str">
        <f t="shared" si="5"/>
        <v>JanFiz</v>
      </c>
    </row>
    <row r="94" spans="1:11">
      <c r="A94" t="s">
        <v>11</v>
      </c>
      <c r="B94" t="s">
        <v>12</v>
      </c>
      <c r="C94" s="1">
        <v>46070</v>
      </c>
      <c r="D94" s="2">
        <v>0.55208333333333337</v>
      </c>
      <c r="E94" s="2">
        <v>0.63541666666666663</v>
      </c>
      <c r="F94">
        <v>40</v>
      </c>
      <c r="G94" s="5">
        <f>(E94-D94)*24</f>
        <v>1.9999999999999982</v>
      </c>
      <c r="H94">
        <f>G94*F94</f>
        <v>79.999999999999929</v>
      </c>
      <c r="I94" t="str">
        <f t="shared" si="3"/>
        <v>Jan</v>
      </c>
      <c r="J94" t="str">
        <f t="shared" si="4"/>
        <v>Fiz</v>
      </c>
      <c r="K94" t="str">
        <f t="shared" si="5"/>
        <v>JanFiz</v>
      </c>
    </row>
    <row r="95" spans="1:11">
      <c r="A95" t="s">
        <v>14</v>
      </c>
      <c r="B95" t="s">
        <v>7</v>
      </c>
      <c r="C95" s="1">
        <v>45945</v>
      </c>
      <c r="D95" s="2">
        <v>0.42708333333333331</v>
      </c>
      <c r="E95" s="2">
        <v>0.47916666666666669</v>
      </c>
      <c r="F95">
        <v>60</v>
      </c>
      <c r="G95" s="5">
        <f>(E95-D95)*24</f>
        <v>1.2500000000000009</v>
      </c>
      <c r="H95">
        <f>G95*F95</f>
        <v>75.000000000000057</v>
      </c>
      <c r="I95" t="str">
        <f t="shared" si="3"/>
        <v>Kat</v>
      </c>
      <c r="J95" t="str">
        <f t="shared" si="4"/>
        <v>Inf</v>
      </c>
      <c r="K95" t="str">
        <f t="shared" si="5"/>
        <v>KatInf</v>
      </c>
    </row>
    <row r="96" spans="1:11">
      <c r="A96" t="s">
        <v>13</v>
      </c>
      <c r="B96" t="s">
        <v>7</v>
      </c>
      <c r="C96" s="1">
        <v>45973</v>
      </c>
      <c r="D96" s="2">
        <v>0.57291666666666663</v>
      </c>
      <c r="E96" s="2">
        <v>0.625</v>
      </c>
      <c r="F96">
        <v>60</v>
      </c>
      <c r="G96" s="5">
        <f>(E96-D96)*24</f>
        <v>1.2500000000000009</v>
      </c>
      <c r="H96">
        <f>G96*F96</f>
        <v>75.000000000000057</v>
      </c>
      <c r="I96" t="str">
        <f t="shared" si="3"/>
        <v>Agn</v>
      </c>
      <c r="J96" t="str">
        <f t="shared" si="4"/>
        <v>Inf</v>
      </c>
      <c r="K96" t="str">
        <f t="shared" si="5"/>
        <v>AgnInf</v>
      </c>
    </row>
    <row r="97" spans="1:11">
      <c r="A97" t="s">
        <v>13</v>
      </c>
      <c r="B97" t="s">
        <v>7</v>
      </c>
      <c r="C97" s="1">
        <v>46001</v>
      </c>
      <c r="D97" s="2">
        <v>0.54166666666666663</v>
      </c>
      <c r="E97" s="2">
        <v>0.59375</v>
      </c>
      <c r="F97">
        <v>60</v>
      </c>
      <c r="G97" s="5">
        <f>(E97-D97)*24</f>
        <v>1.2500000000000009</v>
      </c>
      <c r="H97">
        <f>G97*F97</f>
        <v>75.000000000000057</v>
      </c>
      <c r="I97" t="str">
        <f t="shared" si="3"/>
        <v>Agn</v>
      </c>
      <c r="J97" t="str">
        <f t="shared" si="4"/>
        <v>Inf</v>
      </c>
      <c r="K97" t="str">
        <f t="shared" si="5"/>
        <v>AgnInf</v>
      </c>
    </row>
    <row r="98" spans="1:11">
      <c r="A98" t="s">
        <v>10</v>
      </c>
      <c r="B98" t="s">
        <v>7</v>
      </c>
      <c r="C98" s="1">
        <v>46080</v>
      </c>
      <c r="D98" s="2">
        <v>0.53125</v>
      </c>
      <c r="E98" s="2">
        <v>0.58333333333333337</v>
      </c>
      <c r="F98">
        <v>60</v>
      </c>
      <c r="G98" s="5">
        <f>(E98-D98)*24</f>
        <v>1.2500000000000009</v>
      </c>
      <c r="H98">
        <f>G98*F98</f>
        <v>75.000000000000057</v>
      </c>
      <c r="I98" t="str">
        <f t="shared" si="3"/>
        <v>Zuz</v>
      </c>
      <c r="J98" t="str">
        <f t="shared" si="4"/>
        <v>Inf</v>
      </c>
      <c r="K98" t="str">
        <f t="shared" si="5"/>
        <v>ZuzInf</v>
      </c>
    </row>
    <row r="99" spans="1:11">
      <c r="A99" t="s">
        <v>8</v>
      </c>
      <c r="B99" t="s">
        <v>9</v>
      </c>
      <c r="C99" s="1">
        <v>45944</v>
      </c>
      <c r="D99" s="2">
        <v>0.53125</v>
      </c>
      <c r="E99" s="2">
        <v>0.59375</v>
      </c>
      <c r="F99">
        <v>50</v>
      </c>
      <c r="G99" s="5">
        <f>(E99-D99)*24</f>
        <v>1.5</v>
      </c>
      <c r="H99">
        <f>G99*F99</f>
        <v>75</v>
      </c>
      <c r="I99" t="str">
        <f t="shared" si="3"/>
        <v>Wik</v>
      </c>
      <c r="J99" t="str">
        <f t="shared" si="4"/>
        <v>Mat</v>
      </c>
      <c r="K99" t="str">
        <f t="shared" si="5"/>
        <v>WikMat</v>
      </c>
    </row>
    <row r="100" spans="1:11">
      <c r="A100" t="s">
        <v>8</v>
      </c>
      <c r="B100" t="s">
        <v>9</v>
      </c>
      <c r="C100" s="1">
        <v>45950</v>
      </c>
      <c r="D100" s="2">
        <v>0.375</v>
      </c>
      <c r="E100" s="2">
        <v>0.4375</v>
      </c>
      <c r="F100">
        <v>50</v>
      </c>
      <c r="G100" s="5">
        <f>(E100-D100)*24</f>
        <v>1.5</v>
      </c>
      <c r="H100">
        <f>G100*F100</f>
        <v>75</v>
      </c>
      <c r="I100" t="str">
        <f t="shared" si="3"/>
        <v>Wik</v>
      </c>
      <c r="J100" t="str">
        <f t="shared" si="4"/>
        <v>Mat</v>
      </c>
      <c r="K100" t="str">
        <f t="shared" si="5"/>
        <v>WikMat</v>
      </c>
    </row>
    <row r="101" spans="1:11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5">
        <f>(E101-D101)*24</f>
        <v>1.5</v>
      </c>
      <c r="H101">
        <f>G101*F101</f>
        <v>75</v>
      </c>
      <c r="I101" t="str">
        <f t="shared" si="3"/>
        <v>Ewa</v>
      </c>
      <c r="J101" t="str">
        <f t="shared" si="4"/>
        <v>Mat</v>
      </c>
      <c r="K101" t="str">
        <f t="shared" si="5"/>
        <v>EwaMat</v>
      </c>
    </row>
    <row r="102" spans="1:11">
      <c r="A102" t="s">
        <v>19</v>
      </c>
      <c r="B102" t="s">
        <v>9</v>
      </c>
      <c r="C102" s="1">
        <v>45994</v>
      </c>
      <c r="D102" s="2">
        <v>0.65625</v>
      </c>
      <c r="E102" s="2">
        <v>0.71875</v>
      </c>
      <c r="F102">
        <v>50</v>
      </c>
      <c r="G102" s="5">
        <f>(E102-D102)*24</f>
        <v>1.5</v>
      </c>
      <c r="H102">
        <f>G102*F102</f>
        <v>75</v>
      </c>
      <c r="I102" t="str">
        <f t="shared" si="3"/>
        <v>Zdz</v>
      </c>
      <c r="J102" t="str">
        <f t="shared" si="4"/>
        <v>Mat</v>
      </c>
      <c r="K102" t="str">
        <f t="shared" si="5"/>
        <v>ZdzMat</v>
      </c>
    </row>
    <row r="103" spans="1:11">
      <c r="A103" t="s">
        <v>8</v>
      </c>
      <c r="B103" t="s">
        <v>9</v>
      </c>
      <c r="C103" s="1">
        <v>46034</v>
      </c>
      <c r="D103" s="2">
        <v>0.375</v>
      </c>
      <c r="E103" s="2">
        <v>0.4375</v>
      </c>
      <c r="F103">
        <v>50</v>
      </c>
      <c r="G103" s="5">
        <f>(E103-D103)*24</f>
        <v>1.5</v>
      </c>
      <c r="H103">
        <f>G103*F103</f>
        <v>75</v>
      </c>
      <c r="I103" t="str">
        <f t="shared" si="3"/>
        <v>Wik</v>
      </c>
      <c r="J103" t="str">
        <f t="shared" si="4"/>
        <v>Mat</v>
      </c>
      <c r="K103" t="str">
        <f t="shared" si="5"/>
        <v>WikMat</v>
      </c>
    </row>
    <row r="104" spans="1:11">
      <c r="A104" t="s">
        <v>8</v>
      </c>
      <c r="B104" t="s">
        <v>9</v>
      </c>
      <c r="C104" s="1">
        <v>46037</v>
      </c>
      <c r="D104" s="2">
        <v>0.52083333333333337</v>
      </c>
      <c r="E104" s="2">
        <v>0.58333333333333337</v>
      </c>
      <c r="F104">
        <v>50</v>
      </c>
      <c r="G104" s="5">
        <f>(E104-D104)*24</f>
        <v>1.5</v>
      </c>
      <c r="H104">
        <f>G104*F104</f>
        <v>75</v>
      </c>
      <c r="I104" t="str">
        <f t="shared" si="3"/>
        <v>Wik</v>
      </c>
      <c r="J104" t="str">
        <f t="shared" si="4"/>
        <v>Mat</v>
      </c>
      <c r="K104" t="str">
        <f t="shared" si="5"/>
        <v>WikMat</v>
      </c>
    </row>
    <row r="105" spans="1:11">
      <c r="A105" t="s">
        <v>8</v>
      </c>
      <c r="B105" t="s">
        <v>9</v>
      </c>
      <c r="C105" s="1">
        <v>46041</v>
      </c>
      <c r="D105" s="2">
        <v>0.375</v>
      </c>
      <c r="E105" s="2">
        <v>0.4375</v>
      </c>
      <c r="F105">
        <v>50</v>
      </c>
      <c r="G105" s="5">
        <f>(E105-D105)*24</f>
        <v>1.5</v>
      </c>
      <c r="H105">
        <f>G105*F105</f>
        <v>75</v>
      </c>
      <c r="I105" t="str">
        <f t="shared" si="3"/>
        <v>Wik</v>
      </c>
      <c r="J105" t="str">
        <f t="shared" si="4"/>
        <v>Mat</v>
      </c>
      <c r="K105" t="str">
        <f t="shared" si="5"/>
        <v>WikMat</v>
      </c>
    </row>
    <row r="106" spans="1:11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5">
        <f>(E106-D106)*24</f>
        <v>1.5</v>
      </c>
      <c r="H106">
        <f>G106*F106</f>
        <v>75</v>
      </c>
      <c r="I106" t="str">
        <f t="shared" si="3"/>
        <v>Agn</v>
      </c>
      <c r="J106" t="str">
        <f t="shared" si="4"/>
        <v>Mat</v>
      </c>
      <c r="K106" t="str">
        <f t="shared" si="5"/>
        <v>AgnMat</v>
      </c>
    </row>
    <row r="107" spans="1:11">
      <c r="A107" t="s">
        <v>8</v>
      </c>
      <c r="B107" t="s">
        <v>9</v>
      </c>
      <c r="C107" s="1">
        <v>46051</v>
      </c>
      <c r="D107" s="2">
        <v>0.375</v>
      </c>
      <c r="E107" s="2">
        <v>0.4375</v>
      </c>
      <c r="F107">
        <v>50</v>
      </c>
      <c r="G107" s="5">
        <f>(E107-D107)*24</f>
        <v>1.5</v>
      </c>
      <c r="H107">
        <f>G107*F107</f>
        <v>75</v>
      </c>
      <c r="I107" t="str">
        <f t="shared" si="3"/>
        <v>Wik</v>
      </c>
      <c r="J107" t="str">
        <f t="shared" si="4"/>
        <v>Mat</v>
      </c>
      <c r="K107" t="str">
        <f t="shared" si="5"/>
        <v>WikMat</v>
      </c>
    </row>
    <row r="108" spans="1:11">
      <c r="A108" t="s">
        <v>10</v>
      </c>
      <c r="B108" t="s">
        <v>9</v>
      </c>
      <c r="C108" s="1">
        <v>46070</v>
      </c>
      <c r="D108" s="2">
        <v>0.63541666666666663</v>
      </c>
      <c r="E108" s="2">
        <v>0.69791666666666663</v>
      </c>
      <c r="F108">
        <v>50</v>
      </c>
      <c r="G108" s="5">
        <f>(E108-D108)*24</f>
        <v>1.5</v>
      </c>
      <c r="H108">
        <f>G108*F108</f>
        <v>75</v>
      </c>
      <c r="I108" t="str">
        <f t="shared" si="3"/>
        <v>Zuz</v>
      </c>
      <c r="J108" t="str">
        <f t="shared" si="4"/>
        <v>Mat</v>
      </c>
      <c r="K108" t="str">
        <f t="shared" si="5"/>
        <v>ZuzMat</v>
      </c>
    </row>
    <row r="109" spans="1:11">
      <c r="A109" t="s">
        <v>8</v>
      </c>
      <c r="B109" t="s">
        <v>9</v>
      </c>
      <c r="C109" s="1">
        <v>46071</v>
      </c>
      <c r="D109" s="2">
        <v>0.375</v>
      </c>
      <c r="E109" s="2">
        <v>0.4375</v>
      </c>
      <c r="F109">
        <v>50</v>
      </c>
      <c r="G109" s="5">
        <f>(E109-D109)*24</f>
        <v>1.5</v>
      </c>
      <c r="H109">
        <f>G109*F109</f>
        <v>75</v>
      </c>
      <c r="I109" t="str">
        <f t="shared" si="3"/>
        <v>Wik</v>
      </c>
      <c r="J109" t="str">
        <f t="shared" si="4"/>
        <v>Mat</v>
      </c>
      <c r="K109" t="str">
        <f t="shared" si="5"/>
        <v>WikMat</v>
      </c>
    </row>
    <row r="110" spans="1:11">
      <c r="A110" t="s">
        <v>13</v>
      </c>
      <c r="B110" t="s">
        <v>9</v>
      </c>
      <c r="C110" s="1">
        <v>46080</v>
      </c>
      <c r="D110" s="2">
        <v>0.59375</v>
      </c>
      <c r="E110" s="2">
        <v>0.65625</v>
      </c>
      <c r="F110">
        <v>50</v>
      </c>
      <c r="G110" s="5">
        <f>(E110-D110)*24</f>
        <v>1.5</v>
      </c>
      <c r="H110">
        <f>G110*F110</f>
        <v>75</v>
      </c>
      <c r="I110" t="str">
        <f t="shared" si="3"/>
        <v>Agn</v>
      </c>
      <c r="J110" t="str">
        <f t="shared" si="4"/>
        <v>Mat</v>
      </c>
      <c r="K110" t="str">
        <f t="shared" si="5"/>
        <v>AgnMat</v>
      </c>
    </row>
    <row r="111" spans="1:11">
      <c r="A111" t="s">
        <v>10</v>
      </c>
      <c r="B111" t="s">
        <v>7</v>
      </c>
      <c r="C111" s="1">
        <v>45972</v>
      </c>
      <c r="D111" s="2">
        <v>0.41666666666666669</v>
      </c>
      <c r="E111" s="2">
        <v>0.46875</v>
      </c>
      <c r="F111">
        <v>60</v>
      </c>
      <c r="G111" s="5">
        <f>(E111-D111)*24</f>
        <v>1.2499999999999996</v>
      </c>
      <c r="H111">
        <f>G111*F111</f>
        <v>74.999999999999972</v>
      </c>
      <c r="I111" t="str">
        <f t="shared" si="3"/>
        <v>Zuz</v>
      </c>
      <c r="J111" t="str">
        <f t="shared" si="4"/>
        <v>Inf</v>
      </c>
      <c r="K111" t="str">
        <f t="shared" si="5"/>
        <v>ZuzInf</v>
      </c>
    </row>
    <row r="112" spans="1:11">
      <c r="A112" t="s">
        <v>13</v>
      </c>
      <c r="B112" t="s">
        <v>7</v>
      </c>
      <c r="C112" s="1">
        <v>45986</v>
      </c>
      <c r="D112" s="2">
        <v>0.375</v>
      </c>
      <c r="E112" s="2">
        <v>0.42708333333333331</v>
      </c>
      <c r="F112">
        <v>60</v>
      </c>
      <c r="G112" s="5">
        <f>(E112-D112)*24</f>
        <v>1.2499999999999996</v>
      </c>
      <c r="H112">
        <f>G112*F112</f>
        <v>74.999999999999972</v>
      </c>
      <c r="I112" t="str">
        <f t="shared" si="3"/>
        <v>Agn</v>
      </c>
      <c r="J112" t="str">
        <f t="shared" si="4"/>
        <v>Inf</v>
      </c>
      <c r="K112" t="str">
        <f t="shared" si="5"/>
        <v>AgnInf</v>
      </c>
    </row>
    <row r="113" spans="1:11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5">
        <f>(E113-D113)*24</f>
        <v>1.2499999999999996</v>
      </c>
      <c r="H113">
        <f>G113*F113</f>
        <v>74.999999999999972</v>
      </c>
      <c r="I113" t="str">
        <f t="shared" si="3"/>
        <v>Kat</v>
      </c>
      <c r="J113" t="str">
        <f t="shared" si="4"/>
        <v>Inf</v>
      </c>
      <c r="K113" t="str">
        <f t="shared" si="5"/>
        <v>KatInf</v>
      </c>
    </row>
    <row r="114" spans="1:11">
      <c r="A114" t="s">
        <v>10</v>
      </c>
      <c r="B114" t="s">
        <v>7</v>
      </c>
      <c r="C114" s="1">
        <v>46002</v>
      </c>
      <c r="D114" s="2">
        <v>0.4375</v>
      </c>
      <c r="E114" s="2">
        <v>0.48958333333333331</v>
      </c>
      <c r="F114">
        <v>60</v>
      </c>
      <c r="G114" s="5">
        <f>(E114-D114)*24</f>
        <v>1.2499999999999996</v>
      </c>
      <c r="H114">
        <f>G114*F114</f>
        <v>74.999999999999972</v>
      </c>
      <c r="I114" t="str">
        <f t="shared" si="3"/>
        <v>Zuz</v>
      </c>
      <c r="J114" t="str">
        <f t="shared" si="4"/>
        <v>Inf</v>
      </c>
      <c r="K114" t="str">
        <f t="shared" si="5"/>
        <v>ZuzInf</v>
      </c>
    </row>
    <row r="115" spans="1:11">
      <c r="A115" t="s">
        <v>24</v>
      </c>
      <c r="B115" t="s">
        <v>7</v>
      </c>
      <c r="C115" s="1">
        <v>46034</v>
      </c>
      <c r="D115" s="2">
        <v>0.44791666666666669</v>
      </c>
      <c r="E115" s="2">
        <v>0.5</v>
      </c>
      <c r="F115">
        <v>60</v>
      </c>
      <c r="G115" s="5">
        <f>(E115-D115)*24</f>
        <v>1.2499999999999996</v>
      </c>
      <c r="H115">
        <f>G115*F115</f>
        <v>74.999999999999972</v>
      </c>
      <c r="I115" t="str">
        <f t="shared" si="3"/>
        <v>Ann</v>
      </c>
      <c r="J115" t="str">
        <f t="shared" si="4"/>
        <v>Inf</v>
      </c>
      <c r="K115" t="str">
        <f t="shared" si="5"/>
        <v>AnnInf</v>
      </c>
    </row>
    <row r="116" spans="1:11">
      <c r="A116" t="s">
        <v>6</v>
      </c>
      <c r="B116" t="s">
        <v>7</v>
      </c>
      <c r="C116" s="1">
        <v>46037</v>
      </c>
      <c r="D116" s="2">
        <v>0.45833333333333331</v>
      </c>
      <c r="E116" s="2">
        <v>0.51041666666666663</v>
      </c>
      <c r="F116">
        <v>60</v>
      </c>
      <c r="G116" s="5">
        <f>(E116-D116)*24</f>
        <v>1.2499999999999996</v>
      </c>
      <c r="H116">
        <f>G116*F116</f>
        <v>74.999999999999972</v>
      </c>
      <c r="I116" t="str">
        <f t="shared" si="3"/>
        <v>Bar</v>
      </c>
      <c r="J116" t="str">
        <f t="shared" si="4"/>
        <v>Inf</v>
      </c>
      <c r="K116" t="str">
        <f t="shared" si="5"/>
        <v>BarInf</v>
      </c>
    </row>
    <row r="117" spans="1:11">
      <c r="A117" t="s">
        <v>24</v>
      </c>
      <c r="B117" t="s">
        <v>7</v>
      </c>
      <c r="C117" s="1">
        <v>46044</v>
      </c>
      <c r="D117" s="2">
        <v>0.375</v>
      </c>
      <c r="E117" s="2">
        <v>0.42708333333333331</v>
      </c>
      <c r="F117">
        <v>60</v>
      </c>
      <c r="G117" s="5">
        <f>(E117-D117)*24</f>
        <v>1.2499999999999996</v>
      </c>
      <c r="H117">
        <f>G117*F117</f>
        <v>74.999999999999972</v>
      </c>
      <c r="I117" t="str">
        <f t="shared" si="3"/>
        <v>Ann</v>
      </c>
      <c r="J117" t="str">
        <f t="shared" si="4"/>
        <v>Inf</v>
      </c>
      <c r="K117" t="str">
        <f t="shared" si="5"/>
        <v>AnnInf</v>
      </c>
    </row>
    <row r="118" spans="1:11">
      <c r="A118" t="s">
        <v>16</v>
      </c>
      <c r="B118" t="s">
        <v>7</v>
      </c>
      <c r="C118" s="1">
        <v>46056</v>
      </c>
      <c r="D118" s="2">
        <v>0.375</v>
      </c>
      <c r="E118" s="2">
        <v>0.42708333333333331</v>
      </c>
      <c r="F118">
        <v>60</v>
      </c>
      <c r="G118" s="5">
        <f>(E118-D118)*24</f>
        <v>1.2499999999999996</v>
      </c>
      <c r="H118">
        <f>G118*F118</f>
        <v>74.999999999999972</v>
      </c>
      <c r="I118" t="str">
        <f t="shared" si="3"/>
        <v>Jul</v>
      </c>
      <c r="J118" t="str">
        <f t="shared" si="4"/>
        <v>Inf</v>
      </c>
      <c r="K118" t="str">
        <f t="shared" si="5"/>
        <v>JulInf</v>
      </c>
    </row>
    <row r="119" spans="1:11">
      <c r="A119" t="s">
        <v>24</v>
      </c>
      <c r="B119" t="s">
        <v>7</v>
      </c>
      <c r="C119" s="1">
        <v>46064</v>
      </c>
      <c r="D119" s="2">
        <v>0.44791666666666669</v>
      </c>
      <c r="E119" s="2">
        <v>0.5</v>
      </c>
      <c r="F119">
        <v>60</v>
      </c>
      <c r="G119" s="5">
        <f>(E119-D119)*24</f>
        <v>1.2499999999999996</v>
      </c>
      <c r="H119">
        <f>G119*F119</f>
        <v>74.999999999999972</v>
      </c>
      <c r="I119" t="str">
        <f t="shared" si="3"/>
        <v>Ann</v>
      </c>
      <c r="J119" t="str">
        <f t="shared" si="4"/>
        <v>Inf</v>
      </c>
      <c r="K119" t="str">
        <f t="shared" si="5"/>
        <v>AnnInf</v>
      </c>
    </row>
    <row r="120" spans="1:11">
      <c r="A120" t="s">
        <v>16</v>
      </c>
      <c r="B120" t="s">
        <v>7</v>
      </c>
      <c r="C120" s="1">
        <v>46066</v>
      </c>
      <c r="D120" s="2">
        <v>0.375</v>
      </c>
      <c r="E120" s="2">
        <v>0.42708333333333331</v>
      </c>
      <c r="F120">
        <v>60</v>
      </c>
      <c r="G120" s="5">
        <f>(E120-D120)*24</f>
        <v>1.2499999999999996</v>
      </c>
      <c r="H120">
        <f>G120*F120</f>
        <v>74.999999999999972</v>
      </c>
      <c r="I120" t="str">
        <f t="shared" si="3"/>
        <v>Jul</v>
      </c>
      <c r="J120" t="str">
        <f t="shared" si="4"/>
        <v>Inf</v>
      </c>
      <c r="K120" t="str">
        <f t="shared" si="5"/>
        <v>JulInf</v>
      </c>
    </row>
    <row r="121" spans="1:11">
      <c r="A121" t="s">
        <v>15</v>
      </c>
      <c r="B121" t="s">
        <v>7</v>
      </c>
      <c r="C121" s="1">
        <v>46070</v>
      </c>
      <c r="D121" s="2">
        <v>0.375</v>
      </c>
      <c r="E121" s="2">
        <v>0.42708333333333331</v>
      </c>
      <c r="F121">
        <v>60</v>
      </c>
      <c r="G121" s="5">
        <f>(E121-D121)*24</f>
        <v>1.2499999999999996</v>
      </c>
      <c r="H121">
        <f>G121*F121</f>
        <v>74.999999999999972</v>
      </c>
      <c r="I121" t="str">
        <f t="shared" si="3"/>
        <v>Zbi</v>
      </c>
      <c r="J121" t="str">
        <f t="shared" si="4"/>
        <v>Inf</v>
      </c>
      <c r="K121" t="str">
        <f t="shared" si="5"/>
        <v>ZbiInf</v>
      </c>
    </row>
    <row r="122" spans="1:11">
      <c r="A122" t="s">
        <v>6</v>
      </c>
      <c r="B122" t="s">
        <v>7</v>
      </c>
      <c r="C122" s="1">
        <v>46073</v>
      </c>
      <c r="D122" s="2">
        <v>0.375</v>
      </c>
      <c r="E122" s="2">
        <v>0.42708333333333331</v>
      </c>
      <c r="F122">
        <v>60</v>
      </c>
      <c r="G122" s="5">
        <f>(E122-D122)*24</f>
        <v>1.2499999999999996</v>
      </c>
      <c r="H122">
        <f>G122*F122</f>
        <v>74.999999999999972</v>
      </c>
      <c r="I122" t="str">
        <f t="shared" si="3"/>
        <v>Bar</v>
      </c>
      <c r="J122" t="str">
        <f t="shared" si="4"/>
        <v>Inf</v>
      </c>
      <c r="K122" t="str">
        <f t="shared" si="5"/>
        <v>BarInf</v>
      </c>
    </row>
    <row r="123" spans="1:11">
      <c r="A123" t="s">
        <v>6</v>
      </c>
      <c r="B123" t="s">
        <v>7</v>
      </c>
      <c r="C123" s="1">
        <v>46073</v>
      </c>
      <c r="D123" s="2">
        <v>0.4375</v>
      </c>
      <c r="E123" s="2">
        <v>0.48958333333333331</v>
      </c>
      <c r="F123">
        <v>60</v>
      </c>
      <c r="G123" s="5">
        <f>(E123-D123)*24</f>
        <v>1.2499999999999996</v>
      </c>
      <c r="H123">
        <f>G123*F123</f>
        <v>74.999999999999972</v>
      </c>
      <c r="I123" t="str">
        <f t="shared" si="3"/>
        <v>Bar</v>
      </c>
      <c r="J123" t="str">
        <f t="shared" si="4"/>
        <v>Inf</v>
      </c>
      <c r="K123" t="str">
        <f t="shared" si="5"/>
        <v>BarInf</v>
      </c>
    </row>
    <row r="124" spans="1:11">
      <c r="A124" t="s">
        <v>8</v>
      </c>
      <c r="B124" t="s">
        <v>9</v>
      </c>
      <c r="C124" s="1">
        <v>46069</v>
      </c>
      <c r="D124" s="2">
        <v>0.47916666666666669</v>
      </c>
      <c r="E124" s="2">
        <v>0.54166666666666663</v>
      </c>
      <c r="F124">
        <v>50</v>
      </c>
      <c r="G124" s="5">
        <f>(E124-D124)*24</f>
        <v>1.4999999999999987</v>
      </c>
      <c r="H124">
        <f>G124*F124</f>
        <v>74.999999999999929</v>
      </c>
      <c r="I124" t="str">
        <f t="shared" si="3"/>
        <v>Wik</v>
      </c>
      <c r="J124" t="str">
        <f t="shared" si="4"/>
        <v>Mat</v>
      </c>
      <c r="K124" t="str">
        <f t="shared" si="5"/>
        <v>WikMat</v>
      </c>
    </row>
    <row r="125" spans="1:11">
      <c r="A125" t="s">
        <v>16</v>
      </c>
      <c r="B125" t="s">
        <v>7</v>
      </c>
      <c r="C125" s="1">
        <v>45943</v>
      </c>
      <c r="D125" s="2">
        <v>0.70833333333333337</v>
      </c>
      <c r="E125" s="2">
        <v>0.76041666666666663</v>
      </c>
      <c r="F125">
        <v>60</v>
      </c>
      <c r="G125" s="5">
        <f>(E125-D125)*24</f>
        <v>1.2499999999999982</v>
      </c>
      <c r="H125">
        <f>G125*F125</f>
        <v>74.999999999999886</v>
      </c>
      <c r="I125" t="str">
        <f t="shared" si="3"/>
        <v>Jul</v>
      </c>
      <c r="J125" t="str">
        <f t="shared" si="4"/>
        <v>Inf</v>
      </c>
      <c r="K125" t="str">
        <f t="shared" si="5"/>
        <v>JulInf</v>
      </c>
    </row>
    <row r="126" spans="1:11">
      <c r="A126" t="s">
        <v>16</v>
      </c>
      <c r="B126" t="s">
        <v>7</v>
      </c>
      <c r="C126" s="1">
        <v>46065</v>
      </c>
      <c r="D126" s="2">
        <v>0.55208333333333337</v>
      </c>
      <c r="E126" s="2">
        <v>0.60416666666666663</v>
      </c>
      <c r="F126">
        <v>60</v>
      </c>
      <c r="G126" s="5">
        <f>(E126-D126)*24</f>
        <v>1.2499999999999982</v>
      </c>
      <c r="H126">
        <f>G126*F126</f>
        <v>74.999999999999886</v>
      </c>
      <c r="I126" t="str">
        <f t="shared" si="3"/>
        <v>Jul</v>
      </c>
      <c r="J126" t="str">
        <f t="shared" si="4"/>
        <v>Inf</v>
      </c>
      <c r="K126" t="str">
        <f t="shared" si="5"/>
        <v>JulInf</v>
      </c>
    </row>
    <row r="127" spans="1:11">
      <c r="A127" t="s">
        <v>15</v>
      </c>
      <c r="B127" t="s">
        <v>12</v>
      </c>
      <c r="C127" s="1">
        <v>45967</v>
      </c>
      <c r="D127" s="2">
        <v>0.57291666666666663</v>
      </c>
      <c r="E127" s="2">
        <v>0.64583333333333337</v>
      </c>
      <c r="F127">
        <v>40</v>
      </c>
      <c r="G127" s="5">
        <f>(E127-D127)*24</f>
        <v>1.7500000000000018</v>
      </c>
      <c r="H127">
        <f>G127*F127</f>
        <v>70.000000000000071</v>
      </c>
      <c r="I127" t="str">
        <f t="shared" si="3"/>
        <v>Zbi</v>
      </c>
      <c r="J127" t="str">
        <f t="shared" si="4"/>
        <v>Fiz</v>
      </c>
      <c r="K127" t="str">
        <f t="shared" si="5"/>
        <v>ZbiFiz</v>
      </c>
    </row>
    <row r="128" spans="1:11">
      <c r="A128" t="s">
        <v>18</v>
      </c>
      <c r="B128" t="s">
        <v>12</v>
      </c>
      <c r="C128" s="1">
        <v>45980</v>
      </c>
      <c r="D128" s="2">
        <v>0.54166666666666663</v>
      </c>
      <c r="E128" s="2">
        <v>0.61458333333333337</v>
      </c>
      <c r="F128">
        <v>40</v>
      </c>
      <c r="G128" s="5">
        <f>(E128-D128)*24</f>
        <v>1.7500000000000018</v>
      </c>
      <c r="H128">
        <f>G128*F128</f>
        <v>70.000000000000071</v>
      </c>
      <c r="I128" t="str">
        <f t="shared" si="3"/>
        <v>Mac</v>
      </c>
      <c r="J128" t="str">
        <f t="shared" si="4"/>
        <v>Fiz</v>
      </c>
      <c r="K128" t="str">
        <f t="shared" si="5"/>
        <v>MacFiz</v>
      </c>
    </row>
    <row r="129" spans="1:11">
      <c r="A129" t="s">
        <v>19</v>
      </c>
      <c r="B129" t="s">
        <v>12</v>
      </c>
      <c r="C129" s="1">
        <v>45987</v>
      </c>
      <c r="D129" s="2">
        <v>0.45833333333333331</v>
      </c>
      <c r="E129" s="2">
        <v>0.53125</v>
      </c>
      <c r="F129">
        <v>40</v>
      </c>
      <c r="G129" s="5">
        <f>(E129-D129)*24</f>
        <v>1.7500000000000004</v>
      </c>
      <c r="H129">
        <f>G129*F129</f>
        <v>70.000000000000014</v>
      </c>
      <c r="I129" t="str">
        <f t="shared" si="3"/>
        <v>Zdz</v>
      </c>
      <c r="J129" t="str">
        <f t="shared" si="4"/>
        <v>Fiz</v>
      </c>
      <c r="K129" t="str">
        <f t="shared" si="5"/>
        <v>ZdzFiz</v>
      </c>
    </row>
    <row r="130" spans="1:11">
      <c r="A130" t="s">
        <v>15</v>
      </c>
      <c r="B130" t="s">
        <v>12</v>
      </c>
      <c r="C130" s="1">
        <v>46029</v>
      </c>
      <c r="D130" s="2">
        <v>0.375</v>
      </c>
      <c r="E130" s="2">
        <v>0.44791666666666669</v>
      </c>
      <c r="F130">
        <v>40</v>
      </c>
      <c r="G130" s="5">
        <f>(E130-D130)*24</f>
        <v>1.7500000000000004</v>
      </c>
      <c r="H130">
        <f>G130*F130</f>
        <v>70.000000000000014</v>
      </c>
      <c r="I130" t="str">
        <f t="shared" si="3"/>
        <v>Zbi</v>
      </c>
      <c r="J130" t="str">
        <f t="shared" si="4"/>
        <v>Fiz</v>
      </c>
      <c r="K130" t="str">
        <f t="shared" si="5"/>
        <v>ZbiFiz</v>
      </c>
    </row>
    <row r="131" spans="1:11">
      <c r="A131" t="s">
        <v>16</v>
      </c>
      <c r="B131" t="s">
        <v>12</v>
      </c>
      <c r="C131" s="1">
        <v>46043</v>
      </c>
      <c r="D131" s="2">
        <v>0.375</v>
      </c>
      <c r="E131" s="2">
        <v>0.44791666666666669</v>
      </c>
      <c r="F131">
        <v>40</v>
      </c>
      <c r="G131" s="5">
        <f>(E131-D131)*24</f>
        <v>1.7500000000000004</v>
      </c>
      <c r="H131">
        <f>G131*F131</f>
        <v>70.000000000000014</v>
      </c>
      <c r="I131" t="str">
        <f t="shared" ref="I131:I194" si="6">LEFT(A131,3)</f>
        <v>Jul</v>
      </c>
      <c r="J131" t="str">
        <f t="shared" ref="J131:J194" si="7">LEFT(B131,3)</f>
        <v>Fiz</v>
      </c>
      <c r="K131" t="str">
        <f t="shared" ref="K131:K194" si="8">CONCATENATE(I131,J131)</f>
        <v>JulFiz</v>
      </c>
    </row>
    <row r="132" spans="1:11">
      <c r="A132" t="s">
        <v>18</v>
      </c>
      <c r="B132" t="s">
        <v>12</v>
      </c>
      <c r="C132" s="1">
        <v>46080</v>
      </c>
      <c r="D132" s="2">
        <v>0.375</v>
      </c>
      <c r="E132" s="2">
        <v>0.44791666666666669</v>
      </c>
      <c r="F132">
        <v>40</v>
      </c>
      <c r="G132" s="5">
        <f>(E132-D132)*24</f>
        <v>1.7500000000000004</v>
      </c>
      <c r="H132">
        <f>G132*F132</f>
        <v>70.000000000000014</v>
      </c>
      <c r="I132" t="str">
        <f t="shared" si="6"/>
        <v>Mac</v>
      </c>
      <c r="J132" t="str">
        <f t="shared" si="7"/>
        <v>Fiz</v>
      </c>
      <c r="K132" t="str">
        <f t="shared" si="8"/>
        <v>MacFiz</v>
      </c>
    </row>
    <row r="133" spans="1:11">
      <c r="A133" t="s">
        <v>19</v>
      </c>
      <c r="B133" t="s">
        <v>12</v>
      </c>
      <c r="C133" s="1">
        <v>46080</v>
      </c>
      <c r="D133" s="2">
        <v>0.45833333333333331</v>
      </c>
      <c r="E133" s="2">
        <v>0.53125</v>
      </c>
      <c r="F133">
        <v>40</v>
      </c>
      <c r="G133" s="5">
        <f>(E133-D133)*24</f>
        <v>1.7500000000000004</v>
      </c>
      <c r="H133">
        <f>G133*F133</f>
        <v>70.000000000000014</v>
      </c>
      <c r="I133" t="str">
        <f t="shared" si="6"/>
        <v>Zdz</v>
      </c>
      <c r="J133" t="str">
        <f t="shared" si="7"/>
        <v>Fiz</v>
      </c>
      <c r="K133" t="str">
        <f t="shared" si="8"/>
        <v>ZdzFiz</v>
      </c>
    </row>
    <row r="134" spans="1:11">
      <c r="A134" t="s">
        <v>11</v>
      </c>
      <c r="B134" t="s">
        <v>12</v>
      </c>
      <c r="C134" s="1">
        <v>45938</v>
      </c>
      <c r="D134" s="2">
        <v>0.52083333333333337</v>
      </c>
      <c r="E134" s="2">
        <v>0.59375</v>
      </c>
      <c r="F134">
        <v>40</v>
      </c>
      <c r="G134" s="5">
        <f>(E134-D134)*24</f>
        <v>1.7499999999999991</v>
      </c>
      <c r="H134">
        <f>G134*F134</f>
        <v>69.999999999999972</v>
      </c>
      <c r="I134" t="str">
        <f t="shared" si="6"/>
        <v>Jan</v>
      </c>
      <c r="J134" t="str">
        <f t="shared" si="7"/>
        <v>Fiz</v>
      </c>
      <c r="K134" t="str">
        <f t="shared" si="8"/>
        <v>JanFiz</v>
      </c>
    </row>
    <row r="135" spans="1:11">
      <c r="A135" t="s">
        <v>18</v>
      </c>
      <c r="B135" t="s">
        <v>12</v>
      </c>
      <c r="C135" s="1">
        <v>45961</v>
      </c>
      <c r="D135" s="2">
        <v>0.53125</v>
      </c>
      <c r="E135" s="2">
        <v>0.60416666666666663</v>
      </c>
      <c r="F135">
        <v>40</v>
      </c>
      <c r="G135" s="5">
        <f>(E135-D135)*24</f>
        <v>1.7499999999999991</v>
      </c>
      <c r="H135">
        <f>G135*F135</f>
        <v>69.999999999999972</v>
      </c>
      <c r="I135" t="str">
        <f t="shared" si="6"/>
        <v>Mac</v>
      </c>
      <c r="J135" t="str">
        <f t="shared" si="7"/>
        <v>Fiz</v>
      </c>
      <c r="K135" t="str">
        <f t="shared" si="8"/>
        <v>MacFiz</v>
      </c>
    </row>
    <row r="136" spans="1:11">
      <c r="A136" t="s">
        <v>11</v>
      </c>
      <c r="B136" t="s">
        <v>12</v>
      </c>
      <c r="C136" s="1">
        <v>45999</v>
      </c>
      <c r="D136" s="2">
        <v>0.46875</v>
      </c>
      <c r="E136" s="2">
        <v>0.54166666666666663</v>
      </c>
      <c r="F136">
        <v>40</v>
      </c>
      <c r="G136" s="5">
        <f>(E136-D136)*24</f>
        <v>1.7499999999999991</v>
      </c>
      <c r="H136">
        <f>G136*F136</f>
        <v>69.999999999999972</v>
      </c>
      <c r="I136" t="str">
        <f t="shared" si="6"/>
        <v>Jan</v>
      </c>
      <c r="J136" t="str">
        <f t="shared" si="7"/>
        <v>Fiz</v>
      </c>
      <c r="K136" t="str">
        <f t="shared" si="8"/>
        <v>JanFiz</v>
      </c>
    </row>
    <row r="137" spans="1:11">
      <c r="A137" t="s">
        <v>18</v>
      </c>
      <c r="B137" t="s">
        <v>12</v>
      </c>
      <c r="C137" s="1">
        <v>46051</v>
      </c>
      <c r="D137" s="2">
        <v>0.4375</v>
      </c>
      <c r="E137" s="2">
        <v>0.51041666666666663</v>
      </c>
      <c r="F137">
        <v>40</v>
      </c>
      <c r="G137" s="5">
        <f>(E137-D137)*24</f>
        <v>1.7499999999999991</v>
      </c>
      <c r="H137">
        <f>G137*F137</f>
        <v>69.999999999999972</v>
      </c>
      <c r="I137" t="str">
        <f t="shared" si="6"/>
        <v>Mac</v>
      </c>
      <c r="J137" t="str">
        <f t="shared" si="7"/>
        <v>Fiz</v>
      </c>
      <c r="K137" t="str">
        <f t="shared" si="8"/>
        <v>MacFiz</v>
      </c>
    </row>
    <row r="138" spans="1:11">
      <c r="A138" t="s">
        <v>17</v>
      </c>
      <c r="B138" t="s">
        <v>9</v>
      </c>
      <c r="C138" s="1">
        <v>46073</v>
      </c>
      <c r="D138" s="2">
        <v>0.60416666666666663</v>
      </c>
      <c r="E138" s="2">
        <v>0.65625</v>
      </c>
      <c r="F138">
        <v>50</v>
      </c>
      <c r="G138" s="5">
        <f>(E138-D138)*24</f>
        <v>1.2500000000000009</v>
      </c>
      <c r="H138">
        <f>G138*F138</f>
        <v>62.500000000000043</v>
      </c>
      <c r="I138" t="str">
        <f t="shared" si="6"/>
        <v>Ewa</v>
      </c>
      <c r="J138" t="str">
        <f t="shared" si="7"/>
        <v>Mat</v>
      </c>
      <c r="K138" t="str">
        <f t="shared" si="8"/>
        <v>EwaMat</v>
      </c>
    </row>
    <row r="139" spans="1:11">
      <c r="A139" t="s">
        <v>13</v>
      </c>
      <c r="B139" t="s">
        <v>9</v>
      </c>
      <c r="C139" s="1">
        <v>45937</v>
      </c>
      <c r="D139" s="2">
        <v>0.375</v>
      </c>
      <c r="E139" s="2">
        <v>0.42708333333333331</v>
      </c>
      <c r="F139">
        <v>50</v>
      </c>
      <c r="G139" s="5">
        <f>(E139-D139)*24</f>
        <v>1.2499999999999996</v>
      </c>
      <c r="H139">
        <f>G139*F139</f>
        <v>62.499999999999979</v>
      </c>
      <c r="I139" t="str">
        <f t="shared" si="6"/>
        <v>Agn</v>
      </c>
      <c r="J139" t="str">
        <f t="shared" si="7"/>
        <v>Mat</v>
      </c>
      <c r="K139" t="str">
        <f t="shared" si="8"/>
        <v>AgnMat</v>
      </c>
    </row>
    <row r="140" spans="1:11">
      <c r="A140" t="s">
        <v>17</v>
      </c>
      <c r="B140" t="s">
        <v>9</v>
      </c>
      <c r="C140" s="1">
        <v>45944</v>
      </c>
      <c r="D140" s="2">
        <v>0.375</v>
      </c>
      <c r="E140" s="2">
        <v>0.42708333333333331</v>
      </c>
      <c r="F140">
        <v>50</v>
      </c>
      <c r="G140" s="5">
        <f>(E140-D140)*24</f>
        <v>1.2499999999999996</v>
      </c>
      <c r="H140">
        <f>G140*F140</f>
        <v>62.499999999999979</v>
      </c>
      <c r="I140" t="str">
        <f t="shared" si="6"/>
        <v>Ewa</v>
      </c>
      <c r="J140" t="str">
        <f t="shared" si="7"/>
        <v>Mat</v>
      </c>
      <c r="K140" t="str">
        <f t="shared" si="8"/>
        <v>EwaMat</v>
      </c>
    </row>
    <row r="141" spans="1:11">
      <c r="A141" t="s">
        <v>17</v>
      </c>
      <c r="B141" t="s">
        <v>9</v>
      </c>
      <c r="C141" s="1">
        <v>45945</v>
      </c>
      <c r="D141" s="2">
        <v>0.375</v>
      </c>
      <c r="E141" s="2">
        <v>0.42708333333333331</v>
      </c>
      <c r="F141">
        <v>50</v>
      </c>
      <c r="G141" s="5">
        <f>(E141-D141)*24</f>
        <v>1.2499999999999996</v>
      </c>
      <c r="H141">
        <f>G141*F141</f>
        <v>62.499999999999979</v>
      </c>
      <c r="I141" t="str">
        <f t="shared" si="6"/>
        <v>Ewa</v>
      </c>
      <c r="J141" t="str">
        <f t="shared" si="7"/>
        <v>Mat</v>
      </c>
      <c r="K141" t="str">
        <f t="shared" si="8"/>
        <v>EwaMat</v>
      </c>
    </row>
    <row r="142" spans="1:11">
      <c r="A142" t="s">
        <v>19</v>
      </c>
      <c r="B142" t="s">
        <v>9</v>
      </c>
      <c r="C142" s="1">
        <v>45952</v>
      </c>
      <c r="D142" s="2">
        <v>0.375</v>
      </c>
      <c r="E142" s="2">
        <v>0.42708333333333331</v>
      </c>
      <c r="F142">
        <v>50</v>
      </c>
      <c r="G142" s="5">
        <f>(E142-D142)*24</f>
        <v>1.2499999999999996</v>
      </c>
      <c r="H142">
        <f>G142*F142</f>
        <v>62.499999999999979</v>
      </c>
      <c r="I142" t="str">
        <f t="shared" si="6"/>
        <v>Zdz</v>
      </c>
      <c r="J142" t="str">
        <f t="shared" si="7"/>
        <v>Mat</v>
      </c>
      <c r="K142" t="str">
        <f t="shared" si="8"/>
        <v>ZdzMat</v>
      </c>
    </row>
    <row r="143" spans="1:11">
      <c r="A143" t="s">
        <v>8</v>
      </c>
      <c r="B143" t="s">
        <v>9</v>
      </c>
      <c r="C143" s="1">
        <v>45975</v>
      </c>
      <c r="D143" s="2">
        <v>0.4375</v>
      </c>
      <c r="E143" s="2">
        <v>0.48958333333333331</v>
      </c>
      <c r="F143">
        <v>50</v>
      </c>
      <c r="G143" s="5">
        <f>(E143-D143)*24</f>
        <v>1.2499999999999996</v>
      </c>
      <c r="H143">
        <f>G143*F143</f>
        <v>62.499999999999979</v>
      </c>
      <c r="I143" t="str">
        <f t="shared" si="6"/>
        <v>Wik</v>
      </c>
      <c r="J143" t="str">
        <f t="shared" si="7"/>
        <v>Mat</v>
      </c>
      <c r="K143" t="str">
        <f t="shared" si="8"/>
        <v>WikMat</v>
      </c>
    </row>
    <row r="144" spans="1:11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5">
        <f>(E144-D144)*24</f>
        <v>1.2499999999999996</v>
      </c>
      <c r="H144">
        <f>G144*F144</f>
        <v>62.499999999999979</v>
      </c>
      <c r="I144" t="str">
        <f t="shared" si="6"/>
        <v>Ewa</v>
      </c>
      <c r="J144" t="str">
        <f t="shared" si="7"/>
        <v>Mat</v>
      </c>
      <c r="K144" t="str">
        <f t="shared" si="8"/>
        <v>EwaMat</v>
      </c>
    </row>
    <row r="145" spans="1:11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5">
        <f>(E145-D145)*24</f>
        <v>1.2499999999999996</v>
      </c>
      <c r="H145">
        <f>G145*F145</f>
        <v>62.499999999999979</v>
      </c>
      <c r="I145" t="str">
        <f t="shared" si="6"/>
        <v>Wik</v>
      </c>
      <c r="J145" t="str">
        <f t="shared" si="7"/>
        <v>Mat</v>
      </c>
      <c r="K145" t="str">
        <f t="shared" si="8"/>
        <v>WikMat</v>
      </c>
    </row>
    <row r="146" spans="1:11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5">
        <f>(E146-D146)*24</f>
        <v>1.2499999999999996</v>
      </c>
      <c r="H146">
        <f>G146*F146</f>
        <v>62.499999999999979</v>
      </c>
      <c r="I146" t="str">
        <f t="shared" si="6"/>
        <v>Zuz</v>
      </c>
      <c r="J146" t="str">
        <f t="shared" si="7"/>
        <v>Mat</v>
      </c>
      <c r="K146" t="str">
        <f t="shared" si="8"/>
        <v>ZuzMat</v>
      </c>
    </row>
    <row r="147" spans="1:11">
      <c r="A147" t="s">
        <v>10</v>
      </c>
      <c r="B147" t="s">
        <v>9</v>
      </c>
      <c r="C147" s="1">
        <v>46027</v>
      </c>
      <c r="D147" s="2">
        <v>0.64583333333333337</v>
      </c>
      <c r="E147" s="2">
        <v>0.69791666666666663</v>
      </c>
      <c r="F147">
        <v>50</v>
      </c>
      <c r="G147" s="5">
        <f>(E147-D147)*24</f>
        <v>1.2499999999999982</v>
      </c>
      <c r="H147">
        <f>G147*F147</f>
        <v>62.499999999999915</v>
      </c>
      <c r="I147" t="str">
        <f t="shared" si="6"/>
        <v>Zuz</v>
      </c>
      <c r="J147" t="str">
        <f t="shared" si="7"/>
        <v>Mat</v>
      </c>
      <c r="K147" t="str">
        <f t="shared" si="8"/>
        <v>ZuzMat</v>
      </c>
    </row>
    <row r="148" spans="1:11">
      <c r="A148" t="s">
        <v>17</v>
      </c>
      <c r="B148" t="s">
        <v>9</v>
      </c>
      <c r="C148" s="1">
        <v>46066</v>
      </c>
      <c r="D148" s="2">
        <v>0.52083333333333337</v>
      </c>
      <c r="E148" s="2">
        <v>0.57291666666666663</v>
      </c>
      <c r="F148">
        <v>50</v>
      </c>
      <c r="G148" s="5">
        <f>(E148-D148)*24</f>
        <v>1.2499999999999982</v>
      </c>
      <c r="H148">
        <f>G148*F148</f>
        <v>62.499999999999915</v>
      </c>
      <c r="I148" t="str">
        <f t="shared" si="6"/>
        <v>Ewa</v>
      </c>
      <c r="J148" t="str">
        <f t="shared" si="7"/>
        <v>Mat</v>
      </c>
      <c r="K148" t="str">
        <f t="shared" si="8"/>
        <v>EwaMat</v>
      </c>
    </row>
    <row r="149" spans="1:11">
      <c r="A149" t="s">
        <v>24</v>
      </c>
      <c r="B149" t="s">
        <v>7</v>
      </c>
      <c r="C149" s="1">
        <v>46027</v>
      </c>
      <c r="D149" s="2">
        <v>0.57291666666666663</v>
      </c>
      <c r="E149" s="2">
        <v>0.61458333333333337</v>
      </c>
      <c r="F149">
        <v>60</v>
      </c>
      <c r="G149" s="5">
        <f>(E149-D149)*24</f>
        <v>1.0000000000000018</v>
      </c>
      <c r="H149">
        <f>G149*F149</f>
        <v>60.000000000000107</v>
      </c>
      <c r="I149" t="str">
        <f t="shared" si="6"/>
        <v>Ann</v>
      </c>
      <c r="J149" t="str">
        <f t="shared" si="7"/>
        <v>Inf</v>
      </c>
      <c r="K149" t="str">
        <f t="shared" si="8"/>
        <v>AnnInf</v>
      </c>
    </row>
    <row r="150" spans="1:11">
      <c r="A150" t="s">
        <v>10</v>
      </c>
      <c r="B150" t="s">
        <v>7</v>
      </c>
      <c r="C150" s="1">
        <v>46059</v>
      </c>
      <c r="D150" s="2">
        <v>0.57291666666666663</v>
      </c>
      <c r="E150" s="2">
        <v>0.61458333333333337</v>
      </c>
      <c r="F150">
        <v>60</v>
      </c>
      <c r="G150" s="5">
        <f>(E150-D150)*24</f>
        <v>1.0000000000000018</v>
      </c>
      <c r="H150">
        <f>G150*F150</f>
        <v>60.000000000000107</v>
      </c>
      <c r="I150" t="str">
        <f t="shared" si="6"/>
        <v>Zuz</v>
      </c>
      <c r="J150" t="str">
        <f t="shared" si="7"/>
        <v>Inf</v>
      </c>
      <c r="K150" t="str">
        <f t="shared" si="8"/>
        <v>ZuzInf</v>
      </c>
    </row>
    <row r="151" spans="1:11">
      <c r="A151" t="s">
        <v>6</v>
      </c>
      <c r="B151" t="s">
        <v>7</v>
      </c>
      <c r="C151" s="1">
        <v>45931</v>
      </c>
      <c r="D151" s="2">
        <v>0.375</v>
      </c>
      <c r="E151" s="2">
        <v>0.41666666666666669</v>
      </c>
      <c r="F151">
        <v>60</v>
      </c>
      <c r="G151" s="5">
        <f>(E151-D151)*24</f>
        <v>1.0000000000000004</v>
      </c>
      <c r="H151">
        <f>G151*F151</f>
        <v>60.000000000000028</v>
      </c>
      <c r="I151" t="str">
        <f t="shared" si="6"/>
        <v>Bar</v>
      </c>
      <c r="J151" t="str">
        <f t="shared" si="7"/>
        <v>Inf</v>
      </c>
      <c r="K151" t="str">
        <f t="shared" si="8"/>
        <v>BarInf</v>
      </c>
    </row>
    <row r="152" spans="1:11">
      <c r="A152" t="s">
        <v>14</v>
      </c>
      <c r="B152" t="s">
        <v>7</v>
      </c>
      <c r="C152" s="1">
        <v>45938</v>
      </c>
      <c r="D152" s="2">
        <v>0.375</v>
      </c>
      <c r="E152" s="2">
        <v>0.41666666666666669</v>
      </c>
      <c r="F152">
        <v>60</v>
      </c>
      <c r="G152" s="5">
        <f>(E152-D152)*24</f>
        <v>1.0000000000000004</v>
      </c>
      <c r="H152">
        <f>G152*F152</f>
        <v>60.000000000000028</v>
      </c>
      <c r="I152" t="str">
        <f t="shared" si="6"/>
        <v>Kat</v>
      </c>
      <c r="J152" t="str">
        <f t="shared" si="7"/>
        <v>Inf</v>
      </c>
      <c r="K152" t="str">
        <f t="shared" si="8"/>
        <v>KatInf</v>
      </c>
    </row>
    <row r="153" spans="1:11">
      <c r="A153" t="s">
        <v>6</v>
      </c>
      <c r="B153" t="s">
        <v>7</v>
      </c>
      <c r="C153" s="1">
        <v>45954</v>
      </c>
      <c r="D153" s="2">
        <v>0.375</v>
      </c>
      <c r="E153" s="2">
        <v>0.41666666666666669</v>
      </c>
      <c r="F153">
        <v>60</v>
      </c>
      <c r="G153" s="5">
        <f>(E153-D153)*24</f>
        <v>1.0000000000000004</v>
      </c>
      <c r="H153">
        <f>G153*F153</f>
        <v>60.000000000000028</v>
      </c>
      <c r="I153" t="str">
        <f t="shared" si="6"/>
        <v>Bar</v>
      </c>
      <c r="J153" t="str">
        <f t="shared" si="7"/>
        <v>Inf</v>
      </c>
      <c r="K153" t="str">
        <f t="shared" si="8"/>
        <v>BarInf</v>
      </c>
    </row>
    <row r="154" spans="1:11">
      <c r="A154" t="s">
        <v>14</v>
      </c>
      <c r="B154" t="s">
        <v>7</v>
      </c>
      <c r="C154" s="1">
        <v>45968</v>
      </c>
      <c r="D154" s="2">
        <v>0.375</v>
      </c>
      <c r="E154" s="2">
        <v>0.41666666666666669</v>
      </c>
      <c r="F154">
        <v>60</v>
      </c>
      <c r="G154" s="5">
        <f>(E154-D154)*24</f>
        <v>1.0000000000000004</v>
      </c>
      <c r="H154">
        <f>G154*F154</f>
        <v>60.000000000000028</v>
      </c>
      <c r="I154" t="str">
        <f t="shared" si="6"/>
        <v>Kat</v>
      </c>
      <c r="J154" t="str">
        <f t="shared" si="7"/>
        <v>Inf</v>
      </c>
      <c r="K154" t="str">
        <f t="shared" si="8"/>
        <v>KatInf</v>
      </c>
    </row>
    <row r="155" spans="1:11">
      <c r="A155" t="s">
        <v>10</v>
      </c>
      <c r="B155" t="s">
        <v>7</v>
      </c>
      <c r="C155" s="1">
        <v>45979</v>
      </c>
      <c r="D155" s="2">
        <v>0.375</v>
      </c>
      <c r="E155" s="2">
        <v>0.41666666666666669</v>
      </c>
      <c r="F155">
        <v>60</v>
      </c>
      <c r="G155" s="5">
        <f>(E155-D155)*24</f>
        <v>1.0000000000000004</v>
      </c>
      <c r="H155">
        <f>G155*F155</f>
        <v>60.000000000000028</v>
      </c>
      <c r="I155" t="str">
        <f t="shared" si="6"/>
        <v>Zuz</v>
      </c>
      <c r="J155" t="str">
        <f t="shared" si="7"/>
        <v>Inf</v>
      </c>
      <c r="K155" t="str">
        <f t="shared" si="8"/>
        <v>ZuzInf</v>
      </c>
    </row>
    <row r="156" spans="1:11">
      <c r="A156" t="s">
        <v>13</v>
      </c>
      <c r="B156" t="s">
        <v>7</v>
      </c>
      <c r="C156" s="1">
        <v>45987</v>
      </c>
      <c r="D156" s="2">
        <v>0.375</v>
      </c>
      <c r="E156" s="2">
        <v>0.41666666666666669</v>
      </c>
      <c r="F156">
        <v>60</v>
      </c>
      <c r="G156" s="5">
        <f>(E156-D156)*24</f>
        <v>1.0000000000000004</v>
      </c>
      <c r="H156">
        <f>G156*F156</f>
        <v>60.000000000000028</v>
      </c>
      <c r="I156" t="str">
        <f t="shared" si="6"/>
        <v>Agn</v>
      </c>
      <c r="J156" t="str">
        <f t="shared" si="7"/>
        <v>Inf</v>
      </c>
      <c r="K156" t="str">
        <f t="shared" si="8"/>
        <v>AgnInf</v>
      </c>
    </row>
    <row r="157" spans="1:11">
      <c r="A157" t="s">
        <v>15</v>
      </c>
      <c r="B157" t="s">
        <v>7</v>
      </c>
      <c r="C157" s="1">
        <v>45993</v>
      </c>
      <c r="D157" s="2">
        <v>0.4375</v>
      </c>
      <c r="E157" s="2">
        <v>0.47916666666666669</v>
      </c>
      <c r="F157">
        <v>60</v>
      </c>
      <c r="G157" s="5">
        <f>(E157-D157)*24</f>
        <v>1.0000000000000004</v>
      </c>
      <c r="H157">
        <f>G157*F157</f>
        <v>60.000000000000028</v>
      </c>
      <c r="I157" t="str">
        <f t="shared" si="6"/>
        <v>Zbi</v>
      </c>
      <c r="J157" t="str">
        <f t="shared" si="7"/>
        <v>Inf</v>
      </c>
      <c r="K157" t="str">
        <f t="shared" si="8"/>
        <v>ZbiInf</v>
      </c>
    </row>
    <row r="158" spans="1:11">
      <c r="A158" t="s">
        <v>15</v>
      </c>
      <c r="B158" t="s">
        <v>7</v>
      </c>
      <c r="C158" s="1">
        <v>46003</v>
      </c>
      <c r="D158" s="2">
        <v>0.4375</v>
      </c>
      <c r="E158" s="2">
        <v>0.47916666666666669</v>
      </c>
      <c r="F158">
        <v>60</v>
      </c>
      <c r="G158" s="5">
        <f>(E158-D158)*24</f>
        <v>1.0000000000000004</v>
      </c>
      <c r="H158">
        <f>G158*F158</f>
        <v>60.000000000000028</v>
      </c>
      <c r="I158" t="str">
        <f t="shared" si="6"/>
        <v>Zbi</v>
      </c>
      <c r="J158" t="str">
        <f t="shared" si="7"/>
        <v>Inf</v>
      </c>
      <c r="K158" t="str">
        <f t="shared" si="8"/>
        <v>ZbiInf</v>
      </c>
    </row>
    <row r="159" spans="1:11">
      <c r="A159" t="s">
        <v>24</v>
      </c>
      <c r="B159" t="s">
        <v>7</v>
      </c>
      <c r="C159" s="1">
        <v>46007</v>
      </c>
      <c r="D159" s="2">
        <v>0.375</v>
      </c>
      <c r="E159" s="2">
        <v>0.41666666666666669</v>
      </c>
      <c r="F159">
        <v>60</v>
      </c>
      <c r="G159" s="5">
        <f>(E159-D159)*24</f>
        <v>1.0000000000000004</v>
      </c>
      <c r="H159">
        <f>G159*F159</f>
        <v>60.000000000000028</v>
      </c>
      <c r="I159" t="str">
        <f t="shared" si="6"/>
        <v>Ann</v>
      </c>
      <c r="J159" t="str">
        <f t="shared" si="7"/>
        <v>Inf</v>
      </c>
      <c r="K159" t="str">
        <f t="shared" si="8"/>
        <v>AnnInf</v>
      </c>
    </row>
    <row r="160" spans="1:11">
      <c r="A160" t="s">
        <v>16</v>
      </c>
      <c r="B160" t="s">
        <v>7</v>
      </c>
      <c r="C160" s="1">
        <v>46042</v>
      </c>
      <c r="D160" s="2">
        <v>0.4375</v>
      </c>
      <c r="E160" s="2">
        <v>0.47916666666666669</v>
      </c>
      <c r="F160">
        <v>60</v>
      </c>
      <c r="G160" s="5">
        <f>(E160-D160)*24</f>
        <v>1.0000000000000004</v>
      </c>
      <c r="H160">
        <f>G160*F160</f>
        <v>60.000000000000028</v>
      </c>
      <c r="I160" t="str">
        <f t="shared" si="6"/>
        <v>Jul</v>
      </c>
      <c r="J160" t="str">
        <f t="shared" si="7"/>
        <v>Inf</v>
      </c>
      <c r="K160" t="str">
        <f t="shared" si="8"/>
        <v>JulInf</v>
      </c>
    </row>
    <row r="161" spans="1:11">
      <c r="A161" t="s">
        <v>13</v>
      </c>
      <c r="B161" t="s">
        <v>7</v>
      </c>
      <c r="C161" s="1">
        <v>46045</v>
      </c>
      <c r="D161" s="2">
        <v>0.375</v>
      </c>
      <c r="E161" s="2">
        <v>0.41666666666666669</v>
      </c>
      <c r="F161">
        <v>60</v>
      </c>
      <c r="G161" s="5">
        <f>(E161-D161)*24</f>
        <v>1.0000000000000004</v>
      </c>
      <c r="H161">
        <f>G161*F161</f>
        <v>60.000000000000028</v>
      </c>
      <c r="I161" t="str">
        <f t="shared" si="6"/>
        <v>Agn</v>
      </c>
      <c r="J161" t="str">
        <f t="shared" si="7"/>
        <v>Inf</v>
      </c>
      <c r="K161" t="str">
        <f t="shared" si="8"/>
        <v>AgnInf</v>
      </c>
    </row>
    <row r="162" spans="1:11">
      <c r="A162" t="s">
        <v>14</v>
      </c>
      <c r="B162" t="s">
        <v>7</v>
      </c>
      <c r="C162" s="1">
        <v>46057</v>
      </c>
      <c r="D162" s="2">
        <v>0.375</v>
      </c>
      <c r="E162" s="2">
        <v>0.41666666666666669</v>
      </c>
      <c r="F162">
        <v>60</v>
      </c>
      <c r="G162" s="5">
        <f>(E162-D162)*24</f>
        <v>1.0000000000000004</v>
      </c>
      <c r="H162">
        <f>G162*F162</f>
        <v>60.000000000000028</v>
      </c>
      <c r="I162" t="str">
        <f t="shared" si="6"/>
        <v>Kat</v>
      </c>
      <c r="J162" t="str">
        <f t="shared" si="7"/>
        <v>Inf</v>
      </c>
      <c r="K162" t="str">
        <f t="shared" si="8"/>
        <v>KatInf</v>
      </c>
    </row>
    <row r="163" spans="1:11">
      <c r="A163" t="s">
        <v>14</v>
      </c>
      <c r="B163" t="s">
        <v>7</v>
      </c>
      <c r="C163" s="1">
        <v>46063</v>
      </c>
      <c r="D163" s="2">
        <v>0.375</v>
      </c>
      <c r="E163" s="2">
        <v>0.41666666666666669</v>
      </c>
      <c r="F163">
        <v>60</v>
      </c>
      <c r="G163" s="5">
        <f>(E163-D163)*24</f>
        <v>1.0000000000000004</v>
      </c>
      <c r="H163">
        <f>G163*F163</f>
        <v>60.000000000000028</v>
      </c>
      <c r="I163" t="str">
        <f t="shared" si="6"/>
        <v>Kat</v>
      </c>
      <c r="J163" t="str">
        <f t="shared" si="7"/>
        <v>Inf</v>
      </c>
      <c r="K163" t="str">
        <f t="shared" si="8"/>
        <v>KatInf</v>
      </c>
    </row>
    <row r="164" spans="1:11">
      <c r="A164" t="s">
        <v>11</v>
      </c>
      <c r="B164" t="s">
        <v>12</v>
      </c>
      <c r="C164" s="1">
        <v>45950</v>
      </c>
      <c r="D164" s="2">
        <v>0.63541666666666663</v>
      </c>
      <c r="E164" s="2">
        <v>0.69791666666666663</v>
      </c>
      <c r="F164">
        <v>40</v>
      </c>
      <c r="G164" s="5">
        <f>(E164-D164)*24</f>
        <v>1.5</v>
      </c>
      <c r="H164">
        <f>G164*F164</f>
        <v>60</v>
      </c>
      <c r="I164" t="str">
        <f t="shared" si="6"/>
        <v>Jan</v>
      </c>
      <c r="J164" t="str">
        <f t="shared" si="7"/>
        <v>Fiz</v>
      </c>
      <c r="K164" t="str">
        <f t="shared" si="8"/>
        <v>JanFiz</v>
      </c>
    </row>
    <row r="165" spans="1:11">
      <c r="A165" t="s">
        <v>18</v>
      </c>
      <c r="B165" t="s">
        <v>12</v>
      </c>
      <c r="C165" s="1">
        <v>45974</v>
      </c>
      <c r="D165" s="2">
        <v>0.46875</v>
      </c>
      <c r="E165" s="2">
        <v>0.53125</v>
      </c>
      <c r="F165">
        <v>40</v>
      </c>
      <c r="G165" s="5">
        <f>(E165-D165)*24</f>
        <v>1.5</v>
      </c>
      <c r="H165">
        <f>G165*F165</f>
        <v>60</v>
      </c>
      <c r="I165" t="str">
        <f t="shared" si="6"/>
        <v>Mac</v>
      </c>
      <c r="J165" t="str">
        <f t="shared" si="7"/>
        <v>Fiz</v>
      </c>
      <c r="K165" t="str">
        <f t="shared" si="8"/>
        <v>MacFiz</v>
      </c>
    </row>
    <row r="166" spans="1:11">
      <c r="A166" t="s">
        <v>11</v>
      </c>
      <c r="B166" t="s">
        <v>12</v>
      </c>
      <c r="C166" s="1">
        <v>45985</v>
      </c>
      <c r="D166" s="2">
        <v>0.375</v>
      </c>
      <c r="E166" s="2">
        <v>0.4375</v>
      </c>
      <c r="F166">
        <v>40</v>
      </c>
      <c r="G166" s="5">
        <f>(E166-D166)*24</f>
        <v>1.5</v>
      </c>
      <c r="H166">
        <f>G166*F166</f>
        <v>60</v>
      </c>
      <c r="I166" t="str">
        <f t="shared" si="6"/>
        <v>Jan</v>
      </c>
      <c r="J166" t="str">
        <f t="shared" si="7"/>
        <v>Fiz</v>
      </c>
      <c r="K166" t="str">
        <f t="shared" si="8"/>
        <v>JanFiz</v>
      </c>
    </row>
    <row r="167" spans="1:11">
      <c r="A167" t="s">
        <v>18</v>
      </c>
      <c r="B167" t="s">
        <v>12</v>
      </c>
      <c r="C167" s="1">
        <v>46001</v>
      </c>
      <c r="D167" s="2">
        <v>0.375</v>
      </c>
      <c r="E167" s="2">
        <v>0.4375</v>
      </c>
      <c r="F167">
        <v>40</v>
      </c>
      <c r="G167" s="5">
        <f>(E167-D167)*24</f>
        <v>1.5</v>
      </c>
      <c r="H167">
        <f>G167*F167</f>
        <v>60</v>
      </c>
      <c r="I167" t="str">
        <f t="shared" si="6"/>
        <v>Mac</v>
      </c>
      <c r="J167" t="str">
        <f t="shared" si="7"/>
        <v>Fiz</v>
      </c>
      <c r="K167" t="str">
        <f t="shared" si="8"/>
        <v>MacFiz</v>
      </c>
    </row>
    <row r="168" spans="1:11">
      <c r="A168" t="s">
        <v>11</v>
      </c>
      <c r="B168" t="s">
        <v>12</v>
      </c>
      <c r="C168" s="1">
        <v>46001</v>
      </c>
      <c r="D168" s="2">
        <v>0.67708333333333337</v>
      </c>
      <c r="E168" s="2">
        <v>0.73958333333333337</v>
      </c>
      <c r="F168">
        <v>40</v>
      </c>
      <c r="G168" s="5">
        <f>(E168-D168)*24</f>
        <v>1.5</v>
      </c>
      <c r="H168">
        <f>G168*F168</f>
        <v>60</v>
      </c>
      <c r="I168" t="str">
        <f t="shared" si="6"/>
        <v>Jan</v>
      </c>
      <c r="J168" t="str">
        <f t="shared" si="7"/>
        <v>Fiz</v>
      </c>
      <c r="K168" t="str">
        <f t="shared" si="8"/>
        <v>JanFiz</v>
      </c>
    </row>
    <row r="169" spans="1:11">
      <c r="A169" t="s">
        <v>18</v>
      </c>
      <c r="B169" t="s">
        <v>12</v>
      </c>
      <c r="C169" s="1">
        <v>46042</v>
      </c>
      <c r="D169" s="2">
        <v>0.375</v>
      </c>
      <c r="E169" s="2">
        <v>0.4375</v>
      </c>
      <c r="F169">
        <v>40</v>
      </c>
      <c r="G169" s="5">
        <f>(E169-D169)*24</f>
        <v>1.5</v>
      </c>
      <c r="H169">
        <f>G169*F169</f>
        <v>60</v>
      </c>
      <c r="I169" t="str">
        <f t="shared" si="6"/>
        <v>Mac</v>
      </c>
      <c r="J169" t="str">
        <f t="shared" si="7"/>
        <v>Fiz</v>
      </c>
      <c r="K169" t="str">
        <f t="shared" si="8"/>
        <v>MacFiz</v>
      </c>
    </row>
    <row r="170" spans="1:11">
      <c r="A170" t="s">
        <v>11</v>
      </c>
      <c r="B170" t="s">
        <v>12</v>
      </c>
      <c r="C170" s="1">
        <v>46045</v>
      </c>
      <c r="D170" s="2">
        <v>0.57291666666666663</v>
      </c>
      <c r="E170" s="2">
        <v>0.63541666666666663</v>
      </c>
      <c r="F170">
        <v>40</v>
      </c>
      <c r="G170" s="5">
        <f>(E170-D170)*24</f>
        <v>1.5</v>
      </c>
      <c r="H170">
        <f>G170*F170</f>
        <v>60</v>
      </c>
      <c r="I170" t="str">
        <f t="shared" si="6"/>
        <v>Jan</v>
      </c>
      <c r="J170" t="str">
        <f t="shared" si="7"/>
        <v>Fiz</v>
      </c>
      <c r="K170" t="str">
        <f t="shared" si="8"/>
        <v>JanFiz</v>
      </c>
    </row>
    <row r="171" spans="1:11">
      <c r="A171" t="s">
        <v>11</v>
      </c>
      <c r="B171" t="s">
        <v>12</v>
      </c>
      <c r="C171" s="1">
        <v>46056</v>
      </c>
      <c r="D171" s="2">
        <v>0.66666666666666663</v>
      </c>
      <c r="E171" s="2">
        <v>0.72916666666666663</v>
      </c>
      <c r="F171">
        <v>40</v>
      </c>
      <c r="G171" s="5">
        <f>(E171-D171)*24</f>
        <v>1.5</v>
      </c>
      <c r="H171">
        <f>G171*F171</f>
        <v>60</v>
      </c>
      <c r="I171" t="str">
        <f t="shared" si="6"/>
        <v>Jan</v>
      </c>
      <c r="J171" t="str">
        <f t="shared" si="7"/>
        <v>Fiz</v>
      </c>
      <c r="K171" t="str">
        <f t="shared" si="8"/>
        <v>JanFiz</v>
      </c>
    </row>
    <row r="172" spans="1:11">
      <c r="A172" t="s">
        <v>19</v>
      </c>
      <c r="B172" t="s">
        <v>12</v>
      </c>
      <c r="C172" s="1">
        <v>46057</v>
      </c>
      <c r="D172" s="2">
        <v>0.42708333333333331</v>
      </c>
      <c r="E172" s="2">
        <v>0.48958333333333331</v>
      </c>
      <c r="F172">
        <v>40</v>
      </c>
      <c r="G172" s="5">
        <f>(E172-D172)*24</f>
        <v>1.5</v>
      </c>
      <c r="H172">
        <f>G172*F172</f>
        <v>60</v>
      </c>
      <c r="I172" t="str">
        <f t="shared" si="6"/>
        <v>Zdz</v>
      </c>
      <c r="J172" t="str">
        <f t="shared" si="7"/>
        <v>Fiz</v>
      </c>
      <c r="K172" t="str">
        <f t="shared" si="8"/>
        <v>ZdzFiz</v>
      </c>
    </row>
    <row r="173" spans="1:11">
      <c r="A173" t="s">
        <v>15</v>
      </c>
      <c r="B173" t="s">
        <v>12</v>
      </c>
      <c r="C173" s="1">
        <v>46069</v>
      </c>
      <c r="D173" s="2">
        <v>0.375</v>
      </c>
      <c r="E173" s="2">
        <v>0.4375</v>
      </c>
      <c r="F173">
        <v>40</v>
      </c>
      <c r="G173" s="5">
        <f>(E173-D173)*24</f>
        <v>1.5</v>
      </c>
      <c r="H173">
        <f>G173*F173</f>
        <v>60</v>
      </c>
      <c r="I173" t="str">
        <f t="shared" si="6"/>
        <v>Zbi</v>
      </c>
      <c r="J173" t="str">
        <f t="shared" si="7"/>
        <v>Fiz</v>
      </c>
      <c r="K173" t="str">
        <f t="shared" si="8"/>
        <v>ZbiFiz</v>
      </c>
    </row>
    <row r="174" spans="1:11">
      <c r="A174" t="s">
        <v>15</v>
      </c>
      <c r="B174" t="s">
        <v>12</v>
      </c>
      <c r="C174" s="1">
        <v>46077</v>
      </c>
      <c r="D174" s="2">
        <v>0.375</v>
      </c>
      <c r="E174" s="2">
        <v>0.4375</v>
      </c>
      <c r="F174">
        <v>40</v>
      </c>
      <c r="G174" s="5">
        <f>(E174-D174)*24</f>
        <v>1.5</v>
      </c>
      <c r="H174">
        <f>G174*F174</f>
        <v>60</v>
      </c>
      <c r="I174" t="str">
        <f t="shared" si="6"/>
        <v>Zbi</v>
      </c>
      <c r="J174" t="str">
        <f t="shared" si="7"/>
        <v>Fiz</v>
      </c>
      <c r="K174" t="str">
        <f t="shared" si="8"/>
        <v>ZbiFiz</v>
      </c>
    </row>
    <row r="175" spans="1:11">
      <c r="A175" t="s">
        <v>19</v>
      </c>
      <c r="B175" t="s">
        <v>12</v>
      </c>
      <c r="C175" s="1">
        <v>46077</v>
      </c>
      <c r="D175" s="2">
        <v>0.52083333333333337</v>
      </c>
      <c r="E175" s="2">
        <v>0.58333333333333337</v>
      </c>
      <c r="F175">
        <v>40</v>
      </c>
      <c r="G175" s="5">
        <f>(E175-D175)*24</f>
        <v>1.5</v>
      </c>
      <c r="H175">
        <f>G175*F175</f>
        <v>60</v>
      </c>
      <c r="I175" t="str">
        <f t="shared" si="6"/>
        <v>Zdz</v>
      </c>
      <c r="J175" t="str">
        <f t="shared" si="7"/>
        <v>Fiz</v>
      </c>
      <c r="K175" t="str">
        <f t="shared" si="8"/>
        <v>ZdzFiz</v>
      </c>
    </row>
    <row r="176" spans="1:11">
      <c r="A176" t="s">
        <v>11</v>
      </c>
      <c r="B176" t="s">
        <v>12</v>
      </c>
      <c r="C176" s="1">
        <v>45938</v>
      </c>
      <c r="D176" s="2">
        <v>0.44791666666666669</v>
      </c>
      <c r="E176" s="2">
        <v>0.51041666666666663</v>
      </c>
      <c r="F176">
        <v>40</v>
      </c>
      <c r="G176" s="5">
        <f>(E176-D176)*24</f>
        <v>1.4999999999999987</v>
      </c>
      <c r="H176">
        <f>G176*F176</f>
        <v>59.999999999999943</v>
      </c>
      <c r="I176" t="str">
        <f t="shared" si="6"/>
        <v>Jan</v>
      </c>
      <c r="J176" t="str">
        <f t="shared" si="7"/>
        <v>Fiz</v>
      </c>
      <c r="K176" t="str">
        <f t="shared" si="8"/>
        <v>JanFiz</v>
      </c>
    </row>
    <row r="177" spans="1:11">
      <c r="A177" t="s">
        <v>14</v>
      </c>
      <c r="B177" t="s">
        <v>7</v>
      </c>
      <c r="C177" s="1">
        <v>45940</v>
      </c>
      <c r="D177" s="2">
        <v>0.53125</v>
      </c>
      <c r="E177" s="2">
        <v>0.57291666666666663</v>
      </c>
      <c r="F177">
        <v>60</v>
      </c>
      <c r="G177" s="5">
        <f>(E177-D177)*24</f>
        <v>0.99999999999999911</v>
      </c>
      <c r="H177">
        <f>G177*F177</f>
        <v>59.999999999999943</v>
      </c>
      <c r="I177" t="str">
        <f t="shared" si="6"/>
        <v>Kat</v>
      </c>
      <c r="J177" t="str">
        <f t="shared" si="7"/>
        <v>Inf</v>
      </c>
      <c r="K177" t="str">
        <f t="shared" si="8"/>
        <v>KatInf</v>
      </c>
    </row>
    <row r="178" spans="1:11">
      <c r="A178" t="s">
        <v>16</v>
      </c>
      <c r="B178" t="s">
        <v>7</v>
      </c>
      <c r="C178" s="1">
        <v>45950</v>
      </c>
      <c r="D178" s="2">
        <v>0.58333333333333337</v>
      </c>
      <c r="E178" s="2">
        <v>0.625</v>
      </c>
      <c r="F178">
        <v>60</v>
      </c>
      <c r="G178" s="5">
        <f>(E178-D178)*24</f>
        <v>0.99999999999999911</v>
      </c>
      <c r="H178">
        <f>G178*F178</f>
        <v>59.999999999999943</v>
      </c>
      <c r="I178" t="str">
        <f t="shared" si="6"/>
        <v>Jul</v>
      </c>
      <c r="J178" t="str">
        <f t="shared" si="7"/>
        <v>Inf</v>
      </c>
      <c r="K178" t="str">
        <f t="shared" si="8"/>
        <v>JulInf</v>
      </c>
    </row>
    <row r="179" spans="1:11">
      <c r="A179" t="s">
        <v>13</v>
      </c>
      <c r="B179" t="s">
        <v>7</v>
      </c>
      <c r="C179" s="1">
        <v>45952</v>
      </c>
      <c r="D179" s="2">
        <v>0.44791666666666669</v>
      </c>
      <c r="E179" s="2">
        <v>0.48958333333333331</v>
      </c>
      <c r="F179">
        <v>60</v>
      </c>
      <c r="G179" s="5">
        <f>(E179-D179)*24</f>
        <v>0.99999999999999911</v>
      </c>
      <c r="H179">
        <f>G179*F179</f>
        <v>59.999999999999943</v>
      </c>
      <c r="I179" t="str">
        <f t="shared" si="6"/>
        <v>Agn</v>
      </c>
      <c r="J179" t="str">
        <f t="shared" si="7"/>
        <v>Inf</v>
      </c>
      <c r="K179" t="str">
        <f t="shared" si="8"/>
        <v>AgnInf</v>
      </c>
    </row>
    <row r="180" spans="1:11">
      <c r="A180" t="s">
        <v>13</v>
      </c>
      <c r="B180" t="s">
        <v>7</v>
      </c>
      <c r="C180" s="1">
        <v>45972</v>
      </c>
      <c r="D180" s="2">
        <v>0.46875</v>
      </c>
      <c r="E180" s="2">
        <v>0.51041666666666663</v>
      </c>
      <c r="F180">
        <v>60</v>
      </c>
      <c r="G180" s="5">
        <f>(E180-D180)*24</f>
        <v>0.99999999999999911</v>
      </c>
      <c r="H180">
        <f>G180*F180</f>
        <v>59.999999999999943</v>
      </c>
      <c r="I180" t="str">
        <f t="shared" si="6"/>
        <v>Agn</v>
      </c>
      <c r="J180" t="str">
        <f t="shared" si="7"/>
        <v>Inf</v>
      </c>
      <c r="K180" t="str">
        <f t="shared" si="8"/>
        <v>AgnInf</v>
      </c>
    </row>
    <row r="181" spans="1:11">
      <c r="A181" t="s">
        <v>6</v>
      </c>
      <c r="B181" t="s">
        <v>7</v>
      </c>
      <c r="C181" s="1">
        <v>45973</v>
      </c>
      <c r="D181" s="2">
        <v>0.53125</v>
      </c>
      <c r="E181" s="2">
        <v>0.57291666666666663</v>
      </c>
      <c r="F181">
        <v>60</v>
      </c>
      <c r="G181" s="5">
        <f>(E181-D181)*24</f>
        <v>0.99999999999999911</v>
      </c>
      <c r="H181">
        <f>G181*F181</f>
        <v>59.999999999999943</v>
      </c>
      <c r="I181" t="str">
        <f t="shared" si="6"/>
        <v>Bar</v>
      </c>
      <c r="J181" t="str">
        <f t="shared" si="7"/>
        <v>Inf</v>
      </c>
      <c r="K181" t="str">
        <f t="shared" si="8"/>
        <v>BarInf</v>
      </c>
    </row>
    <row r="182" spans="1:11">
      <c r="A182" t="s">
        <v>21</v>
      </c>
      <c r="B182" t="s">
        <v>7</v>
      </c>
      <c r="C182" s="1">
        <v>45980</v>
      </c>
      <c r="D182" s="2">
        <v>0.46875</v>
      </c>
      <c r="E182" s="2">
        <v>0.51041666666666663</v>
      </c>
      <c r="F182">
        <v>60</v>
      </c>
      <c r="G182" s="5">
        <f>(E182-D182)*24</f>
        <v>0.99999999999999911</v>
      </c>
      <c r="H182">
        <f>G182*F182</f>
        <v>59.999999999999943</v>
      </c>
      <c r="I182" t="str">
        <f t="shared" si="6"/>
        <v>And</v>
      </c>
      <c r="J182" t="str">
        <f t="shared" si="7"/>
        <v>Inf</v>
      </c>
      <c r="K182" t="str">
        <f t="shared" si="8"/>
        <v>AndInf</v>
      </c>
    </row>
    <row r="183" spans="1:11">
      <c r="A183" t="s">
        <v>6</v>
      </c>
      <c r="B183" t="s">
        <v>7</v>
      </c>
      <c r="C183" s="1">
        <v>45987</v>
      </c>
      <c r="D183" s="2">
        <v>0.6875</v>
      </c>
      <c r="E183" s="2">
        <v>0.72916666666666663</v>
      </c>
      <c r="F183">
        <v>60</v>
      </c>
      <c r="G183" s="5">
        <f>(E183-D183)*24</f>
        <v>0.99999999999999911</v>
      </c>
      <c r="H183">
        <f>G183*F183</f>
        <v>59.999999999999943</v>
      </c>
      <c r="I183" t="str">
        <f t="shared" si="6"/>
        <v>Bar</v>
      </c>
      <c r="J183" t="str">
        <f t="shared" si="7"/>
        <v>Inf</v>
      </c>
      <c r="K183" t="str">
        <f t="shared" si="8"/>
        <v>BarInf</v>
      </c>
    </row>
    <row r="184" spans="1:11">
      <c r="A184" t="s">
        <v>18</v>
      </c>
      <c r="B184" t="s">
        <v>12</v>
      </c>
      <c r="C184" s="1">
        <v>45994</v>
      </c>
      <c r="D184" s="2">
        <v>0.47916666666666669</v>
      </c>
      <c r="E184" s="2">
        <v>0.54166666666666663</v>
      </c>
      <c r="F184">
        <v>40</v>
      </c>
      <c r="G184" s="5">
        <f>(E184-D184)*24</f>
        <v>1.4999999999999987</v>
      </c>
      <c r="H184">
        <f>G184*F184</f>
        <v>59.999999999999943</v>
      </c>
      <c r="I184" t="str">
        <f t="shared" si="6"/>
        <v>Mac</v>
      </c>
      <c r="J184" t="str">
        <f t="shared" si="7"/>
        <v>Fiz</v>
      </c>
      <c r="K184" t="str">
        <f t="shared" si="8"/>
        <v>MacFiz</v>
      </c>
    </row>
    <row r="185" spans="1:11">
      <c r="A185" t="s">
        <v>16</v>
      </c>
      <c r="B185" t="s">
        <v>7</v>
      </c>
      <c r="C185" s="1">
        <v>46001</v>
      </c>
      <c r="D185" s="2">
        <v>0.61458333333333337</v>
      </c>
      <c r="E185" s="2">
        <v>0.65625</v>
      </c>
      <c r="F185">
        <v>60</v>
      </c>
      <c r="G185" s="5">
        <f>(E185-D185)*24</f>
        <v>0.99999999999999911</v>
      </c>
      <c r="H185">
        <f>G185*F185</f>
        <v>59.999999999999943</v>
      </c>
      <c r="I185" t="str">
        <f t="shared" si="6"/>
        <v>Jul</v>
      </c>
      <c r="J185" t="str">
        <f t="shared" si="7"/>
        <v>Inf</v>
      </c>
      <c r="K185" t="str">
        <f t="shared" si="8"/>
        <v>JulInf</v>
      </c>
    </row>
    <row r="186" spans="1:11">
      <c r="A186" t="s">
        <v>24</v>
      </c>
      <c r="B186" t="s">
        <v>7</v>
      </c>
      <c r="C186" s="1">
        <v>46034</v>
      </c>
      <c r="D186" s="2">
        <v>0.5</v>
      </c>
      <c r="E186" s="2">
        <v>0.54166666666666663</v>
      </c>
      <c r="F186">
        <v>60</v>
      </c>
      <c r="G186" s="5">
        <f>(E186-D186)*24</f>
        <v>0.99999999999999911</v>
      </c>
      <c r="H186">
        <f>G186*F186</f>
        <v>59.999999999999943</v>
      </c>
      <c r="I186" t="str">
        <f t="shared" si="6"/>
        <v>Ann</v>
      </c>
      <c r="J186" t="str">
        <f t="shared" si="7"/>
        <v>Inf</v>
      </c>
      <c r="K186" t="str">
        <f t="shared" si="8"/>
        <v>AnnInf</v>
      </c>
    </row>
    <row r="187" spans="1:11">
      <c r="A187" t="s">
        <v>15</v>
      </c>
      <c r="B187" t="s">
        <v>7</v>
      </c>
      <c r="C187" s="1">
        <v>46051</v>
      </c>
      <c r="D187" s="2">
        <v>0.53125</v>
      </c>
      <c r="E187" s="2">
        <v>0.57291666666666663</v>
      </c>
      <c r="F187">
        <v>60</v>
      </c>
      <c r="G187" s="5">
        <f>(E187-D187)*24</f>
        <v>0.99999999999999911</v>
      </c>
      <c r="H187">
        <f>G187*F187</f>
        <v>59.999999999999943</v>
      </c>
      <c r="I187" t="str">
        <f t="shared" si="6"/>
        <v>Zbi</v>
      </c>
      <c r="J187" t="str">
        <f t="shared" si="7"/>
        <v>Inf</v>
      </c>
      <c r="K187" t="str">
        <f t="shared" si="8"/>
        <v>ZbiInf</v>
      </c>
    </row>
    <row r="188" spans="1:11">
      <c r="A188" t="s">
        <v>13</v>
      </c>
      <c r="B188" t="s">
        <v>7</v>
      </c>
      <c r="C188" s="1">
        <v>46064</v>
      </c>
      <c r="D188" s="2">
        <v>0.55208333333333337</v>
      </c>
      <c r="E188" s="2">
        <v>0.59375</v>
      </c>
      <c r="F188">
        <v>60</v>
      </c>
      <c r="G188" s="5">
        <f>(E188-D188)*24</f>
        <v>0.99999999999999911</v>
      </c>
      <c r="H188">
        <f>G188*F188</f>
        <v>59.999999999999943</v>
      </c>
      <c r="I188" t="str">
        <f t="shared" si="6"/>
        <v>Agn</v>
      </c>
      <c r="J188" t="str">
        <f t="shared" si="7"/>
        <v>Inf</v>
      </c>
      <c r="K188" t="str">
        <f t="shared" si="8"/>
        <v>AgnInf</v>
      </c>
    </row>
    <row r="189" spans="1:11">
      <c r="A189" t="s">
        <v>19</v>
      </c>
      <c r="B189" t="s">
        <v>9</v>
      </c>
      <c r="C189" s="1">
        <v>45944</v>
      </c>
      <c r="D189" s="2">
        <v>0.60416666666666663</v>
      </c>
      <c r="E189" s="2">
        <v>0.64583333333333337</v>
      </c>
      <c r="F189">
        <v>50</v>
      </c>
      <c r="G189" s="5">
        <f>(E189-D189)*24</f>
        <v>1.0000000000000018</v>
      </c>
      <c r="H189">
        <f>G189*F189</f>
        <v>50.000000000000085</v>
      </c>
      <c r="I189" t="str">
        <f t="shared" si="6"/>
        <v>Zdz</v>
      </c>
      <c r="J189" t="str">
        <f t="shared" si="7"/>
        <v>Mat</v>
      </c>
      <c r="K189" t="str">
        <f t="shared" si="8"/>
        <v>ZdzMat</v>
      </c>
    </row>
    <row r="190" spans="1:11">
      <c r="A190" t="s">
        <v>19</v>
      </c>
      <c r="B190" t="s">
        <v>9</v>
      </c>
      <c r="C190" s="1">
        <v>45981</v>
      </c>
      <c r="D190" s="2">
        <v>0.63541666666666663</v>
      </c>
      <c r="E190" s="2">
        <v>0.67708333333333337</v>
      </c>
      <c r="F190">
        <v>50</v>
      </c>
      <c r="G190" s="5">
        <f>(E190-D190)*24</f>
        <v>1.0000000000000018</v>
      </c>
      <c r="H190">
        <f>G190*F190</f>
        <v>50.000000000000085</v>
      </c>
      <c r="I190" t="str">
        <f t="shared" si="6"/>
        <v>Zdz</v>
      </c>
      <c r="J190" t="str">
        <f t="shared" si="7"/>
        <v>Mat</v>
      </c>
      <c r="K190" t="str">
        <f t="shared" si="8"/>
        <v>ZdzMat</v>
      </c>
    </row>
    <row r="191" spans="1:11">
      <c r="A191" t="s">
        <v>17</v>
      </c>
      <c r="B191" t="s">
        <v>9</v>
      </c>
      <c r="C191" s="1">
        <v>45994</v>
      </c>
      <c r="D191" s="2">
        <v>0.57291666666666663</v>
      </c>
      <c r="E191" s="2">
        <v>0.61458333333333337</v>
      </c>
      <c r="F191">
        <v>50</v>
      </c>
      <c r="G191" s="5">
        <f>(E191-D191)*24</f>
        <v>1.0000000000000018</v>
      </c>
      <c r="H191">
        <f>G191*F191</f>
        <v>50.000000000000085</v>
      </c>
      <c r="I191" t="str">
        <f t="shared" si="6"/>
        <v>Ewa</v>
      </c>
      <c r="J191" t="str">
        <f t="shared" si="7"/>
        <v>Mat</v>
      </c>
      <c r="K191" t="str">
        <f t="shared" si="8"/>
        <v>EwaMat</v>
      </c>
    </row>
    <row r="192" spans="1:11">
      <c r="A192" t="s">
        <v>15</v>
      </c>
      <c r="B192" t="s">
        <v>12</v>
      </c>
      <c r="C192" s="1">
        <v>45937</v>
      </c>
      <c r="D192" s="2">
        <v>0.5625</v>
      </c>
      <c r="E192" s="2">
        <v>0.61458333333333337</v>
      </c>
      <c r="F192">
        <v>40</v>
      </c>
      <c r="G192" s="5">
        <f>(E192-D192)*24</f>
        <v>1.2500000000000009</v>
      </c>
      <c r="H192">
        <f>G192*F192</f>
        <v>50.000000000000036</v>
      </c>
      <c r="I192" t="str">
        <f t="shared" si="6"/>
        <v>Zbi</v>
      </c>
      <c r="J192" t="str">
        <f t="shared" si="7"/>
        <v>Fiz</v>
      </c>
      <c r="K192" t="str">
        <f t="shared" si="8"/>
        <v>ZbiFiz</v>
      </c>
    </row>
    <row r="193" spans="1:11">
      <c r="A193" t="s">
        <v>11</v>
      </c>
      <c r="B193" t="s">
        <v>12</v>
      </c>
      <c r="C193" s="1">
        <v>45943</v>
      </c>
      <c r="D193" s="2">
        <v>0.46875</v>
      </c>
      <c r="E193" s="2">
        <v>0.52083333333333337</v>
      </c>
      <c r="F193">
        <v>40</v>
      </c>
      <c r="G193" s="5">
        <f>(E193-D193)*24</f>
        <v>1.2500000000000009</v>
      </c>
      <c r="H193">
        <f>G193*F193</f>
        <v>50.000000000000036</v>
      </c>
      <c r="I193" t="str">
        <f t="shared" si="6"/>
        <v>Jan</v>
      </c>
      <c r="J193" t="str">
        <f t="shared" si="7"/>
        <v>Fiz</v>
      </c>
      <c r="K193" t="str">
        <f t="shared" si="8"/>
        <v>JanFiz</v>
      </c>
    </row>
    <row r="194" spans="1:11">
      <c r="A194" t="s">
        <v>11</v>
      </c>
      <c r="B194" t="s">
        <v>12</v>
      </c>
      <c r="C194" s="1">
        <v>45971</v>
      </c>
      <c r="D194" s="2">
        <v>0.42708333333333331</v>
      </c>
      <c r="E194" s="2">
        <v>0.47916666666666669</v>
      </c>
      <c r="F194">
        <v>40</v>
      </c>
      <c r="G194" s="5">
        <f>(E194-D194)*24</f>
        <v>1.2500000000000009</v>
      </c>
      <c r="H194">
        <f>G194*F194</f>
        <v>50.000000000000036</v>
      </c>
      <c r="I194" t="str">
        <f t="shared" si="6"/>
        <v>Jan</v>
      </c>
      <c r="J194" t="str">
        <f t="shared" si="7"/>
        <v>Fiz</v>
      </c>
      <c r="K194" t="str">
        <f t="shared" si="8"/>
        <v>JanFiz</v>
      </c>
    </row>
    <row r="195" spans="1:11">
      <c r="A195" t="s">
        <v>18</v>
      </c>
      <c r="B195" t="s">
        <v>12</v>
      </c>
      <c r="C195" s="1">
        <v>46041</v>
      </c>
      <c r="D195" s="2">
        <v>0.63541666666666663</v>
      </c>
      <c r="E195" s="2">
        <v>0.6875</v>
      </c>
      <c r="F195">
        <v>40</v>
      </c>
      <c r="G195" s="5">
        <f>(E195-D195)*24</f>
        <v>1.2500000000000009</v>
      </c>
      <c r="H195">
        <f>G195*F195</f>
        <v>50.000000000000036</v>
      </c>
      <c r="I195" t="str">
        <f t="shared" ref="I195:I236" si="9">LEFT(A195,3)</f>
        <v>Mac</v>
      </c>
      <c r="J195" t="str">
        <f t="shared" ref="J195:J236" si="10">LEFT(B195,3)</f>
        <v>Fiz</v>
      </c>
      <c r="K195" t="str">
        <f t="shared" ref="K195:K236" si="11">CONCATENATE(I195,J195)</f>
        <v>MacFiz</v>
      </c>
    </row>
    <row r="196" spans="1:11">
      <c r="A196" t="s">
        <v>8</v>
      </c>
      <c r="B196" t="s">
        <v>9</v>
      </c>
      <c r="C196" s="1">
        <v>45936</v>
      </c>
      <c r="D196" s="2">
        <v>0.47916666666666669</v>
      </c>
      <c r="E196" s="2">
        <v>0.52083333333333337</v>
      </c>
      <c r="F196">
        <v>50</v>
      </c>
      <c r="G196" s="5">
        <f>(E196-D196)*24</f>
        <v>1.0000000000000004</v>
      </c>
      <c r="H196">
        <f>G196*F196</f>
        <v>50.000000000000021</v>
      </c>
      <c r="I196" t="str">
        <f t="shared" si="9"/>
        <v>Wik</v>
      </c>
      <c r="J196" t="str">
        <f t="shared" si="10"/>
        <v>Mat</v>
      </c>
      <c r="K196" t="str">
        <f t="shared" si="11"/>
        <v>WikMat</v>
      </c>
    </row>
    <row r="197" spans="1:11">
      <c r="A197" t="s">
        <v>8</v>
      </c>
      <c r="B197" t="s">
        <v>9</v>
      </c>
      <c r="C197" s="1">
        <v>45940</v>
      </c>
      <c r="D197" s="2">
        <v>0.375</v>
      </c>
      <c r="E197" s="2">
        <v>0.41666666666666669</v>
      </c>
      <c r="F197">
        <v>50</v>
      </c>
      <c r="G197" s="5">
        <f>(E197-D197)*24</f>
        <v>1.0000000000000004</v>
      </c>
      <c r="H197">
        <f>G197*F197</f>
        <v>50.000000000000021</v>
      </c>
      <c r="I197" t="str">
        <f t="shared" si="9"/>
        <v>Wik</v>
      </c>
      <c r="J197" t="str">
        <f t="shared" si="10"/>
        <v>Mat</v>
      </c>
      <c r="K197" t="str">
        <f t="shared" si="11"/>
        <v>WikMat</v>
      </c>
    </row>
    <row r="198" spans="1:11">
      <c r="A198" t="s">
        <v>8</v>
      </c>
      <c r="B198" t="s">
        <v>9</v>
      </c>
      <c r="C198" s="1">
        <v>45966</v>
      </c>
      <c r="D198" s="2">
        <v>0.375</v>
      </c>
      <c r="E198" s="2">
        <v>0.41666666666666669</v>
      </c>
      <c r="F198">
        <v>50</v>
      </c>
      <c r="G198" s="5">
        <f>(E198-D198)*24</f>
        <v>1.0000000000000004</v>
      </c>
      <c r="H198">
        <f>G198*F198</f>
        <v>50.000000000000021</v>
      </c>
      <c r="I198" t="str">
        <f t="shared" si="9"/>
        <v>Wik</v>
      </c>
      <c r="J198" t="str">
        <f t="shared" si="10"/>
        <v>Mat</v>
      </c>
      <c r="K198" t="str">
        <f t="shared" si="11"/>
        <v>WikMat</v>
      </c>
    </row>
    <row r="199" spans="1:11">
      <c r="A199" t="s">
        <v>8</v>
      </c>
      <c r="B199" t="s">
        <v>9</v>
      </c>
      <c r="C199" s="1">
        <v>45981</v>
      </c>
      <c r="D199" s="2">
        <v>0.375</v>
      </c>
      <c r="E199" s="2">
        <v>0.41666666666666669</v>
      </c>
      <c r="F199">
        <v>50</v>
      </c>
      <c r="G199" s="5">
        <f>(E199-D199)*24</f>
        <v>1.0000000000000004</v>
      </c>
      <c r="H199">
        <f>G199*F199</f>
        <v>50.000000000000021</v>
      </c>
      <c r="I199" t="str">
        <f t="shared" si="9"/>
        <v>Wik</v>
      </c>
      <c r="J199" t="str">
        <f t="shared" si="10"/>
        <v>Mat</v>
      </c>
      <c r="K199" t="str">
        <f t="shared" si="11"/>
        <v>WikMat</v>
      </c>
    </row>
    <row r="200" spans="1:11">
      <c r="A200" t="s">
        <v>22</v>
      </c>
      <c r="B200" t="s">
        <v>9</v>
      </c>
      <c r="C200" s="1">
        <v>45993</v>
      </c>
      <c r="D200" s="2">
        <v>0.375</v>
      </c>
      <c r="E200" s="2">
        <v>0.41666666666666669</v>
      </c>
      <c r="F200">
        <v>50</v>
      </c>
      <c r="G200" s="5">
        <f>(E200-D200)*24</f>
        <v>1.0000000000000004</v>
      </c>
      <c r="H200">
        <f>G200*F200</f>
        <v>50.000000000000021</v>
      </c>
      <c r="I200" t="str">
        <f t="shared" si="9"/>
        <v>Mar</v>
      </c>
      <c r="J200" t="str">
        <f t="shared" si="10"/>
        <v>Mat</v>
      </c>
      <c r="K200" t="str">
        <f t="shared" si="11"/>
        <v>MarMat</v>
      </c>
    </row>
    <row r="201" spans="1:11">
      <c r="A201" t="s">
        <v>19</v>
      </c>
      <c r="B201" t="s">
        <v>9</v>
      </c>
      <c r="C201" s="1">
        <v>46000</v>
      </c>
      <c r="D201" s="2">
        <v>0.4375</v>
      </c>
      <c r="E201" s="2">
        <v>0.47916666666666669</v>
      </c>
      <c r="F201">
        <v>50</v>
      </c>
      <c r="G201" s="5">
        <f>(E201-D201)*24</f>
        <v>1.0000000000000004</v>
      </c>
      <c r="H201">
        <f>G201*F201</f>
        <v>50.000000000000021</v>
      </c>
      <c r="I201" t="str">
        <f t="shared" si="9"/>
        <v>Zdz</v>
      </c>
      <c r="J201" t="str">
        <f t="shared" si="10"/>
        <v>Mat</v>
      </c>
      <c r="K201" t="str">
        <f t="shared" si="11"/>
        <v>ZdzMat</v>
      </c>
    </row>
    <row r="202" spans="1:11">
      <c r="A202" t="s">
        <v>19</v>
      </c>
      <c r="B202" t="s">
        <v>9</v>
      </c>
      <c r="C202" s="1">
        <v>46035</v>
      </c>
      <c r="D202" s="2">
        <v>0.45833333333333331</v>
      </c>
      <c r="E202" s="2">
        <v>0.5</v>
      </c>
      <c r="F202">
        <v>50</v>
      </c>
      <c r="G202" s="5">
        <f>(E202-D202)*24</f>
        <v>1.0000000000000004</v>
      </c>
      <c r="H202">
        <f>G202*F202</f>
        <v>50.000000000000021</v>
      </c>
      <c r="I202" t="str">
        <f t="shared" si="9"/>
        <v>Zdz</v>
      </c>
      <c r="J202" t="str">
        <f t="shared" si="10"/>
        <v>Mat</v>
      </c>
      <c r="K202" t="str">
        <f t="shared" si="11"/>
        <v>ZdzMat</v>
      </c>
    </row>
    <row r="203" spans="1:11">
      <c r="A203" t="s">
        <v>18</v>
      </c>
      <c r="B203" t="s">
        <v>12</v>
      </c>
      <c r="C203" s="1">
        <v>45944</v>
      </c>
      <c r="D203" s="2">
        <v>0.47916666666666669</v>
      </c>
      <c r="E203" s="2">
        <v>0.53125</v>
      </c>
      <c r="F203">
        <v>40</v>
      </c>
      <c r="G203" s="5">
        <f>(E203-D203)*24</f>
        <v>1.2499999999999996</v>
      </c>
      <c r="H203">
        <f>G203*F203</f>
        <v>49.999999999999986</v>
      </c>
      <c r="I203" t="str">
        <f t="shared" si="9"/>
        <v>Mac</v>
      </c>
      <c r="J203" t="str">
        <f t="shared" si="10"/>
        <v>Fiz</v>
      </c>
      <c r="K203" t="str">
        <f t="shared" si="11"/>
        <v>MacFiz</v>
      </c>
    </row>
    <row r="204" spans="1:11">
      <c r="A204" t="s">
        <v>11</v>
      </c>
      <c r="B204" t="s">
        <v>12</v>
      </c>
      <c r="C204" s="1">
        <v>45971</v>
      </c>
      <c r="D204" s="2">
        <v>0.375</v>
      </c>
      <c r="E204" s="2">
        <v>0.42708333333333331</v>
      </c>
      <c r="F204">
        <v>40</v>
      </c>
      <c r="G204" s="5">
        <f>(E204-D204)*24</f>
        <v>1.2499999999999996</v>
      </c>
      <c r="H204">
        <f>G204*F204</f>
        <v>49.999999999999986</v>
      </c>
      <c r="I204" t="str">
        <f t="shared" si="9"/>
        <v>Jan</v>
      </c>
      <c r="J204" t="str">
        <f t="shared" si="10"/>
        <v>Fiz</v>
      </c>
      <c r="K204" t="str">
        <f t="shared" si="11"/>
        <v>JanFiz</v>
      </c>
    </row>
    <row r="205" spans="1:11">
      <c r="A205" t="s">
        <v>16</v>
      </c>
      <c r="B205" t="s">
        <v>12</v>
      </c>
      <c r="C205" s="1">
        <v>45975</v>
      </c>
      <c r="D205" s="2">
        <v>0.375</v>
      </c>
      <c r="E205" s="2">
        <v>0.42708333333333331</v>
      </c>
      <c r="F205">
        <v>40</v>
      </c>
      <c r="G205" s="5">
        <f>(E205-D205)*24</f>
        <v>1.2499999999999996</v>
      </c>
      <c r="H205">
        <f>G205*F205</f>
        <v>49.999999999999986</v>
      </c>
      <c r="I205" t="str">
        <f t="shared" si="9"/>
        <v>Jul</v>
      </c>
      <c r="J205" t="str">
        <f t="shared" si="10"/>
        <v>Fiz</v>
      </c>
      <c r="K205" t="str">
        <f t="shared" si="11"/>
        <v>JulFiz</v>
      </c>
    </row>
    <row r="206" spans="1:11">
      <c r="A206" t="s">
        <v>18</v>
      </c>
      <c r="B206" t="s">
        <v>12</v>
      </c>
      <c r="C206" s="1">
        <v>45979</v>
      </c>
      <c r="D206" s="2">
        <v>0.4375</v>
      </c>
      <c r="E206" s="2">
        <v>0.48958333333333331</v>
      </c>
      <c r="F206">
        <v>40</v>
      </c>
      <c r="G206" s="5">
        <f>(E206-D206)*24</f>
        <v>1.2499999999999996</v>
      </c>
      <c r="H206">
        <f>G206*F206</f>
        <v>49.999999999999986</v>
      </c>
      <c r="I206" t="str">
        <f t="shared" si="9"/>
        <v>Mac</v>
      </c>
      <c r="J206" t="str">
        <f t="shared" si="10"/>
        <v>Fiz</v>
      </c>
      <c r="K206" t="str">
        <f t="shared" si="11"/>
        <v>MacFiz</v>
      </c>
    </row>
    <row r="207" spans="1:11">
      <c r="A207" t="s">
        <v>15</v>
      </c>
      <c r="B207" t="s">
        <v>12</v>
      </c>
      <c r="C207" s="1">
        <v>45985</v>
      </c>
      <c r="D207" s="2">
        <v>0.44791666666666669</v>
      </c>
      <c r="E207" s="2">
        <v>0.5</v>
      </c>
      <c r="F207">
        <v>40</v>
      </c>
      <c r="G207" s="5">
        <f>(E207-D207)*24</f>
        <v>1.2499999999999996</v>
      </c>
      <c r="H207">
        <f>G207*F207</f>
        <v>49.999999999999986</v>
      </c>
      <c r="I207" t="str">
        <f t="shared" si="9"/>
        <v>Zbi</v>
      </c>
      <c r="J207" t="str">
        <f t="shared" si="10"/>
        <v>Fiz</v>
      </c>
      <c r="K207" t="str">
        <f t="shared" si="11"/>
        <v>ZbiFiz</v>
      </c>
    </row>
    <row r="208" spans="1:11">
      <c r="A208" t="s">
        <v>11</v>
      </c>
      <c r="B208" t="s">
        <v>12</v>
      </c>
      <c r="C208" s="1">
        <v>45989</v>
      </c>
      <c r="D208" s="2">
        <v>0.47916666666666669</v>
      </c>
      <c r="E208" s="2">
        <v>0.53125</v>
      </c>
      <c r="F208">
        <v>40</v>
      </c>
      <c r="G208" s="5">
        <f>(E208-D208)*24</f>
        <v>1.2499999999999996</v>
      </c>
      <c r="H208">
        <f>G208*F208</f>
        <v>49.999999999999986</v>
      </c>
      <c r="I208" t="str">
        <f t="shared" si="9"/>
        <v>Jan</v>
      </c>
      <c r="J208" t="str">
        <f t="shared" si="10"/>
        <v>Fiz</v>
      </c>
      <c r="K208" t="str">
        <f t="shared" si="11"/>
        <v>JanFiz</v>
      </c>
    </row>
    <row r="209" spans="1:11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5">
        <f>(E209-D209)*24</f>
        <v>1.2499999999999996</v>
      </c>
      <c r="H209">
        <f>G209*F209</f>
        <v>49.999999999999986</v>
      </c>
      <c r="I209" t="str">
        <f t="shared" si="9"/>
        <v>Zbi</v>
      </c>
      <c r="J209" t="str">
        <f t="shared" si="10"/>
        <v>Fiz</v>
      </c>
      <c r="K209" t="str">
        <f t="shared" si="11"/>
        <v>ZbiFiz</v>
      </c>
    </row>
    <row r="210" spans="1:11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5">
        <f>(E210-D210)*24</f>
        <v>1.2499999999999996</v>
      </c>
      <c r="H210">
        <f>G210*F210</f>
        <v>49.999999999999986</v>
      </c>
      <c r="I210" t="str">
        <f t="shared" si="9"/>
        <v>Jan</v>
      </c>
      <c r="J210" t="str">
        <f t="shared" si="10"/>
        <v>Fiz</v>
      </c>
      <c r="K210" t="str">
        <f t="shared" si="11"/>
        <v>JanFiz</v>
      </c>
    </row>
    <row r="211" spans="1:11">
      <c r="A211" t="s">
        <v>11</v>
      </c>
      <c r="B211" t="s">
        <v>12</v>
      </c>
      <c r="C211" s="1">
        <v>46064</v>
      </c>
      <c r="D211" s="2">
        <v>0.375</v>
      </c>
      <c r="E211" s="2">
        <v>0.42708333333333331</v>
      </c>
      <c r="F211">
        <v>40</v>
      </c>
      <c r="G211" s="5">
        <f>(E211-D211)*24</f>
        <v>1.2499999999999996</v>
      </c>
      <c r="H211">
        <f>G211*F211</f>
        <v>49.999999999999986</v>
      </c>
      <c r="I211" t="str">
        <f t="shared" si="9"/>
        <v>Jan</v>
      </c>
      <c r="J211" t="str">
        <f t="shared" si="10"/>
        <v>Fiz</v>
      </c>
      <c r="K211" t="str">
        <f t="shared" si="11"/>
        <v>JanFiz</v>
      </c>
    </row>
    <row r="212" spans="1:11">
      <c r="A212" t="s">
        <v>16</v>
      </c>
      <c r="B212" t="s">
        <v>12</v>
      </c>
      <c r="C212" s="1">
        <v>46076</v>
      </c>
      <c r="D212" s="2">
        <v>0.375</v>
      </c>
      <c r="E212" s="2">
        <v>0.42708333333333331</v>
      </c>
      <c r="F212">
        <v>40</v>
      </c>
      <c r="G212" s="5">
        <f>(E212-D212)*24</f>
        <v>1.2499999999999996</v>
      </c>
      <c r="H212">
        <f>G212*F212</f>
        <v>49.999999999999986</v>
      </c>
      <c r="I212" t="str">
        <f t="shared" si="9"/>
        <v>Jul</v>
      </c>
      <c r="J212" t="str">
        <f t="shared" si="10"/>
        <v>Fiz</v>
      </c>
      <c r="K212" t="str">
        <f t="shared" si="11"/>
        <v>JulFiz</v>
      </c>
    </row>
    <row r="213" spans="1:11">
      <c r="A213" t="s">
        <v>18</v>
      </c>
      <c r="B213" t="s">
        <v>12</v>
      </c>
      <c r="C213" s="1">
        <v>46079</v>
      </c>
      <c r="D213" s="2">
        <v>0.45833333333333331</v>
      </c>
      <c r="E213" s="2">
        <v>0.51041666666666663</v>
      </c>
      <c r="F213">
        <v>40</v>
      </c>
      <c r="G213" s="5">
        <f>(E213-D213)*24</f>
        <v>1.2499999999999996</v>
      </c>
      <c r="H213">
        <f>G213*F213</f>
        <v>49.999999999999986</v>
      </c>
      <c r="I213" t="str">
        <f t="shared" si="9"/>
        <v>Mac</v>
      </c>
      <c r="J213" t="str">
        <f t="shared" si="10"/>
        <v>Fiz</v>
      </c>
      <c r="K213" t="str">
        <f t="shared" si="11"/>
        <v>MacFiz</v>
      </c>
    </row>
    <row r="214" spans="1:11">
      <c r="A214" t="s">
        <v>10</v>
      </c>
      <c r="B214" t="s">
        <v>9</v>
      </c>
      <c r="C214" s="1">
        <v>45967</v>
      </c>
      <c r="D214" s="2">
        <v>0.70833333333333337</v>
      </c>
      <c r="E214" s="2">
        <v>0.75</v>
      </c>
      <c r="F214">
        <v>50</v>
      </c>
      <c r="G214" s="5">
        <f>(E214-D214)*24</f>
        <v>0.99999999999999911</v>
      </c>
      <c r="H214">
        <f>G214*F214</f>
        <v>49.999999999999957</v>
      </c>
      <c r="I214" t="str">
        <f t="shared" si="9"/>
        <v>Zuz</v>
      </c>
      <c r="J214" t="str">
        <f t="shared" si="10"/>
        <v>Mat</v>
      </c>
      <c r="K214" t="str">
        <f t="shared" si="11"/>
        <v>ZuzMat</v>
      </c>
    </row>
    <row r="215" spans="1:11">
      <c r="A215" t="s">
        <v>8</v>
      </c>
      <c r="B215" t="s">
        <v>9</v>
      </c>
      <c r="C215" s="1">
        <v>45981</v>
      </c>
      <c r="D215" s="2">
        <v>0.59375</v>
      </c>
      <c r="E215" s="2">
        <v>0.63541666666666663</v>
      </c>
      <c r="F215">
        <v>50</v>
      </c>
      <c r="G215" s="5">
        <f>(E215-D215)*24</f>
        <v>0.99999999999999911</v>
      </c>
      <c r="H215">
        <f>G215*F215</f>
        <v>49.999999999999957</v>
      </c>
      <c r="I215" t="str">
        <f t="shared" si="9"/>
        <v>Wik</v>
      </c>
      <c r="J215" t="str">
        <f t="shared" si="10"/>
        <v>Mat</v>
      </c>
      <c r="K215" t="str">
        <f t="shared" si="11"/>
        <v>WikMat</v>
      </c>
    </row>
    <row r="216" spans="1:11">
      <c r="A216" t="s">
        <v>8</v>
      </c>
      <c r="B216" t="s">
        <v>9</v>
      </c>
      <c r="C216" s="1">
        <v>46029</v>
      </c>
      <c r="D216" s="2">
        <v>0.58333333333333337</v>
      </c>
      <c r="E216" s="2">
        <v>0.625</v>
      </c>
      <c r="F216">
        <v>50</v>
      </c>
      <c r="G216" s="5">
        <f>(E216-D216)*24</f>
        <v>0.99999999999999911</v>
      </c>
      <c r="H216">
        <f>G216*F216</f>
        <v>49.999999999999957</v>
      </c>
      <c r="I216" t="str">
        <f t="shared" si="9"/>
        <v>Wik</v>
      </c>
      <c r="J216" t="str">
        <f t="shared" si="10"/>
        <v>Mat</v>
      </c>
      <c r="K216" t="str">
        <f t="shared" si="11"/>
        <v>WikMat</v>
      </c>
    </row>
    <row r="217" spans="1:11">
      <c r="A217" t="s">
        <v>8</v>
      </c>
      <c r="B217" t="s">
        <v>9</v>
      </c>
      <c r="C217" s="1">
        <v>46044</v>
      </c>
      <c r="D217" s="2">
        <v>0.59375</v>
      </c>
      <c r="E217" s="2">
        <v>0.63541666666666663</v>
      </c>
      <c r="F217">
        <v>50</v>
      </c>
      <c r="G217" s="5">
        <f>(E217-D217)*24</f>
        <v>0.99999999999999911</v>
      </c>
      <c r="H217">
        <f>G217*F217</f>
        <v>49.999999999999957</v>
      </c>
      <c r="I217" t="str">
        <f t="shared" si="9"/>
        <v>Wik</v>
      </c>
      <c r="J217" t="str">
        <f t="shared" si="10"/>
        <v>Mat</v>
      </c>
      <c r="K217" t="str">
        <f t="shared" si="11"/>
        <v>WikMat</v>
      </c>
    </row>
    <row r="218" spans="1:11">
      <c r="A218" t="s">
        <v>8</v>
      </c>
      <c r="B218" t="s">
        <v>9</v>
      </c>
      <c r="C218" s="1">
        <v>46045</v>
      </c>
      <c r="D218" s="2">
        <v>0.65625</v>
      </c>
      <c r="E218" s="2">
        <v>0.69791666666666663</v>
      </c>
      <c r="F218">
        <v>50</v>
      </c>
      <c r="G218" s="5">
        <f>(E218-D218)*24</f>
        <v>0.99999999999999911</v>
      </c>
      <c r="H218">
        <f>G218*F218</f>
        <v>49.999999999999957</v>
      </c>
      <c r="I218" t="str">
        <f t="shared" si="9"/>
        <v>Wik</v>
      </c>
      <c r="J218" t="str">
        <f t="shared" si="10"/>
        <v>Mat</v>
      </c>
      <c r="K218" t="str">
        <f t="shared" si="11"/>
        <v>WikMat</v>
      </c>
    </row>
    <row r="219" spans="1:11">
      <c r="A219" t="s">
        <v>8</v>
      </c>
      <c r="B219" t="s">
        <v>9</v>
      </c>
      <c r="C219" s="1">
        <v>46057</v>
      </c>
      <c r="D219" s="2">
        <v>0.59375</v>
      </c>
      <c r="E219" s="2">
        <v>0.63541666666666663</v>
      </c>
      <c r="F219">
        <v>50</v>
      </c>
      <c r="G219" s="5">
        <f>(E219-D219)*24</f>
        <v>0.99999999999999911</v>
      </c>
      <c r="H219">
        <f>G219*F219</f>
        <v>49.999999999999957</v>
      </c>
      <c r="I219" t="str">
        <f t="shared" si="9"/>
        <v>Wik</v>
      </c>
      <c r="J219" t="str">
        <f t="shared" si="10"/>
        <v>Mat</v>
      </c>
      <c r="K219" t="str">
        <f t="shared" si="11"/>
        <v>WikMat</v>
      </c>
    </row>
    <row r="220" spans="1:11">
      <c r="A220" t="s">
        <v>19</v>
      </c>
      <c r="B220" t="s">
        <v>9</v>
      </c>
      <c r="C220" s="1">
        <v>46063</v>
      </c>
      <c r="D220" s="2">
        <v>0.64583333333333337</v>
      </c>
      <c r="E220" s="2">
        <v>0.6875</v>
      </c>
      <c r="F220">
        <v>50</v>
      </c>
      <c r="G220" s="5">
        <f>(E220-D220)*24</f>
        <v>0.99999999999999911</v>
      </c>
      <c r="H220">
        <f>G220*F220</f>
        <v>49.999999999999957</v>
      </c>
      <c r="I220" t="str">
        <f t="shared" si="9"/>
        <v>Zdz</v>
      </c>
      <c r="J220" t="str">
        <f t="shared" si="10"/>
        <v>Mat</v>
      </c>
      <c r="K220" t="str">
        <f t="shared" si="11"/>
        <v>ZdzMat</v>
      </c>
    </row>
    <row r="221" spans="1:11">
      <c r="A221" t="s">
        <v>8</v>
      </c>
      <c r="B221" t="s">
        <v>9</v>
      </c>
      <c r="C221" s="1">
        <v>46064</v>
      </c>
      <c r="D221" s="2">
        <v>0.5</v>
      </c>
      <c r="E221" s="2">
        <v>0.54166666666666663</v>
      </c>
      <c r="F221">
        <v>50</v>
      </c>
      <c r="G221" s="5">
        <f>(E221-D221)*24</f>
        <v>0.99999999999999911</v>
      </c>
      <c r="H221">
        <f>G221*F221</f>
        <v>49.999999999999957</v>
      </c>
      <c r="I221" t="str">
        <f t="shared" si="9"/>
        <v>Wik</v>
      </c>
      <c r="J221" t="str">
        <f t="shared" si="10"/>
        <v>Mat</v>
      </c>
      <c r="K221" t="str">
        <f t="shared" si="11"/>
        <v>WikMat</v>
      </c>
    </row>
    <row r="222" spans="1:11">
      <c r="A222" t="s">
        <v>11</v>
      </c>
      <c r="B222" t="s">
        <v>12</v>
      </c>
      <c r="C222" s="1">
        <v>46036</v>
      </c>
      <c r="D222" s="2">
        <v>0.57291666666666663</v>
      </c>
      <c r="E222" s="2">
        <v>0.61458333333333337</v>
      </c>
      <c r="F222">
        <v>40</v>
      </c>
      <c r="G222" s="5">
        <f>(E222-D222)*24</f>
        <v>1.0000000000000018</v>
      </c>
      <c r="H222">
        <f>G222*F222</f>
        <v>40.000000000000071</v>
      </c>
      <c r="I222" t="str">
        <f t="shared" si="9"/>
        <v>Jan</v>
      </c>
      <c r="J222" t="str">
        <f t="shared" si="10"/>
        <v>Fiz</v>
      </c>
      <c r="K222" t="str">
        <f t="shared" si="11"/>
        <v>JanFiz</v>
      </c>
    </row>
    <row r="223" spans="1:11">
      <c r="A223" t="s">
        <v>18</v>
      </c>
      <c r="B223" t="s">
        <v>12</v>
      </c>
      <c r="C223" s="1">
        <v>45944</v>
      </c>
      <c r="D223" s="2">
        <v>0.4375</v>
      </c>
      <c r="E223" s="2">
        <v>0.47916666666666669</v>
      </c>
      <c r="F223">
        <v>40</v>
      </c>
      <c r="G223" s="5">
        <f>(E223-D223)*24</f>
        <v>1.0000000000000004</v>
      </c>
      <c r="H223">
        <f>G223*F223</f>
        <v>40.000000000000014</v>
      </c>
      <c r="I223" t="str">
        <f t="shared" si="9"/>
        <v>Mac</v>
      </c>
      <c r="J223" t="str">
        <f t="shared" si="10"/>
        <v>Fiz</v>
      </c>
      <c r="K223" t="str">
        <f t="shared" si="11"/>
        <v>MacFiz</v>
      </c>
    </row>
    <row r="224" spans="1:11">
      <c r="A224" t="s">
        <v>19</v>
      </c>
      <c r="B224" t="s">
        <v>12</v>
      </c>
      <c r="C224" s="1">
        <v>45953</v>
      </c>
      <c r="D224" s="2">
        <v>0.375</v>
      </c>
      <c r="E224" s="2">
        <v>0.41666666666666669</v>
      </c>
      <c r="F224">
        <v>40</v>
      </c>
      <c r="G224" s="5">
        <f>(E224-D224)*24</f>
        <v>1.0000000000000004</v>
      </c>
      <c r="H224">
        <f>G224*F224</f>
        <v>40.000000000000014</v>
      </c>
      <c r="I224" t="str">
        <f t="shared" si="9"/>
        <v>Zdz</v>
      </c>
      <c r="J224" t="str">
        <f t="shared" si="10"/>
        <v>Fiz</v>
      </c>
      <c r="K224" t="str">
        <f t="shared" si="11"/>
        <v>ZdzFiz</v>
      </c>
    </row>
    <row r="225" spans="1:11">
      <c r="A225" t="s">
        <v>18</v>
      </c>
      <c r="B225" t="s">
        <v>12</v>
      </c>
      <c r="C225" s="1">
        <v>45954</v>
      </c>
      <c r="D225" s="2">
        <v>0.4375</v>
      </c>
      <c r="E225" s="2">
        <v>0.47916666666666669</v>
      </c>
      <c r="F225">
        <v>40</v>
      </c>
      <c r="G225" s="5">
        <f>(E225-D225)*24</f>
        <v>1.0000000000000004</v>
      </c>
      <c r="H225">
        <f>G225*F225</f>
        <v>40.000000000000014</v>
      </c>
      <c r="I225" t="str">
        <f t="shared" si="9"/>
        <v>Mac</v>
      </c>
      <c r="J225" t="str">
        <f t="shared" si="10"/>
        <v>Fiz</v>
      </c>
      <c r="K225" t="str">
        <f t="shared" si="11"/>
        <v>MacFiz</v>
      </c>
    </row>
    <row r="226" spans="1:11">
      <c r="A226" t="s">
        <v>16</v>
      </c>
      <c r="B226" t="s">
        <v>12</v>
      </c>
      <c r="C226" s="1">
        <v>45972</v>
      </c>
      <c r="D226" s="2">
        <v>0.375</v>
      </c>
      <c r="E226" s="2">
        <v>0.41666666666666669</v>
      </c>
      <c r="F226">
        <v>40</v>
      </c>
      <c r="G226" s="5">
        <f>(E226-D226)*24</f>
        <v>1.0000000000000004</v>
      </c>
      <c r="H226">
        <f>G226*F226</f>
        <v>40.000000000000014</v>
      </c>
      <c r="I226" t="str">
        <f t="shared" si="9"/>
        <v>Jul</v>
      </c>
      <c r="J226" t="str">
        <f t="shared" si="10"/>
        <v>Fiz</v>
      </c>
      <c r="K226" t="str">
        <f t="shared" si="11"/>
        <v>JulFiz</v>
      </c>
    </row>
    <row r="227" spans="1:11">
      <c r="A227" t="s">
        <v>18</v>
      </c>
      <c r="B227" t="s">
        <v>12</v>
      </c>
      <c r="C227" s="1">
        <v>45973</v>
      </c>
      <c r="D227" s="2">
        <v>0.375</v>
      </c>
      <c r="E227" s="2">
        <v>0.41666666666666669</v>
      </c>
      <c r="F227">
        <v>40</v>
      </c>
      <c r="G227" s="5">
        <f>(E227-D227)*24</f>
        <v>1.0000000000000004</v>
      </c>
      <c r="H227">
        <f>G227*F227</f>
        <v>40.000000000000014</v>
      </c>
      <c r="I227" t="str">
        <f t="shared" si="9"/>
        <v>Mac</v>
      </c>
      <c r="J227" t="str">
        <f t="shared" si="10"/>
        <v>Fiz</v>
      </c>
      <c r="K227" t="str">
        <f t="shared" si="11"/>
        <v>MacFiz</v>
      </c>
    </row>
    <row r="228" spans="1:11">
      <c r="A228" t="s">
        <v>16</v>
      </c>
      <c r="B228" t="s">
        <v>12</v>
      </c>
      <c r="C228" s="1">
        <v>45996</v>
      </c>
      <c r="D228" s="2">
        <v>0.45833333333333331</v>
      </c>
      <c r="E228" s="2">
        <v>0.5</v>
      </c>
      <c r="F228">
        <v>40</v>
      </c>
      <c r="G228" s="5">
        <f>(E228-D228)*24</f>
        <v>1.0000000000000004</v>
      </c>
      <c r="H228">
        <f>G228*F228</f>
        <v>40.000000000000014</v>
      </c>
      <c r="I228" t="str">
        <f t="shared" si="9"/>
        <v>Jul</v>
      </c>
      <c r="J228" t="str">
        <f t="shared" si="10"/>
        <v>Fiz</v>
      </c>
      <c r="K228" t="str">
        <f t="shared" si="11"/>
        <v>JulFiz</v>
      </c>
    </row>
    <row r="229" spans="1:11">
      <c r="A229" t="s">
        <v>18</v>
      </c>
      <c r="B229" t="s">
        <v>12</v>
      </c>
      <c r="C229" s="1">
        <v>46050</v>
      </c>
      <c r="D229" s="2">
        <v>0.375</v>
      </c>
      <c r="E229" s="2">
        <v>0.41666666666666669</v>
      </c>
      <c r="F229">
        <v>40</v>
      </c>
      <c r="G229" s="5">
        <f>(E229-D229)*24</f>
        <v>1.0000000000000004</v>
      </c>
      <c r="H229">
        <f>G229*F229</f>
        <v>40.000000000000014</v>
      </c>
      <c r="I229" t="str">
        <f t="shared" si="9"/>
        <v>Mac</v>
      </c>
      <c r="J229" t="str">
        <f t="shared" si="10"/>
        <v>Fiz</v>
      </c>
      <c r="K229" t="str">
        <f t="shared" si="11"/>
        <v>MacFiz</v>
      </c>
    </row>
    <row r="230" spans="1:11">
      <c r="A230" t="s">
        <v>18</v>
      </c>
      <c r="B230" t="s">
        <v>12</v>
      </c>
      <c r="C230" s="1">
        <v>46066</v>
      </c>
      <c r="D230" s="2">
        <v>0.45833333333333331</v>
      </c>
      <c r="E230" s="2">
        <v>0.5</v>
      </c>
      <c r="F230">
        <v>40</v>
      </c>
      <c r="G230" s="5">
        <f>(E230-D230)*24</f>
        <v>1.0000000000000004</v>
      </c>
      <c r="H230">
        <f>G230*F230</f>
        <v>40.000000000000014</v>
      </c>
      <c r="I230" t="str">
        <f t="shared" si="9"/>
        <v>Mac</v>
      </c>
      <c r="J230" t="str">
        <f t="shared" si="10"/>
        <v>Fiz</v>
      </c>
      <c r="K230" t="str">
        <f t="shared" si="11"/>
        <v>MacFiz</v>
      </c>
    </row>
    <row r="231" spans="1:11">
      <c r="A231" t="s">
        <v>15</v>
      </c>
      <c r="B231" t="s">
        <v>12</v>
      </c>
      <c r="C231" s="1">
        <v>45981</v>
      </c>
      <c r="D231" s="2">
        <v>0.53125</v>
      </c>
      <c r="E231" s="2">
        <v>0.57291666666666663</v>
      </c>
      <c r="F231">
        <v>40</v>
      </c>
      <c r="G231" s="5">
        <f>(E231-D231)*24</f>
        <v>0.99999999999999911</v>
      </c>
      <c r="H231">
        <f>G231*F231</f>
        <v>39.999999999999964</v>
      </c>
      <c r="I231" t="str">
        <f t="shared" si="9"/>
        <v>Zbi</v>
      </c>
      <c r="J231" t="str">
        <f t="shared" si="10"/>
        <v>Fiz</v>
      </c>
      <c r="K231" t="str">
        <f t="shared" si="11"/>
        <v>ZbiFiz</v>
      </c>
    </row>
    <row r="232" spans="1:11">
      <c r="A232" t="s">
        <v>18</v>
      </c>
      <c r="B232" t="s">
        <v>12</v>
      </c>
      <c r="C232" s="1">
        <v>45985</v>
      </c>
      <c r="D232" s="2">
        <v>0.52083333333333337</v>
      </c>
      <c r="E232" s="2">
        <v>0.5625</v>
      </c>
      <c r="F232">
        <v>40</v>
      </c>
      <c r="G232" s="5">
        <f>(E232-D232)*24</f>
        <v>0.99999999999999911</v>
      </c>
      <c r="H232">
        <f>G232*F232</f>
        <v>39.999999999999964</v>
      </c>
      <c r="I232" t="str">
        <f t="shared" si="9"/>
        <v>Mac</v>
      </c>
      <c r="J232" t="str">
        <f t="shared" si="10"/>
        <v>Fiz</v>
      </c>
      <c r="K232" t="str">
        <f t="shared" si="11"/>
        <v>MacFiz</v>
      </c>
    </row>
    <row r="233" spans="1:11">
      <c r="A233" t="s">
        <v>18</v>
      </c>
      <c r="B233" t="s">
        <v>12</v>
      </c>
      <c r="C233" s="1">
        <v>45994</v>
      </c>
      <c r="D233" s="2">
        <v>0.75</v>
      </c>
      <c r="E233" s="2">
        <v>0.79166666666666663</v>
      </c>
      <c r="F233">
        <v>40</v>
      </c>
      <c r="G233" s="5">
        <f>(E233-D233)*24</f>
        <v>0.99999999999999911</v>
      </c>
      <c r="H233">
        <f>G233*F233</f>
        <v>39.999999999999964</v>
      </c>
      <c r="I233" t="str">
        <f t="shared" si="9"/>
        <v>Mac</v>
      </c>
      <c r="J233" t="str">
        <f t="shared" si="10"/>
        <v>Fiz</v>
      </c>
      <c r="K233" t="str">
        <f t="shared" si="11"/>
        <v>MacFiz</v>
      </c>
    </row>
    <row r="234" spans="1:11">
      <c r="A234" t="s">
        <v>11</v>
      </c>
      <c r="B234" t="s">
        <v>12</v>
      </c>
      <c r="C234" s="1">
        <v>46045</v>
      </c>
      <c r="D234" s="2">
        <v>0.41666666666666669</v>
      </c>
      <c r="E234" s="2">
        <v>0.45833333333333331</v>
      </c>
      <c r="F234">
        <v>40</v>
      </c>
      <c r="G234" s="5">
        <f>(E234-D234)*24</f>
        <v>0.99999999999999911</v>
      </c>
      <c r="H234">
        <f>G234*F234</f>
        <v>39.999999999999964</v>
      </c>
      <c r="I234" t="str">
        <f t="shared" si="9"/>
        <v>Jan</v>
      </c>
      <c r="J234" t="str">
        <f t="shared" si="10"/>
        <v>Fiz</v>
      </c>
      <c r="K234" t="str">
        <f t="shared" si="11"/>
        <v>JanFiz</v>
      </c>
    </row>
    <row r="235" spans="1:11">
      <c r="A235" t="s">
        <v>19</v>
      </c>
      <c r="B235" t="s">
        <v>12</v>
      </c>
      <c r="C235" s="1">
        <v>46058</v>
      </c>
      <c r="D235" s="2">
        <v>0.53125</v>
      </c>
      <c r="E235" s="2">
        <v>0.57291666666666663</v>
      </c>
      <c r="F235">
        <v>40</v>
      </c>
      <c r="G235" s="5">
        <f>(E235-D235)*24</f>
        <v>0.99999999999999911</v>
      </c>
      <c r="H235">
        <f>G235*F235</f>
        <v>39.999999999999964</v>
      </c>
      <c r="I235" t="str">
        <f t="shared" si="9"/>
        <v>Zdz</v>
      </c>
      <c r="J235" t="str">
        <f t="shared" si="10"/>
        <v>Fiz</v>
      </c>
      <c r="K235" t="str">
        <f t="shared" si="11"/>
        <v>ZdzFiz</v>
      </c>
    </row>
    <row r="236" spans="1:11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5">
        <f>(E236-D236)*24</f>
        <v>0.99999999999999911</v>
      </c>
      <c r="H236">
        <f>G236*F236</f>
        <v>39.999999999999964</v>
      </c>
      <c r="I236" t="str">
        <f t="shared" si="9"/>
        <v>Mac</v>
      </c>
      <c r="J236" t="str">
        <f t="shared" si="10"/>
        <v>Fiz</v>
      </c>
      <c r="K236" t="str">
        <f t="shared" si="11"/>
        <v>MacFiz</v>
      </c>
    </row>
  </sheetData>
  <sortState ref="A2:H236">
    <sortCondition descending="1"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Arkusz2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Arkusz3"/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Arkusz4"/>
  <dimension ref="A1:H237"/>
  <sheetViews>
    <sheetView workbookViewId="0">
      <pane ySplit="1" topLeftCell="A2" activePane="bottomLeft" state="frozen"/>
      <selection pane="bottomLeft" activeCell="H1" sqref="H1:H1048576"/>
    </sheetView>
  </sheetViews>
  <sheetFormatPr defaultRowHeight="14.25"/>
  <cols>
    <col min="1" max="1" width="11.75" bestFit="1" customWidth="1"/>
    <col min="2" max="2" width="10.625" bestFit="1" customWidth="1"/>
    <col min="3" max="3" width="9.875" bestFit="1" customWidth="1"/>
    <col min="4" max="4" width="18.375" bestFit="1" customWidth="1"/>
    <col min="5" max="5" width="18.625" bestFit="1" customWidth="1"/>
    <col min="6" max="6" width="16.375" bestFit="1" customWidth="1"/>
    <col min="7" max="7" width="16.375" customWidth="1"/>
    <col min="8" max="8" width="14.87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</row>
    <row r="2" spans="1:8">
      <c r="A2" s="14"/>
      <c r="B2" s="14"/>
      <c r="C2" s="14"/>
      <c r="D2" s="14"/>
      <c r="E2" s="14"/>
      <c r="F2" s="14"/>
      <c r="G2" s="14"/>
    </row>
    <row r="3" spans="1:8" ht="15" customHeight="1">
      <c r="A3" t="s">
        <v>6</v>
      </c>
      <c r="B3" t="s">
        <v>7</v>
      </c>
      <c r="C3" s="1">
        <v>45931</v>
      </c>
      <c r="D3" s="2">
        <v>0.375</v>
      </c>
      <c r="E3" s="2">
        <v>0.41666666666666669</v>
      </c>
      <c r="F3">
        <v>60</v>
      </c>
    </row>
    <row r="4" spans="1:8">
      <c r="A4" t="s">
        <v>8</v>
      </c>
      <c r="B4" t="s">
        <v>9</v>
      </c>
      <c r="C4" s="1">
        <v>45932</v>
      </c>
      <c r="D4" s="2">
        <v>0.375</v>
      </c>
      <c r="E4" s="2">
        <v>0.44791666666666669</v>
      </c>
      <c r="F4">
        <v>50</v>
      </c>
    </row>
    <row r="5" spans="1:8">
      <c r="A5" t="s">
        <v>10</v>
      </c>
      <c r="B5" t="s">
        <v>9</v>
      </c>
      <c r="C5" s="1">
        <v>45932</v>
      </c>
      <c r="D5" s="2">
        <v>0.46875</v>
      </c>
      <c r="E5" s="2">
        <v>0.55208333333333337</v>
      </c>
      <c r="F5">
        <v>50</v>
      </c>
    </row>
    <row r="6" spans="1:8">
      <c r="A6" t="s">
        <v>11</v>
      </c>
      <c r="B6" t="s">
        <v>12</v>
      </c>
      <c r="C6" s="1">
        <v>45936</v>
      </c>
      <c r="D6" s="2">
        <v>0.375</v>
      </c>
      <c r="E6" s="2">
        <v>0.45833333333333331</v>
      </c>
      <c r="F6">
        <v>40</v>
      </c>
    </row>
    <row r="7" spans="1:8">
      <c r="A7" t="s">
        <v>8</v>
      </c>
      <c r="B7" t="s">
        <v>9</v>
      </c>
      <c r="C7" s="1">
        <v>45936</v>
      </c>
      <c r="D7" s="2">
        <v>0.47916666666666669</v>
      </c>
      <c r="E7" s="2">
        <v>0.52083333333333337</v>
      </c>
      <c r="F7">
        <v>50</v>
      </c>
    </row>
    <row r="8" spans="1:8">
      <c r="A8" t="s">
        <v>13</v>
      </c>
      <c r="B8" t="s">
        <v>9</v>
      </c>
      <c r="C8" s="1">
        <v>45937</v>
      </c>
      <c r="D8" s="2">
        <v>0.375</v>
      </c>
      <c r="E8" s="2">
        <v>0.42708333333333331</v>
      </c>
      <c r="F8">
        <v>50</v>
      </c>
    </row>
    <row r="9" spans="1:8">
      <c r="A9" t="s">
        <v>14</v>
      </c>
      <c r="B9" t="s">
        <v>7</v>
      </c>
      <c r="C9" s="1">
        <v>45937</v>
      </c>
      <c r="D9" s="2">
        <v>0.45833333333333331</v>
      </c>
      <c r="E9" s="2">
        <v>0.53125</v>
      </c>
      <c r="F9">
        <v>60</v>
      </c>
    </row>
    <row r="10" spans="1:8">
      <c r="A10" t="s">
        <v>15</v>
      </c>
      <c r="B10" t="s">
        <v>12</v>
      </c>
      <c r="C10" s="1">
        <v>45937</v>
      </c>
      <c r="D10" s="2">
        <v>0.5625</v>
      </c>
      <c r="E10" s="2">
        <v>0.61458333333333337</v>
      </c>
      <c r="F10">
        <v>40</v>
      </c>
    </row>
    <row r="11" spans="1:8">
      <c r="A11" t="s">
        <v>14</v>
      </c>
      <c r="B11" t="s">
        <v>7</v>
      </c>
      <c r="C11" s="1">
        <v>45938</v>
      </c>
      <c r="D11" s="2">
        <v>0.375</v>
      </c>
      <c r="E11" s="2">
        <v>0.41666666666666669</v>
      </c>
      <c r="F11">
        <v>60</v>
      </c>
    </row>
    <row r="12" spans="1:8">
      <c r="A12" t="s">
        <v>11</v>
      </c>
      <c r="B12" t="s">
        <v>12</v>
      </c>
      <c r="C12" s="1">
        <v>45938</v>
      </c>
      <c r="D12" s="2">
        <v>0.44791666666666669</v>
      </c>
      <c r="E12" s="2">
        <v>0.51041666666666663</v>
      </c>
      <c r="F12">
        <v>40</v>
      </c>
    </row>
    <row r="13" spans="1:8">
      <c r="A13" t="s">
        <v>11</v>
      </c>
      <c r="B13" t="s">
        <v>12</v>
      </c>
      <c r="C13" s="1">
        <v>45938</v>
      </c>
      <c r="D13" s="2">
        <v>0.52083333333333337</v>
      </c>
      <c r="E13" s="2">
        <v>0.59375</v>
      </c>
      <c r="F13">
        <v>40</v>
      </c>
    </row>
    <row r="14" spans="1:8">
      <c r="A14" t="s">
        <v>8</v>
      </c>
      <c r="B14" t="s">
        <v>9</v>
      </c>
      <c r="C14" s="1">
        <v>45940</v>
      </c>
      <c r="D14" s="2">
        <v>0.375</v>
      </c>
      <c r="E14" s="2">
        <v>0.41666666666666669</v>
      </c>
      <c r="F14">
        <v>50</v>
      </c>
    </row>
    <row r="15" spans="1:8">
      <c r="A15" t="s">
        <v>6</v>
      </c>
      <c r="B15" t="s">
        <v>7</v>
      </c>
      <c r="C15" s="1">
        <v>45940</v>
      </c>
      <c r="D15" s="2">
        <v>0.4375</v>
      </c>
      <c r="E15" s="2">
        <v>0.5</v>
      </c>
      <c r="F15">
        <v>60</v>
      </c>
    </row>
    <row r="16" spans="1:8">
      <c r="A16" t="s">
        <v>14</v>
      </c>
      <c r="B16" t="s">
        <v>7</v>
      </c>
      <c r="C16" s="1">
        <v>45940</v>
      </c>
      <c r="D16" s="2">
        <v>0.53125</v>
      </c>
      <c r="E16" s="2">
        <v>0.57291666666666663</v>
      </c>
      <c r="F16">
        <v>60</v>
      </c>
    </row>
    <row r="17" spans="1:6">
      <c r="A17" t="s">
        <v>6</v>
      </c>
      <c r="B17" t="s">
        <v>7</v>
      </c>
      <c r="C17" s="1">
        <v>45940</v>
      </c>
      <c r="D17" s="2">
        <v>0.59375</v>
      </c>
      <c r="E17" s="2">
        <v>0.65625</v>
      </c>
      <c r="F17">
        <v>60</v>
      </c>
    </row>
    <row r="18" spans="1:6">
      <c r="A18" t="s">
        <v>10</v>
      </c>
      <c r="B18" t="s">
        <v>7</v>
      </c>
      <c r="C18" s="1">
        <v>45943</v>
      </c>
      <c r="D18" s="2">
        <v>0.39583333333333331</v>
      </c>
      <c r="E18" s="2">
        <v>0.45833333333333331</v>
      </c>
      <c r="F18">
        <v>60</v>
      </c>
    </row>
    <row r="19" spans="1:6">
      <c r="A19" t="s">
        <v>11</v>
      </c>
      <c r="B19" t="s">
        <v>12</v>
      </c>
      <c r="C19" s="1">
        <v>45943</v>
      </c>
      <c r="D19" s="2">
        <v>0.46875</v>
      </c>
      <c r="E19" s="2">
        <v>0.52083333333333337</v>
      </c>
      <c r="F19">
        <v>40</v>
      </c>
    </row>
    <row r="20" spans="1:6">
      <c r="A20" t="s">
        <v>8</v>
      </c>
      <c r="B20" t="s">
        <v>9</v>
      </c>
      <c r="C20" s="1">
        <v>45943</v>
      </c>
      <c r="D20" s="2">
        <v>0.53125</v>
      </c>
      <c r="E20" s="2">
        <v>0.61458333333333337</v>
      </c>
      <c r="F20">
        <v>50</v>
      </c>
    </row>
    <row r="21" spans="1:6">
      <c r="A21" t="s">
        <v>11</v>
      </c>
      <c r="B21" t="s">
        <v>12</v>
      </c>
      <c r="C21" s="1">
        <v>45943</v>
      </c>
      <c r="D21" s="2">
        <v>0.625</v>
      </c>
      <c r="E21" s="2">
        <v>0.70833333333333337</v>
      </c>
      <c r="F21">
        <v>40</v>
      </c>
    </row>
    <row r="22" spans="1:6">
      <c r="A22" t="s">
        <v>16</v>
      </c>
      <c r="B22" t="s">
        <v>7</v>
      </c>
      <c r="C22" s="1">
        <v>45943</v>
      </c>
      <c r="D22" s="2">
        <v>0.70833333333333337</v>
      </c>
      <c r="E22" s="2">
        <v>0.76041666666666663</v>
      </c>
      <c r="F22">
        <v>60</v>
      </c>
    </row>
    <row r="23" spans="1:6">
      <c r="A23" t="s">
        <v>17</v>
      </c>
      <c r="B23" t="s">
        <v>9</v>
      </c>
      <c r="C23" s="1">
        <v>45944</v>
      </c>
      <c r="D23" s="2">
        <v>0.375</v>
      </c>
      <c r="E23" s="2">
        <v>0.42708333333333331</v>
      </c>
      <c r="F23">
        <v>50</v>
      </c>
    </row>
    <row r="24" spans="1:6">
      <c r="A24" t="s">
        <v>18</v>
      </c>
      <c r="B24" t="s">
        <v>12</v>
      </c>
      <c r="C24" s="1">
        <v>45944</v>
      </c>
      <c r="D24" s="2">
        <v>0.4375</v>
      </c>
      <c r="E24" s="2">
        <v>0.47916666666666669</v>
      </c>
      <c r="F24">
        <v>40</v>
      </c>
    </row>
    <row r="25" spans="1:6">
      <c r="A25" t="s">
        <v>18</v>
      </c>
      <c r="B25" t="s">
        <v>12</v>
      </c>
      <c r="C25" s="1">
        <v>45944</v>
      </c>
      <c r="D25" s="2">
        <v>0.47916666666666669</v>
      </c>
      <c r="E25" s="2">
        <v>0.53125</v>
      </c>
      <c r="F25">
        <v>40</v>
      </c>
    </row>
    <row r="26" spans="1:6">
      <c r="A26" t="s">
        <v>8</v>
      </c>
      <c r="B26" t="s">
        <v>9</v>
      </c>
      <c r="C26" s="1">
        <v>45944</v>
      </c>
      <c r="D26" s="2">
        <v>0.53125</v>
      </c>
      <c r="E26" s="2">
        <v>0.59375</v>
      </c>
      <c r="F26">
        <v>50</v>
      </c>
    </row>
    <row r="27" spans="1:6">
      <c r="A27" t="s">
        <v>19</v>
      </c>
      <c r="B27" t="s">
        <v>9</v>
      </c>
      <c r="C27" s="1">
        <v>45944</v>
      </c>
      <c r="D27" s="2">
        <v>0.60416666666666663</v>
      </c>
      <c r="E27" s="2">
        <v>0.64583333333333337</v>
      </c>
      <c r="F27">
        <v>50</v>
      </c>
    </row>
    <row r="28" spans="1:6">
      <c r="A28" t="s">
        <v>17</v>
      </c>
      <c r="B28" t="s">
        <v>9</v>
      </c>
      <c r="C28" s="1">
        <v>45945</v>
      </c>
      <c r="D28" s="2">
        <v>0.375</v>
      </c>
      <c r="E28" s="2">
        <v>0.42708333333333331</v>
      </c>
      <c r="F28">
        <v>50</v>
      </c>
    </row>
    <row r="29" spans="1:6">
      <c r="A29" t="s">
        <v>14</v>
      </c>
      <c r="B29" t="s">
        <v>7</v>
      </c>
      <c r="C29" s="1">
        <v>45945</v>
      </c>
      <c r="D29" s="2">
        <v>0.42708333333333331</v>
      </c>
      <c r="E29" s="2">
        <v>0.47916666666666669</v>
      </c>
      <c r="F29">
        <v>60</v>
      </c>
    </row>
    <row r="30" spans="1:6">
      <c r="A30" t="s">
        <v>15</v>
      </c>
      <c r="B30" t="s">
        <v>7</v>
      </c>
      <c r="C30" s="1">
        <v>45945</v>
      </c>
      <c r="D30" s="2">
        <v>0.51041666666666663</v>
      </c>
      <c r="E30" s="2">
        <v>0.58333333333333337</v>
      </c>
      <c r="F30">
        <v>60</v>
      </c>
    </row>
    <row r="31" spans="1:6">
      <c r="A31" t="s">
        <v>8</v>
      </c>
      <c r="B31" t="s">
        <v>9</v>
      </c>
      <c r="C31" s="1">
        <v>45950</v>
      </c>
      <c r="D31" s="2">
        <v>0.375</v>
      </c>
      <c r="E31" s="2">
        <v>0.4375</v>
      </c>
      <c r="F31">
        <v>50</v>
      </c>
    </row>
    <row r="32" spans="1:6">
      <c r="A32" t="s">
        <v>19</v>
      </c>
      <c r="B32" t="s">
        <v>9</v>
      </c>
      <c r="C32" s="1">
        <v>45950</v>
      </c>
      <c r="D32" s="2">
        <v>0.45833333333333331</v>
      </c>
      <c r="E32" s="2">
        <v>0.54166666666666663</v>
      </c>
      <c r="F32">
        <v>50</v>
      </c>
    </row>
    <row r="33" spans="1:6">
      <c r="A33" t="s">
        <v>16</v>
      </c>
      <c r="B33" t="s">
        <v>7</v>
      </c>
      <c r="C33" s="1">
        <v>45950</v>
      </c>
      <c r="D33" s="2">
        <v>0.58333333333333337</v>
      </c>
      <c r="E33" s="2">
        <v>0.625</v>
      </c>
      <c r="F33">
        <v>60</v>
      </c>
    </row>
    <row r="34" spans="1:6">
      <c r="A34" t="s">
        <v>11</v>
      </c>
      <c r="B34" t="s">
        <v>12</v>
      </c>
      <c r="C34" s="1">
        <v>45950</v>
      </c>
      <c r="D34" s="2">
        <v>0.63541666666666663</v>
      </c>
      <c r="E34" s="2">
        <v>0.69791666666666663</v>
      </c>
      <c r="F34">
        <v>40</v>
      </c>
    </row>
    <row r="35" spans="1:6">
      <c r="A35" t="s">
        <v>10</v>
      </c>
      <c r="B35" t="s">
        <v>9</v>
      </c>
      <c r="C35" s="1">
        <v>45951</v>
      </c>
      <c r="D35" s="2">
        <v>0.375</v>
      </c>
      <c r="E35" s="2">
        <v>0.45833333333333331</v>
      </c>
      <c r="F35">
        <v>50</v>
      </c>
    </row>
    <row r="36" spans="1:6">
      <c r="A36" t="s">
        <v>10</v>
      </c>
      <c r="B36" t="s">
        <v>7</v>
      </c>
      <c r="C36" s="1">
        <v>45951</v>
      </c>
      <c r="D36" s="2">
        <v>0.47916666666666669</v>
      </c>
      <c r="E36" s="2">
        <v>0.55208333333333337</v>
      </c>
      <c r="F36">
        <v>60</v>
      </c>
    </row>
    <row r="37" spans="1:6">
      <c r="A37" t="s">
        <v>19</v>
      </c>
      <c r="B37" t="s">
        <v>9</v>
      </c>
      <c r="C37" s="1">
        <v>45952</v>
      </c>
      <c r="D37" s="2">
        <v>0.375</v>
      </c>
      <c r="E37" s="2">
        <v>0.42708333333333331</v>
      </c>
      <c r="F37">
        <v>50</v>
      </c>
    </row>
    <row r="38" spans="1:6">
      <c r="A38" t="s">
        <v>13</v>
      </c>
      <c r="B38" t="s">
        <v>7</v>
      </c>
      <c r="C38" s="1">
        <v>45952</v>
      </c>
      <c r="D38" s="2">
        <v>0.44791666666666669</v>
      </c>
      <c r="E38" s="2">
        <v>0.48958333333333331</v>
      </c>
      <c r="F38">
        <v>60</v>
      </c>
    </row>
    <row r="39" spans="1:6">
      <c r="A39" t="s">
        <v>19</v>
      </c>
      <c r="B39" t="s">
        <v>12</v>
      </c>
      <c r="C39" s="1">
        <v>45953</v>
      </c>
      <c r="D39" s="2">
        <v>0.375</v>
      </c>
      <c r="E39" s="2">
        <v>0.41666666666666669</v>
      </c>
      <c r="F39">
        <v>40</v>
      </c>
    </row>
    <row r="40" spans="1:6">
      <c r="A40" t="s">
        <v>6</v>
      </c>
      <c r="B40" t="s">
        <v>7</v>
      </c>
      <c r="C40" s="1">
        <v>45954</v>
      </c>
      <c r="D40" s="2">
        <v>0.375</v>
      </c>
      <c r="E40" s="2">
        <v>0.41666666666666669</v>
      </c>
      <c r="F40">
        <v>60</v>
      </c>
    </row>
    <row r="41" spans="1:6">
      <c r="A41" t="s">
        <v>18</v>
      </c>
      <c r="B41" t="s">
        <v>12</v>
      </c>
      <c r="C41" s="1">
        <v>45954</v>
      </c>
      <c r="D41" s="2">
        <v>0.4375</v>
      </c>
      <c r="E41" s="2">
        <v>0.47916666666666669</v>
      </c>
      <c r="F41">
        <v>40</v>
      </c>
    </row>
    <row r="42" spans="1:6">
      <c r="A42" t="s">
        <v>15</v>
      </c>
      <c r="B42" t="s">
        <v>7</v>
      </c>
      <c r="C42" s="1">
        <v>45961</v>
      </c>
      <c r="D42" s="2">
        <v>0.375</v>
      </c>
      <c r="E42" s="2">
        <v>0.44791666666666669</v>
      </c>
      <c r="F42">
        <v>60</v>
      </c>
    </row>
    <row r="43" spans="1:6">
      <c r="A43" t="s">
        <v>14</v>
      </c>
      <c r="B43" t="s">
        <v>7</v>
      </c>
      <c r="C43" s="1">
        <v>45961</v>
      </c>
      <c r="D43" s="2">
        <v>0.44791666666666669</v>
      </c>
      <c r="E43" s="2">
        <v>0.51041666666666663</v>
      </c>
      <c r="F43">
        <v>60</v>
      </c>
    </row>
    <row r="44" spans="1:6">
      <c r="A44" t="s">
        <v>18</v>
      </c>
      <c r="B44" t="s">
        <v>12</v>
      </c>
      <c r="C44" s="1">
        <v>45961</v>
      </c>
      <c r="D44" s="2">
        <v>0.53125</v>
      </c>
      <c r="E44" s="2">
        <v>0.60416666666666663</v>
      </c>
      <c r="F44">
        <v>40</v>
      </c>
    </row>
    <row r="45" spans="1:6">
      <c r="A45" t="s">
        <v>6</v>
      </c>
      <c r="B45" t="s">
        <v>7</v>
      </c>
      <c r="C45" s="1">
        <v>45961</v>
      </c>
      <c r="D45" s="2">
        <v>0.60416666666666663</v>
      </c>
      <c r="E45" s="2">
        <v>0.67708333333333337</v>
      </c>
      <c r="F45">
        <v>60</v>
      </c>
    </row>
    <row r="46" spans="1:6">
      <c r="A46" t="s">
        <v>10</v>
      </c>
      <c r="B46" t="s">
        <v>7</v>
      </c>
      <c r="C46" s="1">
        <v>45964</v>
      </c>
      <c r="D46" s="2">
        <v>0.375</v>
      </c>
      <c r="E46" s="2">
        <v>0.4375</v>
      </c>
      <c r="F46">
        <v>60</v>
      </c>
    </row>
    <row r="47" spans="1:6">
      <c r="A47" t="s">
        <v>8</v>
      </c>
      <c r="B47" t="s">
        <v>9</v>
      </c>
      <c r="C47" s="1">
        <v>45966</v>
      </c>
      <c r="D47" s="2">
        <v>0.375</v>
      </c>
      <c r="E47" s="2">
        <v>0.41666666666666669</v>
      </c>
      <c r="F47">
        <v>50</v>
      </c>
    </row>
    <row r="48" spans="1:6">
      <c r="A48" t="s">
        <v>8</v>
      </c>
      <c r="B48" t="s">
        <v>9</v>
      </c>
      <c r="C48" s="1">
        <v>45966</v>
      </c>
      <c r="D48" s="2">
        <v>0.41666666666666669</v>
      </c>
      <c r="E48" s="2">
        <v>0.5</v>
      </c>
      <c r="F48">
        <v>50</v>
      </c>
    </row>
    <row r="49" spans="1:6">
      <c r="A49" t="s">
        <v>10</v>
      </c>
      <c r="B49" t="s">
        <v>7</v>
      </c>
      <c r="C49" s="1">
        <v>45966</v>
      </c>
      <c r="D49" s="2">
        <v>0.52083333333333337</v>
      </c>
      <c r="E49" s="2">
        <v>0.58333333333333337</v>
      </c>
      <c r="F49">
        <v>60</v>
      </c>
    </row>
    <row r="50" spans="1:6">
      <c r="A50" t="s">
        <v>6</v>
      </c>
      <c r="B50" t="s">
        <v>7</v>
      </c>
      <c r="C50" s="1">
        <v>45967</v>
      </c>
      <c r="D50" s="2">
        <v>0.375</v>
      </c>
      <c r="E50" s="2">
        <v>0.4375</v>
      </c>
      <c r="F50">
        <v>60</v>
      </c>
    </row>
    <row r="51" spans="1:6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</row>
    <row r="52" spans="1:6">
      <c r="A52" t="s">
        <v>15</v>
      </c>
      <c r="B52" t="s">
        <v>12</v>
      </c>
      <c r="C52" s="1">
        <v>45967</v>
      </c>
      <c r="D52" s="2">
        <v>0.57291666666666663</v>
      </c>
      <c r="E52" s="2">
        <v>0.64583333333333337</v>
      </c>
      <c r="F52">
        <v>40</v>
      </c>
    </row>
    <row r="53" spans="1:6">
      <c r="A53" t="s">
        <v>13</v>
      </c>
      <c r="B53" t="s">
        <v>7</v>
      </c>
      <c r="C53" s="1">
        <v>45967</v>
      </c>
      <c r="D53" s="2">
        <v>0.64583333333333337</v>
      </c>
      <c r="E53" s="2">
        <v>0.70833333333333337</v>
      </c>
      <c r="F53">
        <v>60</v>
      </c>
    </row>
    <row r="54" spans="1:6">
      <c r="A54" t="s">
        <v>10</v>
      </c>
      <c r="B54" t="s">
        <v>9</v>
      </c>
      <c r="C54" s="1">
        <v>45967</v>
      </c>
      <c r="D54" s="2">
        <v>0.70833333333333337</v>
      </c>
      <c r="E54" s="2">
        <v>0.75</v>
      </c>
      <c r="F54">
        <v>50</v>
      </c>
    </row>
    <row r="55" spans="1:6">
      <c r="A55" t="s">
        <v>14</v>
      </c>
      <c r="B55" t="s">
        <v>7</v>
      </c>
      <c r="C55" s="1">
        <v>45968</v>
      </c>
      <c r="D55" s="2">
        <v>0.375</v>
      </c>
      <c r="E55" s="2">
        <v>0.41666666666666669</v>
      </c>
      <c r="F55">
        <v>60</v>
      </c>
    </row>
    <row r="56" spans="1:6">
      <c r="A56" t="s">
        <v>13</v>
      </c>
      <c r="B56" t="s">
        <v>7</v>
      </c>
      <c r="C56" s="1">
        <v>45968</v>
      </c>
      <c r="D56" s="2">
        <v>0.44791666666666669</v>
      </c>
      <c r="E56" s="2">
        <v>0.51041666666666663</v>
      </c>
      <c r="F56">
        <v>60</v>
      </c>
    </row>
    <row r="57" spans="1:6">
      <c r="A57" t="s">
        <v>11</v>
      </c>
      <c r="B57" t="s">
        <v>12</v>
      </c>
      <c r="C57" s="1">
        <v>45971</v>
      </c>
      <c r="D57" s="2">
        <v>0.375</v>
      </c>
      <c r="E57" s="2">
        <v>0.42708333333333331</v>
      </c>
      <c r="F57">
        <v>40</v>
      </c>
    </row>
    <row r="58" spans="1:6">
      <c r="A58" t="s">
        <v>11</v>
      </c>
      <c r="B58" t="s">
        <v>12</v>
      </c>
      <c r="C58" s="1">
        <v>45971</v>
      </c>
      <c r="D58" s="2">
        <v>0.42708333333333331</v>
      </c>
      <c r="E58" s="2">
        <v>0.47916666666666669</v>
      </c>
      <c r="F58">
        <v>40</v>
      </c>
    </row>
    <row r="59" spans="1:6">
      <c r="A59" t="s">
        <v>16</v>
      </c>
      <c r="B59" t="s">
        <v>12</v>
      </c>
      <c r="C59" s="1">
        <v>45972</v>
      </c>
      <c r="D59" s="2">
        <v>0.375</v>
      </c>
      <c r="E59" s="2">
        <v>0.41666666666666669</v>
      </c>
      <c r="F59">
        <v>40</v>
      </c>
    </row>
    <row r="60" spans="1:6">
      <c r="A60" t="s">
        <v>10</v>
      </c>
      <c r="B60" t="s">
        <v>7</v>
      </c>
      <c r="C60" s="1">
        <v>45972</v>
      </c>
      <c r="D60" s="2">
        <v>0.41666666666666669</v>
      </c>
      <c r="E60" s="2">
        <v>0.46875</v>
      </c>
      <c r="F60">
        <v>60</v>
      </c>
    </row>
    <row r="61" spans="1:6">
      <c r="A61" t="s">
        <v>13</v>
      </c>
      <c r="B61" t="s">
        <v>7</v>
      </c>
      <c r="C61" s="1">
        <v>45972</v>
      </c>
      <c r="D61" s="2">
        <v>0.46875</v>
      </c>
      <c r="E61" s="2">
        <v>0.51041666666666663</v>
      </c>
      <c r="F61">
        <v>60</v>
      </c>
    </row>
    <row r="62" spans="1:6">
      <c r="A62" t="s">
        <v>18</v>
      </c>
      <c r="B62" t="s">
        <v>12</v>
      </c>
      <c r="C62" s="1">
        <v>45973</v>
      </c>
      <c r="D62" s="2">
        <v>0.375</v>
      </c>
      <c r="E62" s="2">
        <v>0.41666666666666669</v>
      </c>
      <c r="F62">
        <v>40</v>
      </c>
    </row>
    <row r="63" spans="1:6">
      <c r="A63" t="s">
        <v>16</v>
      </c>
      <c r="B63" t="s">
        <v>7</v>
      </c>
      <c r="C63" s="1">
        <v>45973</v>
      </c>
      <c r="D63" s="2">
        <v>0.45833333333333331</v>
      </c>
      <c r="E63" s="2">
        <v>0.52083333333333337</v>
      </c>
      <c r="F63">
        <v>60</v>
      </c>
    </row>
    <row r="64" spans="1:6">
      <c r="A64" t="s">
        <v>6</v>
      </c>
      <c r="B64" t="s">
        <v>7</v>
      </c>
      <c r="C64" s="1">
        <v>45973</v>
      </c>
      <c r="D64" s="2">
        <v>0.53125</v>
      </c>
      <c r="E64" s="2">
        <v>0.57291666666666663</v>
      </c>
      <c r="F64">
        <v>60</v>
      </c>
    </row>
    <row r="65" spans="1:6">
      <c r="A65" t="s">
        <v>13</v>
      </c>
      <c r="B65" t="s">
        <v>7</v>
      </c>
      <c r="C65" s="1">
        <v>45973</v>
      </c>
      <c r="D65" s="2">
        <v>0.57291666666666663</v>
      </c>
      <c r="E65" s="2">
        <v>0.625</v>
      </c>
      <c r="F65">
        <v>60</v>
      </c>
    </row>
    <row r="66" spans="1:6">
      <c r="A66" t="s">
        <v>14</v>
      </c>
      <c r="B66" t="s">
        <v>7</v>
      </c>
      <c r="C66" s="1">
        <v>45973</v>
      </c>
      <c r="D66" s="2">
        <v>0.65625</v>
      </c>
      <c r="E66" s="2">
        <v>0.71875</v>
      </c>
      <c r="F66">
        <v>60</v>
      </c>
    </row>
    <row r="67" spans="1:6">
      <c r="A67" t="s">
        <v>18</v>
      </c>
      <c r="B67" t="s">
        <v>12</v>
      </c>
      <c r="C67" s="1">
        <v>45974</v>
      </c>
      <c r="D67" s="2">
        <v>0.375</v>
      </c>
      <c r="E67" s="2">
        <v>0.45833333333333331</v>
      </c>
      <c r="F67">
        <v>40</v>
      </c>
    </row>
    <row r="68" spans="1:6">
      <c r="A68" t="s">
        <v>18</v>
      </c>
      <c r="B68" t="s">
        <v>12</v>
      </c>
      <c r="C68" s="1">
        <v>45974</v>
      </c>
      <c r="D68" s="2">
        <v>0.46875</v>
      </c>
      <c r="E68" s="2">
        <v>0.53125</v>
      </c>
      <c r="F68">
        <v>40</v>
      </c>
    </row>
    <row r="69" spans="1:6">
      <c r="A69" t="s">
        <v>13</v>
      </c>
      <c r="B69" t="s">
        <v>9</v>
      </c>
      <c r="C69" s="1">
        <v>45974</v>
      </c>
      <c r="D69" s="2">
        <v>0.5625</v>
      </c>
      <c r="E69" s="2">
        <v>0.63541666666666663</v>
      </c>
      <c r="F69">
        <v>50</v>
      </c>
    </row>
    <row r="70" spans="1:6">
      <c r="A70" t="s">
        <v>20</v>
      </c>
      <c r="B70" t="s">
        <v>12</v>
      </c>
      <c r="C70" s="1">
        <v>45974</v>
      </c>
      <c r="D70" s="2">
        <v>0.66666666666666663</v>
      </c>
      <c r="E70" s="2">
        <v>0.75</v>
      </c>
      <c r="F70">
        <v>40</v>
      </c>
    </row>
    <row r="71" spans="1:6">
      <c r="A71" t="s">
        <v>16</v>
      </c>
      <c r="B71" t="s">
        <v>12</v>
      </c>
      <c r="C71" s="1">
        <v>45975</v>
      </c>
      <c r="D71" s="2">
        <v>0.375</v>
      </c>
      <c r="E71" s="2">
        <v>0.42708333333333331</v>
      </c>
      <c r="F71">
        <v>40</v>
      </c>
    </row>
    <row r="72" spans="1:6">
      <c r="A72" t="s">
        <v>8</v>
      </c>
      <c r="B72" t="s">
        <v>9</v>
      </c>
      <c r="C72" s="1">
        <v>45975</v>
      </c>
      <c r="D72" s="2">
        <v>0.4375</v>
      </c>
      <c r="E72" s="2">
        <v>0.48958333333333331</v>
      </c>
      <c r="F72">
        <v>50</v>
      </c>
    </row>
    <row r="73" spans="1:6">
      <c r="A73" t="s">
        <v>11</v>
      </c>
      <c r="B73" t="s">
        <v>12</v>
      </c>
      <c r="C73" s="1">
        <v>45975</v>
      </c>
      <c r="D73" s="2">
        <v>0.51041666666666663</v>
      </c>
      <c r="E73" s="2">
        <v>0.59375</v>
      </c>
      <c r="F73">
        <v>40</v>
      </c>
    </row>
    <row r="74" spans="1:6">
      <c r="A74" t="s">
        <v>11</v>
      </c>
      <c r="B74" t="s">
        <v>12</v>
      </c>
      <c r="C74" s="1">
        <v>45978</v>
      </c>
      <c r="D74" s="2">
        <v>0.375</v>
      </c>
      <c r="E74" s="2">
        <v>0.45833333333333331</v>
      </c>
      <c r="F74">
        <v>40</v>
      </c>
    </row>
    <row r="75" spans="1:6">
      <c r="A75" t="s">
        <v>6</v>
      </c>
      <c r="B75" t="s">
        <v>7</v>
      </c>
      <c r="C75" s="1">
        <v>45978</v>
      </c>
      <c r="D75" s="2">
        <v>0.47916666666666669</v>
      </c>
      <c r="E75" s="2">
        <v>0.55208333333333337</v>
      </c>
      <c r="F75">
        <v>60</v>
      </c>
    </row>
    <row r="76" spans="1:6">
      <c r="A76" t="s">
        <v>6</v>
      </c>
      <c r="B76" t="s">
        <v>7</v>
      </c>
      <c r="C76" s="1">
        <v>45978</v>
      </c>
      <c r="D76" s="2">
        <v>0.5625</v>
      </c>
      <c r="E76" s="2">
        <v>0.625</v>
      </c>
      <c r="F76">
        <v>60</v>
      </c>
    </row>
    <row r="77" spans="1:6">
      <c r="A77" t="s">
        <v>19</v>
      </c>
      <c r="B77" t="s">
        <v>9</v>
      </c>
      <c r="C77" s="1">
        <v>45978</v>
      </c>
      <c r="D77" s="2">
        <v>0.67708333333333337</v>
      </c>
      <c r="E77" s="2">
        <v>0.76041666666666663</v>
      </c>
      <c r="F77">
        <v>50</v>
      </c>
    </row>
    <row r="78" spans="1:6">
      <c r="A78" t="s">
        <v>10</v>
      </c>
      <c r="B78" t="s">
        <v>7</v>
      </c>
      <c r="C78" s="1">
        <v>45979</v>
      </c>
      <c r="D78" s="2">
        <v>0.375</v>
      </c>
      <c r="E78" s="2">
        <v>0.41666666666666669</v>
      </c>
      <c r="F78">
        <v>60</v>
      </c>
    </row>
    <row r="79" spans="1:6">
      <c r="A79" t="s">
        <v>18</v>
      </c>
      <c r="B79" t="s">
        <v>12</v>
      </c>
      <c r="C79" s="1">
        <v>45979</v>
      </c>
      <c r="D79" s="2">
        <v>0.4375</v>
      </c>
      <c r="E79" s="2">
        <v>0.48958333333333331</v>
      </c>
      <c r="F79">
        <v>40</v>
      </c>
    </row>
    <row r="80" spans="1:6">
      <c r="A80" t="s">
        <v>17</v>
      </c>
      <c r="B80" t="s">
        <v>9</v>
      </c>
      <c r="C80" s="1">
        <v>45980</v>
      </c>
      <c r="D80" s="2">
        <v>0.375</v>
      </c>
      <c r="E80" s="2">
        <v>0.44791666666666669</v>
      </c>
      <c r="F80">
        <v>50</v>
      </c>
    </row>
    <row r="81" spans="1:6">
      <c r="A81" t="s">
        <v>21</v>
      </c>
      <c r="B81" t="s">
        <v>7</v>
      </c>
      <c r="C81" s="1">
        <v>45980</v>
      </c>
      <c r="D81" s="2">
        <v>0.46875</v>
      </c>
      <c r="E81" s="2">
        <v>0.51041666666666663</v>
      </c>
      <c r="F81">
        <v>60</v>
      </c>
    </row>
    <row r="82" spans="1:6">
      <c r="A82" t="s">
        <v>18</v>
      </c>
      <c r="B82" t="s">
        <v>12</v>
      </c>
      <c r="C82" s="1">
        <v>45980</v>
      </c>
      <c r="D82" s="2">
        <v>0.54166666666666663</v>
      </c>
      <c r="E82" s="2">
        <v>0.61458333333333337</v>
      </c>
      <c r="F82">
        <v>40</v>
      </c>
    </row>
    <row r="83" spans="1:6">
      <c r="A83" t="s">
        <v>17</v>
      </c>
      <c r="B83" t="s">
        <v>9</v>
      </c>
      <c r="C83" s="1">
        <v>45980</v>
      </c>
      <c r="D83" s="2">
        <v>0.65625</v>
      </c>
      <c r="E83" s="2">
        <v>0.71875</v>
      </c>
      <c r="F83">
        <v>50</v>
      </c>
    </row>
    <row r="84" spans="1:6">
      <c r="A84" t="s">
        <v>8</v>
      </c>
      <c r="B84" t="s">
        <v>9</v>
      </c>
      <c r="C84" s="1">
        <v>45981</v>
      </c>
      <c r="D84" s="2">
        <v>0.375</v>
      </c>
      <c r="E84" s="2">
        <v>0.41666666666666669</v>
      </c>
      <c r="F84">
        <v>50</v>
      </c>
    </row>
    <row r="85" spans="1:6">
      <c r="A85" t="s">
        <v>11</v>
      </c>
      <c r="B85" t="s">
        <v>12</v>
      </c>
      <c r="C85" s="1">
        <v>45981</v>
      </c>
      <c r="D85" s="2">
        <v>0.41666666666666669</v>
      </c>
      <c r="E85" s="2">
        <v>0.5</v>
      </c>
      <c r="F85">
        <v>40</v>
      </c>
    </row>
    <row r="86" spans="1:6">
      <c r="A86" t="s">
        <v>15</v>
      </c>
      <c r="B86" t="s">
        <v>12</v>
      </c>
      <c r="C86" s="1">
        <v>45981</v>
      </c>
      <c r="D86" s="2">
        <v>0.53125</v>
      </c>
      <c r="E86" s="2">
        <v>0.57291666666666663</v>
      </c>
      <c r="F86">
        <v>40</v>
      </c>
    </row>
    <row r="87" spans="1:6">
      <c r="A87" t="s">
        <v>8</v>
      </c>
      <c r="B87" t="s">
        <v>9</v>
      </c>
      <c r="C87" s="1">
        <v>45981</v>
      </c>
      <c r="D87" s="2">
        <v>0.59375</v>
      </c>
      <c r="E87" s="2">
        <v>0.63541666666666663</v>
      </c>
      <c r="F87">
        <v>50</v>
      </c>
    </row>
    <row r="88" spans="1:6">
      <c r="A88" t="s">
        <v>19</v>
      </c>
      <c r="B88" t="s">
        <v>9</v>
      </c>
      <c r="C88" s="1">
        <v>45981</v>
      </c>
      <c r="D88" s="2">
        <v>0.63541666666666663</v>
      </c>
      <c r="E88" s="2">
        <v>0.67708333333333337</v>
      </c>
      <c r="F88">
        <v>50</v>
      </c>
    </row>
    <row r="89" spans="1:6">
      <c r="A89" t="s">
        <v>11</v>
      </c>
      <c r="B89" t="s">
        <v>12</v>
      </c>
      <c r="C89" s="1">
        <v>45985</v>
      </c>
      <c r="D89" s="2">
        <v>0.375</v>
      </c>
      <c r="E89" s="2">
        <v>0.4375</v>
      </c>
      <c r="F89">
        <v>40</v>
      </c>
    </row>
    <row r="90" spans="1:6">
      <c r="A90" t="s">
        <v>15</v>
      </c>
      <c r="B90" t="s">
        <v>12</v>
      </c>
      <c r="C90" s="1">
        <v>45985</v>
      </c>
      <c r="D90" s="2">
        <v>0.44791666666666669</v>
      </c>
      <c r="E90" s="2">
        <v>0.5</v>
      </c>
      <c r="F90">
        <v>40</v>
      </c>
    </row>
    <row r="91" spans="1:6">
      <c r="A91" t="s">
        <v>18</v>
      </c>
      <c r="B91" t="s">
        <v>12</v>
      </c>
      <c r="C91" s="1">
        <v>45985</v>
      </c>
      <c r="D91" s="2">
        <v>0.52083333333333337</v>
      </c>
      <c r="E91" s="2">
        <v>0.5625</v>
      </c>
      <c r="F91">
        <v>40</v>
      </c>
    </row>
    <row r="92" spans="1:6">
      <c r="A92" t="s">
        <v>14</v>
      </c>
      <c r="B92" t="s">
        <v>7</v>
      </c>
      <c r="C92" s="1">
        <v>45985</v>
      </c>
      <c r="D92" s="2">
        <v>0.60416666666666663</v>
      </c>
      <c r="E92" s="2">
        <v>0.66666666666666663</v>
      </c>
      <c r="F92">
        <v>60</v>
      </c>
    </row>
    <row r="93" spans="1:6">
      <c r="A93" t="s">
        <v>15</v>
      </c>
      <c r="B93" t="s">
        <v>7</v>
      </c>
      <c r="C93" s="1">
        <v>45985</v>
      </c>
      <c r="D93" s="2">
        <v>0.6875</v>
      </c>
      <c r="E93" s="2">
        <v>0.75</v>
      </c>
      <c r="F93">
        <v>60</v>
      </c>
    </row>
    <row r="94" spans="1:6">
      <c r="A94" t="s">
        <v>13</v>
      </c>
      <c r="B94" t="s">
        <v>7</v>
      </c>
      <c r="C94" s="1">
        <v>45986</v>
      </c>
      <c r="D94" s="2">
        <v>0.375</v>
      </c>
      <c r="E94" s="2">
        <v>0.42708333333333331</v>
      </c>
      <c r="F94">
        <v>60</v>
      </c>
    </row>
    <row r="95" spans="1:6">
      <c r="A95" t="s">
        <v>13</v>
      </c>
      <c r="B95" t="s">
        <v>7</v>
      </c>
      <c r="C95" s="1">
        <v>45987</v>
      </c>
      <c r="D95" s="2">
        <v>0.375</v>
      </c>
      <c r="E95" s="2">
        <v>0.41666666666666669</v>
      </c>
      <c r="F95">
        <v>60</v>
      </c>
    </row>
    <row r="96" spans="1:6">
      <c r="A96" t="s">
        <v>19</v>
      </c>
      <c r="B96" t="s">
        <v>12</v>
      </c>
      <c r="C96" s="1">
        <v>45987</v>
      </c>
      <c r="D96" s="2">
        <v>0.45833333333333331</v>
      </c>
      <c r="E96" s="2">
        <v>0.53125</v>
      </c>
      <c r="F96">
        <v>40</v>
      </c>
    </row>
    <row r="97" spans="1:6">
      <c r="A97" t="s">
        <v>18</v>
      </c>
      <c r="B97" t="s">
        <v>12</v>
      </c>
      <c r="C97" s="1">
        <v>45987</v>
      </c>
      <c r="D97" s="2">
        <v>0.57291666666666663</v>
      </c>
      <c r="E97" s="2">
        <v>0.65625</v>
      </c>
      <c r="F97">
        <v>40</v>
      </c>
    </row>
    <row r="98" spans="1:6">
      <c r="A98" t="s">
        <v>6</v>
      </c>
      <c r="B98" t="s">
        <v>7</v>
      </c>
      <c r="C98" s="1">
        <v>45987</v>
      </c>
      <c r="D98" s="2">
        <v>0.6875</v>
      </c>
      <c r="E98" s="2">
        <v>0.72916666666666663</v>
      </c>
      <c r="F98">
        <v>60</v>
      </c>
    </row>
    <row r="99" spans="1:6">
      <c r="A99" t="s">
        <v>10</v>
      </c>
      <c r="B99" t="s">
        <v>7</v>
      </c>
      <c r="C99" s="1">
        <v>45989</v>
      </c>
      <c r="D99" s="2">
        <v>0.39583333333333331</v>
      </c>
      <c r="E99" s="2">
        <v>0.45833333333333331</v>
      </c>
      <c r="F99">
        <v>60</v>
      </c>
    </row>
    <row r="100" spans="1:6">
      <c r="A100" t="s">
        <v>11</v>
      </c>
      <c r="B100" t="s">
        <v>12</v>
      </c>
      <c r="C100" s="1">
        <v>45989</v>
      </c>
      <c r="D100" s="2">
        <v>0.47916666666666669</v>
      </c>
      <c r="E100" s="2">
        <v>0.53125</v>
      </c>
      <c r="F100">
        <v>40</v>
      </c>
    </row>
    <row r="101" spans="1:6">
      <c r="A101" t="s">
        <v>22</v>
      </c>
      <c r="B101" t="s">
        <v>9</v>
      </c>
      <c r="C101" s="1">
        <v>45993</v>
      </c>
      <c r="D101" s="2">
        <v>0.375</v>
      </c>
      <c r="E101" s="2">
        <v>0.41666666666666669</v>
      </c>
      <c r="F101">
        <v>50</v>
      </c>
    </row>
    <row r="102" spans="1:6">
      <c r="A102" t="s">
        <v>15</v>
      </c>
      <c r="B102" t="s">
        <v>7</v>
      </c>
      <c r="C102" s="1">
        <v>45993</v>
      </c>
      <c r="D102" s="2">
        <v>0.4375</v>
      </c>
      <c r="E102" s="2">
        <v>0.47916666666666669</v>
      </c>
      <c r="F102">
        <v>60</v>
      </c>
    </row>
    <row r="103" spans="1:6">
      <c r="A103" t="s">
        <v>6</v>
      </c>
      <c r="B103" t="s">
        <v>7</v>
      </c>
      <c r="C103" s="1">
        <v>45993</v>
      </c>
      <c r="D103" s="2">
        <v>0.47916666666666669</v>
      </c>
      <c r="E103" s="2">
        <v>0.5625</v>
      </c>
      <c r="F103">
        <v>60</v>
      </c>
    </row>
    <row r="104" spans="1:6">
      <c r="A104" t="s">
        <v>17</v>
      </c>
      <c r="B104" t="s">
        <v>9</v>
      </c>
      <c r="C104" s="1">
        <v>45994</v>
      </c>
      <c r="D104" s="2">
        <v>0.375</v>
      </c>
      <c r="E104" s="2">
        <v>0.44791666666666669</v>
      </c>
      <c r="F104">
        <v>50</v>
      </c>
    </row>
    <row r="105" spans="1:6">
      <c r="A105" t="s">
        <v>18</v>
      </c>
      <c r="B105" t="s">
        <v>12</v>
      </c>
      <c r="C105" s="1">
        <v>45994</v>
      </c>
      <c r="D105" s="2">
        <v>0.47916666666666669</v>
      </c>
      <c r="E105" s="2">
        <v>0.54166666666666663</v>
      </c>
      <c r="F105">
        <v>40</v>
      </c>
    </row>
    <row r="106" spans="1:6">
      <c r="A106" t="s">
        <v>17</v>
      </c>
      <c r="B106" t="s">
        <v>9</v>
      </c>
      <c r="C106" s="1">
        <v>45994</v>
      </c>
      <c r="D106" s="2">
        <v>0.57291666666666663</v>
      </c>
      <c r="E106" s="2">
        <v>0.61458333333333337</v>
      </c>
      <c r="F106">
        <v>50</v>
      </c>
    </row>
    <row r="107" spans="1:6">
      <c r="A107" t="s">
        <v>19</v>
      </c>
      <c r="B107" t="s">
        <v>9</v>
      </c>
      <c r="C107" s="1">
        <v>45994</v>
      </c>
      <c r="D107" s="2">
        <v>0.65625</v>
      </c>
      <c r="E107" s="2">
        <v>0.71875</v>
      </c>
      <c r="F107">
        <v>50</v>
      </c>
    </row>
    <row r="108" spans="1:6">
      <c r="A108" t="s">
        <v>18</v>
      </c>
      <c r="B108" t="s">
        <v>12</v>
      </c>
      <c r="C108" s="1">
        <v>45994</v>
      </c>
      <c r="D108" s="2">
        <v>0.75</v>
      </c>
      <c r="E108" s="2">
        <v>0.79166666666666663</v>
      </c>
      <c r="F108">
        <v>40</v>
      </c>
    </row>
    <row r="109" spans="1:6">
      <c r="A109" t="s">
        <v>14</v>
      </c>
      <c r="B109" t="s">
        <v>7</v>
      </c>
      <c r="C109" s="1">
        <v>45996</v>
      </c>
      <c r="D109" s="2">
        <v>0.375</v>
      </c>
      <c r="E109" s="2">
        <v>0.44791666666666669</v>
      </c>
      <c r="F109">
        <v>60</v>
      </c>
    </row>
    <row r="110" spans="1:6">
      <c r="A110" t="s">
        <v>16</v>
      </c>
      <c r="B110" t="s">
        <v>12</v>
      </c>
      <c r="C110" s="1">
        <v>45996</v>
      </c>
      <c r="D110" s="2">
        <v>0.45833333333333331</v>
      </c>
      <c r="E110" s="2">
        <v>0.5</v>
      </c>
      <c r="F110">
        <v>40</v>
      </c>
    </row>
    <row r="111" spans="1:6">
      <c r="A111" t="s">
        <v>10</v>
      </c>
      <c r="B111" t="s">
        <v>7</v>
      </c>
      <c r="C111" s="1">
        <v>45996</v>
      </c>
      <c r="D111" s="2">
        <v>0.53125</v>
      </c>
      <c r="E111" s="2">
        <v>0.59375</v>
      </c>
      <c r="F111">
        <v>60</v>
      </c>
    </row>
    <row r="112" spans="1:6">
      <c r="A112" t="s">
        <v>23</v>
      </c>
      <c r="B112" t="s">
        <v>7</v>
      </c>
      <c r="C112" s="1">
        <v>45999</v>
      </c>
      <c r="D112" s="2">
        <v>0.375</v>
      </c>
      <c r="E112" s="2">
        <v>0.44791666666666669</v>
      </c>
      <c r="F112">
        <v>60</v>
      </c>
    </row>
    <row r="113" spans="1:6">
      <c r="A113" t="s">
        <v>11</v>
      </c>
      <c r="B113" t="s">
        <v>12</v>
      </c>
      <c r="C113" s="1">
        <v>45999</v>
      </c>
      <c r="D113" s="2">
        <v>0.46875</v>
      </c>
      <c r="E113" s="2">
        <v>0.54166666666666663</v>
      </c>
      <c r="F113">
        <v>40</v>
      </c>
    </row>
    <row r="114" spans="1:6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</row>
    <row r="115" spans="1:6">
      <c r="A115" t="s">
        <v>19</v>
      </c>
      <c r="B115" t="s">
        <v>9</v>
      </c>
      <c r="C115" s="1">
        <v>46000</v>
      </c>
      <c r="D115" s="2">
        <v>0.4375</v>
      </c>
      <c r="E115" s="2">
        <v>0.47916666666666669</v>
      </c>
      <c r="F115">
        <v>50</v>
      </c>
    </row>
    <row r="116" spans="1:6">
      <c r="A116" t="s">
        <v>18</v>
      </c>
      <c r="B116" t="s">
        <v>12</v>
      </c>
      <c r="C116" s="1">
        <v>46001</v>
      </c>
      <c r="D116" s="2">
        <v>0.375</v>
      </c>
      <c r="E116" s="2">
        <v>0.4375</v>
      </c>
      <c r="F116">
        <v>40</v>
      </c>
    </row>
    <row r="117" spans="1:6">
      <c r="A117" t="s">
        <v>24</v>
      </c>
      <c r="B117" t="s">
        <v>7</v>
      </c>
      <c r="C117" s="1">
        <v>46001</v>
      </c>
      <c r="D117" s="2">
        <v>0.4375</v>
      </c>
      <c r="E117" s="2">
        <v>0.5</v>
      </c>
      <c r="F117">
        <v>60</v>
      </c>
    </row>
    <row r="118" spans="1:6">
      <c r="A118" t="s">
        <v>13</v>
      </c>
      <c r="B118" t="s">
        <v>7</v>
      </c>
      <c r="C118" s="1">
        <v>46001</v>
      </c>
      <c r="D118" s="2">
        <v>0.54166666666666663</v>
      </c>
      <c r="E118" s="2">
        <v>0.59375</v>
      </c>
      <c r="F118">
        <v>60</v>
      </c>
    </row>
    <row r="119" spans="1:6">
      <c r="A119" t="s">
        <v>16</v>
      </c>
      <c r="B119" t="s">
        <v>7</v>
      </c>
      <c r="C119" s="1">
        <v>46001</v>
      </c>
      <c r="D119" s="2">
        <v>0.61458333333333337</v>
      </c>
      <c r="E119" s="2">
        <v>0.65625</v>
      </c>
      <c r="F119">
        <v>60</v>
      </c>
    </row>
    <row r="120" spans="1:6">
      <c r="A120" t="s">
        <v>11</v>
      </c>
      <c r="B120" t="s">
        <v>12</v>
      </c>
      <c r="C120" s="1">
        <v>46001</v>
      </c>
      <c r="D120" s="2">
        <v>0.67708333333333337</v>
      </c>
      <c r="E120" s="2">
        <v>0.73958333333333337</v>
      </c>
      <c r="F120">
        <v>40</v>
      </c>
    </row>
    <row r="121" spans="1:6">
      <c r="A121" t="s">
        <v>15</v>
      </c>
      <c r="B121" t="s">
        <v>12</v>
      </c>
      <c r="C121" s="1">
        <v>46002</v>
      </c>
      <c r="D121" s="2">
        <v>0.375</v>
      </c>
      <c r="E121" s="2">
        <v>0.42708333333333331</v>
      </c>
      <c r="F121">
        <v>40</v>
      </c>
    </row>
    <row r="122" spans="1:6">
      <c r="A122" t="s">
        <v>10</v>
      </c>
      <c r="B122" t="s">
        <v>7</v>
      </c>
      <c r="C122" s="1">
        <v>46002</v>
      </c>
      <c r="D122" s="2">
        <v>0.4375</v>
      </c>
      <c r="E122" s="2">
        <v>0.48958333333333331</v>
      </c>
      <c r="F122">
        <v>60</v>
      </c>
    </row>
    <row r="123" spans="1:6">
      <c r="A123" t="s">
        <v>11</v>
      </c>
      <c r="B123" t="s">
        <v>12</v>
      </c>
      <c r="C123" s="1">
        <v>46003</v>
      </c>
      <c r="D123" s="2">
        <v>0.375</v>
      </c>
      <c r="E123" s="2">
        <v>0.42708333333333331</v>
      </c>
      <c r="F123">
        <v>40</v>
      </c>
    </row>
    <row r="124" spans="1:6">
      <c r="A124" t="s">
        <v>15</v>
      </c>
      <c r="B124" t="s">
        <v>7</v>
      </c>
      <c r="C124" s="1">
        <v>46003</v>
      </c>
      <c r="D124" s="2">
        <v>0.4375</v>
      </c>
      <c r="E124" s="2">
        <v>0.47916666666666669</v>
      </c>
      <c r="F124">
        <v>60</v>
      </c>
    </row>
    <row r="125" spans="1:6">
      <c r="A125" t="s">
        <v>6</v>
      </c>
      <c r="B125" t="s">
        <v>7</v>
      </c>
      <c r="C125" s="1">
        <v>46003</v>
      </c>
      <c r="D125" s="2">
        <v>0.47916666666666669</v>
      </c>
      <c r="E125" s="2">
        <v>0.55208333333333337</v>
      </c>
      <c r="F125">
        <v>60</v>
      </c>
    </row>
    <row r="126" spans="1:6">
      <c r="A126" t="s">
        <v>14</v>
      </c>
      <c r="B126" t="s">
        <v>7</v>
      </c>
      <c r="C126" s="1">
        <v>46006</v>
      </c>
      <c r="D126" s="2">
        <v>0.39583333333333331</v>
      </c>
      <c r="E126" s="2">
        <v>0.45833333333333331</v>
      </c>
      <c r="F126">
        <v>60</v>
      </c>
    </row>
    <row r="127" spans="1:6">
      <c r="A127" t="s">
        <v>14</v>
      </c>
      <c r="B127" t="s">
        <v>7</v>
      </c>
      <c r="C127" s="1">
        <v>46006</v>
      </c>
      <c r="D127" s="2">
        <v>0.46875</v>
      </c>
      <c r="E127" s="2">
        <v>0.53125</v>
      </c>
      <c r="F127">
        <v>60</v>
      </c>
    </row>
    <row r="128" spans="1:6">
      <c r="A128" t="s">
        <v>24</v>
      </c>
      <c r="B128" t="s">
        <v>7</v>
      </c>
      <c r="C128" s="1">
        <v>46007</v>
      </c>
      <c r="D128" s="2">
        <v>0.375</v>
      </c>
      <c r="E128" s="2">
        <v>0.41666666666666669</v>
      </c>
      <c r="F128">
        <v>60</v>
      </c>
    </row>
    <row r="129" spans="1:6">
      <c r="A129" t="s">
        <v>6</v>
      </c>
      <c r="B129" t="s">
        <v>7</v>
      </c>
      <c r="C129" s="1">
        <v>46027</v>
      </c>
      <c r="D129" s="2">
        <v>0.375</v>
      </c>
      <c r="E129" s="2">
        <v>0.44791666666666669</v>
      </c>
      <c r="F129">
        <v>60</v>
      </c>
    </row>
    <row r="130" spans="1:6">
      <c r="A130" t="s">
        <v>14</v>
      </c>
      <c r="B130" t="s">
        <v>7</v>
      </c>
      <c r="C130" s="1">
        <v>46027</v>
      </c>
      <c r="D130" s="2">
        <v>0.47916666666666669</v>
      </c>
      <c r="E130" s="2">
        <v>0.54166666666666663</v>
      </c>
      <c r="F130">
        <v>60</v>
      </c>
    </row>
    <row r="131" spans="1:6">
      <c r="A131" t="s">
        <v>24</v>
      </c>
      <c r="B131" t="s">
        <v>7</v>
      </c>
      <c r="C131" s="1">
        <v>46027</v>
      </c>
      <c r="D131" s="2">
        <v>0.57291666666666663</v>
      </c>
      <c r="E131" s="2">
        <v>0.61458333333333337</v>
      </c>
      <c r="F131">
        <v>60</v>
      </c>
    </row>
    <row r="132" spans="1:6">
      <c r="A132" t="s">
        <v>10</v>
      </c>
      <c r="B132" t="s">
        <v>9</v>
      </c>
      <c r="C132" s="1">
        <v>46027</v>
      </c>
      <c r="D132" s="2">
        <v>0.64583333333333337</v>
      </c>
      <c r="E132" s="2">
        <v>0.69791666666666663</v>
      </c>
      <c r="F132">
        <v>50</v>
      </c>
    </row>
    <row r="133" spans="1:6">
      <c r="A133" t="s">
        <v>14</v>
      </c>
      <c r="B133" t="s">
        <v>7</v>
      </c>
      <c r="C133" s="1">
        <v>46027</v>
      </c>
      <c r="D133" s="2">
        <v>0.72916666666666663</v>
      </c>
      <c r="E133" s="2">
        <v>0.79166666666666663</v>
      </c>
      <c r="F133">
        <v>60</v>
      </c>
    </row>
    <row r="134" spans="1:6">
      <c r="A134" t="s">
        <v>15</v>
      </c>
      <c r="B134" t="s">
        <v>12</v>
      </c>
      <c r="C134" s="1">
        <v>46029</v>
      </c>
      <c r="D134" s="2">
        <v>0.375</v>
      </c>
      <c r="E134" s="2">
        <v>0.44791666666666669</v>
      </c>
      <c r="F134">
        <v>40</v>
      </c>
    </row>
    <row r="135" spans="1:6">
      <c r="A135" t="s">
        <v>24</v>
      </c>
      <c r="B135" t="s">
        <v>7</v>
      </c>
      <c r="C135" s="1">
        <v>46029</v>
      </c>
      <c r="D135" s="2">
        <v>0.46875</v>
      </c>
      <c r="E135" s="2">
        <v>0.54166666666666663</v>
      </c>
      <c r="F135">
        <v>60</v>
      </c>
    </row>
    <row r="136" spans="1:6">
      <c r="A136" t="s">
        <v>8</v>
      </c>
      <c r="B136" t="s">
        <v>9</v>
      </c>
      <c r="C136" s="1">
        <v>46029</v>
      </c>
      <c r="D136" s="2">
        <v>0.58333333333333337</v>
      </c>
      <c r="E136" s="2">
        <v>0.625</v>
      </c>
      <c r="F136">
        <v>50</v>
      </c>
    </row>
    <row r="137" spans="1:6">
      <c r="A137" t="s">
        <v>8</v>
      </c>
      <c r="B137" t="s">
        <v>9</v>
      </c>
      <c r="C137" s="1">
        <v>46034</v>
      </c>
      <c r="D137" s="2">
        <v>0.375</v>
      </c>
      <c r="E137" s="2">
        <v>0.4375</v>
      </c>
      <c r="F137">
        <v>50</v>
      </c>
    </row>
    <row r="138" spans="1:6">
      <c r="A138" t="s">
        <v>24</v>
      </c>
      <c r="B138" t="s">
        <v>7</v>
      </c>
      <c r="C138" s="1">
        <v>46034</v>
      </c>
      <c r="D138" s="2">
        <v>0.44791666666666669</v>
      </c>
      <c r="E138" s="2">
        <v>0.5</v>
      </c>
      <c r="F138">
        <v>60</v>
      </c>
    </row>
    <row r="139" spans="1:6">
      <c r="A139" t="s">
        <v>24</v>
      </c>
      <c r="B139" t="s">
        <v>7</v>
      </c>
      <c r="C139" s="1">
        <v>46034</v>
      </c>
      <c r="D139" s="2">
        <v>0.5</v>
      </c>
      <c r="E139" s="2">
        <v>0.54166666666666663</v>
      </c>
      <c r="F139">
        <v>60</v>
      </c>
    </row>
    <row r="140" spans="1:6">
      <c r="A140" t="s">
        <v>17</v>
      </c>
      <c r="B140" t="s">
        <v>9</v>
      </c>
      <c r="C140" s="1">
        <v>46034</v>
      </c>
      <c r="D140" s="2">
        <v>0.55208333333333337</v>
      </c>
      <c r="E140" s="2">
        <v>0.63541666666666663</v>
      </c>
      <c r="F140">
        <v>50</v>
      </c>
    </row>
    <row r="141" spans="1:6">
      <c r="A141" t="s">
        <v>16</v>
      </c>
      <c r="B141" t="s">
        <v>7</v>
      </c>
      <c r="C141" s="1">
        <v>46034</v>
      </c>
      <c r="D141" s="2">
        <v>0.64583333333333337</v>
      </c>
      <c r="E141" s="2">
        <v>0.71875</v>
      </c>
      <c r="F141">
        <v>60</v>
      </c>
    </row>
    <row r="142" spans="1:6">
      <c r="A142" t="s">
        <v>13</v>
      </c>
      <c r="B142" t="s">
        <v>9</v>
      </c>
      <c r="C142" s="1">
        <v>46035</v>
      </c>
      <c r="D142" s="2">
        <v>0.375</v>
      </c>
      <c r="E142" s="2">
        <v>0.45833333333333331</v>
      </c>
      <c r="F142">
        <v>50</v>
      </c>
    </row>
    <row r="143" spans="1:6">
      <c r="A143" t="s">
        <v>19</v>
      </c>
      <c r="B143" t="s">
        <v>9</v>
      </c>
      <c r="C143" s="1">
        <v>46035</v>
      </c>
      <c r="D143" s="2">
        <v>0.45833333333333331</v>
      </c>
      <c r="E143" s="2">
        <v>0.5</v>
      </c>
      <c r="F143">
        <v>50</v>
      </c>
    </row>
    <row r="144" spans="1:6">
      <c r="A144" t="s">
        <v>16</v>
      </c>
      <c r="B144" t="s">
        <v>12</v>
      </c>
      <c r="C144" s="1">
        <v>46035</v>
      </c>
      <c r="D144" s="2">
        <v>0.54166666666666663</v>
      </c>
      <c r="E144" s="2">
        <v>0.625</v>
      </c>
      <c r="F144">
        <v>40</v>
      </c>
    </row>
    <row r="145" spans="1:6">
      <c r="A145" t="s">
        <v>6</v>
      </c>
      <c r="B145" t="s">
        <v>7</v>
      </c>
      <c r="C145" s="1">
        <v>46035</v>
      </c>
      <c r="D145" s="2">
        <v>0.65625</v>
      </c>
      <c r="E145" s="2">
        <v>0.72916666666666663</v>
      </c>
      <c r="F145">
        <v>60</v>
      </c>
    </row>
    <row r="146" spans="1:6">
      <c r="A146" t="s">
        <v>14</v>
      </c>
      <c r="B146" t="s">
        <v>7</v>
      </c>
      <c r="C146" s="1">
        <v>46036</v>
      </c>
      <c r="D146" s="2">
        <v>0.375</v>
      </c>
      <c r="E146" s="2">
        <v>0.4375</v>
      </c>
      <c r="F146">
        <v>60</v>
      </c>
    </row>
    <row r="147" spans="1:6">
      <c r="A147" t="s">
        <v>17</v>
      </c>
      <c r="B147" t="s">
        <v>9</v>
      </c>
      <c r="C147" s="1">
        <v>46036</v>
      </c>
      <c r="D147" s="2">
        <v>0.46875</v>
      </c>
      <c r="E147" s="2">
        <v>0.55208333333333337</v>
      </c>
      <c r="F147">
        <v>50</v>
      </c>
    </row>
    <row r="148" spans="1:6">
      <c r="A148" t="s">
        <v>11</v>
      </c>
      <c r="B148" t="s">
        <v>12</v>
      </c>
      <c r="C148" s="1">
        <v>46036</v>
      </c>
      <c r="D148" s="2">
        <v>0.57291666666666663</v>
      </c>
      <c r="E148" s="2">
        <v>0.61458333333333337</v>
      </c>
      <c r="F148">
        <v>40</v>
      </c>
    </row>
    <row r="149" spans="1:6">
      <c r="A149" t="s">
        <v>17</v>
      </c>
      <c r="B149" t="s">
        <v>9</v>
      </c>
      <c r="C149" s="1">
        <v>46037</v>
      </c>
      <c r="D149" s="2">
        <v>0.375</v>
      </c>
      <c r="E149" s="2">
        <v>0.45833333333333331</v>
      </c>
      <c r="F149">
        <v>50</v>
      </c>
    </row>
    <row r="150" spans="1:6">
      <c r="A150" t="s">
        <v>6</v>
      </c>
      <c r="B150" t="s">
        <v>7</v>
      </c>
      <c r="C150" s="1">
        <v>46037</v>
      </c>
      <c r="D150" s="2">
        <v>0.45833333333333331</v>
      </c>
      <c r="E150" s="2">
        <v>0.51041666666666663</v>
      </c>
      <c r="F150">
        <v>60</v>
      </c>
    </row>
    <row r="151" spans="1:6">
      <c r="A151" t="s">
        <v>8</v>
      </c>
      <c r="B151" t="s">
        <v>9</v>
      </c>
      <c r="C151" s="1">
        <v>46037</v>
      </c>
      <c r="D151" s="2">
        <v>0.52083333333333337</v>
      </c>
      <c r="E151" s="2">
        <v>0.58333333333333337</v>
      </c>
      <c r="F151">
        <v>50</v>
      </c>
    </row>
    <row r="152" spans="1:6">
      <c r="A152" t="s">
        <v>13</v>
      </c>
      <c r="B152" t="s">
        <v>9</v>
      </c>
      <c r="C152" s="1">
        <v>46037</v>
      </c>
      <c r="D152" s="2">
        <v>0.60416666666666663</v>
      </c>
      <c r="E152" s="2">
        <v>0.67708333333333337</v>
      </c>
      <c r="F152">
        <v>50</v>
      </c>
    </row>
    <row r="153" spans="1:6">
      <c r="A153" t="s">
        <v>8</v>
      </c>
      <c r="B153" t="s">
        <v>9</v>
      </c>
      <c r="C153" s="1">
        <v>46041</v>
      </c>
      <c r="D153" s="2">
        <v>0.375</v>
      </c>
      <c r="E153" s="2">
        <v>0.4375</v>
      </c>
      <c r="F153">
        <v>50</v>
      </c>
    </row>
    <row r="154" spans="1:6">
      <c r="A154" t="s">
        <v>24</v>
      </c>
      <c r="B154" t="s">
        <v>7</v>
      </c>
      <c r="C154" s="1">
        <v>46041</v>
      </c>
      <c r="D154" s="2">
        <v>0.45833333333333331</v>
      </c>
      <c r="E154" s="2">
        <v>0.52083333333333337</v>
      </c>
      <c r="F154">
        <v>60</v>
      </c>
    </row>
    <row r="155" spans="1:6">
      <c r="A155" t="s">
        <v>14</v>
      </c>
      <c r="B155" t="s">
        <v>7</v>
      </c>
      <c r="C155" s="1">
        <v>46041</v>
      </c>
      <c r="D155" s="2">
        <v>0.54166666666666663</v>
      </c>
      <c r="E155" s="2">
        <v>0.60416666666666663</v>
      </c>
      <c r="F155">
        <v>60</v>
      </c>
    </row>
    <row r="156" spans="1:6">
      <c r="A156" t="s">
        <v>18</v>
      </c>
      <c r="B156" t="s">
        <v>12</v>
      </c>
      <c r="C156" s="1">
        <v>46041</v>
      </c>
      <c r="D156" s="2">
        <v>0.63541666666666663</v>
      </c>
      <c r="E156" s="2">
        <v>0.6875</v>
      </c>
      <c r="F156">
        <v>40</v>
      </c>
    </row>
    <row r="157" spans="1:6">
      <c r="A157" t="s">
        <v>18</v>
      </c>
      <c r="B157" t="s">
        <v>12</v>
      </c>
      <c r="C157" s="1">
        <v>46042</v>
      </c>
      <c r="D157" s="2">
        <v>0.375</v>
      </c>
      <c r="E157" s="2">
        <v>0.4375</v>
      </c>
      <c r="F157">
        <v>40</v>
      </c>
    </row>
    <row r="158" spans="1:6">
      <c r="A158" t="s">
        <v>16</v>
      </c>
      <c r="B158" t="s">
        <v>7</v>
      </c>
      <c r="C158" s="1">
        <v>46042</v>
      </c>
      <c r="D158" s="2">
        <v>0.4375</v>
      </c>
      <c r="E158" s="2">
        <v>0.47916666666666669</v>
      </c>
      <c r="F158">
        <v>60</v>
      </c>
    </row>
    <row r="159" spans="1:6">
      <c r="A159" t="s">
        <v>16</v>
      </c>
      <c r="B159" t="s">
        <v>12</v>
      </c>
      <c r="C159" s="1">
        <v>46043</v>
      </c>
      <c r="D159" s="2">
        <v>0.375</v>
      </c>
      <c r="E159" s="2">
        <v>0.44791666666666669</v>
      </c>
      <c r="F159">
        <v>40</v>
      </c>
    </row>
    <row r="160" spans="1:6">
      <c r="A160" t="s">
        <v>19</v>
      </c>
      <c r="B160" t="s">
        <v>12</v>
      </c>
      <c r="C160" s="1">
        <v>46043</v>
      </c>
      <c r="D160" s="2">
        <v>0.48958333333333331</v>
      </c>
      <c r="E160" s="2">
        <v>0.57291666666666663</v>
      </c>
      <c r="F160">
        <v>40</v>
      </c>
    </row>
    <row r="161" spans="1:6">
      <c r="A161" t="s">
        <v>24</v>
      </c>
      <c r="B161" t="s">
        <v>7</v>
      </c>
      <c r="C161" s="1">
        <v>46044</v>
      </c>
      <c r="D161" s="2">
        <v>0.375</v>
      </c>
      <c r="E161" s="2">
        <v>0.42708333333333331</v>
      </c>
      <c r="F161">
        <v>60</v>
      </c>
    </row>
    <row r="162" spans="1:6">
      <c r="A162" t="s">
        <v>17</v>
      </c>
      <c r="B162" t="s">
        <v>9</v>
      </c>
      <c r="C162" s="1">
        <v>46044</v>
      </c>
      <c r="D162" s="2">
        <v>0.4375</v>
      </c>
      <c r="E162" s="2">
        <v>0.48958333333333331</v>
      </c>
      <c r="F162">
        <v>50</v>
      </c>
    </row>
    <row r="163" spans="1:6">
      <c r="A163" t="s">
        <v>10</v>
      </c>
      <c r="B163" t="s">
        <v>9</v>
      </c>
      <c r="C163" s="1">
        <v>46044</v>
      </c>
      <c r="D163" s="2">
        <v>0.48958333333333331</v>
      </c>
      <c r="E163" s="2">
        <v>0.57291666666666663</v>
      </c>
      <c r="F163">
        <v>50</v>
      </c>
    </row>
    <row r="164" spans="1:6">
      <c r="A164" t="s">
        <v>8</v>
      </c>
      <c r="B164" t="s">
        <v>9</v>
      </c>
      <c r="C164" s="1">
        <v>46044</v>
      </c>
      <c r="D164" s="2">
        <v>0.59375</v>
      </c>
      <c r="E164" s="2">
        <v>0.63541666666666663</v>
      </c>
      <c r="F164">
        <v>50</v>
      </c>
    </row>
    <row r="165" spans="1:6">
      <c r="A165" t="s">
        <v>8</v>
      </c>
      <c r="B165" t="s">
        <v>9</v>
      </c>
      <c r="C165" s="1">
        <v>46044</v>
      </c>
      <c r="D165" s="2">
        <v>0.66666666666666663</v>
      </c>
      <c r="E165" s="2">
        <v>0.73958333333333337</v>
      </c>
      <c r="F165">
        <v>50</v>
      </c>
    </row>
    <row r="166" spans="1:6">
      <c r="A166" t="s">
        <v>13</v>
      </c>
      <c r="B166" t="s">
        <v>7</v>
      </c>
      <c r="C166" s="1">
        <v>46045</v>
      </c>
      <c r="D166" s="2">
        <v>0.375</v>
      </c>
      <c r="E166" s="2">
        <v>0.41666666666666669</v>
      </c>
      <c r="F166">
        <v>60</v>
      </c>
    </row>
    <row r="167" spans="1:6">
      <c r="A167" t="s">
        <v>11</v>
      </c>
      <c r="B167" t="s">
        <v>12</v>
      </c>
      <c r="C167" s="1">
        <v>46045</v>
      </c>
      <c r="D167" s="2">
        <v>0.41666666666666669</v>
      </c>
      <c r="E167" s="2">
        <v>0.45833333333333331</v>
      </c>
      <c r="F167">
        <v>40</v>
      </c>
    </row>
    <row r="168" spans="1:6">
      <c r="A168" t="s">
        <v>13</v>
      </c>
      <c r="B168" t="s">
        <v>9</v>
      </c>
      <c r="C168" s="1">
        <v>46045</v>
      </c>
      <c r="D168" s="2">
        <v>0.46875</v>
      </c>
      <c r="E168" s="2">
        <v>0.53125</v>
      </c>
      <c r="F168">
        <v>50</v>
      </c>
    </row>
    <row r="169" spans="1:6">
      <c r="A169" t="s">
        <v>11</v>
      </c>
      <c r="B169" t="s">
        <v>12</v>
      </c>
      <c r="C169" s="1">
        <v>46045</v>
      </c>
      <c r="D169" s="2">
        <v>0.57291666666666663</v>
      </c>
      <c r="E169" s="2">
        <v>0.63541666666666663</v>
      </c>
      <c r="F169">
        <v>40</v>
      </c>
    </row>
    <row r="170" spans="1:6">
      <c r="A170" t="s">
        <v>8</v>
      </c>
      <c r="B170" t="s">
        <v>9</v>
      </c>
      <c r="C170" s="1">
        <v>46045</v>
      </c>
      <c r="D170" s="2">
        <v>0.65625</v>
      </c>
      <c r="E170" s="2">
        <v>0.69791666666666663</v>
      </c>
      <c r="F170">
        <v>50</v>
      </c>
    </row>
    <row r="171" spans="1:6">
      <c r="A171" t="s">
        <v>10</v>
      </c>
      <c r="B171" t="s">
        <v>7</v>
      </c>
      <c r="C171" s="1">
        <v>46048</v>
      </c>
      <c r="D171" s="2">
        <v>0.375</v>
      </c>
      <c r="E171" s="2">
        <v>0.4375</v>
      </c>
      <c r="F171">
        <v>60</v>
      </c>
    </row>
    <row r="172" spans="1:6">
      <c r="A172" t="s">
        <v>19</v>
      </c>
      <c r="B172" t="s">
        <v>12</v>
      </c>
      <c r="C172" s="1">
        <v>46049</v>
      </c>
      <c r="D172" s="2">
        <v>0.375</v>
      </c>
      <c r="E172" s="2">
        <v>0.45833333333333331</v>
      </c>
      <c r="F172">
        <v>40</v>
      </c>
    </row>
    <row r="173" spans="1:6">
      <c r="A173" t="s">
        <v>14</v>
      </c>
      <c r="B173" t="s">
        <v>7</v>
      </c>
      <c r="C173" s="1">
        <v>46049</v>
      </c>
      <c r="D173" s="2">
        <v>0.52083333333333337</v>
      </c>
      <c r="E173" s="2">
        <v>0.58333333333333337</v>
      </c>
      <c r="F173">
        <v>60</v>
      </c>
    </row>
    <row r="174" spans="1:6">
      <c r="A174" t="s">
        <v>18</v>
      </c>
      <c r="B174" t="s">
        <v>12</v>
      </c>
      <c r="C174" s="1">
        <v>46050</v>
      </c>
      <c r="D174" s="2">
        <v>0.375</v>
      </c>
      <c r="E174" s="2">
        <v>0.41666666666666669</v>
      </c>
      <c r="F174">
        <v>40</v>
      </c>
    </row>
    <row r="175" spans="1:6">
      <c r="A175" t="s">
        <v>8</v>
      </c>
      <c r="B175" t="s">
        <v>9</v>
      </c>
      <c r="C175" s="1">
        <v>46051</v>
      </c>
      <c r="D175" s="2">
        <v>0.375</v>
      </c>
      <c r="E175" s="2">
        <v>0.4375</v>
      </c>
      <c r="F175">
        <v>50</v>
      </c>
    </row>
    <row r="176" spans="1:6">
      <c r="A176" t="s">
        <v>18</v>
      </c>
      <c r="B176" t="s">
        <v>12</v>
      </c>
      <c r="C176" s="1">
        <v>46051</v>
      </c>
      <c r="D176" s="2">
        <v>0.4375</v>
      </c>
      <c r="E176" s="2">
        <v>0.51041666666666663</v>
      </c>
      <c r="F176">
        <v>40</v>
      </c>
    </row>
    <row r="177" spans="1:6">
      <c r="A177" t="s">
        <v>15</v>
      </c>
      <c r="B177" t="s">
        <v>7</v>
      </c>
      <c r="C177" s="1">
        <v>46051</v>
      </c>
      <c r="D177" s="2">
        <v>0.53125</v>
      </c>
      <c r="E177" s="2">
        <v>0.57291666666666663</v>
      </c>
      <c r="F177">
        <v>60</v>
      </c>
    </row>
    <row r="178" spans="1:6">
      <c r="A178" t="s">
        <v>16</v>
      </c>
      <c r="B178" t="s">
        <v>7</v>
      </c>
      <c r="C178" s="1">
        <v>46056</v>
      </c>
      <c r="D178" s="2">
        <v>0.375</v>
      </c>
      <c r="E178" s="2">
        <v>0.42708333333333331</v>
      </c>
      <c r="F178">
        <v>60</v>
      </c>
    </row>
    <row r="179" spans="1:6">
      <c r="A179" t="s">
        <v>16</v>
      </c>
      <c r="B179" t="s">
        <v>7</v>
      </c>
      <c r="C179" s="1">
        <v>46056</v>
      </c>
      <c r="D179" s="2">
        <v>0.46875</v>
      </c>
      <c r="E179" s="2">
        <v>0.54166666666666663</v>
      </c>
      <c r="F179">
        <v>60</v>
      </c>
    </row>
    <row r="180" spans="1:6">
      <c r="A180" t="s">
        <v>17</v>
      </c>
      <c r="B180" t="s">
        <v>9</v>
      </c>
      <c r="C180" s="1">
        <v>46056</v>
      </c>
      <c r="D180" s="2">
        <v>0.58333333333333337</v>
      </c>
      <c r="E180" s="2">
        <v>0.66666666666666663</v>
      </c>
      <c r="F180">
        <v>50</v>
      </c>
    </row>
    <row r="181" spans="1:6">
      <c r="A181" t="s">
        <v>11</v>
      </c>
      <c r="B181" t="s">
        <v>12</v>
      </c>
      <c r="C181" s="1">
        <v>46056</v>
      </c>
      <c r="D181" s="2">
        <v>0.66666666666666663</v>
      </c>
      <c r="E181" s="2">
        <v>0.72916666666666663</v>
      </c>
      <c r="F181">
        <v>40</v>
      </c>
    </row>
    <row r="182" spans="1:6">
      <c r="A182" t="s">
        <v>14</v>
      </c>
      <c r="B182" t="s">
        <v>7</v>
      </c>
      <c r="C182" s="1">
        <v>46057</v>
      </c>
      <c r="D182" s="2">
        <v>0.375</v>
      </c>
      <c r="E182" s="2">
        <v>0.41666666666666669</v>
      </c>
      <c r="F182">
        <v>60</v>
      </c>
    </row>
    <row r="183" spans="1:6">
      <c r="A183" t="s">
        <v>19</v>
      </c>
      <c r="B183" t="s">
        <v>12</v>
      </c>
      <c r="C183" s="1">
        <v>46057</v>
      </c>
      <c r="D183" s="2">
        <v>0.42708333333333331</v>
      </c>
      <c r="E183" s="2">
        <v>0.48958333333333331</v>
      </c>
      <c r="F183">
        <v>40</v>
      </c>
    </row>
    <row r="184" spans="1:6">
      <c r="A184" t="s">
        <v>14</v>
      </c>
      <c r="B184" t="s">
        <v>7</v>
      </c>
      <c r="C184" s="1">
        <v>46057</v>
      </c>
      <c r="D184" s="2">
        <v>0.5</v>
      </c>
      <c r="E184" s="2">
        <v>0.5625</v>
      </c>
      <c r="F184">
        <v>60</v>
      </c>
    </row>
    <row r="185" spans="1:6">
      <c r="A185" t="s">
        <v>8</v>
      </c>
      <c r="B185" t="s">
        <v>9</v>
      </c>
      <c r="C185" s="1">
        <v>46057</v>
      </c>
      <c r="D185" s="2">
        <v>0.59375</v>
      </c>
      <c r="E185" s="2">
        <v>0.63541666666666663</v>
      </c>
      <c r="F185">
        <v>50</v>
      </c>
    </row>
    <row r="186" spans="1:6">
      <c r="A186" t="s">
        <v>14</v>
      </c>
      <c r="B186" t="s">
        <v>7</v>
      </c>
      <c r="C186" s="1">
        <v>46058</v>
      </c>
      <c r="D186" s="2">
        <v>0.375</v>
      </c>
      <c r="E186" s="2">
        <v>0.4375</v>
      </c>
      <c r="F186">
        <v>60</v>
      </c>
    </row>
    <row r="187" spans="1:6">
      <c r="A187" t="s">
        <v>14</v>
      </c>
      <c r="B187" t="s">
        <v>7</v>
      </c>
      <c r="C187" s="1">
        <v>46058</v>
      </c>
      <c r="D187" s="2">
        <v>0.45833333333333331</v>
      </c>
      <c r="E187" s="2">
        <v>0.53125</v>
      </c>
      <c r="F187">
        <v>60</v>
      </c>
    </row>
    <row r="188" spans="1:6">
      <c r="A188" t="s">
        <v>19</v>
      </c>
      <c r="B188" t="s">
        <v>12</v>
      </c>
      <c r="C188" s="1">
        <v>46058</v>
      </c>
      <c r="D188" s="2">
        <v>0.53125</v>
      </c>
      <c r="E188" s="2">
        <v>0.57291666666666663</v>
      </c>
      <c r="F188">
        <v>40</v>
      </c>
    </row>
    <row r="189" spans="1:6">
      <c r="A189" t="s">
        <v>6</v>
      </c>
      <c r="B189" t="s">
        <v>7</v>
      </c>
      <c r="C189" s="1">
        <v>46058</v>
      </c>
      <c r="D189" s="2">
        <v>0.57291666666666663</v>
      </c>
      <c r="E189" s="2">
        <v>0.63541666666666663</v>
      </c>
      <c r="F189">
        <v>60</v>
      </c>
    </row>
    <row r="190" spans="1:6">
      <c r="A190" t="s">
        <v>19</v>
      </c>
      <c r="B190" t="s">
        <v>9</v>
      </c>
      <c r="C190" s="1">
        <v>46059</v>
      </c>
      <c r="D190" s="2">
        <v>0.375</v>
      </c>
      <c r="E190" s="2">
        <v>0.44791666666666669</v>
      </c>
      <c r="F190">
        <v>50</v>
      </c>
    </row>
    <row r="191" spans="1:6">
      <c r="A191" t="s">
        <v>8</v>
      </c>
      <c r="B191" t="s">
        <v>9</v>
      </c>
      <c r="C191" s="1">
        <v>46059</v>
      </c>
      <c r="D191" s="2">
        <v>0.45833333333333331</v>
      </c>
      <c r="E191" s="2">
        <v>0.54166666666666663</v>
      </c>
      <c r="F191">
        <v>50</v>
      </c>
    </row>
    <row r="192" spans="1:6">
      <c r="A192" t="s">
        <v>10</v>
      </c>
      <c r="B192" t="s">
        <v>7</v>
      </c>
      <c r="C192" s="1">
        <v>46059</v>
      </c>
      <c r="D192" s="2">
        <v>0.57291666666666663</v>
      </c>
      <c r="E192" s="2">
        <v>0.61458333333333337</v>
      </c>
      <c r="F192">
        <v>60</v>
      </c>
    </row>
    <row r="193" spans="1:6">
      <c r="A193" t="s">
        <v>11</v>
      </c>
      <c r="B193" t="s">
        <v>12</v>
      </c>
      <c r="C193" s="1">
        <v>46059</v>
      </c>
      <c r="D193" s="2">
        <v>0.64583333333333337</v>
      </c>
      <c r="E193" s="2">
        <v>0.72916666666666663</v>
      </c>
      <c r="F193">
        <v>40</v>
      </c>
    </row>
    <row r="194" spans="1:6">
      <c r="A194" t="s">
        <v>8</v>
      </c>
      <c r="B194" t="s">
        <v>9</v>
      </c>
      <c r="C194" s="1">
        <v>46062</v>
      </c>
      <c r="D194" s="2">
        <v>0.375</v>
      </c>
      <c r="E194" s="2">
        <v>0.42708333333333331</v>
      </c>
      <c r="F194">
        <v>50</v>
      </c>
    </row>
    <row r="195" spans="1:6">
      <c r="A195" t="s">
        <v>14</v>
      </c>
      <c r="B195" t="s">
        <v>7</v>
      </c>
      <c r="C195" s="1">
        <v>46063</v>
      </c>
      <c r="D195" s="2">
        <v>0.375</v>
      </c>
      <c r="E195" s="2">
        <v>0.41666666666666669</v>
      </c>
      <c r="F195">
        <v>60</v>
      </c>
    </row>
    <row r="196" spans="1:6">
      <c r="A196" t="s">
        <v>16</v>
      </c>
      <c r="B196" t="s">
        <v>7</v>
      </c>
      <c r="C196" s="1">
        <v>46063</v>
      </c>
      <c r="D196" s="2">
        <v>0.44791666666666669</v>
      </c>
      <c r="E196" s="2">
        <v>0.52083333333333337</v>
      </c>
      <c r="F196">
        <v>60</v>
      </c>
    </row>
    <row r="197" spans="1:6">
      <c r="A197" t="s">
        <v>8</v>
      </c>
      <c r="B197" t="s">
        <v>9</v>
      </c>
      <c r="C197" s="1">
        <v>46063</v>
      </c>
      <c r="D197" s="2">
        <v>0.5625</v>
      </c>
      <c r="E197" s="2">
        <v>0.63541666666666663</v>
      </c>
      <c r="F197">
        <v>50</v>
      </c>
    </row>
    <row r="198" spans="1:6">
      <c r="A198" t="s">
        <v>19</v>
      </c>
      <c r="B198" t="s">
        <v>9</v>
      </c>
      <c r="C198" s="1">
        <v>46063</v>
      </c>
      <c r="D198" s="2">
        <v>0.64583333333333337</v>
      </c>
      <c r="E198" s="2">
        <v>0.6875</v>
      </c>
      <c r="F198">
        <v>50</v>
      </c>
    </row>
    <row r="199" spans="1:6">
      <c r="A199" t="s">
        <v>14</v>
      </c>
      <c r="B199" t="s">
        <v>7</v>
      </c>
      <c r="C199" s="1">
        <v>46063</v>
      </c>
      <c r="D199" s="2">
        <v>0.69791666666666663</v>
      </c>
      <c r="E199" s="2">
        <v>0.77083333333333337</v>
      </c>
      <c r="F199">
        <v>60</v>
      </c>
    </row>
    <row r="200" spans="1:6">
      <c r="A200" t="s">
        <v>11</v>
      </c>
      <c r="B200" t="s">
        <v>12</v>
      </c>
      <c r="C200" s="1">
        <v>46064</v>
      </c>
      <c r="D200" s="2">
        <v>0.375</v>
      </c>
      <c r="E200" s="2">
        <v>0.42708333333333331</v>
      </c>
      <c r="F200">
        <v>40</v>
      </c>
    </row>
    <row r="201" spans="1:6">
      <c r="A201" t="s">
        <v>24</v>
      </c>
      <c r="B201" t="s">
        <v>7</v>
      </c>
      <c r="C201" s="1">
        <v>46064</v>
      </c>
      <c r="D201" s="2">
        <v>0.44791666666666669</v>
      </c>
      <c r="E201" s="2">
        <v>0.5</v>
      </c>
      <c r="F201">
        <v>60</v>
      </c>
    </row>
    <row r="202" spans="1:6">
      <c r="A202" t="s">
        <v>8</v>
      </c>
      <c r="B202" t="s">
        <v>9</v>
      </c>
      <c r="C202" s="1">
        <v>46064</v>
      </c>
      <c r="D202" s="2">
        <v>0.5</v>
      </c>
      <c r="E202" s="2">
        <v>0.54166666666666663</v>
      </c>
      <c r="F202">
        <v>50</v>
      </c>
    </row>
    <row r="203" spans="1:6">
      <c r="A203" t="s">
        <v>13</v>
      </c>
      <c r="B203" t="s">
        <v>7</v>
      </c>
      <c r="C203" s="1">
        <v>46064</v>
      </c>
      <c r="D203" s="2">
        <v>0.55208333333333337</v>
      </c>
      <c r="E203" s="2">
        <v>0.59375</v>
      </c>
      <c r="F203">
        <v>60</v>
      </c>
    </row>
    <row r="204" spans="1:6">
      <c r="A204" t="s">
        <v>18</v>
      </c>
      <c r="B204" t="s">
        <v>12</v>
      </c>
      <c r="C204" s="1">
        <v>46064</v>
      </c>
      <c r="D204" s="2">
        <v>0.59375</v>
      </c>
      <c r="E204" s="2">
        <v>0.63541666666666663</v>
      </c>
      <c r="F204">
        <v>40</v>
      </c>
    </row>
    <row r="205" spans="1:6">
      <c r="A205" t="s">
        <v>15</v>
      </c>
      <c r="B205" t="s">
        <v>7</v>
      </c>
      <c r="C205" s="1">
        <v>46065</v>
      </c>
      <c r="D205" s="2">
        <v>0.39583333333333331</v>
      </c>
      <c r="E205" s="2">
        <v>0.45833333333333331</v>
      </c>
      <c r="F205">
        <v>60</v>
      </c>
    </row>
    <row r="206" spans="1:6">
      <c r="A206" t="s">
        <v>10</v>
      </c>
      <c r="B206" t="s">
        <v>9</v>
      </c>
      <c r="C206" s="1">
        <v>46065</v>
      </c>
      <c r="D206" s="2">
        <v>0.45833333333333331</v>
      </c>
      <c r="E206" s="2">
        <v>0.51041666666666663</v>
      </c>
      <c r="F206">
        <v>50</v>
      </c>
    </row>
    <row r="207" spans="1:6">
      <c r="A207" t="s">
        <v>16</v>
      </c>
      <c r="B207" t="s">
        <v>7</v>
      </c>
      <c r="C207" s="1">
        <v>46065</v>
      </c>
      <c r="D207" s="2">
        <v>0.55208333333333337</v>
      </c>
      <c r="E207" s="2">
        <v>0.60416666666666663</v>
      </c>
      <c r="F207">
        <v>60</v>
      </c>
    </row>
    <row r="208" spans="1:6">
      <c r="A208" t="s">
        <v>16</v>
      </c>
      <c r="B208" t="s">
        <v>7</v>
      </c>
      <c r="C208" s="1">
        <v>46066</v>
      </c>
      <c r="D208" s="2">
        <v>0.375</v>
      </c>
      <c r="E208" s="2">
        <v>0.42708333333333331</v>
      </c>
      <c r="F208">
        <v>60</v>
      </c>
    </row>
    <row r="209" spans="1:6">
      <c r="A209" t="s">
        <v>18</v>
      </c>
      <c r="B209" t="s">
        <v>12</v>
      </c>
      <c r="C209" s="1">
        <v>46066</v>
      </c>
      <c r="D209" s="2">
        <v>0.45833333333333331</v>
      </c>
      <c r="E209" s="2">
        <v>0.5</v>
      </c>
      <c r="F209">
        <v>40</v>
      </c>
    </row>
    <row r="210" spans="1:6">
      <c r="A210" t="s">
        <v>17</v>
      </c>
      <c r="B210" t="s">
        <v>9</v>
      </c>
      <c r="C210" s="1">
        <v>46066</v>
      </c>
      <c r="D210" s="2">
        <v>0.52083333333333337</v>
      </c>
      <c r="E210" s="2">
        <v>0.57291666666666663</v>
      </c>
      <c r="F210">
        <v>50</v>
      </c>
    </row>
    <row r="211" spans="1:6">
      <c r="A211" t="s">
        <v>8</v>
      </c>
      <c r="B211" t="s">
        <v>9</v>
      </c>
      <c r="C211" s="1">
        <v>46066</v>
      </c>
      <c r="D211" s="2">
        <v>0.60416666666666663</v>
      </c>
      <c r="E211" s="2">
        <v>0.67708333333333337</v>
      </c>
      <c r="F211">
        <v>50</v>
      </c>
    </row>
    <row r="212" spans="1:6">
      <c r="A212" t="s">
        <v>15</v>
      </c>
      <c r="B212" t="s">
        <v>12</v>
      </c>
      <c r="C212" s="1">
        <v>46069</v>
      </c>
      <c r="D212" s="2">
        <v>0.375</v>
      </c>
      <c r="E212" s="2">
        <v>0.4375</v>
      </c>
      <c r="F212">
        <v>40</v>
      </c>
    </row>
    <row r="213" spans="1:6">
      <c r="A213" t="s">
        <v>8</v>
      </c>
      <c r="B213" t="s">
        <v>9</v>
      </c>
      <c r="C213" s="1">
        <v>46069</v>
      </c>
      <c r="D213" s="2">
        <v>0.47916666666666669</v>
      </c>
      <c r="E213" s="2">
        <v>0.54166666666666663</v>
      </c>
      <c r="F213">
        <v>50</v>
      </c>
    </row>
    <row r="214" spans="1:6">
      <c r="A214" t="s">
        <v>15</v>
      </c>
      <c r="B214" t="s">
        <v>7</v>
      </c>
      <c r="C214" s="1">
        <v>46070</v>
      </c>
      <c r="D214" s="2">
        <v>0.375</v>
      </c>
      <c r="E214" s="2">
        <v>0.42708333333333331</v>
      </c>
      <c r="F214">
        <v>60</v>
      </c>
    </row>
    <row r="215" spans="1:6">
      <c r="A215" t="s">
        <v>8</v>
      </c>
      <c r="B215" t="s">
        <v>9</v>
      </c>
      <c r="C215" s="1">
        <v>46070</v>
      </c>
      <c r="D215" s="2">
        <v>0.4375</v>
      </c>
      <c r="E215" s="2">
        <v>0.51041666666666663</v>
      </c>
      <c r="F215">
        <v>50</v>
      </c>
    </row>
    <row r="216" spans="1:6">
      <c r="A216" t="s">
        <v>11</v>
      </c>
      <c r="B216" t="s">
        <v>12</v>
      </c>
      <c r="C216" s="1">
        <v>46070</v>
      </c>
      <c r="D216" s="2">
        <v>0.55208333333333337</v>
      </c>
      <c r="E216" s="2">
        <v>0.63541666666666663</v>
      </c>
      <c r="F216">
        <v>40</v>
      </c>
    </row>
    <row r="217" spans="1:6">
      <c r="A217" t="s">
        <v>10</v>
      </c>
      <c r="B217" t="s">
        <v>9</v>
      </c>
      <c r="C217" s="1">
        <v>46070</v>
      </c>
      <c r="D217" s="2">
        <v>0.63541666666666663</v>
      </c>
      <c r="E217" s="2">
        <v>0.69791666666666663</v>
      </c>
      <c r="F217">
        <v>50</v>
      </c>
    </row>
    <row r="218" spans="1:6">
      <c r="A218" t="s">
        <v>8</v>
      </c>
      <c r="B218" t="s">
        <v>9</v>
      </c>
      <c r="C218" s="1">
        <v>46071</v>
      </c>
      <c r="D218" s="2">
        <v>0.375</v>
      </c>
      <c r="E218" s="2">
        <v>0.4375</v>
      </c>
      <c r="F218">
        <v>50</v>
      </c>
    </row>
    <row r="219" spans="1:6">
      <c r="A219" t="s">
        <v>6</v>
      </c>
      <c r="B219" t="s">
        <v>7</v>
      </c>
      <c r="C219" s="1">
        <v>46071</v>
      </c>
      <c r="D219" s="2">
        <v>0.47916666666666669</v>
      </c>
      <c r="E219" s="2">
        <v>0.54166666666666663</v>
      </c>
      <c r="F219">
        <v>60</v>
      </c>
    </row>
    <row r="220" spans="1:6">
      <c r="A220" t="s">
        <v>24</v>
      </c>
      <c r="B220" t="s">
        <v>7</v>
      </c>
      <c r="C220" s="1">
        <v>46071</v>
      </c>
      <c r="D220" s="2">
        <v>0.58333333333333337</v>
      </c>
      <c r="E220" s="2">
        <v>0.64583333333333337</v>
      </c>
      <c r="F220">
        <v>60</v>
      </c>
    </row>
    <row r="221" spans="1:6">
      <c r="A221" t="s">
        <v>8</v>
      </c>
      <c r="B221" t="s">
        <v>9</v>
      </c>
      <c r="C221" s="1">
        <v>46072</v>
      </c>
      <c r="D221" s="2">
        <v>0.375</v>
      </c>
      <c r="E221" s="2">
        <v>0.45833333333333331</v>
      </c>
      <c r="F221">
        <v>50</v>
      </c>
    </row>
    <row r="222" spans="1:6">
      <c r="A222" t="s">
        <v>6</v>
      </c>
      <c r="B222" t="s">
        <v>7</v>
      </c>
      <c r="C222" s="1">
        <v>46073</v>
      </c>
      <c r="D222" s="2">
        <v>0.375</v>
      </c>
      <c r="E222" s="2">
        <v>0.42708333333333331</v>
      </c>
      <c r="F222">
        <v>60</v>
      </c>
    </row>
    <row r="223" spans="1:6">
      <c r="A223" t="s">
        <v>6</v>
      </c>
      <c r="B223" t="s">
        <v>7</v>
      </c>
      <c r="C223" s="1">
        <v>46073</v>
      </c>
      <c r="D223" s="2">
        <v>0.4375</v>
      </c>
      <c r="E223" s="2">
        <v>0.48958333333333331</v>
      </c>
      <c r="F223">
        <v>60</v>
      </c>
    </row>
    <row r="224" spans="1:6">
      <c r="A224" t="s">
        <v>11</v>
      </c>
      <c r="B224" t="s">
        <v>12</v>
      </c>
      <c r="C224" s="1">
        <v>46073</v>
      </c>
      <c r="D224" s="2">
        <v>0.51041666666666663</v>
      </c>
      <c r="E224" s="2">
        <v>0.59375</v>
      </c>
      <c r="F224">
        <v>40</v>
      </c>
    </row>
    <row r="225" spans="1:6">
      <c r="A225" t="s">
        <v>17</v>
      </c>
      <c r="B225" t="s">
        <v>9</v>
      </c>
      <c r="C225" s="1">
        <v>46073</v>
      </c>
      <c r="D225" s="2">
        <v>0.60416666666666663</v>
      </c>
      <c r="E225" s="2">
        <v>0.65625</v>
      </c>
      <c r="F225">
        <v>50</v>
      </c>
    </row>
    <row r="226" spans="1:6">
      <c r="A226" t="s">
        <v>25</v>
      </c>
      <c r="B226" t="s">
        <v>7</v>
      </c>
      <c r="C226" s="1">
        <v>46073</v>
      </c>
      <c r="D226" s="2">
        <v>0.69791666666666663</v>
      </c>
      <c r="E226" s="2">
        <v>0.76041666666666663</v>
      </c>
      <c r="F226">
        <v>60</v>
      </c>
    </row>
    <row r="227" spans="1:6">
      <c r="A227" t="s">
        <v>16</v>
      </c>
      <c r="B227" t="s">
        <v>12</v>
      </c>
      <c r="C227" s="1">
        <v>46076</v>
      </c>
      <c r="D227" s="2">
        <v>0.375</v>
      </c>
      <c r="E227" s="2">
        <v>0.42708333333333331</v>
      </c>
      <c r="F227">
        <v>40</v>
      </c>
    </row>
    <row r="228" spans="1:6">
      <c r="A228" t="s">
        <v>15</v>
      </c>
      <c r="B228" t="s">
        <v>12</v>
      </c>
      <c r="C228" s="1">
        <v>46077</v>
      </c>
      <c r="D228" s="2">
        <v>0.375</v>
      </c>
      <c r="E228" s="2">
        <v>0.4375</v>
      </c>
      <c r="F228">
        <v>40</v>
      </c>
    </row>
    <row r="229" spans="1:6">
      <c r="A229" t="s">
        <v>6</v>
      </c>
      <c r="B229" t="s">
        <v>7</v>
      </c>
      <c r="C229" s="1">
        <v>46077</v>
      </c>
      <c r="D229" s="2">
        <v>0.4375</v>
      </c>
      <c r="E229" s="2">
        <v>0.51041666666666663</v>
      </c>
      <c r="F229">
        <v>60</v>
      </c>
    </row>
    <row r="230" spans="1:6">
      <c r="A230" t="s">
        <v>19</v>
      </c>
      <c r="B230" t="s">
        <v>12</v>
      </c>
      <c r="C230" s="1">
        <v>46077</v>
      </c>
      <c r="D230" s="2">
        <v>0.52083333333333337</v>
      </c>
      <c r="E230" s="2">
        <v>0.58333333333333337</v>
      </c>
      <c r="F230">
        <v>40</v>
      </c>
    </row>
    <row r="231" spans="1:6">
      <c r="A231" t="s">
        <v>16</v>
      </c>
      <c r="B231" t="s">
        <v>12</v>
      </c>
      <c r="C231" s="1">
        <v>46079</v>
      </c>
      <c r="D231" s="2">
        <v>0.375</v>
      </c>
      <c r="E231" s="2">
        <v>0.45833333333333331</v>
      </c>
      <c r="F231">
        <v>40</v>
      </c>
    </row>
    <row r="232" spans="1:6">
      <c r="A232" t="s">
        <v>18</v>
      </c>
      <c r="B232" t="s">
        <v>12</v>
      </c>
      <c r="C232" s="1">
        <v>46079</v>
      </c>
      <c r="D232" s="2">
        <v>0.45833333333333331</v>
      </c>
      <c r="E232" s="2">
        <v>0.51041666666666663</v>
      </c>
      <c r="F232">
        <v>40</v>
      </c>
    </row>
    <row r="233" spans="1:6">
      <c r="A233" t="s">
        <v>14</v>
      </c>
      <c r="B233" t="s">
        <v>7</v>
      </c>
      <c r="C233" s="1">
        <v>46079</v>
      </c>
      <c r="D233" s="2">
        <v>0.52083333333333337</v>
      </c>
      <c r="E233" s="2">
        <v>0.58333333333333337</v>
      </c>
      <c r="F233">
        <v>60</v>
      </c>
    </row>
    <row r="234" spans="1:6">
      <c r="A234" t="s">
        <v>18</v>
      </c>
      <c r="B234" t="s">
        <v>12</v>
      </c>
      <c r="C234" s="1">
        <v>46080</v>
      </c>
      <c r="D234" s="2">
        <v>0.375</v>
      </c>
      <c r="E234" s="2">
        <v>0.44791666666666669</v>
      </c>
      <c r="F234">
        <v>40</v>
      </c>
    </row>
    <row r="235" spans="1:6">
      <c r="A235" t="s">
        <v>19</v>
      </c>
      <c r="B235" t="s">
        <v>12</v>
      </c>
      <c r="C235" s="1">
        <v>46080</v>
      </c>
      <c r="D235" s="2">
        <v>0.45833333333333331</v>
      </c>
      <c r="E235" s="2">
        <v>0.53125</v>
      </c>
      <c r="F235">
        <v>40</v>
      </c>
    </row>
    <row r="236" spans="1:6">
      <c r="A236" t="s">
        <v>10</v>
      </c>
      <c r="B236" t="s">
        <v>7</v>
      </c>
      <c r="C236" s="1">
        <v>46080</v>
      </c>
      <c r="D236" s="2">
        <v>0.53125</v>
      </c>
      <c r="E236" s="2">
        <v>0.58333333333333337</v>
      </c>
      <c r="F236">
        <v>60</v>
      </c>
    </row>
    <row r="237" spans="1:6">
      <c r="A237" t="s">
        <v>13</v>
      </c>
      <c r="B237" t="s">
        <v>9</v>
      </c>
      <c r="C237" s="1">
        <v>46080</v>
      </c>
      <c r="D237" s="2">
        <v>0.59375</v>
      </c>
      <c r="E237" s="2">
        <v>0.65625</v>
      </c>
      <c r="F237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Arkusz5"/>
  <dimension ref="A1:O237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25"/>
  <cols>
    <col min="1" max="1" width="11.75" bestFit="1" customWidth="1"/>
    <col min="2" max="2" width="10.625" bestFit="1" customWidth="1"/>
    <col min="3" max="3" width="9.875" bestFit="1" customWidth="1"/>
    <col min="4" max="4" width="18.375" bestFit="1" customWidth="1"/>
    <col min="5" max="5" width="18.625" bestFit="1" customWidth="1"/>
    <col min="6" max="6" width="16.375" bestFit="1" customWidth="1"/>
    <col min="7" max="7" width="11.125" bestFit="1" customWidth="1"/>
    <col min="9" max="9" width="15.375" customWidth="1"/>
    <col min="10" max="10" width="16.125" customWidth="1"/>
    <col min="11" max="11" width="14.25" customWidth="1"/>
    <col min="13" max="13" width="11.625" customWidth="1"/>
    <col min="14" max="14" width="14.375" customWidth="1"/>
    <col min="15" max="15" width="13.625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  <c r="I1" s="4" t="s">
        <v>32</v>
      </c>
      <c r="J1" s="4" t="s">
        <v>33</v>
      </c>
      <c r="K1" s="4" t="s">
        <v>34</v>
      </c>
      <c r="L1" s="4" t="s">
        <v>82</v>
      </c>
      <c r="M1" s="4" t="s">
        <v>83</v>
      </c>
      <c r="N1" s="4" t="s">
        <v>81</v>
      </c>
      <c r="O1" s="4" t="s">
        <v>84</v>
      </c>
    </row>
    <row r="2" spans="1: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>
        <v>21.37</v>
      </c>
      <c r="O2">
        <v>0</v>
      </c>
    </row>
    <row r="3" spans="1:15">
      <c r="A3" t="s">
        <v>6</v>
      </c>
      <c r="B3" t="s">
        <v>7</v>
      </c>
      <c r="C3" s="1">
        <v>45931</v>
      </c>
      <c r="D3" s="2">
        <v>0.375</v>
      </c>
      <c r="E3" s="2">
        <v>0.41666666666666669</v>
      </c>
      <c r="F3">
        <v>60</v>
      </c>
      <c r="G3" s="5">
        <f>(E3-D3)*24</f>
        <v>1.0000000000000004</v>
      </c>
      <c r="H3">
        <f>G3*F3</f>
        <v>60.000000000000028</v>
      </c>
      <c r="I3" t="str">
        <f>LEFT(A3,3)</f>
        <v>Bar</v>
      </c>
      <c r="J3" t="str">
        <f>LEFT(B3,3)</f>
        <v>Inf</v>
      </c>
      <c r="K3" t="str">
        <f>CONCATENATE(I3,J3)</f>
        <v>BarInf</v>
      </c>
      <c r="L3">
        <f>WEEKDAY(C3,2)</f>
        <v>3</v>
      </c>
      <c r="M3">
        <f>DAY(C3)</f>
        <v>1</v>
      </c>
      <c r="O3">
        <f>IF(OR(L3=6,L3=7),10,0)</f>
        <v>0</v>
      </c>
    </row>
    <row r="4" spans="1:1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5">
        <f>(E4-D4)*24</f>
        <v>2.0000000000000009</v>
      </c>
      <c r="H4">
        <f>G4*F4</f>
        <v>100.00000000000004</v>
      </c>
      <c r="I4" t="str">
        <f>LEFT(A4,3)</f>
        <v>Zuz</v>
      </c>
      <c r="J4" t="str">
        <f>LEFT(B4,3)</f>
        <v>Mat</v>
      </c>
      <c r="K4" t="str">
        <f>CONCATENATE(I4,J4)</f>
        <v>ZuzMat</v>
      </c>
      <c r="L4">
        <f t="shared" ref="L4:L67" si="0">WEEKDAY(C4,2)</f>
        <v>4</v>
      </c>
      <c r="M4">
        <f t="shared" ref="M4:M67" si="1">DAY(C4)</f>
        <v>2</v>
      </c>
      <c r="O4">
        <f t="shared" ref="O4:O67" si="2">IF(OR(L4=6,L4=7),10,0)</f>
        <v>0</v>
      </c>
    </row>
    <row r="5" spans="1:15">
      <c r="A5" t="s">
        <v>8</v>
      </c>
      <c r="B5" t="s">
        <v>9</v>
      </c>
      <c r="C5" s="1">
        <v>45932</v>
      </c>
      <c r="D5" s="2">
        <v>0.375</v>
      </c>
      <c r="E5" s="2">
        <v>0.44791666666666669</v>
      </c>
      <c r="F5">
        <v>50</v>
      </c>
      <c r="G5" s="5">
        <f>(E5-D5)*24</f>
        <v>1.7500000000000004</v>
      </c>
      <c r="H5">
        <f>G5*F5</f>
        <v>87.500000000000028</v>
      </c>
      <c r="I5" t="str">
        <f>LEFT(A5,3)</f>
        <v>Wik</v>
      </c>
      <c r="J5" t="str">
        <f>LEFT(B5,3)</f>
        <v>Mat</v>
      </c>
      <c r="K5" t="str">
        <f>CONCATENATE(I5,J5)</f>
        <v>WikMat</v>
      </c>
      <c r="L5">
        <f t="shared" si="0"/>
        <v>4</v>
      </c>
      <c r="M5">
        <f t="shared" si="1"/>
        <v>2</v>
      </c>
      <c r="O5">
        <f t="shared" si="2"/>
        <v>0</v>
      </c>
    </row>
    <row r="6" spans="1:15">
      <c r="A6" t="s">
        <v>11</v>
      </c>
      <c r="B6" t="s">
        <v>12</v>
      </c>
      <c r="C6" s="1">
        <v>45936</v>
      </c>
      <c r="D6" s="2">
        <v>0.375</v>
      </c>
      <c r="E6" s="2">
        <v>0.45833333333333331</v>
      </c>
      <c r="F6">
        <v>40</v>
      </c>
      <c r="G6" s="5">
        <f>(E6-D6)*24</f>
        <v>1.9999999999999996</v>
      </c>
      <c r="H6">
        <f>G6*F6</f>
        <v>79.999999999999986</v>
      </c>
      <c r="I6" t="str">
        <f>LEFT(A6,3)</f>
        <v>Jan</v>
      </c>
      <c r="J6" t="str">
        <f>LEFT(B6,3)</f>
        <v>Fiz</v>
      </c>
      <c r="K6" t="str">
        <f>CONCATENATE(I6,J6)</f>
        <v>JanFiz</v>
      </c>
      <c r="L6">
        <f t="shared" si="0"/>
        <v>1</v>
      </c>
      <c r="M6">
        <f t="shared" si="1"/>
        <v>6</v>
      </c>
      <c r="O6">
        <f t="shared" si="2"/>
        <v>0</v>
      </c>
    </row>
    <row r="7" spans="1:15">
      <c r="A7" t="s">
        <v>8</v>
      </c>
      <c r="B7" t="s">
        <v>9</v>
      </c>
      <c r="C7" s="1">
        <v>45936</v>
      </c>
      <c r="D7" s="2">
        <v>0.47916666666666669</v>
      </c>
      <c r="E7" s="2">
        <v>0.52083333333333337</v>
      </c>
      <c r="F7">
        <v>50</v>
      </c>
      <c r="G7" s="5">
        <f>(E7-D7)*24</f>
        <v>1.0000000000000004</v>
      </c>
      <c r="H7">
        <f>G7*F7</f>
        <v>50.000000000000021</v>
      </c>
      <c r="I7" t="str">
        <f>LEFT(A7,3)</f>
        <v>Wik</v>
      </c>
      <c r="J7" t="str">
        <f>LEFT(B7,3)</f>
        <v>Mat</v>
      </c>
      <c r="K7" t="str">
        <f>CONCATENATE(I7,J7)</f>
        <v>WikMat</v>
      </c>
      <c r="L7">
        <f t="shared" si="0"/>
        <v>1</v>
      </c>
      <c r="M7">
        <f t="shared" si="1"/>
        <v>6</v>
      </c>
      <c r="O7">
        <f t="shared" si="2"/>
        <v>0</v>
      </c>
    </row>
    <row r="8" spans="1:1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5">
        <f>(E8-D8)*24</f>
        <v>1.7500000000000004</v>
      </c>
      <c r="H8">
        <f>G8*F8</f>
        <v>105.00000000000003</v>
      </c>
      <c r="I8" t="str">
        <f>LEFT(A8,3)</f>
        <v>Kat</v>
      </c>
      <c r="J8" t="str">
        <f>LEFT(B8,3)</f>
        <v>Inf</v>
      </c>
      <c r="K8" t="str">
        <f>CONCATENATE(I8,J8)</f>
        <v>KatInf</v>
      </c>
      <c r="L8">
        <f t="shared" si="0"/>
        <v>2</v>
      </c>
      <c r="M8">
        <f t="shared" si="1"/>
        <v>7</v>
      </c>
      <c r="O8">
        <f t="shared" si="2"/>
        <v>0</v>
      </c>
    </row>
    <row r="9" spans="1:15">
      <c r="A9" t="s">
        <v>13</v>
      </c>
      <c r="B9" t="s">
        <v>9</v>
      </c>
      <c r="C9" s="1">
        <v>45937</v>
      </c>
      <c r="D9" s="2">
        <v>0.375</v>
      </c>
      <c r="E9" s="2">
        <v>0.42708333333333331</v>
      </c>
      <c r="F9">
        <v>50</v>
      </c>
      <c r="G9" s="5">
        <f>(E9-D9)*24</f>
        <v>1.2499999999999996</v>
      </c>
      <c r="H9">
        <f>G9*F9</f>
        <v>62.499999999999979</v>
      </c>
      <c r="I9" t="str">
        <f>LEFT(A9,3)</f>
        <v>Agn</v>
      </c>
      <c r="J9" t="str">
        <f>LEFT(B9,3)</f>
        <v>Mat</v>
      </c>
      <c r="K9" t="str">
        <f>CONCATENATE(I9,J9)</f>
        <v>AgnMat</v>
      </c>
      <c r="L9">
        <f t="shared" si="0"/>
        <v>2</v>
      </c>
      <c r="M9">
        <f t="shared" si="1"/>
        <v>7</v>
      </c>
      <c r="O9">
        <f t="shared" si="2"/>
        <v>0</v>
      </c>
    </row>
    <row r="10" spans="1:15">
      <c r="A10" t="s">
        <v>15</v>
      </c>
      <c r="B10" t="s">
        <v>12</v>
      </c>
      <c r="C10" s="1">
        <v>45937</v>
      </c>
      <c r="D10" s="2">
        <v>0.5625</v>
      </c>
      <c r="E10" s="2">
        <v>0.61458333333333337</v>
      </c>
      <c r="F10">
        <v>40</v>
      </c>
      <c r="G10" s="5">
        <f>(E10-D10)*24</f>
        <v>1.2500000000000009</v>
      </c>
      <c r="H10">
        <f>G10*F10</f>
        <v>50.000000000000036</v>
      </c>
      <c r="I10" t="str">
        <f>LEFT(A10,3)</f>
        <v>Zbi</v>
      </c>
      <c r="J10" t="str">
        <f>LEFT(B10,3)</f>
        <v>Fiz</v>
      </c>
      <c r="K10" t="str">
        <f>CONCATENATE(I10,J10)</f>
        <v>ZbiFiz</v>
      </c>
      <c r="L10">
        <f t="shared" si="0"/>
        <v>2</v>
      </c>
      <c r="M10">
        <f t="shared" si="1"/>
        <v>7</v>
      </c>
      <c r="O10">
        <f t="shared" si="2"/>
        <v>0</v>
      </c>
    </row>
    <row r="11" spans="1:15">
      <c r="A11" t="s">
        <v>11</v>
      </c>
      <c r="B11" t="s">
        <v>12</v>
      </c>
      <c r="C11" s="1">
        <v>45938</v>
      </c>
      <c r="D11" s="2">
        <v>0.52083333333333337</v>
      </c>
      <c r="E11" s="2">
        <v>0.59375</v>
      </c>
      <c r="F11">
        <v>40</v>
      </c>
      <c r="G11" s="5">
        <f>(E11-D11)*24</f>
        <v>1.7499999999999991</v>
      </c>
      <c r="H11">
        <f>G11*F11</f>
        <v>69.999999999999972</v>
      </c>
      <c r="I11" t="str">
        <f>LEFT(A11,3)</f>
        <v>Jan</v>
      </c>
      <c r="J11" t="str">
        <f>LEFT(B11,3)</f>
        <v>Fiz</v>
      </c>
      <c r="K11" t="str">
        <f>CONCATENATE(I11,J11)</f>
        <v>JanFiz</v>
      </c>
      <c r="L11">
        <f t="shared" si="0"/>
        <v>3</v>
      </c>
      <c r="M11">
        <f t="shared" si="1"/>
        <v>8</v>
      </c>
      <c r="O11">
        <f t="shared" si="2"/>
        <v>0</v>
      </c>
    </row>
    <row r="12" spans="1:15">
      <c r="A12" t="s">
        <v>14</v>
      </c>
      <c r="B12" t="s">
        <v>7</v>
      </c>
      <c r="C12" s="1">
        <v>45938</v>
      </c>
      <c r="D12" s="2">
        <v>0.375</v>
      </c>
      <c r="E12" s="2">
        <v>0.41666666666666669</v>
      </c>
      <c r="F12">
        <v>60</v>
      </c>
      <c r="G12" s="5">
        <f>(E12-D12)*24</f>
        <v>1.0000000000000004</v>
      </c>
      <c r="H12">
        <f>G12*F12</f>
        <v>60.000000000000028</v>
      </c>
      <c r="I12" t="str">
        <f>LEFT(A12,3)</f>
        <v>Kat</v>
      </c>
      <c r="J12" t="str">
        <f>LEFT(B12,3)</f>
        <v>Inf</v>
      </c>
      <c r="K12" t="str">
        <f>CONCATENATE(I12,J12)</f>
        <v>KatInf</v>
      </c>
      <c r="L12">
        <f t="shared" si="0"/>
        <v>3</v>
      </c>
      <c r="M12">
        <f t="shared" si="1"/>
        <v>8</v>
      </c>
      <c r="O12">
        <f t="shared" si="2"/>
        <v>0</v>
      </c>
    </row>
    <row r="13" spans="1:15">
      <c r="A13" t="s">
        <v>11</v>
      </c>
      <c r="B13" t="s">
        <v>12</v>
      </c>
      <c r="C13" s="1">
        <v>45938</v>
      </c>
      <c r="D13" s="2">
        <v>0.44791666666666669</v>
      </c>
      <c r="E13" s="2">
        <v>0.51041666666666663</v>
      </c>
      <c r="F13">
        <v>40</v>
      </c>
      <c r="G13" s="5">
        <f>(E13-D13)*24</f>
        <v>1.4999999999999987</v>
      </c>
      <c r="H13">
        <f>G13*F13</f>
        <v>59.999999999999943</v>
      </c>
      <c r="I13" t="str">
        <f>LEFT(A13,3)</f>
        <v>Jan</v>
      </c>
      <c r="J13" t="str">
        <f>LEFT(B13,3)</f>
        <v>Fiz</v>
      </c>
      <c r="K13" t="str">
        <f>CONCATENATE(I13,J13)</f>
        <v>JanFiz</v>
      </c>
      <c r="L13">
        <f t="shared" si="0"/>
        <v>3</v>
      </c>
      <c r="M13">
        <f t="shared" si="1"/>
        <v>8</v>
      </c>
      <c r="O13">
        <f t="shared" si="2"/>
        <v>0</v>
      </c>
    </row>
    <row r="14" spans="1:1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5">
        <f>(E14-D14)*24</f>
        <v>1.5</v>
      </c>
      <c r="H14">
        <f>G14*F14</f>
        <v>90</v>
      </c>
      <c r="I14" t="str">
        <f>LEFT(A14,3)</f>
        <v>Bar</v>
      </c>
      <c r="J14" t="str">
        <f>LEFT(B14,3)</f>
        <v>Inf</v>
      </c>
      <c r="K14" t="str">
        <f>CONCATENATE(I14,J14)</f>
        <v>BarInf</v>
      </c>
      <c r="L14">
        <f t="shared" si="0"/>
        <v>5</v>
      </c>
      <c r="M14">
        <f t="shared" si="1"/>
        <v>10</v>
      </c>
      <c r="O14">
        <f t="shared" si="2"/>
        <v>0</v>
      </c>
    </row>
    <row r="15" spans="1:15">
      <c r="A15" t="s">
        <v>6</v>
      </c>
      <c r="B15" t="s">
        <v>7</v>
      </c>
      <c r="C15" s="1">
        <v>45940</v>
      </c>
      <c r="D15" s="2">
        <v>0.59375</v>
      </c>
      <c r="E15" s="2">
        <v>0.65625</v>
      </c>
      <c r="F15">
        <v>60</v>
      </c>
      <c r="G15" s="5">
        <f>(E15-D15)*24</f>
        <v>1.5</v>
      </c>
      <c r="H15">
        <f>G15*F15</f>
        <v>90</v>
      </c>
      <c r="I15" t="str">
        <f>LEFT(A15,3)</f>
        <v>Bar</v>
      </c>
      <c r="J15" t="str">
        <f>LEFT(B15,3)</f>
        <v>Inf</v>
      </c>
      <c r="K15" t="str">
        <f>CONCATENATE(I15,J15)</f>
        <v>BarInf</v>
      </c>
      <c r="L15">
        <f t="shared" si="0"/>
        <v>5</v>
      </c>
      <c r="M15">
        <f t="shared" si="1"/>
        <v>10</v>
      </c>
      <c r="O15">
        <f t="shared" si="2"/>
        <v>0</v>
      </c>
    </row>
    <row r="16" spans="1:15">
      <c r="A16" t="s">
        <v>14</v>
      </c>
      <c r="B16" t="s">
        <v>7</v>
      </c>
      <c r="C16" s="1">
        <v>45940</v>
      </c>
      <c r="D16" s="2">
        <v>0.53125</v>
      </c>
      <c r="E16" s="2">
        <v>0.57291666666666663</v>
      </c>
      <c r="F16">
        <v>60</v>
      </c>
      <c r="G16" s="5">
        <f>(E16-D16)*24</f>
        <v>0.99999999999999911</v>
      </c>
      <c r="H16">
        <f>G16*F16</f>
        <v>59.999999999999943</v>
      </c>
      <c r="I16" t="str">
        <f>LEFT(A16,3)</f>
        <v>Kat</v>
      </c>
      <c r="J16" t="str">
        <f>LEFT(B16,3)</f>
        <v>Inf</v>
      </c>
      <c r="K16" t="str">
        <f>CONCATENATE(I16,J16)</f>
        <v>KatInf</v>
      </c>
      <c r="L16">
        <f t="shared" si="0"/>
        <v>5</v>
      </c>
      <c r="M16">
        <f t="shared" si="1"/>
        <v>10</v>
      </c>
      <c r="O16">
        <f t="shared" si="2"/>
        <v>0</v>
      </c>
    </row>
    <row r="17" spans="1:15">
      <c r="A17" t="s">
        <v>8</v>
      </c>
      <c r="B17" t="s">
        <v>9</v>
      </c>
      <c r="C17" s="1">
        <v>45940</v>
      </c>
      <c r="D17" s="2">
        <v>0.375</v>
      </c>
      <c r="E17" s="2">
        <v>0.41666666666666669</v>
      </c>
      <c r="F17">
        <v>50</v>
      </c>
      <c r="G17" s="5">
        <f>(E17-D17)*24</f>
        <v>1.0000000000000004</v>
      </c>
      <c r="H17">
        <f>G17*F17</f>
        <v>50.000000000000021</v>
      </c>
      <c r="I17" t="str">
        <f>LEFT(A17,3)</f>
        <v>Wik</v>
      </c>
      <c r="J17" t="str">
        <f>LEFT(B17,3)</f>
        <v>Mat</v>
      </c>
      <c r="K17" t="str">
        <f>CONCATENATE(I17,J17)</f>
        <v>WikMat</v>
      </c>
      <c r="L17">
        <f t="shared" si="0"/>
        <v>5</v>
      </c>
      <c r="M17">
        <f t="shared" si="1"/>
        <v>10</v>
      </c>
      <c r="O17">
        <f t="shared" si="2"/>
        <v>0</v>
      </c>
    </row>
    <row r="18" spans="1:15">
      <c r="A18" t="s">
        <v>8</v>
      </c>
      <c r="B18" t="s">
        <v>9</v>
      </c>
      <c r="C18" s="1">
        <v>45943</v>
      </c>
      <c r="D18" s="2">
        <v>0.53125</v>
      </c>
      <c r="E18" s="2">
        <v>0.61458333333333337</v>
      </c>
      <c r="F18">
        <v>50</v>
      </c>
      <c r="G18" s="5">
        <f>(E18-D18)*24</f>
        <v>2.0000000000000009</v>
      </c>
      <c r="H18">
        <f>G18*F18</f>
        <v>100.00000000000004</v>
      </c>
      <c r="I18" t="str">
        <f>LEFT(A18,3)</f>
        <v>Wik</v>
      </c>
      <c r="J18" t="str">
        <f>LEFT(B18,3)</f>
        <v>Mat</v>
      </c>
      <c r="K18" t="str">
        <f>CONCATENATE(I18,J18)</f>
        <v>WikMat</v>
      </c>
      <c r="L18">
        <f t="shared" si="0"/>
        <v>1</v>
      </c>
      <c r="M18">
        <f t="shared" si="1"/>
        <v>13</v>
      </c>
      <c r="O18">
        <f t="shared" si="2"/>
        <v>0</v>
      </c>
    </row>
    <row r="19" spans="1:15">
      <c r="A19" t="s">
        <v>10</v>
      </c>
      <c r="B19" t="s">
        <v>7</v>
      </c>
      <c r="C19" s="1">
        <v>45943</v>
      </c>
      <c r="D19" s="2">
        <v>0.39583333333333331</v>
      </c>
      <c r="E19" s="2">
        <v>0.45833333333333331</v>
      </c>
      <c r="F19">
        <v>60</v>
      </c>
      <c r="G19" s="5">
        <f>(E19-D19)*24</f>
        <v>1.5</v>
      </c>
      <c r="H19">
        <f>G19*F19</f>
        <v>90</v>
      </c>
      <c r="I19" t="str">
        <f>LEFT(A19,3)</f>
        <v>Zuz</v>
      </c>
      <c r="J19" t="str">
        <f>LEFT(B19,3)</f>
        <v>Inf</v>
      </c>
      <c r="K19" t="str">
        <f>CONCATENATE(I19,J19)</f>
        <v>ZuzInf</v>
      </c>
      <c r="L19">
        <f t="shared" si="0"/>
        <v>1</v>
      </c>
      <c r="M19">
        <f t="shared" si="1"/>
        <v>13</v>
      </c>
      <c r="O19">
        <f t="shared" si="2"/>
        <v>0</v>
      </c>
    </row>
    <row r="20" spans="1:1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5">
        <f>(E20-D20)*24</f>
        <v>2.0000000000000009</v>
      </c>
      <c r="H20">
        <f>G20*F20</f>
        <v>80.000000000000028</v>
      </c>
      <c r="I20" t="str">
        <f>LEFT(A20,3)</f>
        <v>Jan</v>
      </c>
      <c r="J20" t="str">
        <f>LEFT(B20,3)</f>
        <v>Fiz</v>
      </c>
      <c r="K20" t="str">
        <f>CONCATENATE(I20,J20)</f>
        <v>JanFiz</v>
      </c>
      <c r="L20">
        <f t="shared" si="0"/>
        <v>1</v>
      </c>
      <c r="M20">
        <f t="shared" si="1"/>
        <v>13</v>
      </c>
      <c r="O20">
        <f t="shared" si="2"/>
        <v>0</v>
      </c>
    </row>
    <row r="21" spans="1:1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5">
        <f>(E21-D21)*24</f>
        <v>1.2499999999999982</v>
      </c>
      <c r="H21">
        <f>G21*F21</f>
        <v>74.999999999999886</v>
      </c>
      <c r="I21" t="str">
        <f>LEFT(A21,3)</f>
        <v>Jul</v>
      </c>
      <c r="J21" t="str">
        <f>LEFT(B21,3)</f>
        <v>Inf</v>
      </c>
      <c r="K21" t="str">
        <f>CONCATENATE(I21,J21)</f>
        <v>JulInf</v>
      </c>
      <c r="L21">
        <f t="shared" si="0"/>
        <v>1</v>
      </c>
      <c r="M21">
        <f t="shared" si="1"/>
        <v>13</v>
      </c>
      <c r="O21">
        <f t="shared" si="2"/>
        <v>0</v>
      </c>
    </row>
    <row r="22" spans="1:15">
      <c r="A22" t="s">
        <v>11</v>
      </c>
      <c r="B22" t="s">
        <v>12</v>
      </c>
      <c r="C22" s="1">
        <v>45943</v>
      </c>
      <c r="D22" s="2">
        <v>0.46875</v>
      </c>
      <c r="E22" s="2">
        <v>0.52083333333333337</v>
      </c>
      <c r="F22">
        <v>40</v>
      </c>
      <c r="G22" s="5">
        <f>(E22-D22)*24</f>
        <v>1.2500000000000009</v>
      </c>
      <c r="H22">
        <f>G22*F22</f>
        <v>50.000000000000036</v>
      </c>
      <c r="I22" t="str">
        <f>LEFT(A22,3)</f>
        <v>Jan</v>
      </c>
      <c r="J22" t="str">
        <f>LEFT(B22,3)</f>
        <v>Fiz</v>
      </c>
      <c r="K22" t="str">
        <f>CONCATENATE(I22,J22)</f>
        <v>JanFiz</v>
      </c>
      <c r="L22">
        <f t="shared" si="0"/>
        <v>1</v>
      </c>
      <c r="M22">
        <f t="shared" si="1"/>
        <v>13</v>
      </c>
      <c r="O22">
        <f t="shared" si="2"/>
        <v>0</v>
      </c>
    </row>
    <row r="23" spans="1:15">
      <c r="A23" t="s">
        <v>8</v>
      </c>
      <c r="B23" t="s">
        <v>9</v>
      </c>
      <c r="C23" s="1">
        <v>45944</v>
      </c>
      <c r="D23" s="2">
        <v>0.53125</v>
      </c>
      <c r="E23" s="2">
        <v>0.59375</v>
      </c>
      <c r="F23">
        <v>50</v>
      </c>
      <c r="G23" s="5">
        <f>(E23-D23)*24</f>
        <v>1.5</v>
      </c>
      <c r="H23">
        <f>G23*F23</f>
        <v>75</v>
      </c>
      <c r="I23" t="str">
        <f>LEFT(A23,3)</f>
        <v>Wik</v>
      </c>
      <c r="J23" t="str">
        <f>LEFT(B23,3)</f>
        <v>Mat</v>
      </c>
      <c r="K23" t="str">
        <f>CONCATENATE(I23,J23)</f>
        <v>WikMat</v>
      </c>
      <c r="L23">
        <f t="shared" si="0"/>
        <v>2</v>
      </c>
      <c r="M23">
        <f t="shared" si="1"/>
        <v>14</v>
      </c>
      <c r="O23">
        <f t="shared" si="2"/>
        <v>0</v>
      </c>
    </row>
    <row r="24" spans="1:15">
      <c r="A24" t="s">
        <v>17</v>
      </c>
      <c r="B24" t="s">
        <v>9</v>
      </c>
      <c r="C24" s="1">
        <v>45944</v>
      </c>
      <c r="D24" s="2">
        <v>0.375</v>
      </c>
      <c r="E24" s="2">
        <v>0.42708333333333331</v>
      </c>
      <c r="F24">
        <v>50</v>
      </c>
      <c r="G24" s="5">
        <f>(E24-D24)*24</f>
        <v>1.2499999999999996</v>
      </c>
      <c r="H24">
        <f>G24*F24</f>
        <v>62.499999999999979</v>
      </c>
      <c r="I24" t="str">
        <f>LEFT(A24,3)</f>
        <v>Ewa</v>
      </c>
      <c r="J24" t="str">
        <f>LEFT(B24,3)</f>
        <v>Mat</v>
      </c>
      <c r="K24" t="str">
        <f>CONCATENATE(I24,J24)</f>
        <v>EwaMat</v>
      </c>
      <c r="L24">
        <f t="shared" si="0"/>
        <v>2</v>
      </c>
      <c r="M24">
        <f t="shared" si="1"/>
        <v>14</v>
      </c>
      <c r="O24">
        <f t="shared" si="2"/>
        <v>0</v>
      </c>
    </row>
    <row r="25" spans="1:15">
      <c r="A25" t="s">
        <v>19</v>
      </c>
      <c r="B25" t="s">
        <v>9</v>
      </c>
      <c r="C25" s="1">
        <v>45944</v>
      </c>
      <c r="D25" s="2">
        <v>0.60416666666666663</v>
      </c>
      <c r="E25" s="2">
        <v>0.64583333333333337</v>
      </c>
      <c r="F25">
        <v>50</v>
      </c>
      <c r="G25" s="5">
        <f>(E25-D25)*24</f>
        <v>1.0000000000000018</v>
      </c>
      <c r="H25">
        <f>G25*F25</f>
        <v>50.000000000000085</v>
      </c>
      <c r="I25" t="str">
        <f>LEFT(A25,3)</f>
        <v>Zdz</v>
      </c>
      <c r="J25" t="str">
        <f>LEFT(B25,3)</f>
        <v>Mat</v>
      </c>
      <c r="K25" t="str">
        <f>CONCATENATE(I25,J25)</f>
        <v>ZdzMat</v>
      </c>
      <c r="L25">
        <f t="shared" si="0"/>
        <v>2</v>
      </c>
      <c r="M25">
        <f t="shared" si="1"/>
        <v>14</v>
      </c>
      <c r="O25">
        <f t="shared" si="2"/>
        <v>0</v>
      </c>
    </row>
    <row r="26" spans="1:15">
      <c r="A26" t="s">
        <v>18</v>
      </c>
      <c r="B26" t="s">
        <v>12</v>
      </c>
      <c r="C26" s="1">
        <v>45944</v>
      </c>
      <c r="D26" s="2">
        <v>0.47916666666666669</v>
      </c>
      <c r="E26" s="2">
        <v>0.53125</v>
      </c>
      <c r="F26">
        <v>40</v>
      </c>
      <c r="G26" s="5">
        <f>(E26-D26)*24</f>
        <v>1.2499999999999996</v>
      </c>
      <c r="H26">
        <f>G26*F26</f>
        <v>49.999999999999986</v>
      </c>
      <c r="I26" t="str">
        <f>LEFT(A26,3)</f>
        <v>Mac</v>
      </c>
      <c r="J26" t="str">
        <f>LEFT(B26,3)</f>
        <v>Fiz</v>
      </c>
      <c r="K26" t="str">
        <f>CONCATENATE(I26,J26)</f>
        <v>MacFiz</v>
      </c>
      <c r="L26">
        <f t="shared" si="0"/>
        <v>2</v>
      </c>
      <c r="M26">
        <f t="shared" si="1"/>
        <v>14</v>
      </c>
      <c r="O26">
        <f t="shared" si="2"/>
        <v>0</v>
      </c>
    </row>
    <row r="27" spans="1:15">
      <c r="A27" t="s">
        <v>18</v>
      </c>
      <c r="B27" t="s">
        <v>12</v>
      </c>
      <c r="C27" s="1">
        <v>45944</v>
      </c>
      <c r="D27" s="2">
        <v>0.4375</v>
      </c>
      <c r="E27" s="2">
        <v>0.47916666666666669</v>
      </c>
      <c r="F27">
        <v>40</v>
      </c>
      <c r="G27" s="5">
        <f>(E27-D27)*24</f>
        <v>1.0000000000000004</v>
      </c>
      <c r="H27">
        <f>G27*F27</f>
        <v>40.000000000000014</v>
      </c>
      <c r="I27" t="str">
        <f>LEFT(A27,3)</f>
        <v>Mac</v>
      </c>
      <c r="J27" t="str">
        <f>LEFT(B27,3)</f>
        <v>Fiz</v>
      </c>
      <c r="K27" t="str">
        <f>CONCATENATE(I27,J27)</f>
        <v>MacFiz</v>
      </c>
      <c r="L27">
        <f t="shared" si="0"/>
        <v>2</v>
      </c>
      <c r="M27">
        <f t="shared" si="1"/>
        <v>14</v>
      </c>
      <c r="O27">
        <f t="shared" si="2"/>
        <v>0</v>
      </c>
    </row>
    <row r="28" spans="1:15">
      <c r="A28" t="s">
        <v>15</v>
      </c>
      <c r="B28" t="s">
        <v>7</v>
      </c>
      <c r="C28" s="1">
        <v>45945</v>
      </c>
      <c r="D28" s="2">
        <v>0.51041666666666663</v>
      </c>
      <c r="E28" s="2">
        <v>0.58333333333333337</v>
      </c>
      <c r="F28">
        <v>60</v>
      </c>
      <c r="G28" s="5">
        <f>(E28-D28)*24</f>
        <v>1.7500000000000018</v>
      </c>
      <c r="H28">
        <f>G28*F28</f>
        <v>105.00000000000011</v>
      </c>
      <c r="I28" t="str">
        <f>LEFT(A28,3)</f>
        <v>Zbi</v>
      </c>
      <c r="J28" t="str">
        <f>LEFT(B28,3)</f>
        <v>Inf</v>
      </c>
      <c r="K28" t="str">
        <f>CONCATENATE(I28,J28)</f>
        <v>ZbiInf</v>
      </c>
      <c r="L28">
        <f t="shared" si="0"/>
        <v>3</v>
      </c>
      <c r="M28">
        <f t="shared" si="1"/>
        <v>15</v>
      </c>
      <c r="O28">
        <f t="shared" si="2"/>
        <v>0</v>
      </c>
    </row>
    <row r="29" spans="1:15">
      <c r="A29" t="s">
        <v>14</v>
      </c>
      <c r="B29" t="s">
        <v>7</v>
      </c>
      <c r="C29" s="1">
        <v>45945</v>
      </c>
      <c r="D29" s="2">
        <v>0.42708333333333331</v>
      </c>
      <c r="E29" s="2">
        <v>0.47916666666666669</v>
      </c>
      <c r="F29">
        <v>60</v>
      </c>
      <c r="G29" s="5">
        <f>(E29-D29)*24</f>
        <v>1.2500000000000009</v>
      </c>
      <c r="H29">
        <f>G29*F29</f>
        <v>75.000000000000057</v>
      </c>
      <c r="I29" t="str">
        <f>LEFT(A29,3)</f>
        <v>Kat</v>
      </c>
      <c r="J29" t="str">
        <f>LEFT(B29,3)</f>
        <v>Inf</v>
      </c>
      <c r="K29" t="str">
        <f>CONCATENATE(I29,J29)</f>
        <v>KatInf</v>
      </c>
      <c r="L29">
        <f t="shared" si="0"/>
        <v>3</v>
      </c>
      <c r="M29">
        <f t="shared" si="1"/>
        <v>15</v>
      </c>
      <c r="O29">
        <f t="shared" si="2"/>
        <v>0</v>
      </c>
    </row>
    <row r="30" spans="1:15">
      <c r="A30" t="s">
        <v>17</v>
      </c>
      <c r="B30" t="s">
        <v>9</v>
      </c>
      <c r="C30" s="1">
        <v>45945</v>
      </c>
      <c r="D30" s="2">
        <v>0.375</v>
      </c>
      <c r="E30" s="2">
        <v>0.42708333333333331</v>
      </c>
      <c r="F30">
        <v>50</v>
      </c>
      <c r="G30" s="5">
        <f>(E30-D30)*24</f>
        <v>1.2499999999999996</v>
      </c>
      <c r="H30">
        <f>G30*F30</f>
        <v>62.499999999999979</v>
      </c>
      <c r="I30" t="str">
        <f>LEFT(A30,3)</f>
        <v>Ewa</v>
      </c>
      <c r="J30" t="str">
        <f>LEFT(B30,3)</f>
        <v>Mat</v>
      </c>
      <c r="K30" t="str">
        <f>CONCATENATE(I30,J30)</f>
        <v>EwaMat</v>
      </c>
      <c r="L30">
        <f t="shared" si="0"/>
        <v>3</v>
      </c>
      <c r="M30">
        <f t="shared" si="1"/>
        <v>15</v>
      </c>
      <c r="O30">
        <f t="shared" si="2"/>
        <v>0</v>
      </c>
    </row>
    <row r="31" spans="1:1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5">
        <f>(E31-D31)*24</f>
        <v>1.9999999999999996</v>
      </c>
      <c r="H31">
        <f>G31*F31</f>
        <v>99.999999999999972</v>
      </c>
      <c r="I31" t="str">
        <f>LEFT(A31,3)</f>
        <v>Zdz</v>
      </c>
      <c r="J31" t="str">
        <f>LEFT(B31,3)</f>
        <v>Mat</v>
      </c>
      <c r="K31" t="str">
        <f>CONCATENATE(I31,J31)</f>
        <v>ZdzMat</v>
      </c>
      <c r="L31">
        <f t="shared" si="0"/>
        <v>1</v>
      </c>
      <c r="M31">
        <f t="shared" si="1"/>
        <v>20</v>
      </c>
      <c r="O31">
        <f t="shared" si="2"/>
        <v>0</v>
      </c>
    </row>
    <row r="32" spans="1:15">
      <c r="A32" t="s">
        <v>8</v>
      </c>
      <c r="B32" t="s">
        <v>9</v>
      </c>
      <c r="C32" s="1">
        <v>45950</v>
      </c>
      <c r="D32" s="2">
        <v>0.375</v>
      </c>
      <c r="E32" s="2">
        <v>0.4375</v>
      </c>
      <c r="F32">
        <v>50</v>
      </c>
      <c r="G32" s="5">
        <f>(E32-D32)*24</f>
        <v>1.5</v>
      </c>
      <c r="H32">
        <f>G32*F32</f>
        <v>75</v>
      </c>
      <c r="I32" t="str">
        <f>LEFT(A32,3)</f>
        <v>Wik</v>
      </c>
      <c r="J32" t="str">
        <f>LEFT(B32,3)</f>
        <v>Mat</v>
      </c>
      <c r="K32" t="str">
        <f>CONCATENATE(I32,J32)</f>
        <v>WikMat</v>
      </c>
      <c r="L32">
        <f t="shared" si="0"/>
        <v>1</v>
      </c>
      <c r="M32">
        <f t="shared" si="1"/>
        <v>20</v>
      </c>
      <c r="O32">
        <f t="shared" si="2"/>
        <v>0</v>
      </c>
    </row>
    <row r="33" spans="1:1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5">
        <f>(E33-D33)*24</f>
        <v>1.5</v>
      </c>
      <c r="H33">
        <f>G33*F33</f>
        <v>60</v>
      </c>
      <c r="I33" t="str">
        <f>LEFT(A33,3)</f>
        <v>Jan</v>
      </c>
      <c r="J33" t="str">
        <f>LEFT(B33,3)</f>
        <v>Fiz</v>
      </c>
      <c r="K33" t="str">
        <f>CONCATENATE(I33,J33)</f>
        <v>JanFiz</v>
      </c>
      <c r="L33">
        <f t="shared" si="0"/>
        <v>1</v>
      </c>
      <c r="M33">
        <f t="shared" si="1"/>
        <v>20</v>
      </c>
      <c r="O33">
        <f t="shared" si="2"/>
        <v>0</v>
      </c>
    </row>
    <row r="34" spans="1:15">
      <c r="A34" t="s">
        <v>16</v>
      </c>
      <c r="B34" t="s">
        <v>7</v>
      </c>
      <c r="C34" s="1">
        <v>45950</v>
      </c>
      <c r="D34" s="2">
        <v>0.58333333333333337</v>
      </c>
      <c r="E34" s="2">
        <v>0.625</v>
      </c>
      <c r="F34">
        <v>60</v>
      </c>
      <c r="G34" s="5">
        <f>(E34-D34)*24</f>
        <v>0.99999999999999911</v>
      </c>
      <c r="H34">
        <f>G34*F34</f>
        <v>59.999999999999943</v>
      </c>
      <c r="I34" t="str">
        <f>LEFT(A34,3)</f>
        <v>Jul</v>
      </c>
      <c r="J34" t="str">
        <f>LEFT(B34,3)</f>
        <v>Inf</v>
      </c>
      <c r="K34" t="str">
        <f>CONCATENATE(I34,J34)</f>
        <v>JulInf</v>
      </c>
      <c r="L34">
        <f t="shared" si="0"/>
        <v>1</v>
      </c>
      <c r="M34">
        <f t="shared" si="1"/>
        <v>20</v>
      </c>
      <c r="O34">
        <f t="shared" si="2"/>
        <v>0</v>
      </c>
    </row>
    <row r="35" spans="1:1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5">
        <f>(E35-D35)*24</f>
        <v>1.7500000000000004</v>
      </c>
      <c r="H35">
        <f>G35*F35</f>
        <v>105.00000000000003</v>
      </c>
      <c r="I35" t="str">
        <f>LEFT(A35,3)</f>
        <v>Zuz</v>
      </c>
      <c r="J35" t="str">
        <f>LEFT(B35,3)</f>
        <v>Inf</v>
      </c>
      <c r="K35" t="str">
        <f>CONCATENATE(I35,J35)</f>
        <v>ZuzInf</v>
      </c>
      <c r="L35">
        <f t="shared" si="0"/>
        <v>2</v>
      </c>
      <c r="M35">
        <f t="shared" si="1"/>
        <v>21</v>
      </c>
      <c r="O35">
        <f t="shared" si="2"/>
        <v>0</v>
      </c>
    </row>
    <row r="36" spans="1:15">
      <c r="A36" t="s">
        <v>10</v>
      </c>
      <c r="B36" t="s">
        <v>9</v>
      </c>
      <c r="C36" s="1">
        <v>45951</v>
      </c>
      <c r="D36" s="2">
        <v>0.375</v>
      </c>
      <c r="E36" s="2">
        <v>0.45833333333333331</v>
      </c>
      <c r="F36">
        <v>50</v>
      </c>
      <c r="G36" s="5">
        <f>(E36-D36)*24</f>
        <v>1.9999999999999996</v>
      </c>
      <c r="H36">
        <f>G36*F36</f>
        <v>99.999999999999972</v>
      </c>
      <c r="I36" t="str">
        <f>LEFT(A36,3)</f>
        <v>Zuz</v>
      </c>
      <c r="J36" t="str">
        <f>LEFT(B36,3)</f>
        <v>Mat</v>
      </c>
      <c r="K36" t="str">
        <f>CONCATENATE(I36,J36)</f>
        <v>ZuzMat</v>
      </c>
      <c r="L36">
        <f t="shared" si="0"/>
        <v>2</v>
      </c>
      <c r="M36">
        <f t="shared" si="1"/>
        <v>21</v>
      </c>
      <c r="O36">
        <f t="shared" si="2"/>
        <v>0</v>
      </c>
    </row>
    <row r="37" spans="1:15">
      <c r="A37" t="s">
        <v>19</v>
      </c>
      <c r="B37" t="s">
        <v>9</v>
      </c>
      <c r="C37" s="1">
        <v>45952</v>
      </c>
      <c r="D37" s="2">
        <v>0.375</v>
      </c>
      <c r="E37" s="2">
        <v>0.42708333333333331</v>
      </c>
      <c r="F37">
        <v>50</v>
      </c>
      <c r="G37" s="5">
        <f>(E37-D37)*24</f>
        <v>1.2499999999999996</v>
      </c>
      <c r="H37">
        <f>G37*F37</f>
        <v>62.499999999999979</v>
      </c>
      <c r="I37" t="str">
        <f>LEFT(A37,3)</f>
        <v>Zdz</v>
      </c>
      <c r="J37" t="str">
        <f>LEFT(B37,3)</f>
        <v>Mat</v>
      </c>
      <c r="K37" t="str">
        <f>CONCATENATE(I37,J37)</f>
        <v>ZdzMat</v>
      </c>
      <c r="L37">
        <f t="shared" si="0"/>
        <v>3</v>
      </c>
      <c r="M37">
        <f t="shared" si="1"/>
        <v>22</v>
      </c>
      <c r="O37">
        <f t="shared" si="2"/>
        <v>0</v>
      </c>
    </row>
    <row r="38" spans="1:15">
      <c r="A38" t="s">
        <v>13</v>
      </c>
      <c r="B38" t="s">
        <v>7</v>
      </c>
      <c r="C38" s="1">
        <v>45952</v>
      </c>
      <c r="D38" s="2">
        <v>0.44791666666666669</v>
      </c>
      <c r="E38" s="2">
        <v>0.48958333333333331</v>
      </c>
      <c r="F38">
        <v>60</v>
      </c>
      <c r="G38" s="5">
        <f>(E38-D38)*24</f>
        <v>0.99999999999999911</v>
      </c>
      <c r="H38">
        <f>G38*F38</f>
        <v>59.999999999999943</v>
      </c>
      <c r="I38" t="str">
        <f>LEFT(A38,3)</f>
        <v>Agn</v>
      </c>
      <c r="J38" t="str">
        <f>LEFT(B38,3)</f>
        <v>Inf</v>
      </c>
      <c r="K38" t="str">
        <f>CONCATENATE(I38,J38)</f>
        <v>AgnInf</v>
      </c>
      <c r="L38">
        <f t="shared" si="0"/>
        <v>3</v>
      </c>
      <c r="M38">
        <f t="shared" si="1"/>
        <v>22</v>
      </c>
      <c r="O38">
        <f t="shared" si="2"/>
        <v>0</v>
      </c>
    </row>
    <row r="39" spans="1:15">
      <c r="A39" t="s">
        <v>19</v>
      </c>
      <c r="B39" t="s">
        <v>12</v>
      </c>
      <c r="C39" s="1">
        <v>45953</v>
      </c>
      <c r="D39" s="2">
        <v>0.375</v>
      </c>
      <c r="E39" s="2">
        <v>0.41666666666666669</v>
      </c>
      <c r="F39">
        <v>40</v>
      </c>
      <c r="G39" s="5">
        <f>(E39-D39)*24</f>
        <v>1.0000000000000004</v>
      </c>
      <c r="H39">
        <f>G39*F39</f>
        <v>40.000000000000014</v>
      </c>
      <c r="I39" t="str">
        <f>LEFT(A39,3)</f>
        <v>Zdz</v>
      </c>
      <c r="J39" t="str">
        <f>LEFT(B39,3)</f>
        <v>Fiz</v>
      </c>
      <c r="K39" t="str">
        <f>CONCATENATE(I39,J39)</f>
        <v>ZdzFiz</v>
      </c>
      <c r="L39">
        <f t="shared" si="0"/>
        <v>4</v>
      </c>
      <c r="M39">
        <f t="shared" si="1"/>
        <v>23</v>
      </c>
      <c r="O39">
        <f t="shared" si="2"/>
        <v>0</v>
      </c>
    </row>
    <row r="40" spans="1:15">
      <c r="A40" t="s">
        <v>6</v>
      </c>
      <c r="B40" t="s">
        <v>7</v>
      </c>
      <c r="C40" s="1">
        <v>45954</v>
      </c>
      <c r="D40" s="2">
        <v>0.375</v>
      </c>
      <c r="E40" s="2">
        <v>0.41666666666666669</v>
      </c>
      <c r="F40">
        <v>60</v>
      </c>
      <c r="G40" s="5">
        <f>(E40-D40)*24</f>
        <v>1.0000000000000004</v>
      </c>
      <c r="H40">
        <f>G40*F40</f>
        <v>60.000000000000028</v>
      </c>
      <c r="I40" t="str">
        <f>LEFT(A40,3)</f>
        <v>Bar</v>
      </c>
      <c r="J40" t="str">
        <f>LEFT(B40,3)</f>
        <v>Inf</v>
      </c>
      <c r="K40" t="str">
        <f>CONCATENATE(I40,J40)</f>
        <v>BarInf</v>
      </c>
      <c r="L40">
        <f t="shared" si="0"/>
        <v>5</v>
      </c>
      <c r="M40">
        <f t="shared" si="1"/>
        <v>24</v>
      </c>
      <c r="O40">
        <f t="shared" si="2"/>
        <v>0</v>
      </c>
    </row>
    <row r="41" spans="1:15">
      <c r="A41" t="s">
        <v>18</v>
      </c>
      <c r="B41" t="s">
        <v>12</v>
      </c>
      <c r="C41" s="1">
        <v>45954</v>
      </c>
      <c r="D41" s="2">
        <v>0.4375</v>
      </c>
      <c r="E41" s="2">
        <v>0.47916666666666669</v>
      </c>
      <c r="F41">
        <v>40</v>
      </c>
      <c r="G41" s="5">
        <f>(E41-D41)*24</f>
        <v>1.0000000000000004</v>
      </c>
      <c r="H41">
        <f>G41*F41</f>
        <v>40.000000000000014</v>
      </c>
      <c r="I41" t="str">
        <f>LEFT(A41,3)</f>
        <v>Mac</v>
      </c>
      <c r="J41" t="str">
        <f>LEFT(B41,3)</f>
        <v>Fiz</v>
      </c>
      <c r="K41" t="str">
        <f>CONCATENATE(I41,J41)</f>
        <v>MacFiz</v>
      </c>
      <c r="L41">
        <f t="shared" si="0"/>
        <v>5</v>
      </c>
      <c r="M41">
        <f t="shared" si="1"/>
        <v>24</v>
      </c>
      <c r="O41">
        <f t="shared" si="2"/>
        <v>0</v>
      </c>
    </row>
    <row r="42" spans="1:15">
      <c r="A42" t="s">
        <v>6</v>
      </c>
      <c r="B42" t="s">
        <v>7</v>
      </c>
      <c r="C42" s="1">
        <v>45961</v>
      </c>
      <c r="D42" s="2">
        <v>0.60416666666666663</v>
      </c>
      <c r="E42" s="2">
        <v>0.67708333333333337</v>
      </c>
      <c r="F42">
        <v>60</v>
      </c>
      <c r="G42" s="5">
        <f>(E42-D42)*24</f>
        <v>1.7500000000000018</v>
      </c>
      <c r="H42">
        <f>G42*F42</f>
        <v>105.00000000000011</v>
      </c>
      <c r="I42" t="str">
        <f>LEFT(A42,3)</f>
        <v>Bar</v>
      </c>
      <c r="J42" t="str">
        <f>LEFT(B42,3)</f>
        <v>Inf</v>
      </c>
      <c r="K42" t="str">
        <f>CONCATENATE(I42,J42)</f>
        <v>BarInf</v>
      </c>
      <c r="L42">
        <f t="shared" si="0"/>
        <v>5</v>
      </c>
      <c r="M42">
        <f t="shared" si="1"/>
        <v>31</v>
      </c>
      <c r="O42">
        <f t="shared" si="2"/>
        <v>0</v>
      </c>
    </row>
    <row r="43" spans="1:15">
      <c r="A43" t="s">
        <v>15</v>
      </c>
      <c r="B43" t="s">
        <v>7</v>
      </c>
      <c r="C43" s="1">
        <v>45961</v>
      </c>
      <c r="D43" s="2">
        <v>0.375</v>
      </c>
      <c r="E43" s="2">
        <v>0.44791666666666669</v>
      </c>
      <c r="F43">
        <v>60</v>
      </c>
      <c r="G43" s="5">
        <f>(E43-D43)*24</f>
        <v>1.7500000000000004</v>
      </c>
      <c r="H43">
        <f>G43*F43</f>
        <v>105.00000000000003</v>
      </c>
      <c r="I43" t="str">
        <f>LEFT(A43,3)</f>
        <v>Zbi</v>
      </c>
      <c r="J43" t="str">
        <f>LEFT(B43,3)</f>
        <v>Inf</v>
      </c>
      <c r="K43" t="str">
        <f>CONCATENATE(I43,J43)</f>
        <v>ZbiInf</v>
      </c>
      <c r="L43">
        <f t="shared" si="0"/>
        <v>5</v>
      </c>
      <c r="M43">
        <f t="shared" si="1"/>
        <v>31</v>
      </c>
      <c r="O43">
        <f t="shared" si="2"/>
        <v>0</v>
      </c>
    </row>
    <row r="44" spans="1:15">
      <c r="A44" t="s">
        <v>14</v>
      </c>
      <c r="B44" t="s">
        <v>7</v>
      </c>
      <c r="C44" s="1">
        <v>45961</v>
      </c>
      <c r="D44" s="2">
        <v>0.44791666666666669</v>
      </c>
      <c r="E44" s="2">
        <v>0.51041666666666663</v>
      </c>
      <c r="F44">
        <v>60</v>
      </c>
      <c r="G44" s="5">
        <f>(E44-D44)*24</f>
        <v>1.4999999999999987</v>
      </c>
      <c r="H44">
        <f>G44*F44</f>
        <v>89.999999999999915</v>
      </c>
      <c r="I44" t="str">
        <f>LEFT(A44,3)</f>
        <v>Kat</v>
      </c>
      <c r="J44" t="str">
        <f>LEFT(B44,3)</f>
        <v>Inf</v>
      </c>
      <c r="K44" t="str">
        <f>CONCATENATE(I44,J44)</f>
        <v>KatInf</v>
      </c>
      <c r="L44">
        <f t="shared" si="0"/>
        <v>5</v>
      </c>
      <c r="M44">
        <f t="shared" si="1"/>
        <v>31</v>
      </c>
      <c r="O44">
        <f t="shared" si="2"/>
        <v>0</v>
      </c>
    </row>
    <row r="45" spans="1:15">
      <c r="A45" t="s">
        <v>18</v>
      </c>
      <c r="B45" t="s">
        <v>12</v>
      </c>
      <c r="C45" s="1">
        <v>45961</v>
      </c>
      <c r="D45" s="2">
        <v>0.53125</v>
      </c>
      <c r="E45" s="2">
        <v>0.60416666666666663</v>
      </c>
      <c r="F45">
        <v>40</v>
      </c>
      <c r="G45" s="5">
        <f>(E45-D45)*24</f>
        <v>1.7499999999999991</v>
      </c>
      <c r="H45">
        <f>G45*F45</f>
        <v>69.999999999999972</v>
      </c>
      <c r="I45" t="str">
        <f>LEFT(A45,3)</f>
        <v>Mac</v>
      </c>
      <c r="J45" t="str">
        <f>LEFT(B45,3)</f>
        <v>Fiz</v>
      </c>
      <c r="K45" t="str">
        <f>CONCATENATE(I45,J45)</f>
        <v>MacFiz</v>
      </c>
      <c r="L45">
        <f t="shared" si="0"/>
        <v>5</v>
      </c>
      <c r="M45">
        <f t="shared" si="1"/>
        <v>31</v>
      </c>
      <c r="O45">
        <f t="shared" si="2"/>
        <v>0</v>
      </c>
    </row>
    <row r="46" spans="1:15">
      <c r="A46" t="s">
        <v>10</v>
      </c>
      <c r="B46" t="s">
        <v>7</v>
      </c>
      <c r="C46" s="1">
        <v>45964</v>
      </c>
      <c r="D46" s="2">
        <v>0.375</v>
      </c>
      <c r="E46" s="2">
        <v>0.4375</v>
      </c>
      <c r="F46">
        <v>60</v>
      </c>
      <c r="G46" s="5">
        <f>(E46-D46)*24</f>
        <v>1.5</v>
      </c>
      <c r="H46">
        <f>G46*F46</f>
        <v>90</v>
      </c>
      <c r="I46" t="str">
        <f>LEFT(A46,3)</f>
        <v>Zuz</v>
      </c>
      <c r="J46" t="str">
        <f>LEFT(B46,3)</f>
        <v>Inf</v>
      </c>
      <c r="K46" t="str">
        <f>CONCATENATE(I46,J46)</f>
        <v>ZuzInf</v>
      </c>
      <c r="L46">
        <f t="shared" si="0"/>
        <v>1</v>
      </c>
      <c r="M46">
        <f t="shared" si="1"/>
        <v>3</v>
      </c>
      <c r="O46">
        <f t="shared" si="2"/>
        <v>0</v>
      </c>
    </row>
    <row r="47" spans="1:1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5">
        <f>(E47-D47)*24</f>
        <v>1.9999999999999996</v>
      </c>
      <c r="H47">
        <f>G47*F47</f>
        <v>99.999999999999972</v>
      </c>
      <c r="I47" t="str">
        <f>LEFT(A47,3)</f>
        <v>Wik</v>
      </c>
      <c r="J47" t="str">
        <f>LEFT(B47,3)</f>
        <v>Mat</v>
      </c>
      <c r="K47" t="str">
        <f>CONCATENATE(I47,J47)</f>
        <v>WikMat</v>
      </c>
      <c r="L47">
        <f t="shared" si="0"/>
        <v>3</v>
      </c>
      <c r="M47">
        <f t="shared" si="1"/>
        <v>5</v>
      </c>
      <c r="O47">
        <f t="shared" si="2"/>
        <v>0</v>
      </c>
    </row>
    <row r="48" spans="1:1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5">
        <f>(E48-D48)*24</f>
        <v>1.5</v>
      </c>
      <c r="H48">
        <f>G48*F48</f>
        <v>90</v>
      </c>
      <c r="I48" t="str">
        <f>LEFT(A48,3)</f>
        <v>Zuz</v>
      </c>
      <c r="J48" t="str">
        <f>LEFT(B48,3)</f>
        <v>Inf</v>
      </c>
      <c r="K48" t="str">
        <f>CONCATENATE(I48,J48)</f>
        <v>ZuzInf</v>
      </c>
      <c r="L48">
        <f t="shared" si="0"/>
        <v>3</v>
      </c>
      <c r="M48">
        <f t="shared" si="1"/>
        <v>5</v>
      </c>
      <c r="O48">
        <f t="shared" si="2"/>
        <v>0</v>
      </c>
    </row>
    <row r="49" spans="1:15">
      <c r="A49" t="s">
        <v>8</v>
      </c>
      <c r="B49" t="s">
        <v>9</v>
      </c>
      <c r="C49" s="1">
        <v>45966</v>
      </c>
      <c r="D49" s="2">
        <v>0.375</v>
      </c>
      <c r="E49" s="2">
        <v>0.41666666666666669</v>
      </c>
      <c r="F49">
        <v>50</v>
      </c>
      <c r="G49" s="5">
        <f>(E49-D49)*24</f>
        <v>1.0000000000000004</v>
      </c>
      <c r="H49">
        <f>G49*F49</f>
        <v>50.000000000000021</v>
      </c>
      <c r="I49" t="str">
        <f>LEFT(A49,3)</f>
        <v>Wik</v>
      </c>
      <c r="J49" t="str">
        <f>LEFT(B49,3)</f>
        <v>Mat</v>
      </c>
      <c r="K49" t="str">
        <f>CONCATENATE(I49,J49)</f>
        <v>WikMat</v>
      </c>
      <c r="L49">
        <f t="shared" si="0"/>
        <v>3</v>
      </c>
      <c r="M49">
        <f t="shared" si="1"/>
        <v>5</v>
      </c>
      <c r="O49">
        <f t="shared" si="2"/>
        <v>0</v>
      </c>
    </row>
    <row r="50" spans="1:15">
      <c r="A50" t="s">
        <v>6</v>
      </c>
      <c r="B50" t="s">
        <v>7</v>
      </c>
      <c r="C50" s="1">
        <v>45967</v>
      </c>
      <c r="D50" s="2">
        <v>0.375</v>
      </c>
      <c r="E50" s="2">
        <v>0.4375</v>
      </c>
      <c r="F50">
        <v>60</v>
      </c>
      <c r="G50" s="5">
        <f>(E50-D50)*24</f>
        <v>1.5</v>
      </c>
      <c r="H50">
        <f>G50*F50</f>
        <v>90</v>
      </c>
      <c r="I50" t="str">
        <f>LEFT(A50,3)</f>
        <v>Bar</v>
      </c>
      <c r="J50" t="str">
        <f>LEFT(B50,3)</f>
        <v>Inf</v>
      </c>
      <c r="K50" t="str">
        <f>CONCATENATE(I50,J50)</f>
        <v>BarInf</v>
      </c>
      <c r="L50">
        <f t="shared" si="0"/>
        <v>4</v>
      </c>
      <c r="M50">
        <f t="shared" si="1"/>
        <v>6</v>
      </c>
      <c r="O50">
        <f t="shared" si="2"/>
        <v>0</v>
      </c>
    </row>
    <row r="51" spans="1:15">
      <c r="A51" t="s">
        <v>13</v>
      </c>
      <c r="B51" t="s">
        <v>7</v>
      </c>
      <c r="C51" s="1">
        <v>45967</v>
      </c>
      <c r="D51" s="2">
        <v>0.64583333333333337</v>
      </c>
      <c r="E51" s="2">
        <v>0.70833333333333337</v>
      </c>
      <c r="F51">
        <v>60</v>
      </c>
      <c r="G51" s="5">
        <f>(E51-D51)*24</f>
        <v>1.5</v>
      </c>
      <c r="H51">
        <f>G51*F51</f>
        <v>90</v>
      </c>
      <c r="I51" t="str">
        <f>LEFT(A51,3)</f>
        <v>Agn</v>
      </c>
      <c r="J51" t="str">
        <f>LEFT(B51,3)</f>
        <v>Inf</v>
      </c>
      <c r="K51" t="str">
        <f>CONCATENATE(I51,J51)</f>
        <v>AgnInf</v>
      </c>
      <c r="L51">
        <f t="shared" si="0"/>
        <v>4</v>
      </c>
      <c r="M51">
        <f t="shared" si="1"/>
        <v>6</v>
      </c>
      <c r="O51">
        <f t="shared" si="2"/>
        <v>0</v>
      </c>
    </row>
    <row r="52" spans="1:15">
      <c r="A52" t="s">
        <v>17</v>
      </c>
      <c r="B52" t="s">
        <v>9</v>
      </c>
      <c r="C52" s="1">
        <v>45967</v>
      </c>
      <c r="D52" s="2">
        <v>0.45833333333333331</v>
      </c>
      <c r="E52" s="2">
        <v>0.53125</v>
      </c>
      <c r="F52">
        <v>50</v>
      </c>
      <c r="G52" s="5">
        <f>(E52-D52)*24</f>
        <v>1.7500000000000004</v>
      </c>
      <c r="H52">
        <f>G52*F52</f>
        <v>87.500000000000028</v>
      </c>
      <c r="I52" t="str">
        <f>LEFT(A52,3)</f>
        <v>Ewa</v>
      </c>
      <c r="J52" t="str">
        <f>LEFT(B52,3)</f>
        <v>Mat</v>
      </c>
      <c r="K52" t="str">
        <f>CONCATENATE(I52,J52)</f>
        <v>EwaMat</v>
      </c>
      <c r="L52">
        <f t="shared" si="0"/>
        <v>4</v>
      </c>
      <c r="M52">
        <f t="shared" si="1"/>
        <v>6</v>
      </c>
      <c r="O52">
        <f t="shared" si="2"/>
        <v>0</v>
      </c>
    </row>
    <row r="53" spans="1:15">
      <c r="A53" t="s">
        <v>15</v>
      </c>
      <c r="B53" t="s">
        <v>12</v>
      </c>
      <c r="C53" s="1">
        <v>45967</v>
      </c>
      <c r="D53" s="2">
        <v>0.57291666666666663</v>
      </c>
      <c r="E53" s="2">
        <v>0.64583333333333337</v>
      </c>
      <c r="F53">
        <v>40</v>
      </c>
      <c r="G53" s="5">
        <f>(E53-D53)*24</f>
        <v>1.7500000000000018</v>
      </c>
      <c r="H53">
        <f>G53*F53</f>
        <v>70.000000000000071</v>
      </c>
      <c r="I53" t="str">
        <f>LEFT(A53,3)</f>
        <v>Zbi</v>
      </c>
      <c r="J53" t="str">
        <f>LEFT(B53,3)</f>
        <v>Fiz</v>
      </c>
      <c r="K53" t="str">
        <f>CONCATENATE(I53,J53)</f>
        <v>ZbiFiz</v>
      </c>
      <c r="L53">
        <f t="shared" si="0"/>
        <v>4</v>
      </c>
      <c r="M53">
        <f t="shared" si="1"/>
        <v>6</v>
      </c>
      <c r="O53">
        <f t="shared" si="2"/>
        <v>0</v>
      </c>
    </row>
    <row r="54" spans="1:15">
      <c r="A54" t="s">
        <v>10</v>
      </c>
      <c r="B54" t="s">
        <v>9</v>
      </c>
      <c r="C54" s="1">
        <v>45967</v>
      </c>
      <c r="D54" s="2">
        <v>0.70833333333333337</v>
      </c>
      <c r="E54" s="2">
        <v>0.75</v>
      </c>
      <c r="F54">
        <v>50</v>
      </c>
      <c r="G54" s="5">
        <f>(E54-D54)*24</f>
        <v>0.99999999999999911</v>
      </c>
      <c r="H54">
        <f>G54*F54</f>
        <v>49.999999999999957</v>
      </c>
      <c r="I54" t="str">
        <f>LEFT(A54,3)</f>
        <v>Zuz</v>
      </c>
      <c r="J54" t="str">
        <f>LEFT(B54,3)</f>
        <v>Mat</v>
      </c>
      <c r="K54" t="str">
        <f>CONCATENATE(I54,J54)</f>
        <v>ZuzMat</v>
      </c>
      <c r="L54">
        <f t="shared" si="0"/>
        <v>4</v>
      </c>
      <c r="M54">
        <f t="shared" si="1"/>
        <v>6</v>
      </c>
      <c r="O54">
        <f t="shared" si="2"/>
        <v>0</v>
      </c>
    </row>
    <row r="55" spans="1:1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5">
        <f>(E55-D55)*24</f>
        <v>1.4999999999999987</v>
      </c>
      <c r="H55">
        <f>G55*F55</f>
        <v>89.999999999999915</v>
      </c>
      <c r="I55" t="str">
        <f>LEFT(A55,3)</f>
        <v>Agn</v>
      </c>
      <c r="J55" t="str">
        <f>LEFT(B55,3)</f>
        <v>Inf</v>
      </c>
      <c r="K55" t="str">
        <f>CONCATENATE(I55,J55)</f>
        <v>AgnInf</v>
      </c>
      <c r="L55">
        <f t="shared" si="0"/>
        <v>5</v>
      </c>
      <c r="M55">
        <f t="shared" si="1"/>
        <v>7</v>
      </c>
      <c r="O55">
        <f t="shared" si="2"/>
        <v>0</v>
      </c>
    </row>
    <row r="56" spans="1:15">
      <c r="A56" t="s">
        <v>14</v>
      </c>
      <c r="B56" t="s">
        <v>7</v>
      </c>
      <c r="C56" s="1">
        <v>45968</v>
      </c>
      <c r="D56" s="2">
        <v>0.375</v>
      </c>
      <c r="E56" s="2">
        <v>0.41666666666666669</v>
      </c>
      <c r="F56">
        <v>60</v>
      </c>
      <c r="G56" s="5">
        <f>(E56-D56)*24</f>
        <v>1.0000000000000004</v>
      </c>
      <c r="H56">
        <f>G56*F56</f>
        <v>60.000000000000028</v>
      </c>
      <c r="I56" t="str">
        <f>LEFT(A56,3)</f>
        <v>Kat</v>
      </c>
      <c r="J56" t="str">
        <f>LEFT(B56,3)</f>
        <v>Inf</v>
      </c>
      <c r="K56" t="str">
        <f>CONCATENATE(I56,J56)</f>
        <v>KatInf</v>
      </c>
      <c r="L56">
        <f t="shared" si="0"/>
        <v>5</v>
      </c>
      <c r="M56">
        <f t="shared" si="1"/>
        <v>7</v>
      </c>
      <c r="O56">
        <f t="shared" si="2"/>
        <v>0</v>
      </c>
    </row>
    <row r="57" spans="1:1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5">
        <f>(E57-D57)*24</f>
        <v>1.2500000000000009</v>
      </c>
      <c r="H57">
        <f>G57*F57</f>
        <v>50.000000000000036</v>
      </c>
      <c r="I57" t="str">
        <f>LEFT(A57,3)</f>
        <v>Jan</v>
      </c>
      <c r="J57" t="str">
        <f>LEFT(B57,3)</f>
        <v>Fiz</v>
      </c>
      <c r="K57" t="str">
        <f>CONCATENATE(I57,J57)</f>
        <v>JanFiz</v>
      </c>
      <c r="L57">
        <f t="shared" si="0"/>
        <v>1</v>
      </c>
      <c r="M57">
        <f t="shared" si="1"/>
        <v>10</v>
      </c>
      <c r="O57">
        <f t="shared" si="2"/>
        <v>0</v>
      </c>
    </row>
    <row r="58" spans="1:15">
      <c r="A58" t="s">
        <v>11</v>
      </c>
      <c r="B58" t="s">
        <v>12</v>
      </c>
      <c r="C58" s="1">
        <v>45971</v>
      </c>
      <c r="D58" s="2">
        <v>0.375</v>
      </c>
      <c r="E58" s="2">
        <v>0.42708333333333331</v>
      </c>
      <c r="F58">
        <v>40</v>
      </c>
      <c r="G58" s="5">
        <f>(E58-D58)*24</f>
        <v>1.2499999999999996</v>
      </c>
      <c r="H58">
        <f>G58*F58</f>
        <v>49.999999999999986</v>
      </c>
      <c r="I58" t="str">
        <f>LEFT(A58,3)</f>
        <v>Jan</v>
      </c>
      <c r="J58" t="str">
        <f>LEFT(B58,3)</f>
        <v>Fiz</v>
      </c>
      <c r="K58" t="str">
        <f>CONCATENATE(I58,J58)</f>
        <v>JanFiz</v>
      </c>
      <c r="L58">
        <f t="shared" si="0"/>
        <v>1</v>
      </c>
      <c r="M58">
        <f t="shared" si="1"/>
        <v>10</v>
      </c>
      <c r="O58">
        <f t="shared" si="2"/>
        <v>0</v>
      </c>
    </row>
    <row r="59" spans="1:1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5">
        <f>(E59-D59)*24</f>
        <v>1.2499999999999996</v>
      </c>
      <c r="H59">
        <f>G59*F59</f>
        <v>74.999999999999972</v>
      </c>
      <c r="I59" t="str">
        <f>LEFT(A59,3)</f>
        <v>Zuz</v>
      </c>
      <c r="J59" t="str">
        <f>LEFT(B59,3)</f>
        <v>Inf</v>
      </c>
      <c r="K59" t="str">
        <f>CONCATENATE(I59,J59)</f>
        <v>ZuzInf</v>
      </c>
      <c r="L59">
        <f t="shared" si="0"/>
        <v>2</v>
      </c>
      <c r="M59">
        <f t="shared" si="1"/>
        <v>11</v>
      </c>
      <c r="O59">
        <f t="shared" si="2"/>
        <v>0</v>
      </c>
    </row>
    <row r="60" spans="1:1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5">
        <f>(E60-D60)*24</f>
        <v>0.99999999999999911</v>
      </c>
      <c r="H60">
        <f>G60*F60</f>
        <v>59.999999999999943</v>
      </c>
      <c r="I60" t="str">
        <f>LEFT(A60,3)</f>
        <v>Agn</v>
      </c>
      <c r="J60" t="str">
        <f>LEFT(B60,3)</f>
        <v>Inf</v>
      </c>
      <c r="K60" t="str">
        <f>CONCATENATE(I60,J60)</f>
        <v>AgnInf</v>
      </c>
      <c r="L60">
        <f t="shared" si="0"/>
        <v>2</v>
      </c>
      <c r="M60">
        <f t="shared" si="1"/>
        <v>11</v>
      </c>
      <c r="O60">
        <f t="shared" si="2"/>
        <v>0</v>
      </c>
    </row>
    <row r="61" spans="1:15">
      <c r="A61" t="s">
        <v>16</v>
      </c>
      <c r="B61" t="s">
        <v>12</v>
      </c>
      <c r="C61" s="1">
        <v>45972</v>
      </c>
      <c r="D61" s="2">
        <v>0.375</v>
      </c>
      <c r="E61" s="2">
        <v>0.41666666666666669</v>
      </c>
      <c r="F61">
        <v>40</v>
      </c>
      <c r="G61" s="5">
        <f>(E61-D61)*24</f>
        <v>1.0000000000000004</v>
      </c>
      <c r="H61">
        <f>G61*F61</f>
        <v>40.000000000000014</v>
      </c>
      <c r="I61" t="str">
        <f>LEFT(A61,3)</f>
        <v>Jul</v>
      </c>
      <c r="J61" t="str">
        <f>LEFT(B61,3)</f>
        <v>Fiz</v>
      </c>
      <c r="K61" t="str">
        <f>CONCATENATE(I61,J61)</f>
        <v>JulFiz</v>
      </c>
      <c r="L61">
        <f t="shared" si="0"/>
        <v>2</v>
      </c>
      <c r="M61">
        <f t="shared" si="1"/>
        <v>11</v>
      </c>
      <c r="O61">
        <f t="shared" si="2"/>
        <v>0</v>
      </c>
    </row>
    <row r="62" spans="1:1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5">
        <f>(E62-D62)*24</f>
        <v>1.5000000000000013</v>
      </c>
      <c r="H62">
        <f>G62*F62</f>
        <v>90.000000000000085</v>
      </c>
      <c r="I62" t="str">
        <f>LEFT(A62,3)</f>
        <v>Jul</v>
      </c>
      <c r="J62" t="str">
        <f>LEFT(B62,3)</f>
        <v>Inf</v>
      </c>
      <c r="K62" t="str">
        <f>CONCATENATE(I62,J62)</f>
        <v>JulInf</v>
      </c>
      <c r="L62">
        <f t="shared" si="0"/>
        <v>3</v>
      </c>
      <c r="M62">
        <f t="shared" si="1"/>
        <v>12</v>
      </c>
      <c r="O62">
        <f t="shared" si="2"/>
        <v>0</v>
      </c>
    </row>
    <row r="63" spans="1:15">
      <c r="A63" t="s">
        <v>14</v>
      </c>
      <c r="B63" t="s">
        <v>7</v>
      </c>
      <c r="C63" s="1">
        <v>45973</v>
      </c>
      <c r="D63" s="2">
        <v>0.65625</v>
      </c>
      <c r="E63" s="2">
        <v>0.71875</v>
      </c>
      <c r="F63">
        <v>60</v>
      </c>
      <c r="G63" s="5">
        <f>(E63-D63)*24</f>
        <v>1.5</v>
      </c>
      <c r="H63">
        <f>G63*F63</f>
        <v>90</v>
      </c>
      <c r="I63" t="str">
        <f>LEFT(A63,3)</f>
        <v>Kat</v>
      </c>
      <c r="J63" t="str">
        <f>LEFT(B63,3)</f>
        <v>Inf</v>
      </c>
      <c r="K63" t="str">
        <f>CONCATENATE(I63,J63)</f>
        <v>KatInf</v>
      </c>
      <c r="L63">
        <f t="shared" si="0"/>
        <v>3</v>
      </c>
      <c r="M63">
        <f t="shared" si="1"/>
        <v>12</v>
      </c>
      <c r="O63">
        <f t="shared" si="2"/>
        <v>0</v>
      </c>
    </row>
    <row r="64" spans="1:1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5">
        <f>(E64-D64)*24</f>
        <v>1.2500000000000009</v>
      </c>
      <c r="H64">
        <f>G64*F64</f>
        <v>75.000000000000057</v>
      </c>
      <c r="I64" t="str">
        <f>LEFT(A64,3)</f>
        <v>Agn</v>
      </c>
      <c r="J64" t="str">
        <f>LEFT(B64,3)</f>
        <v>Inf</v>
      </c>
      <c r="K64" t="str">
        <f>CONCATENATE(I64,J64)</f>
        <v>AgnInf</v>
      </c>
      <c r="L64">
        <f t="shared" si="0"/>
        <v>3</v>
      </c>
      <c r="M64">
        <f t="shared" si="1"/>
        <v>12</v>
      </c>
      <c r="O64">
        <f t="shared" si="2"/>
        <v>0</v>
      </c>
    </row>
    <row r="65" spans="1:15">
      <c r="A65" t="s">
        <v>6</v>
      </c>
      <c r="B65" t="s">
        <v>7</v>
      </c>
      <c r="C65" s="1">
        <v>45973</v>
      </c>
      <c r="D65" s="2">
        <v>0.53125</v>
      </c>
      <c r="E65" s="2">
        <v>0.57291666666666663</v>
      </c>
      <c r="F65">
        <v>60</v>
      </c>
      <c r="G65" s="5">
        <f>(E65-D65)*24</f>
        <v>0.99999999999999911</v>
      </c>
      <c r="H65">
        <f>G65*F65</f>
        <v>59.999999999999943</v>
      </c>
      <c r="I65" t="str">
        <f>LEFT(A65,3)</f>
        <v>Bar</v>
      </c>
      <c r="J65" t="str">
        <f>LEFT(B65,3)</f>
        <v>Inf</v>
      </c>
      <c r="K65" t="str">
        <f>CONCATENATE(I65,J65)</f>
        <v>BarInf</v>
      </c>
      <c r="L65">
        <f t="shared" si="0"/>
        <v>3</v>
      </c>
      <c r="M65">
        <f t="shared" si="1"/>
        <v>12</v>
      </c>
      <c r="O65">
        <f t="shared" si="2"/>
        <v>0</v>
      </c>
    </row>
    <row r="66" spans="1:15">
      <c r="A66" t="s">
        <v>18</v>
      </c>
      <c r="B66" t="s">
        <v>12</v>
      </c>
      <c r="C66" s="1">
        <v>45973</v>
      </c>
      <c r="D66" s="2">
        <v>0.375</v>
      </c>
      <c r="E66" s="2">
        <v>0.41666666666666669</v>
      </c>
      <c r="F66">
        <v>40</v>
      </c>
      <c r="G66" s="5">
        <f>(E66-D66)*24</f>
        <v>1.0000000000000004</v>
      </c>
      <c r="H66">
        <f>G66*F66</f>
        <v>40.000000000000014</v>
      </c>
      <c r="I66" t="str">
        <f>LEFT(A66,3)</f>
        <v>Mac</v>
      </c>
      <c r="J66" t="str">
        <f>LEFT(B66,3)</f>
        <v>Fiz</v>
      </c>
      <c r="K66" t="str">
        <f>CONCATENATE(I66,J66)</f>
        <v>MacFiz</v>
      </c>
      <c r="L66">
        <f t="shared" si="0"/>
        <v>3</v>
      </c>
      <c r="M66">
        <f t="shared" si="1"/>
        <v>12</v>
      </c>
      <c r="O66">
        <f t="shared" si="2"/>
        <v>0</v>
      </c>
    </row>
    <row r="67" spans="1:15">
      <c r="A67" t="s">
        <v>13</v>
      </c>
      <c r="B67" t="s">
        <v>9</v>
      </c>
      <c r="C67" s="1">
        <v>45974</v>
      </c>
      <c r="D67" s="2">
        <v>0.5625</v>
      </c>
      <c r="E67" s="2">
        <v>0.63541666666666663</v>
      </c>
      <c r="F67">
        <v>50</v>
      </c>
      <c r="G67" s="5">
        <f>(E67-D67)*24</f>
        <v>1.7499999999999991</v>
      </c>
      <c r="H67">
        <f>G67*F67</f>
        <v>87.499999999999957</v>
      </c>
      <c r="I67" t="str">
        <f>LEFT(A67,3)</f>
        <v>Agn</v>
      </c>
      <c r="J67" t="str">
        <f>LEFT(B67,3)</f>
        <v>Mat</v>
      </c>
      <c r="K67" t="str">
        <f>CONCATENATE(I67,J67)</f>
        <v>AgnMat</v>
      </c>
      <c r="L67">
        <f t="shared" si="0"/>
        <v>4</v>
      </c>
      <c r="M67">
        <f t="shared" si="1"/>
        <v>13</v>
      </c>
      <c r="O67">
        <f t="shared" si="2"/>
        <v>0</v>
      </c>
    </row>
    <row r="68" spans="1:15">
      <c r="A68" t="s">
        <v>20</v>
      </c>
      <c r="B68" t="s">
        <v>12</v>
      </c>
      <c r="C68" s="1">
        <v>45974</v>
      </c>
      <c r="D68" s="2">
        <v>0.66666666666666663</v>
      </c>
      <c r="E68" s="2">
        <v>0.75</v>
      </c>
      <c r="F68">
        <v>40</v>
      </c>
      <c r="G68" s="5">
        <f>(E68-D68)*24</f>
        <v>2.0000000000000009</v>
      </c>
      <c r="H68">
        <f>G68*F68</f>
        <v>80.000000000000028</v>
      </c>
      <c r="I68" t="str">
        <f>LEFT(A68,3)</f>
        <v>Pio</v>
      </c>
      <c r="J68" t="str">
        <f>LEFT(B68,3)</f>
        <v>Fiz</v>
      </c>
      <c r="K68" t="str">
        <f>CONCATENATE(I68,J68)</f>
        <v>PioFiz</v>
      </c>
      <c r="L68">
        <f t="shared" ref="L68:L131" si="3">WEEKDAY(C68,2)</f>
        <v>4</v>
      </c>
      <c r="M68">
        <f t="shared" ref="M68:M131" si="4">DAY(C68)</f>
        <v>13</v>
      </c>
      <c r="O68">
        <f t="shared" ref="O68:O131" si="5">IF(OR(L68=6,L68=7),10,0)</f>
        <v>0</v>
      </c>
    </row>
    <row r="69" spans="1:15">
      <c r="A69" t="s">
        <v>18</v>
      </c>
      <c r="B69" t="s">
        <v>12</v>
      </c>
      <c r="C69" s="1">
        <v>45974</v>
      </c>
      <c r="D69" s="2">
        <v>0.375</v>
      </c>
      <c r="E69" s="2">
        <v>0.45833333333333331</v>
      </c>
      <c r="F69">
        <v>40</v>
      </c>
      <c r="G69" s="5">
        <f>(E69-D69)*24</f>
        <v>1.9999999999999996</v>
      </c>
      <c r="H69">
        <f>G69*F69</f>
        <v>79.999999999999986</v>
      </c>
      <c r="I69" t="str">
        <f>LEFT(A69,3)</f>
        <v>Mac</v>
      </c>
      <c r="J69" t="str">
        <f>LEFT(B69,3)</f>
        <v>Fiz</v>
      </c>
      <c r="K69" t="str">
        <f>CONCATENATE(I69,J69)</f>
        <v>MacFiz</v>
      </c>
      <c r="L69">
        <f t="shared" si="3"/>
        <v>4</v>
      </c>
      <c r="M69">
        <f t="shared" si="4"/>
        <v>13</v>
      </c>
      <c r="O69">
        <f t="shared" si="5"/>
        <v>0</v>
      </c>
    </row>
    <row r="70" spans="1:15">
      <c r="A70" t="s">
        <v>18</v>
      </c>
      <c r="B70" t="s">
        <v>12</v>
      </c>
      <c r="C70" s="1">
        <v>45974</v>
      </c>
      <c r="D70" s="2">
        <v>0.46875</v>
      </c>
      <c r="E70" s="2">
        <v>0.53125</v>
      </c>
      <c r="F70">
        <v>40</v>
      </c>
      <c r="G70" s="5">
        <f>(E70-D70)*24</f>
        <v>1.5</v>
      </c>
      <c r="H70">
        <f>G70*F70</f>
        <v>60</v>
      </c>
      <c r="I70" t="str">
        <f>LEFT(A70,3)</f>
        <v>Mac</v>
      </c>
      <c r="J70" t="str">
        <f>LEFT(B70,3)</f>
        <v>Fiz</v>
      </c>
      <c r="K70" t="str">
        <f>CONCATENATE(I70,J70)</f>
        <v>MacFiz</v>
      </c>
      <c r="L70">
        <f t="shared" si="3"/>
        <v>4</v>
      </c>
      <c r="M70">
        <f t="shared" si="4"/>
        <v>13</v>
      </c>
      <c r="O70">
        <f t="shared" si="5"/>
        <v>0</v>
      </c>
    </row>
    <row r="71" spans="1:15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 s="5">
        <f>(E71-D71)*24</f>
        <v>2.0000000000000009</v>
      </c>
      <c r="H71">
        <f>G71*F71</f>
        <v>80.000000000000028</v>
      </c>
      <c r="I71" t="str">
        <f>LEFT(A71,3)</f>
        <v>Jan</v>
      </c>
      <c r="J71" t="str">
        <f>LEFT(B71,3)</f>
        <v>Fiz</v>
      </c>
      <c r="K71" t="str">
        <f>CONCATENATE(I71,J71)</f>
        <v>JanFiz</v>
      </c>
      <c r="L71">
        <f t="shared" si="3"/>
        <v>5</v>
      </c>
      <c r="M71">
        <f t="shared" si="4"/>
        <v>14</v>
      </c>
      <c r="O71">
        <f t="shared" si="5"/>
        <v>0</v>
      </c>
    </row>
    <row r="72" spans="1:15">
      <c r="A72" t="s">
        <v>8</v>
      </c>
      <c r="B72" t="s">
        <v>9</v>
      </c>
      <c r="C72" s="1">
        <v>45975</v>
      </c>
      <c r="D72" s="2">
        <v>0.4375</v>
      </c>
      <c r="E72" s="2">
        <v>0.48958333333333331</v>
      </c>
      <c r="F72">
        <v>50</v>
      </c>
      <c r="G72" s="5">
        <f>(E72-D72)*24</f>
        <v>1.2499999999999996</v>
      </c>
      <c r="H72">
        <f>G72*F72</f>
        <v>62.499999999999979</v>
      </c>
      <c r="I72" t="str">
        <f>LEFT(A72,3)</f>
        <v>Wik</v>
      </c>
      <c r="J72" t="str">
        <f>LEFT(B72,3)</f>
        <v>Mat</v>
      </c>
      <c r="K72" t="str">
        <f>CONCATENATE(I72,J72)</f>
        <v>WikMat</v>
      </c>
      <c r="L72">
        <f t="shared" si="3"/>
        <v>5</v>
      </c>
      <c r="M72">
        <f t="shared" si="4"/>
        <v>14</v>
      </c>
      <c r="O72">
        <f t="shared" si="5"/>
        <v>0</v>
      </c>
    </row>
    <row r="73" spans="1:15">
      <c r="A73" t="s">
        <v>16</v>
      </c>
      <c r="B73" t="s">
        <v>12</v>
      </c>
      <c r="C73" s="1">
        <v>45975</v>
      </c>
      <c r="D73" s="2">
        <v>0.375</v>
      </c>
      <c r="E73" s="2">
        <v>0.42708333333333331</v>
      </c>
      <c r="F73">
        <v>40</v>
      </c>
      <c r="G73" s="5">
        <f>(E73-D73)*24</f>
        <v>1.2499999999999996</v>
      </c>
      <c r="H73">
        <f>G73*F73</f>
        <v>49.999999999999986</v>
      </c>
      <c r="I73" t="str">
        <f>LEFT(A73,3)</f>
        <v>Jul</v>
      </c>
      <c r="J73" t="str">
        <f>LEFT(B73,3)</f>
        <v>Fiz</v>
      </c>
      <c r="K73" t="str">
        <f>CONCATENATE(I73,J73)</f>
        <v>JulFiz</v>
      </c>
      <c r="L73">
        <f t="shared" si="3"/>
        <v>5</v>
      </c>
      <c r="M73">
        <f t="shared" si="4"/>
        <v>14</v>
      </c>
      <c r="O73">
        <f t="shared" si="5"/>
        <v>0</v>
      </c>
    </row>
    <row r="74" spans="1:1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5">
        <f>(E74-D74)*24</f>
        <v>1.7500000000000004</v>
      </c>
      <c r="H74">
        <f>G74*F74</f>
        <v>105.00000000000003</v>
      </c>
      <c r="I74" t="str">
        <f>LEFT(A74,3)</f>
        <v>Bar</v>
      </c>
      <c r="J74" t="str">
        <f>LEFT(B74,3)</f>
        <v>Inf</v>
      </c>
      <c r="K74" t="str">
        <f>CONCATENATE(I74,J74)</f>
        <v>BarInf</v>
      </c>
      <c r="L74">
        <f t="shared" si="3"/>
        <v>1</v>
      </c>
      <c r="M74">
        <f t="shared" si="4"/>
        <v>17</v>
      </c>
      <c r="O74">
        <f t="shared" si="5"/>
        <v>0</v>
      </c>
    </row>
    <row r="75" spans="1:15">
      <c r="A75" t="s">
        <v>19</v>
      </c>
      <c r="B75" t="s">
        <v>9</v>
      </c>
      <c r="C75" s="1">
        <v>45978</v>
      </c>
      <c r="D75" s="2">
        <v>0.67708333333333337</v>
      </c>
      <c r="E75" s="2">
        <v>0.76041666666666663</v>
      </c>
      <c r="F75">
        <v>50</v>
      </c>
      <c r="G75" s="5">
        <f>(E75-D75)*24</f>
        <v>1.9999999999999982</v>
      </c>
      <c r="H75">
        <f>G75*F75</f>
        <v>99.999999999999915</v>
      </c>
      <c r="I75" t="str">
        <f>LEFT(A75,3)</f>
        <v>Zdz</v>
      </c>
      <c r="J75" t="str">
        <f>LEFT(B75,3)</f>
        <v>Mat</v>
      </c>
      <c r="K75" t="str">
        <f>CONCATENATE(I75,J75)</f>
        <v>ZdzMat</v>
      </c>
      <c r="L75">
        <f t="shared" si="3"/>
        <v>1</v>
      </c>
      <c r="M75">
        <f t="shared" si="4"/>
        <v>17</v>
      </c>
      <c r="O75">
        <f t="shared" si="5"/>
        <v>0</v>
      </c>
    </row>
    <row r="76" spans="1:15">
      <c r="A76" t="s">
        <v>6</v>
      </c>
      <c r="B76" t="s">
        <v>7</v>
      </c>
      <c r="C76" s="1">
        <v>45978</v>
      </c>
      <c r="D76" s="2">
        <v>0.5625</v>
      </c>
      <c r="E76" s="2">
        <v>0.625</v>
      </c>
      <c r="F76">
        <v>60</v>
      </c>
      <c r="G76" s="5">
        <f>(E76-D76)*24</f>
        <v>1.5</v>
      </c>
      <c r="H76">
        <f>G76*F76</f>
        <v>90</v>
      </c>
      <c r="I76" t="str">
        <f>LEFT(A76,3)</f>
        <v>Bar</v>
      </c>
      <c r="J76" t="str">
        <f>LEFT(B76,3)</f>
        <v>Inf</v>
      </c>
      <c r="K76" t="str">
        <f>CONCATENATE(I76,J76)</f>
        <v>BarInf</v>
      </c>
      <c r="L76">
        <f t="shared" si="3"/>
        <v>1</v>
      </c>
      <c r="M76">
        <f t="shared" si="4"/>
        <v>17</v>
      </c>
      <c r="O76">
        <f t="shared" si="5"/>
        <v>0</v>
      </c>
    </row>
    <row r="77" spans="1:15">
      <c r="A77" t="s">
        <v>11</v>
      </c>
      <c r="B77" t="s">
        <v>12</v>
      </c>
      <c r="C77" s="1">
        <v>45978</v>
      </c>
      <c r="D77" s="2">
        <v>0.375</v>
      </c>
      <c r="E77" s="2">
        <v>0.45833333333333331</v>
      </c>
      <c r="F77">
        <v>40</v>
      </c>
      <c r="G77" s="5">
        <f>(E77-D77)*24</f>
        <v>1.9999999999999996</v>
      </c>
      <c r="H77">
        <f>G77*F77</f>
        <v>79.999999999999986</v>
      </c>
      <c r="I77" t="str">
        <f>LEFT(A77,3)</f>
        <v>Jan</v>
      </c>
      <c r="J77" t="str">
        <f>LEFT(B77,3)</f>
        <v>Fiz</v>
      </c>
      <c r="K77" t="str">
        <f>CONCATENATE(I77,J77)</f>
        <v>JanFiz</v>
      </c>
      <c r="L77">
        <f t="shared" si="3"/>
        <v>1</v>
      </c>
      <c r="M77">
        <f t="shared" si="4"/>
        <v>17</v>
      </c>
      <c r="O77">
        <f t="shared" si="5"/>
        <v>0</v>
      </c>
    </row>
    <row r="78" spans="1:15">
      <c r="A78" t="s">
        <v>10</v>
      </c>
      <c r="B78" t="s">
        <v>7</v>
      </c>
      <c r="C78" s="1">
        <v>45979</v>
      </c>
      <c r="D78" s="2">
        <v>0.375</v>
      </c>
      <c r="E78" s="2">
        <v>0.41666666666666669</v>
      </c>
      <c r="F78">
        <v>60</v>
      </c>
      <c r="G78" s="5">
        <f>(E78-D78)*24</f>
        <v>1.0000000000000004</v>
      </c>
      <c r="H78">
        <f>G78*F78</f>
        <v>60.000000000000028</v>
      </c>
      <c r="I78" t="str">
        <f>LEFT(A78,3)</f>
        <v>Zuz</v>
      </c>
      <c r="J78" t="str">
        <f>LEFT(B78,3)</f>
        <v>Inf</v>
      </c>
      <c r="K78" t="str">
        <f>CONCATENATE(I78,J78)</f>
        <v>ZuzInf</v>
      </c>
      <c r="L78">
        <f t="shared" si="3"/>
        <v>2</v>
      </c>
      <c r="M78">
        <f t="shared" si="4"/>
        <v>18</v>
      </c>
      <c r="O78">
        <f t="shared" si="5"/>
        <v>0</v>
      </c>
    </row>
    <row r="79" spans="1:15">
      <c r="A79" t="s">
        <v>18</v>
      </c>
      <c r="B79" t="s">
        <v>12</v>
      </c>
      <c r="C79" s="1">
        <v>45979</v>
      </c>
      <c r="D79" s="2">
        <v>0.4375</v>
      </c>
      <c r="E79" s="2">
        <v>0.48958333333333331</v>
      </c>
      <c r="F79">
        <v>40</v>
      </c>
      <c r="G79" s="5">
        <f>(E79-D79)*24</f>
        <v>1.2499999999999996</v>
      </c>
      <c r="H79">
        <f>G79*F79</f>
        <v>49.999999999999986</v>
      </c>
      <c r="I79" t="str">
        <f>LEFT(A79,3)</f>
        <v>Mac</v>
      </c>
      <c r="J79" t="str">
        <f>LEFT(B79,3)</f>
        <v>Fiz</v>
      </c>
      <c r="K79" t="str">
        <f>CONCATENATE(I79,J79)</f>
        <v>MacFiz</v>
      </c>
      <c r="L79">
        <f t="shared" si="3"/>
        <v>2</v>
      </c>
      <c r="M79">
        <f t="shared" si="4"/>
        <v>18</v>
      </c>
      <c r="O79">
        <f t="shared" si="5"/>
        <v>0</v>
      </c>
    </row>
    <row r="80" spans="1:15">
      <c r="A80" t="s">
        <v>17</v>
      </c>
      <c r="B80" t="s">
        <v>9</v>
      </c>
      <c r="C80" s="1">
        <v>45980</v>
      </c>
      <c r="D80" s="2">
        <v>0.375</v>
      </c>
      <c r="E80" s="2">
        <v>0.44791666666666669</v>
      </c>
      <c r="F80">
        <v>50</v>
      </c>
      <c r="G80" s="5">
        <f>(E80-D80)*24</f>
        <v>1.7500000000000004</v>
      </c>
      <c r="H80">
        <f>G80*F80</f>
        <v>87.500000000000028</v>
      </c>
      <c r="I80" t="str">
        <f>LEFT(A80,3)</f>
        <v>Ewa</v>
      </c>
      <c r="J80" t="str">
        <f>LEFT(B80,3)</f>
        <v>Mat</v>
      </c>
      <c r="K80" t="str">
        <f>CONCATENATE(I80,J80)</f>
        <v>EwaMat</v>
      </c>
      <c r="L80">
        <f t="shared" si="3"/>
        <v>3</v>
      </c>
      <c r="M80">
        <f t="shared" si="4"/>
        <v>19</v>
      </c>
      <c r="O80">
        <f t="shared" si="5"/>
        <v>0</v>
      </c>
    </row>
    <row r="81" spans="1:15">
      <c r="A81" t="s">
        <v>17</v>
      </c>
      <c r="B81" t="s">
        <v>9</v>
      </c>
      <c r="C81" s="1">
        <v>45980</v>
      </c>
      <c r="D81" s="2">
        <v>0.65625</v>
      </c>
      <c r="E81" s="2">
        <v>0.71875</v>
      </c>
      <c r="F81">
        <v>50</v>
      </c>
      <c r="G81" s="5">
        <f>(E81-D81)*24</f>
        <v>1.5</v>
      </c>
      <c r="H81">
        <f>G81*F81</f>
        <v>75</v>
      </c>
      <c r="I81" t="str">
        <f>LEFT(A81,3)</f>
        <v>Ewa</v>
      </c>
      <c r="J81" t="str">
        <f>LEFT(B81,3)</f>
        <v>Mat</v>
      </c>
      <c r="K81" t="str">
        <f>CONCATENATE(I81,J81)</f>
        <v>EwaMat</v>
      </c>
      <c r="L81">
        <f t="shared" si="3"/>
        <v>3</v>
      </c>
      <c r="M81">
        <f t="shared" si="4"/>
        <v>19</v>
      </c>
      <c r="O81">
        <f t="shared" si="5"/>
        <v>0</v>
      </c>
    </row>
    <row r="82" spans="1:15">
      <c r="A82" t="s">
        <v>18</v>
      </c>
      <c r="B82" t="s">
        <v>12</v>
      </c>
      <c r="C82" s="1">
        <v>45980</v>
      </c>
      <c r="D82" s="2">
        <v>0.54166666666666663</v>
      </c>
      <c r="E82" s="2">
        <v>0.61458333333333337</v>
      </c>
      <c r="F82">
        <v>40</v>
      </c>
      <c r="G82" s="5">
        <f>(E82-D82)*24</f>
        <v>1.7500000000000018</v>
      </c>
      <c r="H82">
        <f>G82*F82</f>
        <v>70.000000000000071</v>
      </c>
      <c r="I82" t="str">
        <f>LEFT(A82,3)</f>
        <v>Mac</v>
      </c>
      <c r="J82" t="str">
        <f>LEFT(B82,3)</f>
        <v>Fiz</v>
      </c>
      <c r="K82" t="str">
        <f>CONCATENATE(I82,J82)</f>
        <v>MacFiz</v>
      </c>
      <c r="L82">
        <f t="shared" si="3"/>
        <v>3</v>
      </c>
      <c r="M82">
        <f t="shared" si="4"/>
        <v>19</v>
      </c>
      <c r="O82">
        <f t="shared" si="5"/>
        <v>0</v>
      </c>
    </row>
    <row r="83" spans="1:15">
      <c r="A83" t="s">
        <v>21</v>
      </c>
      <c r="B83" t="s">
        <v>7</v>
      </c>
      <c r="C83" s="1">
        <v>45980</v>
      </c>
      <c r="D83" s="2">
        <v>0.46875</v>
      </c>
      <c r="E83" s="2">
        <v>0.51041666666666663</v>
      </c>
      <c r="F83">
        <v>60</v>
      </c>
      <c r="G83" s="5">
        <f>(E83-D83)*24</f>
        <v>0.99999999999999911</v>
      </c>
      <c r="H83">
        <f>G83*F83</f>
        <v>59.999999999999943</v>
      </c>
      <c r="I83" t="str">
        <f>LEFT(A83,3)</f>
        <v>And</v>
      </c>
      <c r="J83" t="str">
        <f>LEFT(B83,3)</f>
        <v>Inf</v>
      </c>
      <c r="K83" t="str">
        <f>CONCATENATE(I83,J83)</f>
        <v>AndInf</v>
      </c>
      <c r="L83">
        <f t="shared" si="3"/>
        <v>3</v>
      </c>
      <c r="M83">
        <f t="shared" si="4"/>
        <v>19</v>
      </c>
      <c r="O83">
        <f t="shared" si="5"/>
        <v>0</v>
      </c>
    </row>
    <row r="84" spans="1:1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5">
        <f>(E84-D84)*24</f>
        <v>1.9999999999999996</v>
      </c>
      <c r="H84">
        <f>G84*F84</f>
        <v>79.999999999999986</v>
      </c>
      <c r="I84" t="str">
        <f>LEFT(A84,3)</f>
        <v>Jan</v>
      </c>
      <c r="J84" t="str">
        <f>LEFT(B84,3)</f>
        <v>Fiz</v>
      </c>
      <c r="K84" t="str">
        <f>CONCATENATE(I84,J84)</f>
        <v>JanFiz</v>
      </c>
      <c r="L84">
        <f t="shared" si="3"/>
        <v>4</v>
      </c>
      <c r="M84">
        <f t="shared" si="4"/>
        <v>20</v>
      </c>
      <c r="O84">
        <f t="shared" si="5"/>
        <v>0</v>
      </c>
    </row>
    <row r="85" spans="1:15">
      <c r="A85" t="s">
        <v>19</v>
      </c>
      <c r="B85" t="s">
        <v>9</v>
      </c>
      <c r="C85" s="1">
        <v>45981</v>
      </c>
      <c r="D85" s="2">
        <v>0.63541666666666663</v>
      </c>
      <c r="E85" s="2">
        <v>0.67708333333333337</v>
      </c>
      <c r="F85">
        <v>50</v>
      </c>
      <c r="G85" s="5">
        <f>(E85-D85)*24</f>
        <v>1.0000000000000018</v>
      </c>
      <c r="H85">
        <f>G85*F85</f>
        <v>50.000000000000085</v>
      </c>
      <c r="I85" t="str">
        <f>LEFT(A85,3)</f>
        <v>Zdz</v>
      </c>
      <c r="J85" t="str">
        <f>LEFT(B85,3)</f>
        <v>Mat</v>
      </c>
      <c r="K85" t="str">
        <f>CONCATENATE(I85,J85)</f>
        <v>ZdzMat</v>
      </c>
      <c r="L85">
        <f t="shared" si="3"/>
        <v>4</v>
      </c>
      <c r="M85">
        <f t="shared" si="4"/>
        <v>20</v>
      </c>
      <c r="O85">
        <f t="shared" si="5"/>
        <v>0</v>
      </c>
    </row>
    <row r="86" spans="1:15">
      <c r="A86" t="s">
        <v>8</v>
      </c>
      <c r="B86" t="s">
        <v>9</v>
      </c>
      <c r="C86" s="1">
        <v>45981</v>
      </c>
      <c r="D86" s="2">
        <v>0.375</v>
      </c>
      <c r="E86" s="2">
        <v>0.41666666666666669</v>
      </c>
      <c r="F86">
        <v>50</v>
      </c>
      <c r="G86" s="5">
        <f>(E86-D86)*24</f>
        <v>1.0000000000000004</v>
      </c>
      <c r="H86">
        <f>G86*F86</f>
        <v>50.000000000000021</v>
      </c>
      <c r="I86" t="str">
        <f>LEFT(A86,3)</f>
        <v>Wik</v>
      </c>
      <c r="J86" t="str">
        <f>LEFT(B86,3)</f>
        <v>Mat</v>
      </c>
      <c r="K86" t="str">
        <f>CONCATENATE(I86,J86)</f>
        <v>WikMat</v>
      </c>
      <c r="L86">
        <f t="shared" si="3"/>
        <v>4</v>
      </c>
      <c r="M86">
        <f t="shared" si="4"/>
        <v>20</v>
      </c>
      <c r="O86">
        <f t="shared" si="5"/>
        <v>0</v>
      </c>
    </row>
    <row r="87" spans="1:15">
      <c r="A87" t="s">
        <v>8</v>
      </c>
      <c r="B87" t="s">
        <v>9</v>
      </c>
      <c r="C87" s="1">
        <v>45981</v>
      </c>
      <c r="D87" s="2">
        <v>0.59375</v>
      </c>
      <c r="E87" s="2">
        <v>0.63541666666666663</v>
      </c>
      <c r="F87">
        <v>50</v>
      </c>
      <c r="G87" s="5">
        <f>(E87-D87)*24</f>
        <v>0.99999999999999911</v>
      </c>
      <c r="H87">
        <f>G87*F87</f>
        <v>49.999999999999957</v>
      </c>
      <c r="I87" t="str">
        <f>LEFT(A87,3)</f>
        <v>Wik</v>
      </c>
      <c r="J87" t="str">
        <f>LEFT(B87,3)</f>
        <v>Mat</v>
      </c>
      <c r="K87" t="str">
        <f>CONCATENATE(I87,J87)</f>
        <v>WikMat</v>
      </c>
      <c r="L87">
        <f t="shared" si="3"/>
        <v>4</v>
      </c>
      <c r="M87">
        <f t="shared" si="4"/>
        <v>20</v>
      </c>
      <c r="O87">
        <f t="shared" si="5"/>
        <v>0</v>
      </c>
    </row>
    <row r="88" spans="1:15">
      <c r="A88" t="s">
        <v>15</v>
      </c>
      <c r="B88" t="s">
        <v>12</v>
      </c>
      <c r="C88" s="1">
        <v>45981</v>
      </c>
      <c r="D88" s="2">
        <v>0.53125</v>
      </c>
      <c r="E88" s="2">
        <v>0.57291666666666663</v>
      </c>
      <c r="F88">
        <v>40</v>
      </c>
      <c r="G88" s="5">
        <f>(E88-D88)*24</f>
        <v>0.99999999999999911</v>
      </c>
      <c r="H88">
        <f>G88*F88</f>
        <v>39.999999999999964</v>
      </c>
      <c r="I88" t="str">
        <f>LEFT(A88,3)</f>
        <v>Zbi</v>
      </c>
      <c r="J88" t="str">
        <f>LEFT(B88,3)</f>
        <v>Fiz</v>
      </c>
      <c r="K88" t="str">
        <f>CONCATENATE(I88,J88)</f>
        <v>ZbiFiz</v>
      </c>
      <c r="L88">
        <f t="shared" si="3"/>
        <v>4</v>
      </c>
      <c r="M88">
        <f t="shared" si="4"/>
        <v>20</v>
      </c>
      <c r="O88">
        <f t="shared" si="5"/>
        <v>0</v>
      </c>
    </row>
    <row r="89" spans="1:15">
      <c r="A89" t="s">
        <v>14</v>
      </c>
      <c r="B89" t="s">
        <v>7</v>
      </c>
      <c r="C89" s="1">
        <v>45985</v>
      </c>
      <c r="D89" s="2">
        <v>0.60416666666666663</v>
      </c>
      <c r="E89" s="2">
        <v>0.66666666666666663</v>
      </c>
      <c r="F89">
        <v>60</v>
      </c>
      <c r="G89" s="5">
        <f>(E89-D89)*24</f>
        <v>1.5</v>
      </c>
      <c r="H89">
        <f>G89*F89</f>
        <v>90</v>
      </c>
      <c r="I89" t="str">
        <f>LEFT(A89,3)</f>
        <v>Kat</v>
      </c>
      <c r="J89" t="str">
        <f>LEFT(B89,3)</f>
        <v>Inf</v>
      </c>
      <c r="K89" t="str">
        <f>CONCATENATE(I89,J89)</f>
        <v>KatInf</v>
      </c>
      <c r="L89">
        <f t="shared" si="3"/>
        <v>1</v>
      </c>
      <c r="M89">
        <f t="shared" si="4"/>
        <v>24</v>
      </c>
      <c r="O89">
        <f t="shared" si="5"/>
        <v>0</v>
      </c>
    </row>
    <row r="90" spans="1:15">
      <c r="A90" t="s">
        <v>15</v>
      </c>
      <c r="B90" t="s">
        <v>7</v>
      </c>
      <c r="C90" s="1">
        <v>45985</v>
      </c>
      <c r="D90" s="2">
        <v>0.6875</v>
      </c>
      <c r="E90" s="2">
        <v>0.75</v>
      </c>
      <c r="F90">
        <v>60</v>
      </c>
      <c r="G90" s="5">
        <f>(E90-D90)*24</f>
        <v>1.5</v>
      </c>
      <c r="H90">
        <f>G90*F90</f>
        <v>90</v>
      </c>
      <c r="I90" t="str">
        <f>LEFT(A90,3)</f>
        <v>Zbi</v>
      </c>
      <c r="J90" t="str">
        <f>LEFT(B90,3)</f>
        <v>Inf</v>
      </c>
      <c r="K90" t="str">
        <f>CONCATENATE(I90,J90)</f>
        <v>ZbiInf</v>
      </c>
      <c r="L90">
        <f t="shared" si="3"/>
        <v>1</v>
      </c>
      <c r="M90">
        <f t="shared" si="4"/>
        <v>24</v>
      </c>
      <c r="O90">
        <f t="shared" si="5"/>
        <v>0</v>
      </c>
    </row>
    <row r="91" spans="1:15">
      <c r="A91" t="s">
        <v>11</v>
      </c>
      <c r="B91" t="s">
        <v>12</v>
      </c>
      <c r="C91" s="1">
        <v>45985</v>
      </c>
      <c r="D91" s="2">
        <v>0.375</v>
      </c>
      <c r="E91" s="2">
        <v>0.4375</v>
      </c>
      <c r="F91">
        <v>40</v>
      </c>
      <c r="G91" s="5">
        <f>(E91-D91)*24</f>
        <v>1.5</v>
      </c>
      <c r="H91">
        <f>G91*F91</f>
        <v>60</v>
      </c>
      <c r="I91" t="str">
        <f>LEFT(A91,3)</f>
        <v>Jan</v>
      </c>
      <c r="J91" t="str">
        <f>LEFT(B91,3)</f>
        <v>Fiz</v>
      </c>
      <c r="K91" t="str">
        <f>CONCATENATE(I91,J91)</f>
        <v>JanFiz</v>
      </c>
      <c r="L91">
        <f t="shared" si="3"/>
        <v>1</v>
      </c>
      <c r="M91">
        <f t="shared" si="4"/>
        <v>24</v>
      </c>
      <c r="O91">
        <f t="shared" si="5"/>
        <v>0</v>
      </c>
    </row>
    <row r="92" spans="1:15">
      <c r="A92" t="s">
        <v>15</v>
      </c>
      <c r="B92" t="s">
        <v>12</v>
      </c>
      <c r="C92" s="1">
        <v>45985</v>
      </c>
      <c r="D92" s="2">
        <v>0.44791666666666669</v>
      </c>
      <c r="E92" s="2">
        <v>0.5</v>
      </c>
      <c r="F92">
        <v>40</v>
      </c>
      <c r="G92" s="5">
        <f>(E92-D92)*24</f>
        <v>1.2499999999999996</v>
      </c>
      <c r="H92">
        <f>G92*F92</f>
        <v>49.999999999999986</v>
      </c>
      <c r="I92" t="str">
        <f>LEFT(A92,3)</f>
        <v>Zbi</v>
      </c>
      <c r="J92" t="str">
        <f>LEFT(B92,3)</f>
        <v>Fiz</v>
      </c>
      <c r="K92" t="str">
        <f>CONCATENATE(I92,J92)</f>
        <v>ZbiFiz</v>
      </c>
      <c r="L92">
        <f t="shared" si="3"/>
        <v>1</v>
      </c>
      <c r="M92">
        <f t="shared" si="4"/>
        <v>24</v>
      </c>
      <c r="O92">
        <f t="shared" si="5"/>
        <v>0</v>
      </c>
    </row>
    <row r="93" spans="1:15">
      <c r="A93" t="s">
        <v>18</v>
      </c>
      <c r="B93" t="s">
        <v>12</v>
      </c>
      <c r="C93" s="1">
        <v>45985</v>
      </c>
      <c r="D93" s="2">
        <v>0.52083333333333337</v>
      </c>
      <c r="E93" s="2">
        <v>0.5625</v>
      </c>
      <c r="F93">
        <v>40</v>
      </c>
      <c r="G93" s="5">
        <f>(E93-D93)*24</f>
        <v>0.99999999999999911</v>
      </c>
      <c r="H93">
        <f>G93*F93</f>
        <v>39.999999999999964</v>
      </c>
      <c r="I93" t="str">
        <f>LEFT(A93,3)</f>
        <v>Mac</v>
      </c>
      <c r="J93" t="str">
        <f>LEFT(B93,3)</f>
        <v>Fiz</v>
      </c>
      <c r="K93" t="str">
        <f>CONCATENATE(I93,J93)</f>
        <v>MacFiz</v>
      </c>
      <c r="L93">
        <f t="shared" si="3"/>
        <v>1</v>
      </c>
      <c r="M93">
        <f t="shared" si="4"/>
        <v>24</v>
      </c>
      <c r="O93">
        <f t="shared" si="5"/>
        <v>0</v>
      </c>
    </row>
    <row r="94" spans="1:15">
      <c r="A94" t="s">
        <v>13</v>
      </c>
      <c r="B94" t="s">
        <v>7</v>
      </c>
      <c r="C94" s="1">
        <v>45986</v>
      </c>
      <c r="D94" s="2">
        <v>0.375</v>
      </c>
      <c r="E94" s="2">
        <v>0.42708333333333331</v>
      </c>
      <c r="F94">
        <v>60</v>
      </c>
      <c r="G94" s="5">
        <f>(E94-D94)*24</f>
        <v>1.2499999999999996</v>
      </c>
      <c r="H94">
        <f>G94*F94</f>
        <v>74.999999999999972</v>
      </c>
      <c r="I94" t="str">
        <f>LEFT(A94,3)</f>
        <v>Agn</v>
      </c>
      <c r="J94" t="str">
        <f>LEFT(B94,3)</f>
        <v>Inf</v>
      </c>
      <c r="K94" t="str">
        <f>CONCATENATE(I94,J94)</f>
        <v>AgnInf</v>
      </c>
      <c r="L94">
        <f t="shared" si="3"/>
        <v>2</v>
      </c>
      <c r="M94">
        <f t="shared" si="4"/>
        <v>25</v>
      </c>
      <c r="O94">
        <f t="shared" si="5"/>
        <v>0</v>
      </c>
    </row>
    <row r="95" spans="1:15">
      <c r="A95" t="s">
        <v>18</v>
      </c>
      <c r="B95" t="s">
        <v>12</v>
      </c>
      <c r="C95" s="1">
        <v>45987</v>
      </c>
      <c r="D95" s="2">
        <v>0.57291666666666663</v>
      </c>
      <c r="E95" s="2">
        <v>0.65625</v>
      </c>
      <c r="F95">
        <v>40</v>
      </c>
      <c r="G95" s="5">
        <f>(E95-D95)*24</f>
        <v>2.0000000000000009</v>
      </c>
      <c r="H95">
        <f>G95*F95</f>
        <v>80.000000000000028</v>
      </c>
      <c r="I95" t="str">
        <f>LEFT(A95,3)</f>
        <v>Mac</v>
      </c>
      <c r="J95" t="str">
        <f>LEFT(B95,3)</f>
        <v>Fiz</v>
      </c>
      <c r="K95" t="str">
        <f>CONCATENATE(I95,J95)</f>
        <v>MacFiz</v>
      </c>
      <c r="L95">
        <f t="shared" si="3"/>
        <v>3</v>
      </c>
      <c r="M95">
        <f t="shared" si="4"/>
        <v>26</v>
      </c>
      <c r="O95">
        <f t="shared" si="5"/>
        <v>0</v>
      </c>
    </row>
    <row r="96" spans="1:15">
      <c r="A96" t="s">
        <v>19</v>
      </c>
      <c r="B96" t="s">
        <v>12</v>
      </c>
      <c r="C96" s="1">
        <v>45987</v>
      </c>
      <c r="D96" s="2">
        <v>0.45833333333333331</v>
      </c>
      <c r="E96" s="2">
        <v>0.53125</v>
      </c>
      <c r="F96">
        <v>40</v>
      </c>
      <c r="G96" s="5">
        <f>(E96-D96)*24</f>
        <v>1.7500000000000004</v>
      </c>
      <c r="H96">
        <f>G96*F96</f>
        <v>70.000000000000014</v>
      </c>
      <c r="I96" t="str">
        <f>LEFT(A96,3)</f>
        <v>Zdz</v>
      </c>
      <c r="J96" t="str">
        <f>LEFT(B96,3)</f>
        <v>Fiz</v>
      </c>
      <c r="K96" t="str">
        <f>CONCATENATE(I96,J96)</f>
        <v>ZdzFiz</v>
      </c>
      <c r="L96">
        <f t="shared" si="3"/>
        <v>3</v>
      </c>
      <c r="M96">
        <f t="shared" si="4"/>
        <v>26</v>
      </c>
      <c r="O96">
        <f t="shared" si="5"/>
        <v>0</v>
      </c>
    </row>
    <row r="97" spans="1:15">
      <c r="A97" t="s">
        <v>13</v>
      </c>
      <c r="B97" t="s">
        <v>7</v>
      </c>
      <c r="C97" s="1">
        <v>45987</v>
      </c>
      <c r="D97" s="2">
        <v>0.375</v>
      </c>
      <c r="E97" s="2">
        <v>0.41666666666666669</v>
      </c>
      <c r="F97">
        <v>60</v>
      </c>
      <c r="G97" s="5">
        <f>(E97-D97)*24</f>
        <v>1.0000000000000004</v>
      </c>
      <c r="H97">
        <f>G97*F97</f>
        <v>60.000000000000028</v>
      </c>
      <c r="I97" t="str">
        <f>LEFT(A97,3)</f>
        <v>Agn</v>
      </c>
      <c r="J97" t="str">
        <f>LEFT(B97,3)</f>
        <v>Inf</v>
      </c>
      <c r="K97" t="str">
        <f>CONCATENATE(I97,J97)</f>
        <v>AgnInf</v>
      </c>
      <c r="L97">
        <f t="shared" si="3"/>
        <v>3</v>
      </c>
      <c r="M97">
        <f t="shared" si="4"/>
        <v>26</v>
      </c>
      <c r="O97">
        <f t="shared" si="5"/>
        <v>0</v>
      </c>
    </row>
    <row r="98" spans="1:15">
      <c r="A98" t="s">
        <v>6</v>
      </c>
      <c r="B98" t="s">
        <v>7</v>
      </c>
      <c r="C98" s="1">
        <v>45987</v>
      </c>
      <c r="D98" s="2">
        <v>0.6875</v>
      </c>
      <c r="E98" s="2">
        <v>0.72916666666666663</v>
      </c>
      <c r="F98">
        <v>60</v>
      </c>
      <c r="G98" s="5">
        <f>(E98-D98)*24</f>
        <v>0.99999999999999911</v>
      </c>
      <c r="H98">
        <f>G98*F98</f>
        <v>59.999999999999943</v>
      </c>
      <c r="I98" t="str">
        <f>LEFT(A98,3)</f>
        <v>Bar</v>
      </c>
      <c r="J98" t="str">
        <f>LEFT(B98,3)</f>
        <v>Inf</v>
      </c>
      <c r="K98" t="str">
        <f>CONCATENATE(I98,J98)</f>
        <v>BarInf</v>
      </c>
      <c r="L98">
        <f t="shared" si="3"/>
        <v>3</v>
      </c>
      <c r="M98">
        <f t="shared" si="4"/>
        <v>26</v>
      </c>
      <c r="O98">
        <f t="shared" si="5"/>
        <v>0</v>
      </c>
    </row>
    <row r="99" spans="1:15">
      <c r="A99" t="s">
        <v>10</v>
      </c>
      <c r="B99" t="s">
        <v>7</v>
      </c>
      <c r="C99" s="1">
        <v>45989</v>
      </c>
      <c r="D99" s="2">
        <v>0.39583333333333331</v>
      </c>
      <c r="E99" s="2">
        <v>0.45833333333333331</v>
      </c>
      <c r="F99">
        <v>60</v>
      </c>
      <c r="G99" s="5">
        <f>(E99-D99)*24</f>
        <v>1.5</v>
      </c>
      <c r="H99">
        <f>G99*F99</f>
        <v>90</v>
      </c>
      <c r="I99" t="str">
        <f>LEFT(A99,3)</f>
        <v>Zuz</v>
      </c>
      <c r="J99" t="str">
        <f>LEFT(B99,3)</f>
        <v>Inf</v>
      </c>
      <c r="K99" t="str">
        <f>CONCATENATE(I99,J99)</f>
        <v>ZuzInf</v>
      </c>
      <c r="L99">
        <f t="shared" si="3"/>
        <v>5</v>
      </c>
      <c r="M99">
        <f t="shared" si="4"/>
        <v>28</v>
      </c>
      <c r="O99">
        <f t="shared" si="5"/>
        <v>0</v>
      </c>
    </row>
    <row r="100" spans="1:15">
      <c r="A100" t="s">
        <v>11</v>
      </c>
      <c r="B100" t="s">
        <v>12</v>
      </c>
      <c r="C100" s="1">
        <v>45989</v>
      </c>
      <c r="D100" s="2">
        <v>0.47916666666666669</v>
      </c>
      <c r="E100" s="2">
        <v>0.53125</v>
      </c>
      <c r="F100">
        <v>40</v>
      </c>
      <c r="G100" s="5">
        <f>(E100-D100)*24</f>
        <v>1.2499999999999996</v>
      </c>
      <c r="H100">
        <f>G100*F100</f>
        <v>49.999999999999986</v>
      </c>
      <c r="I100" t="str">
        <f>LEFT(A100,3)</f>
        <v>Jan</v>
      </c>
      <c r="J100" t="str">
        <f>LEFT(B100,3)</f>
        <v>Fiz</v>
      </c>
      <c r="K100" t="str">
        <f>CONCATENATE(I100,J100)</f>
        <v>JanFiz</v>
      </c>
      <c r="L100">
        <f t="shared" si="3"/>
        <v>5</v>
      </c>
      <c r="M100">
        <f t="shared" si="4"/>
        <v>28</v>
      </c>
      <c r="O100">
        <f t="shared" si="5"/>
        <v>0</v>
      </c>
    </row>
    <row r="101" spans="1:15">
      <c r="A101" s="14" t="s">
        <v>6</v>
      </c>
      <c r="B101" s="14" t="s">
        <v>7</v>
      </c>
      <c r="C101" s="15">
        <v>45993</v>
      </c>
      <c r="D101" s="16">
        <v>0.47916666666666669</v>
      </c>
      <c r="E101" s="16">
        <v>0.5625</v>
      </c>
      <c r="F101" s="14">
        <v>60</v>
      </c>
      <c r="G101" s="17">
        <f>(E101-D101)*24</f>
        <v>1.9999999999999996</v>
      </c>
      <c r="H101" s="14">
        <f>G101*F101</f>
        <v>119.99999999999997</v>
      </c>
      <c r="I101" t="str">
        <f>LEFT(A101,3)</f>
        <v>Bar</v>
      </c>
      <c r="J101" t="str">
        <f>LEFT(B101,3)</f>
        <v>Inf</v>
      </c>
      <c r="K101" t="str">
        <f>CONCATENATE(I101,J101)</f>
        <v>BarInf</v>
      </c>
      <c r="L101">
        <f t="shared" si="3"/>
        <v>2</v>
      </c>
      <c r="M101">
        <f t="shared" si="4"/>
        <v>2</v>
      </c>
      <c r="O101">
        <f t="shared" si="5"/>
        <v>0</v>
      </c>
    </row>
    <row r="102" spans="1:15">
      <c r="A102" t="s">
        <v>15</v>
      </c>
      <c r="B102" t="s">
        <v>7</v>
      </c>
      <c r="C102" s="1">
        <v>45993</v>
      </c>
      <c r="D102" s="2">
        <v>0.4375</v>
      </c>
      <c r="E102" s="2">
        <v>0.47916666666666669</v>
      </c>
      <c r="F102">
        <v>60</v>
      </c>
      <c r="G102" s="5">
        <f>(E102-D102)*24</f>
        <v>1.0000000000000004</v>
      </c>
      <c r="H102">
        <f>G102*F102</f>
        <v>60.000000000000028</v>
      </c>
      <c r="I102" t="str">
        <f>LEFT(A102,3)</f>
        <v>Zbi</v>
      </c>
      <c r="J102" t="str">
        <f>LEFT(B102,3)</f>
        <v>Inf</v>
      </c>
      <c r="K102" t="str">
        <f>CONCATENATE(I102,J102)</f>
        <v>ZbiInf</v>
      </c>
      <c r="L102">
        <f t="shared" si="3"/>
        <v>2</v>
      </c>
      <c r="M102">
        <f t="shared" si="4"/>
        <v>2</v>
      </c>
      <c r="O102">
        <f t="shared" si="5"/>
        <v>0</v>
      </c>
    </row>
    <row r="103" spans="1:15">
      <c r="A103" t="s">
        <v>22</v>
      </c>
      <c r="B103" t="s">
        <v>9</v>
      </c>
      <c r="C103" s="1">
        <v>45993</v>
      </c>
      <c r="D103" s="2">
        <v>0.375</v>
      </c>
      <c r="E103" s="2">
        <v>0.41666666666666669</v>
      </c>
      <c r="F103">
        <v>50</v>
      </c>
      <c r="G103" s="5">
        <f>(E103-D103)*24</f>
        <v>1.0000000000000004</v>
      </c>
      <c r="H103">
        <f>G103*F103</f>
        <v>50.000000000000021</v>
      </c>
      <c r="I103" t="str">
        <f>LEFT(A103,3)</f>
        <v>Mar</v>
      </c>
      <c r="J103" t="str">
        <f>LEFT(B103,3)</f>
        <v>Mat</v>
      </c>
      <c r="K103" t="str">
        <f>CONCATENATE(I103,J103)</f>
        <v>MarMat</v>
      </c>
      <c r="L103">
        <f t="shared" si="3"/>
        <v>2</v>
      </c>
      <c r="M103">
        <f t="shared" si="4"/>
        <v>2</v>
      </c>
      <c r="O103">
        <f t="shared" si="5"/>
        <v>0</v>
      </c>
    </row>
    <row r="104" spans="1:15">
      <c r="A104" t="s">
        <v>17</v>
      </c>
      <c r="B104" t="s">
        <v>9</v>
      </c>
      <c r="C104" s="1">
        <v>45994</v>
      </c>
      <c r="D104" s="2">
        <v>0.375</v>
      </c>
      <c r="E104" s="2">
        <v>0.44791666666666669</v>
      </c>
      <c r="F104">
        <v>50</v>
      </c>
      <c r="G104" s="5">
        <f>(E104-D104)*24</f>
        <v>1.7500000000000004</v>
      </c>
      <c r="H104">
        <f>G104*F104</f>
        <v>87.500000000000028</v>
      </c>
      <c r="I104" t="str">
        <f>LEFT(A104,3)</f>
        <v>Ewa</v>
      </c>
      <c r="J104" t="str">
        <f>LEFT(B104,3)</f>
        <v>Mat</v>
      </c>
      <c r="K104" t="str">
        <f>CONCATENATE(I104,J104)</f>
        <v>EwaMat</v>
      </c>
      <c r="L104">
        <f t="shared" si="3"/>
        <v>3</v>
      </c>
      <c r="M104">
        <f t="shared" si="4"/>
        <v>3</v>
      </c>
      <c r="O104">
        <f t="shared" si="5"/>
        <v>0</v>
      </c>
    </row>
    <row r="105" spans="1:15">
      <c r="A105" t="s">
        <v>19</v>
      </c>
      <c r="B105" t="s">
        <v>9</v>
      </c>
      <c r="C105" s="1">
        <v>45994</v>
      </c>
      <c r="D105" s="2">
        <v>0.65625</v>
      </c>
      <c r="E105" s="2">
        <v>0.71875</v>
      </c>
      <c r="F105">
        <v>50</v>
      </c>
      <c r="G105" s="5">
        <f>(E105-D105)*24</f>
        <v>1.5</v>
      </c>
      <c r="H105">
        <f>G105*F105</f>
        <v>75</v>
      </c>
      <c r="I105" t="str">
        <f>LEFT(A105,3)</f>
        <v>Zdz</v>
      </c>
      <c r="J105" t="str">
        <f>LEFT(B105,3)</f>
        <v>Mat</v>
      </c>
      <c r="K105" t="str">
        <f>CONCATENATE(I105,J105)</f>
        <v>ZdzMat</v>
      </c>
      <c r="L105">
        <f t="shared" si="3"/>
        <v>3</v>
      </c>
      <c r="M105">
        <f t="shared" si="4"/>
        <v>3</v>
      </c>
      <c r="O105">
        <f t="shared" si="5"/>
        <v>0</v>
      </c>
    </row>
    <row r="106" spans="1:15">
      <c r="A106" t="s">
        <v>18</v>
      </c>
      <c r="B106" t="s">
        <v>12</v>
      </c>
      <c r="C106" s="1">
        <v>45994</v>
      </c>
      <c r="D106" s="2">
        <v>0.47916666666666669</v>
      </c>
      <c r="E106" s="2">
        <v>0.54166666666666663</v>
      </c>
      <c r="F106">
        <v>40</v>
      </c>
      <c r="G106" s="5">
        <f>(E106-D106)*24</f>
        <v>1.4999999999999987</v>
      </c>
      <c r="H106">
        <f>G106*F106</f>
        <v>59.999999999999943</v>
      </c>
      <c r="I106" t="str">
        <f>LEFT(A106,3)</f>
        <v>Mac</v>
      </c>
      <c r="J106" t="str">
        <f>LEFT(B106,3)</f>
        <v>Fiz</v>
      </c>
      <c r="K106" t="str">
        <f>CONCATENATE(I106,J106)</f>
        <v>MacFiz</v>
      </c>
      <c r="L106">
        <f t="shared" si="3"/>
        <v>3</v>
      </c>
      <c r="M106">
        <f t="shared" si="4"/>
        <v>3</v>
      </c>
      <c r="O106">
        <f t="shared" si="5"/>
        <v>0</v>
      </c>
    </row>
    <row r="107" spans="1:15">
      <c r="A107" t="s">
        <v>17</v>
      </c>
      <c r="B107" t="s">
        <v>9</v>
      </c>
      <c r="C107" s="1">
        <v>45994</v>
      </c>
      <c r="D107" s="2">
        <v>0.57291666666666663</v>
      </c>
      <c r="E107" s="2">
        <v>0.61458333333333337</v>
      </c>
      <c r="F107">
        <v>50</v>
      </c>
      <c r="G107" s="5">
        <f>(E107-D107)*24</f>
        <v>1.0000000000000018</v>
      </c>
      <c r="H107">
        <f>G107*F107</f>
        <v>50.000000000000085</v>
      </c>
      <c r="I107" t="str">
        <f>LEFT(A107,3)</f>
        <v>Ewa</v>
      </c>
      <c r="J107" t="str">
        <f>LEFT(B107,3)</f>
        <v>Mat</v>
      </c>
      <c r="K107" t="str">
        <f>CONCATENATE(I107,J107)</f>
        <v>EwaMat</v>
      </c>
      <c r="L107">
        <f t="shared" si="3"/>
        <v>3</v>
      </c>
      <c r="M107">
        <f t="shared" si="4"/>
        <v>3</v>
      </c>
      <c r="O107">
        <f t="shared" si="5"/>
        <v>0</v>
      </c>
    </row>
    <row r="108" spans="1:15">
      <c r="A108" t="s">
        <v>18</v>
      </c>
      <c r="B108" t="s">
        <v>12</v>
      </c>
      <c r="C108" s="1">
        <v>45994</v>
      </c>
      <c r="D108" s="2">
        <v>0.75</v>
      </c>
      <c r="E108" s="2">
        <v>0.79166666666666663</v>
      </c>
      <c r="F108">
        <v>40</v>
      </c>
      <c r="G108" s="5">
        <f>(E108-D108)*24</f>
        <v>0.99999999999999911</v>
      </c>
      <c r="H108">
        <f>G108*F108</f>
        <v>39.999999999999964</v>
      </c>
      <c r="I108" t="str">
        <f>LEFT(A108,3)</f>
        <v>Mac</v>
      </c>
      <c r="J108" t="str">
        <f>LEFT(B108,3)</f>
        <v>Fiz</v>
      </c>
      <c r="K108" t="str">
        <f>CONCATENATE(I108,J108)</f>
        <v>MacFiz</v>
      </c>
      <c r="L108">
        <f t="shared" si="3"/>
        <v>3</v>
      </c>
      <c r="M108">
        <f t="shared" si="4"/>
        <v>3</v>
      </c>
      <c r="O108">
        <f t="shared" si="5"/>
        <v>0</v>
      </c>
    </row>
    <row r="109" spans="1:15">
      <c r="A109" t="s">
        <v>14</v>
      </c>
      <c r="B109" t="s">
        <v>7</v>
      </c>
      <c r="C109" s="1">
        <v>45996</v>
      </c>
      <c r="D109" s="2">
        <v>0.375</v>
      </c>
      <c r="E109" s="2">
        <v>0.44791666666666669</v>
      </c>
      <c r="F109">
        <v>60</v>
      </c>
      <c r="G109" s="5">
        <f>(E109-D109)*24</f>
        <v>1.7500000000000004</v>
      </c>
      <c r="H109">
        <f>G109*F109</f>
        <v>105.00000000000003</v>
      </c>
      <c r="I109" t="str">
        <f>LEFT(A109,3)</f>
        <v>Kat</v>
      </c>
      <c r="J109" t="str">
        <f>LEFT(B109,3)</f>
        <v>Inf</v>
      </c>
      <c r="K109" t="str">
        <f>CONCATENATE(I109,J109)</f>
        <v>KatInf</v>
      </c>
      <c r="L109">
        <f t="shared" si="3"/>
        <v>5</v>
      </c>
      <c r="M109">
        <f t="shared" si="4"/>
        <v>5</v>
      </c>
      <c r="O109">
        <f t="shared" si="5"/>
        <v>0</v>
      </c>
    </row>
    <row r="110" spans="1:1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5">
        <f>(E110-D110)*24</f>
        <v>1.5</v>
      </c>
      <c r="H110">
        <f>G110*F110</f>
        <v>90</v>
      </c>
      <c r="I110" t="str">
        <f>LEFT(A110,3)</f>
        <v>Zuz</v>
      </c>
      <c r="J110" t="str">
        <f>LEFT(B110,3)</f>
        <v>Inf</v>
      </c>
      <c r="K110" t="str">
        <f>CONCATENATE(I110,J110)</f>
        <v>ZuzInf</v>
      </c>
      <c r="L110">
        <f t="shared" si="3"/>
        <v>5</v>
      </c>
      <c r="M110">
        <f t="shared" si="4"/>
        <v>5</v>
      </c>
      <c r="O110">
        <f t="shared" si="5"/>
        <v>0</v>
      </c>
    </row>
    <row r="111" spans="1:15">
      <c r="A111" t="s">
        <v>16</v>
      </c>
      <c r="B111" t="s">
        <v>12</v>
      </c>
      <c r="C111" s="1">
        <v>45996</v>
      </c>
      <c r="D111" s="2">
        <v>0.45833333333333331</v>
      </c>
      <c r="E111" s="2">
        <v>0.5</v>
      </c>
      <c r="F111">
        <v>40</v>
      </c>
      <c r="G111" s="5">
        <f>(E111-D111)*24</f>
        <v>1.0000000000000004</v>
      </c>
      <c r="H111">
        <f>G111*F111</f>
        <v>40.000000000000014</v>
      </c>
      <c r="I111" t="str">
        <f>LEFT(A111,3)</f>
        <v>Jul</v>
      </c>
      <c r="J111" t="str">
        <f>LEFT(B111,3)</f>
        <v>Fiz</v>
      </c>
      <c r="K111" t="str">
        <f>CONCATENATE(I111,J111)</f>
        <v>JulFiz</v>
      </c>
      <c r="L111">
        <f t="shared" si="3"/>
        <v>5</v>
      </c>
      <c r="M111">
        <f t="shared" si="4"/>
        <v>5</v>
      </c>
      <c r="O111">
        <f t="shared" si="5"/>
        <v>0</v>
      </c>
    </row>
    <row r="112" spans="1:15">
      <c r="A112" t="s">
        <v>23</v>
      </c>
      <c r="B112" t="s">
        <v>7</v>
      </c>
      <c r="C112" s="1">
        <v>45999</v>
      </c>
      <c r="D112" s="2">
        <v>0.375</v>
      </c>
      <c r="E112" s="2">
        <v>0.44791666666666669</v>
      </c>
      <c r="F112">
        <v>60</v>
      </c>
      <c r="G112" s="5">
        <f>(E112-D112)*24</f>
        <v>1.7500000000000004</v>
      </c>
      <c r="H112">
        <f>G112*F112</f>
        <v>105.00000000000003</v>
      </c>
      <c r="I112" t="str">
        <f>LEFT(A112,3)</f>
        <v>Pat</v>
      </c>
      <c r="J112" t="str">
        <f>LEFT(B112,3)</f>
        <v>Inf</v>
      </c>
      <c r="K112" t="str">
        <f>CONCATENATE(I112,J112)</f>
        <v>PatInf</v>
      </c>
      <c r="L112">
        <f t="shared" si="3"/>
        <v>1</v>
      </c>
      <c r="M112">
        <f t="shared" si="4"/>
        <v>8</v>
      </c>
      <c r="O112">
        <f t="shared" si="5"/>
        <v>0</v>
      </c>
    </row>
    <row r="113" spans="1:15">
      <c r="A113" t="s">
        <v>11</v>
      </c>
      <c r="B113" t="s">
        <v>12</v>
      </c>
      <c r="C113" s="1">
        <v>45999</v>
      </c>
      <c r="D113" s="2">
        <v>0.46875</v>
      </c>
      <c r="E113" s="2">
        <v>0.54166666666666663</v>
      </c>
      <c r="F113">
        <v>40</v>
      </c>
      <c r="G113" s="5">
        <f>(E113-D113)*24</f>
        <v>1.7499999999999991</v>
      </c>
      <c r="H113">
        <f>G113*F113</f>
        <v>69.999999999999972</v>
      </c>
      <c r="I113" t="str">
        <f>LEFT(A113,3)</f>
        <v>Jan</v>
      </c>
      <c r="J113" t="str">
        <f>LEFT(B113,3)</f>
        <v>Fiz</v>
      </c>
      <c r="K113" t="str">
        <f>CONCATENATE(I113,J113)</f>
        <v>JanFiz</v>
      </c>
      <c r="L113">
        <f t="shared" si="3"/>
        <v>1</v>
      </c>
      <c r="M113">
        <f t="shared" si="4"/>
        <v>8</v>
      </c>
      <c r="O113">
        <f t="shared" si="5"/>
        <v>0</v>
      </c>
    </row>
    <row r="114" spans="1:15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 s="5">
        <f>(E114-D114)*24</f>
        <v>1.2499999999999996</v>
      </c>
      <c r="H114">
        <f>G114*F114</f>
        <v>74.999999999999972</v>
      </c>
      <c r="I114" t="str">
        <f>LEFT(A114,3)</f>
        <v>Kat</v>
      </c>
      <c r="J114" t="str">
        <f>LEFT(B114,3)</f>
        <v>Inf</v>
      </c>
      <c r="K114" t="str">
        <f>CONCATENATE(I114,J114)</f>
        <v>KatInf</v>
      </c>
      <c r="L114">
        <f t="shared" si="3"/>
        <v>2</v>
      </c>
      <c r="M114">
        <f t="shared" si="4"/>
        <v>9</v>
      </c>
      <c r="O114">
        <f t="shared" si="5"/>
        <v>0</v>
      </c>
    </row>
    <row r="115" spans="1:15">
      <c r="A115" t="s">
        <v>19</v>
      </c>
      <c r="B115" t="s">
        <v>9</v>
      </c>
      <c r="C115" s="1">
        <v>46000</v>
      </c>
      <c r="D115" s="2">
        <v>0.4375</v>
      </c>
      <c r="E115" s="2">
        <v>0.47916666666666669</v>
      </c>
      <c r="F115">
        <v>50</v>
      </c>
      <c r="G115" s="5">
        <f>(E115-D115)*24</f>
        <v>1.0000000000000004</v>
      </c>
      <c r="H115">
        <f>G115*F115</f>
        <v>50.000000000000021</v>
      </c>
      <c r="I115" t="str">
        <f>LEFT(A115,3)</f>
        <v>Zdz</v>
      </c>
      <c r="J115" t="str">
        <f>LEFT(B115,3)</f>
        <v>Mat</v>
      </c>
      <c r="K115" t="str">
        <f>CONCATENATE(I115,J115)</f>
        <v>ZdzMat</v>
      </c>
      <c r="L115">
        <f t="shared" si="3"/>
        <v>2</v>
      </c>
      <c r="M115">
        <f t="shared" si="4"/>
        <v>9</v>
      </c>
      <c r="O115">
        <f t="shared" si="5"/>
        <v>0</v>
      </c>
    </row>
    <row r="116" spans="1:1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5">
        <f>(E116-D116)*24</f>
        <v>1.5</v>
      </c>
      <c r="H116">
        <f>G116*F116</f>
        <v>90</v>
      </c>
      <c r="I116" t="str">
        <f>LEFT(A116,3)</f>
        <v>Ann</v>
      </c>
      <c r="J116" t="str">
        <f>LEFT(B116,3)</f>
        <v>Inf</v>
      </c>
      <c r="K116" t="str">
        <f>CONCATENATE(I116,J116)</f>
        <v>AnnInf</v>
      </c>
      <c r="L116">
        <f t="shared" si="3"/>
        <v>3</v>
      </c>
      <c r="M116">
        <f t="shared" si="4"/>
        <v>10</v>
      </c>
      <c r="O116">
        <f t="shared" si="5"/>
        <v>0</v>
      </c>
    </row>
    <row r="117" spans="1:1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5">
        <f>(E117-D117)*24</f>
        <v>1.2500000000000009</v>
      </c>
      <c r="H117">
        <f>G117*F117</f>
        <v>75.000000000000057</v>
      </c>
      <c r="I117" t="str">
        <f>LEFT(A117,3)</f>
        <v>Agn</v>
      </c>
      <c r="J117" t="str">
        <f>LEFT(B117,3)</f>
        <v>Inf</v>
      </c>
      <c r="K117" t="str">
        <f>CONCATENATE(I117,J117)</f>
        <v>AgnInf</v>
      </c>
      <c r="L117">
        <f t="shared" si="3"/>
        <v>3</v>
      </c>
      <c r="M117">
        <f t="shared" si="4"/>
        <v>10</v>
      </c>
      <c r="O117">
        <f t="shared" si="5"/>
        <v>0</v>
      </c>
    </row>
    <row r="118" spans="1:15">
      <c r="A118" t="s">
        <v>18</v>
      </c>
      <c r="B118" t="s">
        <v>12</v>
      </c>
      <c r="C118" s="1">
        <v>46001</v>
      </c>
      <c r="D118" s="2">
        <v>0.375</v>
      </c>
      <c r="E118" s="2">
        <v>0.4375</v>
      </c>
      <c r="F118">
        <v>40</v>
      </c>
      <c r="G118" s="5">
        <f>(E118-D118)*24</f>
        <v>1.5</v>
      </c>
      <c r="H118">
        <f>G118*F118</f>
        <v>60</v>
      </c>
      <c r="I118" t="str">
        <f>LEFT(A118,3)</f>
        <v>Mac</v>
      </c>
      <c r="J118" t="str">
        <f>LEFT(B118,3)</f>
        <v>Fiz</v>
      </c>
      <c r="K118" t="str">
        <f>CONCATENATE(I118,J118)</f>
        <v>MacFiz</v>
      </c>
      <c r="L118">
        <f t="shared" si="3"/>
        <v>3</v>
      </c>
      <c r="M118">
        <f t="shared" si="4"/>
        <v>10</v>
      </c>
      <c r="O118">
        <f t="shared" si="5"/>
        <v>0</v>
      </c>
    </row>
    <row r="119" spans="1:1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5">
        <f>(E119-D119)*24</f>
        <v>1.5</v>
      </c>
      <c r="H119">
        <f>G119*F119</f>
        <v>60</v>
      </c>
      <c r="I119" t="str">
        <f>LEFT(A119,3)</f>
        <v>Jan</v>
      </c>
      <c r="J119" t="str">
        <f>LEFT(B119,3)</f>
        <v>Fiz</v>
      </c>
      <c r="K119" t="str">
        <f>CONCATENATE(I119,J119)</f>
        <v>JanFiz</v>
      </c>
      <c r="L119">
        <f t="shared" si="3"/>
        <v>3</v>
      </c>
      <c r="M119">
        <f t="shared" si="4"/>
        <v>10</v>
      </c>
      <c r="O119">
        <f t="shared" si="5"/>
        <v>0</v>
      </c>
    </row>
    <row r="120" spans="1:15">
      <c r="A120" t="s">
        <v>16</v>
      </c>
      <c r="B120" t="s">
        <v>7</v>
      </c>
      <c r="C120" s="1">
        <v>46001</v>
      </c>
      <c r="D120" s="2">
        <v>0.61458333333333337</v>
      </c>
      <c r="E120" s="2">
        <v>0.65625</v>
      </c>
      <c r="F120">
        <v>60</v>
      </c>
      <c r="G120" s="5">
        <f>(E120-D120)*24</f>
        <v>0.99999999999999911</v>
      </c>
      <c r="H120">
        <f>G120*F120</f>
        <v>59.999999999999943</v>
      </c>
      <c r="I120" t="str">
        <f>LEFT(A120,3)</f>
        <v>Jul</v>
      </c>
      <c r="J120" t="str">
        <f>LEFT(B120,3)</f>
        <v>Inf</v>
      </c>
      <c r="K120" t="str">
        <f>CONCATENATE(I120,J120)</f>
        <v>JulInf</v>
      </c>
      <c r="L120">
        <f t="shared" si="3"/>
        <v>3</v>
      </c>
      <c r="M120">
        <f t="shared" si="4"/>
        <v>10</v>
      </c>
      <c r="O120">
        <f t="shared" si="5"/>
        <v>0</v>
      </c>
    </row>
    <row r="121" spans="1:1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5">
        <f>(E121-D121)*24</f>
        <v>1.2499999999999996</v>
      </c>
      <c r="H121">
        <f>G121*F121</f>
        <v>74.999999999999972</v>
      </c>
      <c r="I121" t="str">
        <f>LEFT(A121,3)</f>
        <v>Zuz</v>
      </c>
      <c r="J121" t="str">
        <f>LEFT(B121,3)</f>
        <v>Inf</v>
      </c>
      <c r="K121" t="str">
        <f>CONCATENATE(I121,J121)</f>
        <v>ZuzInf</v>
      </c>
      <c r="L121">
        <f t="shared" si="3"/>
        <v>4</v>
      </c>
      <c r="M121">
        <f t="shared" si="4"/>
        <v>11</v>
      </c>
      <c r="O121">
        <f t="shared" si="5"/>
        <v>0</v>
      </c>
    </row>
    <row r="122" spans="1:15">
      <c r="A122" t="s">
        <v>15</v>
      </c>
      <c r="B122" t="s">
        <v>12</v>
      </c>
      <c r="C122" s="1">
        <v>46002</v>
      </c>
      <c r="D122" s="2">
        <v>0.375</v>
      </c>
      <c r="E122" s="2">
        <v>0.42708333333333331</v>
      </c>
      <c r="F122">
        <v>40</v>
      </c>
      <c r="G122" s="5">
        <f>(E122-D122)*24</f>
        <v>1.2499999999999996</v>
      </c>
      <c r="H122">
        <f>G122*F122</f>
        <v>49.999999999999986</v>
      </c>
      <c r="I122" t="str">
        <f>LEFT(A122,3)</f>
        <v>Zbi</v>
      </c>
      <c r="J122" t="str">
        <f>LEFT(B122,3)</f>
        <v>Fiz</v>
      </c>
      <c r="K122" t="str">
        <f>CONCATENATE(I122,J122)</f>
        <v>ZbiFiz</v>
      </c>
      <c r="L122">
        <f t="shared" si="3"/>
        <v>4</v>
      </c>
      <c r="M122">
        <f t="shared" si="4"/>
        <v>11</v>
      </c>
      <c r="O122">
        <f t="shared" si="5"/>
        <v>0</v>
      </c>
    </row>
    <row r="123" spans="1:15">
      <c r="A123" t="s">
        <v>6</v>
      </c>
      <c r="B123" t="s">
        <v>7</v>
      </c>
      <c r="C123" s="1">
        <v>46003</v>
      </c>
      <c r="D123" s="2">
        <v>0.47916666666666669</v>
      </c>
      <c r="E123" s="2">
        <v>0.55208333333333337</v>
      </c>
      <c r="F123">
        <v>60</v>
      </c>
      <c r="G123" s="5">
        <f>(E123-D123)*24</f>
        <v>1.7500000000000004</v>
      </c>
      <c r="H123">
        <f>G123*F123</f>
        <v>105.00000000000003</v>
      </c>
      <c r="I123" t="str">
        <f>LEFT(A123,3)</f>
        <v>Bar</v>
      </c>
      <c r="J123" t="str">
        <f>LEFT(B123,3)</f>
        <v>Inf</v>
      </c>
      <c r="K123" t="str">
        <f>CONCATENATE(I123,J123)</f>
        <v>BarInf</v>
      </c>
      <c r="L123">
        <f t="shared" si="3"/>
        <v>5</v>
      </c>
      <c r="M123">
        <f t="shared" si="4"/>
        <v>12</v>
      </c>
      <c r="O123">
        <f t="shared" si="5"/>
        <v>0</v>
      </c>
    </row>
    <row r="124" spans="1:15">
      <c r="A124" t="s">
        <v>15</v>
      </c>
      <c r="B124" t="s">
        <v>7</v>
      </c>
      <c r="C124" s="1">
        <v>46003</v>
      </c>
      <c r="D124" s="2">
        <v>0.4375</v>
      </c>
      <c r="E124" s="2">
        <v>0.47916666666666669</v>
      </c>
      <c r="F124">
        <v>60</v>
      </c>
      <c r="G124" s="5">
        <f>(E124-D124)*24</f>
        <v>1.0000000000000004</v>
      </c>
      <c r="H124">
        <f>G124*F124</f>
        <v>60.000000000000028</v>
      </c>
      <c r="I124" t="str">
        <f>LEFT(A124,3)</f>
        <v>Zbi</v>
      </c>
      <c r="J124" t="str">
        <f>LEFT(B124,3)</f>
        <v>Inf</v>
      </c>
      <c r="K124" t="str">
        <f>CONCATENATE(I124,J124)</f>
        <v>ZbiInf</v>
      </c>
      <c r="L124">
        <f t="shared" si="3"/>
        <v>5</v>
      </c>
      <c r="M124">
        <f t="shared" si="4"/>
        <v>12</v>
      </c>
      <c r="O124">
        <f t="shared" si="5"/>
        <v>0</v>
      </c>
    </row>
    <row r="125" spans="1:15">
      <c r="A125" t="s">
        <v>11</v>
      </c>
      <c r="B125" t="s">
        <v>12</v>
      </c>
      <c r="C125" s="1">
        <v>46003</v>
      </c>
      <c r="D125" s="2">
        <v>0.375</v>
      </c>
      <c r="E125" s="2">
        <v>0.42708333333333331</v>
      </c>
      <c r="F125">
        <v>40</v>
      </c>
      <c r="G125" s="5">
        <f>(E125-D125)*24</f>
        <v>1.2499999999999996</v>
      </c>
      <c r="H125">
        <f>G125*F125</f>
        <v>49.999999999999986</v>
      </c>
      <c r="I125" t="str">
        <f>LEFT(A125,3)</f>
        <v>Jan</v>
      </c>
      <c r="J125" t="str">
        <f>LEFT(B125,3)</f>
        <v>Fiz</v>
      </c>
      <c r="K125" t="str">
        <f>CONCATENATE(I125,J125)</f>
        <v>JanFiz</v>
      </c>
      <c r="L125">
        <f t="shared" si="3"/>
        <v>5</v>
      </c>
      <c r="M125">
        <f t="shared" si="4"/>
        <v>12</v>
      </c>
      <c r="O125">
        <f t="shared" si="5"/>
        <v>0</v>
      </c>
    </row>
    <row r="126" spans="1:15">
      <c r="A126" t="s">
        <v>14</v>
      </c>
      <c r="B126" t="s">
        <v>7</v>
      </c>
      <c r="C126" s="1">
        <v>46006</v>
      </c>
      <c r="D126" s="2">
        <v>0.39583333333333331</v>
      </c>
      <c r="E126" s="2">
        <v>0.45833333333333331</v>
      </c>
      <c r="F126">
        <v>60</v>
      </c>
      <c r="G126" s="5">
        <f>(E126-D126)*24</f>
        <v>1.5</v>
      </c>
      <c r="H126">
        <f>G126*F126</f>
        <v>90</v>
      </c>
      <c r="I126" t="str">
        <f>LEFT(A126,3)</f>
        <v>Kat</v>
      </c>
      <c r="J126" t="str">
        <f>LEFT(B126,3)</f>
        <v>Inf</v>
      </c>
      <c r="K126" t="str">
        <f>CONCATENATE(I126,J126)</f>
        <v>KatInf</v>
      </c>
      <c r="L126">
        <f t="shared" si="3"/>
        <v>1</v>
      </c>
      <c r="M126">
        <f t="shared" si="4"/>
        <v>15</v>
      </c>
      <c r="O126">
        <f t="shared" si="5"/>
        <v>0</v>
      </c>
    </row>
    <row r="127" spans="1:15">
      <c r="A127" t="s">
        <v>14</v>
      </c>
      <c r="B127" t="s">
        <v>7</v>
      </c>
      <c r="C127" s="1">
        <v>46006</v>
      </c>
      <c r="D127" s="2">
        <v>0.46875</v>
      </c>
      <c r="E127" s="2">
        <v>0.53125</v>
      </c>
      <c r="F127">
        <v>60</v>
      </c>
      <c r="G127" s="5">
        <f>(E127-D127)*24</f>
        <v>1.5</v>
      </c>
      <c r="H127">
        <f>G127*F127</f>
        <v>90</v>
      </c>
      <c r="I127" t="str">
        <f>LEFT(A127,3)</f>
        <v>Kat</v>
      </c>
      <c r="J127" t="str">
        <f>LEFT(B127,3)</f>
        <v>Inf</v>
      </c>
      <c r="K127" t="str">
        <f>CONCATENATE(I127,J127)</f>
        <v>KatInf</v>
      </c>
      <c r="L127">
        <f t="shared" si="3"/>
        <v>1</v>
      </c>
      <c r="M127">
        <f t="shared" si="4"/>
        <v>15</v>
      </c>
      <c r="O127">
        <f t="shared" si="5"/>
        <v>0</v>
      </c>
    </row>
    <row r="128" spans="1:15">
      <c r="A128" t="s">
        <v>24</v>
      </c>
      <c r="B128" t="s">
        <v>7</v>
      </c>
      <c r="C128" s="1">
        <v>46007</v>
      </c>
      <c r="D128" s="2">
        <v>0.375</v>
      </c>
      <c r="E128" s="2">
        <v>0.41666666666666669</v>
      </c>
      <c r="F128">
        <v>60</v>
      </c>
      <c r="G128" s="5">
        <f>(E128-D128)*24</f>
        <v>1.0000000000000004</v>
      </c>
      <c r="H128">
        <f>G128*F128</f>
        <v>60.000000000000028</v>
      </c>
      <c r="I128" t="str">
        <f>LEFT(A128,3)</f>
        <v>Ann</v>
      </c>
      <c r="J128" t="str">
        <f>LEFT(B128,3)</f>
        <v>Inf</v>
      </c>
      <c r="K128" t="str">
        <f>CONCATENATE(I128,J128)</f>
        <v>AnnInf</v>
      </c>
      <c r="L128">
        <f t="shared" si="3"/>
        <v>2</v>
      </c>
      <c r="M128">
        <f t="shared" si="4"/>
        <v>16</v>
      </c>
      <c r="O128">
        <f t="shared" si="5"/>
        <v>0</v>
      </c>
    </row>
    <row r="129" spans="1:15">
      <c r="A129" t="s">
        <v>6</v>
      </c>
      <c r="B129" t="s">
        <v>7</v>
      </c>
      <c r="C129" s="1">
        <v>46027</v>
      </c>
      <c r="D129" s="2">
        <v>0.375</v>
      </c>
      <c r="E129" s="2">
        <v>0.44791666666666669</v>
      </c>
      <c r="F129">
        <v>60</v>
      </c>
      <c r="G129" s="5">
        <f>(E129-D129)*24</f>
        <v>1.7500000000000004</v>
      </c>
      <c r="H129">
        <f>G129*F129</f>
        <v>105.00000000000003</v>
      </c>
      <c r="I129" t="str">
        <f>LEFT(A129,3)</f>
        <v>Bar</v>
      </c>
      <c r="J129" t="str">
        <f>LEFT(B129,3)</f>
        <v>Inf</v>
      </c>
      <c r="K129" t="str">
        <f>CONCATENATE(I129,J129)</f>
        <v>BarInf</v>
      </c>
      <c r="L129">
        <f t="shared" si="3"/>
        <v>1</v>
      </c>
      <c r="M129">
        <f t="shared" si="4"/>
        <v>5</v>
      </c>
      <c r="O129">
        <f t="shared" si="5"/>
        <v>0</v>
      </c>
    </row>
    <row r="130" spans="1:15">
      <c r="A130" t="s">
        <v>14</v>
      </c>
      <c r="B130" t="s">
        <v>7</v>
      </c>
      <c r="C130" s="1">
        <v>46027</v>
      </c>
      <c r="D130" s="2">
        <v>0.72916666666666663</v>
      </c>
      <c r="E130" s="2">
        <v>0.79166666666666663</v>
      </c>
      <c r="F130">
        <v>60</v>
      </c>
      <c r="G130" s="5">
        <f>(E130-D130)*24</f>
        <v>1.5</v>
      </c>
      <c r="H130">
        <f>G130*F130</f>
        <v>90</v>
      </c>
      <c r="I130" t="str">
        <f>LEFT(A130,3)</f>
        <v>Kat</v>
      </c>
      <c r="J130" t="str">
        <f>LEFT(B130,3)</f>
        <v>Inf</v>
      </c>
      <c r="K130" t="str">
        <f>CONCATENATE(I130,J130)</f>
        <v>KatInf</v>
      </c>
      <c r="L130">
        <f t="shared" si="3"/>
        <v>1</v>
      </c>
      <c r="M130">
        <f t="shared" si="4"/>
        <v>5</v>
      </c>
      <c r="O130">
        <f t="shared" si="5"/>
        <v>0</v>
      </c>
    </row>
    <row r="131" spans="1:15">
      <c r="A131" t="s">
        <v>14</v>
      </c>
      <c r="B131" t="s">
        <v>7</v>
      </c>
      <c r="C131" s="1">
        <v>46027</v>
      </c>
      <c r="D131" s="2">
        <v>0.47916666666666669</v>
      </c>
      <c r="E131" s="2">
        <v>0.54166666666666663</v>
      </c>
      <c r="F131">
        <v>60</v>
      </c>
      <c r="G131" s="5">
        <f>(E131-D131)*24</f>
        <v>1.4999999999999987</v>
      </c>
      <c r="H131">
        <f>G131*F131</f>
        <v>89.999999999999915</v>
      </c>
      <c r="I131" t="str">
        <f>LEFT(A131,3)</f>
        <v>Kat</v>
      </c>
      <c r="J131" t="str">
        <f>LEFT(B131,3)</f>
        <v>Inf</v>
      </c>
      <c r="K131" t="str">
        <f>CONCATENATE(I131,J131)</f>
        <v>KatInf</v>
      </c>
      <c r="L131">
        <f t="shared" si="3"/>
        <v>1</v>
      </c>
      <c r="M131">
        <f t="shared" si="4"/>
        <v>5</v>
      </c>
      <c r="O131">
        <f t="shared" si="5"/>
        <v>0</v>
      </c>
    </row>
    <row r="132" spans="1:15">
      <c r="A132" t="s">
        <v>10</v>
      </c>
      <c r="B132" t="s">
        <v>9</v>
      </c>
      <c r="C132" s="1">
        <v>46027</v>
      </c>
      <c r="D132" s="2">
        <v>0.64583333333333337</v>
      </c>
      <c r="E132" s="2">
        <v>0.69791666666666663</v>
      </c>
      <c r="F132">
        <v>50</v>
      </c>
      <c r="G132" s="5">
        <f>(E132-D132)*24</f>
        <v>1.2499999999999982</v>
      </c>
      <c r="H132">
        <f>G132*F132</f>
        <v>62.499999999999915</v>
      </c>
      <c r="I132" t="str">
        <f>LEFT(A132,3)</f>
        <v>Zuz</v>
      </c>
      <c r="J132" t="str">
        <f>LEFT(B132,3)</f>
        <v>Mat</v>
      </c>
      <c r="K132" t="str">
        <f>CONCATENATE(I132,J132)</f>
        <v>ZuzMat</v>
      </c>
      <c r="L132">
        <f t="shared" ref="L132:L195" si="6">WEEKDAY(C132,2)</f>
        <v>1</v>
      </c>
      <c r="M132">
        <f t="shared" ref="M132:M195" si="7">DAY(C132)</f>
        <v>5</v>
      </c>
      <c r="O132">
        <f t="shared" ref="O132:O195" si="8">IF(OR(L132=6,L132=7),10,0)</f>
        <v>0</v>
      </c>
    </row>
    <row r="133" spans="1:15">
      <c r="A133" t="s">
        <v>24</v>
      </c>
      <c r="B133" t="s">
        <v>7</v>
      </c>
      <c r="C133" s="1">
        <v>46027</v>
      </c>
      <c r="D133" s="2">
        <v>0.57291666666666663</v>
      </c>
      <c r="E133" s="2">
        <v>0.61458333333333337</v>
      </c>
      <c r="F133">
        <v>60</v>
      </c>
      <c r="G133" s="5">
        <f>(E133-D133)*24</f>
        <v>1.0000000000000018</v>
      </c>
      <c r="H133">
        <f>G133*F133</f>
        <v>60.000000000000107</v>
      </c>
      <c r="I133" t="str">
        <f>LEFT(A133,3)</f>
        <v>Ann</v>
      </c>
      <c r="J133" t="str">
        <f>LEFT(B133,3)</f>
        <v>Inf</v>
      </c>
      <c r="K133" t="str">
        <f>CONCATENATE(I133,J133)</f>
        <v>AnnInf</v>
      </c>
      <c r="L133">
        <f t="shared" si="6"/>
        <v>1</v>
      </c>
      <c r="M133">
        <f t="shared" si="7"/>
        <v>5</v>
      </c>
      <c r="O133">
        <f t="shared" si="8"/>
        <v>0</v>
      </c>
    </row>
    <row r="134" spans="1:1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5">
        <f>(E134-D134)*24</f>
        <v>1.7499999999999991</v>
      </c>
      <c r="H134">
        <f>G134*F134</f>
        <v>104.99999999999994</v>
      </c>
      <c r="I134" t="str">
        <f>LEFT(A134,3)</f>
        <v>Ann</v>
      </c>
      <c r="J134" t="str">
        <f>LEFT(B134,3)</f>
        <v>Inf</v>
      </c>
      <c r="K134" t="str">
        <f>CONCATENATE(I134,J134)</f>
        <v>AnnInf</v>
      </c>
      <c r="L134">
        <f t="shared" si="6"/>
        <v>3</v>
      </c>
      <c r="M134">
        <f t="shared" si="7"/>
        <v>7</v>
      </c>
      <c r="O134">
        <f t="shared" si="8"/>
        <v>0</v>
      </c>
    </row>
    <row r="135" spans="1:15">
      <c r="A135" t="s">
        <v>15</v>
      </c>
      <c r="B135" t="s">
        <v>12</v>
      </c>
      <c r="C135" s="1">
        <v>46029</v>
      </c>
      <c r="D135" s="2">
        <v>0.375</v>
      </c>
      <c r="E135" s="2">
        <v>0.44791666666666669</v>
      </c>
      <c r="F135">
        <v>40</v>
      </c>
      <c r="G135" s="5">
        <f>(E135-D135)*24</f>
        <v>1.7500000000000004</v>
      </c>
      <c r="H135">
        <f>G135*F135</f>
        <v>70.000000000000014</v>
      </c>
      <c r="I135" t="str">
        <f>LEFT(A135,3)</f>
        <v>Zbi</v>
      </c>
      <c r="J135" t="str">
        <f>LEFT(B135,3)</f>
        <v>Fiz</v>
      </c>
      <c r="K135" t="str">
        <f>CONCATENATE(I135,J135)</f>
        <v>ZbiFiz</v>
      </c>
      <c r="L135">
        <f t="shared" si="6"/>
        <v>3</v>
      </c>
      <c r="M135">
        <f t="shared" si="7"/>
        <v>7</v>
      </c>
      <c r="O135">
        <f t="shared" si="8"/>
        <v>0</v>
      </c>
    </row>
    <row r="136" spans="1:15">
      <c r="A136" t="s">
        <v>8</v>
      </c>
      <c r="B136" t="s">
        <v>9</v>
      </c>
      <c r="C136" s="1">
        <v>46029</v>
      </c>
      <c r="D136" s="2">
        <v>0.58333333333333337</v>
      </c>
      <c r="E136" s="2">
        <v>0.625</v>
      </c>
      <c r="F136">
        <v>50</v>
      </c>
      <c r="G136" s="5">
        <f>(E136-D136)*24</f>
        <v>0.99999999999999911</v>
      </c>
      <c r="H136">
        <f>G136*F136</f>
        <v>49.999999999999957</v>
      </c>
      <c r="I136" t="str">
        <f>LEFT(A136,3)</f>
        <v>Wik</v>
      </c>
      <c r="J136" t="str">
        <f>LEFT(B136,3)</f>
        <v>Mat</v>
      </c>
      <c r="K136" t="str">
        <f>CONCATENATE(I136,J136)</f>
        <v>WikMat</v>
      </c>
      <c r="L136">
        <f t="shared" si="6"/>
        <v>3</v>
      </c>
      <c r="M136">
        <f t="shared" si="7"/>
        <v>7</v>
      </c>
      <c r="O136">
        <f t="shared" si="8"/>
        <v>0</v>
      </c>
    </row>
    <row r="137" spans="1:15">
      <c r="A137" t="s">
        <v>16</v>
      </c>
      <c r="B137" t="s">
        <v>7</v>
      </c>
      <c r="C137" s="1">
        <v>46034</v>
      </c>
      <c r="D137" s="2">
        <v>0.64583333333333337</v>
      </c>
      <c r="E137" s="2">
        <v>0.71875</v>
      </c>
      <c r="F137">
        <v>60</v>
      </c>
      <c r="G137" s="5">
        <f>(E137-D137)*24</f>
        <v>1.7499999999999991</v>
      </c>
      <c r="H137">
        <f>G137*F137</f>
        <v>104.99999999999994</v>
      </c>
      <c r="I137" t="str">
        <f>LEFT(A137,3)</f>
        <v>Jul</v>
      </c>
      <c r="J137" t="str">
        <f>LEFT(B137,3)</f>
        <v>Inf</v>
      </c>
      <c r="K137" t="str">
        <f>CONCATENATE(I137,J137)</f>
        <v>JulInf</v>
      </c>
      <c r="L137">
        <f t="shared" si="6"/>
        <v>1</v>
      </c>
      <c r="M137">
        <f t="shared" si="7"/>
        <v>12</v>
      </c>
      <c r="O137">
        <f t="shared" si="8"/>
        <v>0</v>
      </c>
    </row>
    <row r="138" spans="1:15">
      <c r="A138" t="s">
        <v>17</v>
      </c>
      <c r="B138" t="s">
        <v>9</v>
      </c>
      <c r="C138" s="1">
        <v>46034</v>
      </c>
      <c r="D138" s="2">
        <v>0.55208333333333337</v>
      </c>
      <c r="E138" s="2">
        <v>0.63541666666666663</v>
      </c>
      <c r="F138">
        <v>50</v>
      </c>
      <c r="G138" s="5">
        <f>(E138-D138)*24</f>
        <v>1.9999999999999982</v>
      </c>
      <c r="H138">
        <f>G138*F138</f>
        <v>99.999999999999915</v>
      </c>
      <c r="I138" t="str">
        <f>LEFT(A138,3)</f>
        <v>Ewa</v>
      </c>
      <c r="J138" t="str">
        <f>LEFT(B138,3)</f>
        <v>Mat</v>
      </c>
      <c r="K138" t="str">
        <f>CONCATENATE(I138,J138)</f>
        <v>EwaMat</v>
      </c>
      <c r="L138">
        <f t="shared" si="6"/>
        <v>1</v>
      </c>
      <c r="M138">
        <f t="shared" si="7"/>
        <v>12</v>
      </c>
      <c r="O138">
        <f t="shared" si="8"/>
        <v>0</v>
      </c>
    </row>
    <row r="139" spans="1:15">
      <c r="A139" t="s">
        <v>8</v>
      </c>
      <c r="B139" t="s">
        <v>9</v>
      </c>
      <c r="C139" s="1">
        <v>46034</v>
      </c>
      <c r="D139" s="2">
        <v>0.375</v>
      </c>
      <c r="E139" s="2">
        <v>0.4375</v>
      </c>
      <c r="F139">
        <v>50</v>
      </c>
      <c r="G139" s="5">
        <f>(E139-D139)*24</f>
        <v>1.5</v>
      </c>
      <c r="H139">
        <f>G139*F139</f>
        <v>75</v>
      </c>
      <c r="I139" t="str">
        <f>LEFT(A139,3)</f>
        <v>Wik</v>
      </c>
      <c r="J139" t="str">
        <f>LEFT(B139,3)</f>
        <v>Mat</v>
      </c>
      <c r="K139" t="str">
        <f>CONCATENATE(I139,J139)</f>
        <v>WikMat</v>
      </c>
      <c r="L139">
        <f t="shared" si="6"/>
        <v>1</v>
      </c>
      <c r="M139">
        <f t="shared" si="7"/>
        <v>12</v>
      </c>
      <c r="O139">
        <f t="shared" si="8"/>
        <v>0</v>
      </c>
    </row>
    <row r="140" spans="1:15">
      <c r="A140" t="s">
        <v>24</v>
      </c>
      <c r="B140" t="s">
        <v>7</v>
      </c>
      <c r="C140" s="1">
        <v>46034</v>
      </c>
      <c r="D140" s="2">
        <v>0.44791666666666669</v>
      </c>
      <c r="E140" s="2">
        <v>0.5</v>
      </c>
      <c r="F140">
        <v>60</v>
      </c>
      <c r="G140" s="5">
        <f>(E140-D140)*24</f>
        <v>1.2499999999999996</v>
      </c>
      <c r="H140">
        <f>G140*F140</f>
        <v>74.999999999999972</v>
      </c>
      <c r="I140" t="str">
        <f>LEFT(A140,3)</f>
        <v>Ann</v>
      </c>
      <c r="J140" t="str">
        <f>LEFT(B140,3)</f>
        <v>Inf</v>
      </c>
      <c r="K140" t="str">
        <f>CONCATENATE(I140,J140)</f>
        <v>AnnInf</v>
      </c>
      <c r="L140">
        <f t="shared" si="6"/>
        <v>1</v>
      </c>
      <c r="M140">
        <f t="shared" si="7"/>
        <v>12</v>
      </c>
      <c r="O140">
        <f t="shared" si="8"/>
        <v>0</v>
      </c>
    </row>
    <row r="141" spans="1:15">
      <c r="A141" t="s">
        <v>24</v>
      </c>
      <c r="B141" t="s">
        <v>7</v>
      </c>
      <c r="C141" s="1">
        <v>46034</v>
      </c>
      <c r="D141" s="2">
        <v>0.5</v>
      </c>
      <c r="E141" s="2">
        <v>0.54166666666666663</v>
      </c>
      <c r="F141">
        <v>60</v>
      </c>
      <c r="G141" s="5">
        <f>(E141-D141)*24</f>
        <v>0.99999999999999911</v>
      </c>
      <c r="H141">
        <f>G141*F141</f>
        <v>59.999999999999943</v>
      </c>
      <c r="I141" t="str">
        <f>LEFT(A141,3)</f>
        <v>Ann</v>
      </c>
      <c r="J141" t="str">
        <f>LEFT(B141,3)</f>
        <v>Inf</v>
      </c>
      <c r="K141" t="str">
        <f>CONCATENATE(I141,J141)</f>
        <v>AnnInf</v>
      </c>
      <c r="L141">
        <f t="shared" si="6"/>
        <v>1</v>
      </c>
      <c r="M141">
        <f t="shared" si="7"/>
        <v>12</v>
      </c>
      <c r="O141">
        <f t="shared" si="8"/>
        <v>0</v>
      </c>
    </row>
    <row r="142" spans="1:15">
      <c r="A142" t="s">
        <v>6</v>
      </c>
      <c r="B142" t="s">
        <v>7</v>
      </c>
      <c r="C142" s="1">
        <v>46035</v>
      </c>
      <c r="D142" s="2">
        <v>0.65625</v>
      </c>
      <c r="E142" s="2">
        <v>0.72916666666666663</v>
      </c>
      <c r="F142">
        <v>60</v>
      </c>
      <c r="G142" s="5">
        <f>(E142-D142)*24</f>
        <v>1.7499999999999991</v>
      </c>
      <c r="H142">
        <f>G142*F142</f>
        <v>104.99999999999994</v>
      </c>
      <c r="I142" t="str">
        <f>LEFT(A142,3)</f>
        <v>Bar</v>
      </c>
      <c r="J142" t="str">
        <f>LEFT(B142,3)</f>
        <v>Inf</v>
      </c>
      <c r="K142" t="str">
        <f>CONCATENATE(I142,J142)</f>
        <v>BarInf</v>
      </c>
      <c r="L142">
        <f t="shared" si="6"/>
        <v>2</v>
      </c>
      <c r="M142">
        <f t="shared" si="7"/>
        <v>13</v>
      </c>
      <c r="O142">
        <f t="shared" si="8"/>
        <v>0</v>
      </c>
    </row>
    <row r="143" spans="1:15">
      <c r="A143" t="s">
        <v>13</v>
      </c>
      <c r="B143" t="s">
        <v>9</v>
      </c>
      <c r="C143" s="1">
        <v>46035</v>
      </c>
      <c r="D143" s="2">
        <v>0.375</v>
      </c>
      <c r="E143" s="2">
        <v>0.45833333333333331</v>
      </c>
      <c r="F143">
        <v>50</v>
      </c>
      <c r="G143" s="5">
        <f>(E143-D143)*24</f>
        <v>1.9999999999999996</v>
      </c>
      <c r="H143">
        <f>G143*F143</f>
        <v>99.999999999999972</v>
      </c>
      <c r="I143" t="str">
        <f>LEFT(A143,3)</f>
        <v>Agn</v>
      </c>
      <c r="J143" t="str">
        <f>LEFT(B143,3)</f>
        <v>Mat</v>
      </c>
      <c r="K143" t="str">
        <f>CONCATENATE(I143,J143)</f>
        <v>AgnMat</v>
      </c>
      <c r="L143">
        <f t="shared" si="6"/>
        <v>2</v>
      </c>
      <c r="M143">
        <f t="shared" si="7"/>
        <v>13</v>
      </c>
      <c r="O143">
        <f t="shared" si="8"/>
        <v>0</v>
      </c>
    </row>
    <row r="144" spans="1:15">
      <c r="A144" t="s">
        <v>16</v>
      </c>
      <c r="B144" t="s">
        <v>12</v>
      </c>
      <c r="C144" s="1">
        <v>46035</v>
      </c>
      <c r="D144" s="2">
        <v>0.54166666666666663</v>
      </c>
      <c r="E144" s="2">
        <v>0.625</v>
      </c>
      <c r="F144">
        <v>40</v>
      </c>
      <c r="G144" s="5">
        <f>(E144-D144)*24</f>
        <v>2.0000000000000009</v>
      </c>
      <c r="H144">
        <f>G144*F144</f>
        <v>80.000000000000028</v>
      </c>
      <c r="I144" t="str">
        <f>LEFT(A144,3)</f>
        <v>Jul</v>
      </c>
      <c r="J144" t="str">
        <f>LEFT(B144,3)</f>
        <v>Fiz</v>
      </c>
      <c r="K144" t="str">
        <f>CONCATENATE(I144,J144)</f>
        <v>JulFiz</v>
      </c>
      <c r="L144">
        <f t="shared" si="6"/>
        <v>2</v>
      </c>
      <c r="M144">
        <f t="shared" si="7"/>
        <v>13</v>
      </c>
      <c r="O144">
        <f t="shared" si="8"/>
        <v>0</v>
      </c>
    </row>
    <row r="145" spans="1:15">
      <c r="A145" t="s">
        <v>19</v>
      </c>
      <c r="B145" t="s">
        <v>9</v>
      </c>
      <c r="C145" s="1">
        <v>46035</v>
      </c>
      <c r="D145" s="2">
        <v>0.45833333333333331</v>
      </c>
      <c r="E145" s="2">
        <v>0.5</v>
      </c>
      <c r="F145">
        <v>50</v>
      </c>
      <c r="G145" s="5">
        <f>(E145-D145)*24</f>
        <v>1.0000000000000004</v>
      </c>
      <c r="H145">
        <f>G145*F145</f>
        <v>50.000000000000021</v>
      </c>
      <c r="I145" t="str">
        <f>LEFT(A145,3)</f>
        <v>Zdz</v>
      </c>
      <c r="J145" t="str">
        <f>LEFT(B145,3)</f>
        <v>Mat</v>
      </c>
      <c r="K145" t="str">
        <f>CONCATENATE(I145,J145)</f>
        <v>ZdzMat</v>
      </c>
      <c r="L145">
        <f t="shared" si="6"/>
        <v>2</v>
      </c>
      <c r="M145">
        <f t="shared" si="7"/>
        <v>13</v>
      </c>
      <c r="O145">
        <f t="shared" si="8"/>
        <v>0</v>
      </c>
    </row>
    <row r="146" spans="1:1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5">
        <f>(E146-D146)*24</f>
        <v>2.0000000000000009</v>
      </c>
      <c r="H146">
        <f>G146*F146</f>
        <v>100.00000000000004</v>
      </c>
      <c r="I146" t="str">
        <f>LEFT(A146,3)</f>
        <v>Ewa</v>
      </c>
      <c r="J146" t="str">
        <f>LEFT(B146,3)</f>
        <v>Mat</v>
      </c>
      <c r="K146" t="str">
        <f>CONCATENATE(I146,J146)</f>
        <v>EwaMat</v>
      </c>
      <c r="L146">
        <f t="shared" si="6"/>
        <v>3</v>
      </c>
      <c r="M146">
        <f t="shared" si="7"/>
        <v>14</v>
      </c>
      <c r="O146">
        <f t="shared" si="8"/>
        <v>0</v>
      </c>
    </row>
    <row r="147" spans="1:15">
      <c r="A147" t="s">
        <v>14</v>
      </c>
      <c r="B147" t="s">
        <v>7</v>
      </c>
      <c r="C147" s="1">
        <v>46036</v>
      </c>
      <c r="D147" s="2">
        <v>0.375</v>
      </c>
      <c r="E147" s="2">
        <v>0.4375</v>
      </c>
      <c r="F147">
        <v>60</v>
      </c>
      <c r="G147" s="5">
        <f>(E147-D147)*24</f>
        <v>1.5</v>
      </c>
      <c r="H147">
        <f>G147*F147</f>
        <v>90</v>
      </c>
      <c r="I147" t="str">
        <f>LEFT(A147,3)</f>
        <v>Kat</v>
      </c>
      <c r="J147" t="str">
        <f>LEFT(B147,3)</f>
        <v>Inf</v>
      </c>
      <c r="K147" t="str">
        <f>CONCATENATE(I147,J147)</f>
        <v>KatInf</v>
      </c>
      <c r="L147">
        <f t="shared" si="6"/>
        <v>3</v>
      </c>
      <c r="M147">
        <f t="shared" si="7"/>
        <v>14</v>
      </c>
      <c r="O147">
        <f t="shared" si="8"/>
        <v>0</v>
      </c>
    </row>
    <row r="148" spans="1:15">
      <c r="A148" t="s">
        <v>11</v>
      </c>
      <c r="B148" t="s">
        <v>12</v>
      </c>
      <c r="C148" s="1">
        <v>46036</v>
      </c>
      <c r="D148" s="2">
        <v>0.57291666666666663</v>
      </c>
      <c r="E148" s="2">
        <v>0.61458333333333337</v>
      </c>
      <c r="F148">
        <v>40</v>
      </c>
      <c r="G148" s="5">
        <f>(E148-D148)*24</f>
        <v>1.0000000000000018</v>
      </c>
      <c r="H148">
        <f>G148*F148</f>
        <v>40.000000000000071</v>
      </c>
      <c r="I148" t="str">
        <f>LEFT(A148,3)</f>
        <v>Jan</v>
      </c>
      <c r="J148" t="str">
        <f>LEFT(B148,3)</f>
        <v>Fiz</v>
      </c>
      <c r="K148" t="str">
        <f>CONCATENATE(I148,J148)</f>
        <v>JanFiz</v>
      </c>
      <c r="L148">
        <f t="shared" si="6"/>
        <v>3</v>
      </c>
      <c r="M148">
        <f t="shared" si="7"/>
        <v>14</v>
      </c>
      <c r="O148">
        <f t="shared" si="8"/>
        <v>0</v>
      </c>
    </row>
    <row r="149" spans="1:15">
      <c r="A149" t="s">
        <v>17</v>
      </c>
      <c r="B149" t="s">
        <v>9</v>
      </c>
      <c r="C149" s="1">
        <v>46037</v>
      </c>
      <c r="D149" s="2">
        <v>0.375</v>
      </c>
      <c r="E149" s="2">
        <v>0.45833333333333331</v>
      </c>
      <c r="F149">
        <v>50</v>
      </c>
      <c r="G149" s="5">
        <f>(E149-D149)*24</f>
        <v>1.9999999999999996</v>
      </c>
      <c r="H149">
        <f>G149*F149</f>
        <v>99.999999999999972</v>
      </c>
      <c r="I149" t="str">
        <f>LEFT(A149,3)</f>
        <v>Ewa</v>
      </c>
      <c r="J149" t="str">
        <f>LEFT(B149,3)</f>
        <v>Mat</v>
      </c>
      <c r="K149" t="str">
        <f>CONCATENATE(I149,J149)</f>
        <v>EwaMat</v>
      </c>
      <c r="L149">
        <f t="shared" si="6"/>
        <v>4</v>
      </c>
      <c r="M149">
        <f t="shared" si="7"/>
        <v>15</v>
      </c>
      <c r="O149">
        <f t="shared" si="8"/>
        <v>0</v>
      </c>
    </row>
    <row r="150" spans="1:15">
      <c r="A150" t="s">
        <v>13</v>
      </c>
      <c r="B150" t="s">
        <v>9</v>
      </c>
      <c r="C150" s="1">
        <v>46037</v>
      </c>
      <c r="D150" s="2">
        <v>0.60416666666666663</v>
      </c>
      <c r="E150" s="2">
        <v>0.67708333333333337</v>
      </c>
      <c r="F150">
        <v>50</v>
      </c>
      <c r="G150" s="5">
        <f>(E150-D150)*24</f>
        <v>1.7500000000000018</v>
      </c>
      <c r="H150">
        <f>G150*F150</f>
        <v>87.500000000000085</v>
      </c>
      <c r="I150" t="str">
        <f>LEFT(A150,3)</f>
        <v>Agn</v>
      </c>
      <c r="J150" t="str">
        <f>LEFT(B150,3)</f>
        <v>Mat</v>
      </c>
      <c r="K150" t="str">
        <f>CONCATENATE(I150,J150)</f>
        <v>AgnMat</v>
      </c>
      <c r="L150">
        <f t="shared" si="6"/>
        <v>4</v>
      </c>
      <c r="M150">
        <f t="shared" si="7"/>
        <v>15</v>
      </c>
      <c r="O150">
        <f t="shared" si="8"/>
        <v>0</v>
      </c>
    </row>
    <row r="151" spans="1:15">
      <c r="A151" t="s">
        <v>8</v>
      </c>
      <c r="B151" t="s">
        <v>9</v>
      </c>
      <c r="C151" s="1">
        <v>46037</v>
      </c>
      <c r="D151" s="2">
        <v>0.52083333333333337</v>
      </c>
      <c r="E151" s="2">
        <v>0.58333333333333337</v>
      </c>
      <c r="F151">
        <v>50</v>
      </c>
      <c r="G151" s="5">
        <f>(E151-D151)*24</f>
        <v>1.5</v>
      </c>
      <c r="H151">
        <f>G151*F151</f>
        <v>75</v>
      </c>
      <c r="I151" t="str">
        <f>LEFT(A151,3)</f>
        <v>Wik</v>
      </c>
      <c r="J151" t="str">
        <f>LEFT(B151,3)</f>
        <v>Mat</v>
      </c>
      <c r="K151" t="str">
        <f>CONCATENATE(I151,J151)</f>
        <v>WikMat</v>
      </c>
      <c r="L151">
        <f t="shared" si="6"/>
        <v>4</v>
      </c>
      <c r="M151">
        <f t="shared" si="7"/>
        <v>15</v>
      </c>
      <c r="O151">
        <f t="shared" si="8"/>
        <v>0</v>
      </c>
    </row>
    <row r="152" spans="1:15">
      <c r="A152" t="s">
        <v>6</v>
      </c>
      <c r="B152" t="s">
        <v>7</v>
      </c>
      <c r="C152" s="1">
        <v>46037</v>
      </c>
      <c r="D152" s="2">
        <v>0.45833333333333331</v>
      </c>
      <c r="E152" s="2">
        <v>0.51041666666666663</v>
      </c>
      <c r="F152">
        <v>60</v>
      </c>
      <c r="G152" s="5">
        <f>(E152-D152)*24</f>
        <v>1.2499999999999996</v>
      </c>
      <c r="H152">
        <f>G152*F152</f>
        <v>74.999999999999972</v>
      </c>
      <c r="I152" t="str">
        <f>LEFT(A152,3)</f>
        <v>Bar</v>
      </c>
      <c r="J152" t="str">
        <f>LEFT(B152,3)</f>
        <v>Inf</v>
      </c>
      <c r="K152" t="str">
        <f>CONCATENATE(I152,J152)</f>
        <v>BarInf</v>
      </c>
      <c r="L152">
        <f t="shared" si="6"/>
        <v>4</v>
      </c>
      <c r="M152">
        <f t="shared" si="7"/>
        <v>15</v>
      </c>
      <c r="O152">
        <f t="shared" si="8"/>
        <v>0</v>
      </c>
    </row>
    <row r="153" spans="1:1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5">
        <f>(E153-D153)*24</f>
        <v>1.5000000000000013</v>
      </c>
      <c r="H153">
        <f>G153*F153</f>
        <v>90.000000000000085</v>
      </c>
      <c r="I153" t="str">
        <f>LEFT(A153,3)</f>
        <v>Ann</v>
      </c>
      <c r="J153" t="str">
        <f>LEFT(B153,3)</f>
        <v>Inf</v>
      </c>
      <c r="K153" t="str">
        <f>CONCATENATE(I153,J153)</f>
        <v>AnnInf</v>
      </c>
      <c r="L153">
        <f t="shared" si="6"/>
        <v>1</v>
      </c>
      <c r="M153">
        <f t="shared" si="7"/>
        <v>19</v>
      </c>
      <c r="O153">
        <f t="shared" si="8"/>
        <v>0</v>
      </c>
    </row>
    <row r="154" spans="1:1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5">
        <f>(E154-D154)*24</f>
        <v>1.5</v>
      </c>
      <c r="H154">
        <f>G154*F154</f>
        <v>90</v>
      </c>
      <c r="I154" t="str">
        <f>LEFT(A154,3)</f>
        <v>Kat</v>
      </c>
      <c r="J154" t="str">
        <f>LEFT(B154,3)</f>
        <v>Inf</v>
      </c>
      <c r="K154" t="str">
        <f>CONCATENATE(I154,J154)</f>
        <v>KatInf</v>
      </c>
      <c r="L154">
        <f t="shared" si="6"/>
        <v>1</v>
      </c>
      <c r="M154">
        <f t="shared" si="7"/>
        <v>19</v>
      </c>
      <c r="O154">
        <f t="shared" si="8"/>
        <v>0</v>
      </c>
    </row>
    <row r="155" spans="1:15">
      <c r="A155" t="s">
        <v>8</v>
      </c>
      <c r="B155" t="s">
        <v>9</v>
      </c>
      <c r="C155" s="1">
        <v>46041</v>
      </c>
      <c r="D155" s="2">
        <v>0.375</v>
      </c>
      <c r="E155" s="2">
        <v>0.4375</v>
      </c>
      <c r="F155">
        <v>50</v>
      </c>
      <c r="G155" s="5">
        <f>(E155-D155)*24</f>
        <v>1.5</v>
      </c>
      <c r="H155">
        <f>G155*F155</f>
        <v>75</v>
      </c>
      <c r="I155" t="str">
        <f>LEFT(A155,3)</f>
        <v>Wik</v>
      </c>
      <c r="J155" t="str">
        <f>LEFT(B155,3)</f>
        <v>Mat</v>
      </c>
      <c r="K155" t="str">
        <f>CONCATENATE(I155,J155)</f>
        <v>WikMat</v>
      </c>
      <c r="L155">
        <f t="shared" si="6"/>
        <v>1</v>
      </c>
      <c r="M155">
        <f t="shared" si="7"/>
        <v>19</v>
      </c>
      <c r="O155">
        <f t="shared" si="8"/>
        <v>0</v>
      </c>
    </row>
    <row r="156" spans="1:15">
      <c r="A156" t="s">
        <v>18</v>
      </c>
      <c r="B156" t="s">
        <v>12</v>
      </c>
      <c r="C156" s="1">
        <v>46041</v>
      </c>
      <c r="D156" s="2">
        <v>0.63541666666666663</v>
      </c>
      <c r="E156" s="2">
        <v>0.6875</v>
      </c>
      <c r="F156">
        <v>40</v>
      </c>
      <c r="G156" s="5">
        <f>(E156-D156)*24</f>
        <v>1.2500000000000009</v>
      </c>
      <c r="H156">
        <f>G156*F156</f>
        <v>50.000000000000036</v>
      </c>
      <c r="I156" t="str">
        <f>LEFT(A156,3)</f>
        <v>Mac</v>
      </c>
      <c r="J156" t="str">
        <f>LEFT(B156,3)</f>
        <v>Fiz</v>
      </c>
      <c r="K156" t="str">
        <f>CONCATENATE(I156,J156)</f>
        <v>MacFiz</v>
      </c>
      <c r="L156">
        <f t="shared" si="6"/>
        <v>1</v>
      </c>
      <c r="M156">
        <f t="shared" si="7"/>
        <v>19</v>
      </c>
      <c r="O156">
        <f t="shared" si="8"/>
        <v>0</v>
      </c>
    </row>
    <row r="157" spans="1:1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5">
        <f>(E157-D157)*24</f>
        <v>1.0000000000000004</v>
      </c>
      <c r="H157">
        <f>G157*F157</f>
        <v>60.000000000000028</v>
      </c>
      <c r="I157" t="str">
        <f>LEFT(A157,3)</f>
        <v>Jul</v>
      </c>
      <c r="J157" t="str">
        <f>LEFT(B157,3)</f>
        <v>Inf</v>
      </c>
      <c r="K157" t="str">
        <f>CONCATENATE(I157,J157)</f>
        <v>JulInf</v>
      </c>
      <c r="L157">
        <f t="shared" si="6"/>
        <v>2</v>
      </c>
      <c r="M157">
        <f t="shared" si="7"/>
        <v>20</v>
      </c>
      <c r="O157">
        <f t="shared" si="8"/>
        <v>0</v>
      </c>
    </row>
    <row r="158" spans="1:15">
      <c r="A158" t="s">
        <v>18</v>
      </c>
      <c r="B158" t="s">
        <v>12</v>
      </c>
      <c r="C158" s="1">
        <v>46042</v>
      </c>
      <c r="D158" s="2">
        <v>0.375</v>
      </c>
      <c r="E158" s="2">
        <v>0.4375</v>
      </c>
      <c r="F158">
        <v>40</v>
      </c>
      <c r="G158" s="5">
        <f>(E158-D158)*24</f>
        <v>1.5</v>
      </c>
      <c r="H158">
        <f>G158*F158</f>
        <v>60</v>
      </c>
      <c r="I158" t="str">
        <f>LEFT(A158,3)</f>
        <v>Mac</v>
      </c>
      <c r="J158" t="str">
        <f>LEFT(B158,3)</f>
        <v>Fiz</v>
      </c>
      <c r="K158" t="str">
        <f>CONCATENATE(I158,J158)</f>
        <v>MacFiz</v>
      </c>
      <c r="L158">
        <f t="shared" si="6"/>
        <v>2</v>
      </c>
      <c r="M158">
        <f t="shared" si="7"/>
        <v>20</v>
      </c>
      <c r="O158">
        <f t="shared" si="8"/>
        <v>0</v>
      </c>
    </row>
    <row r="159" spans="1:1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5">
        <f>(E159-D159)*24</f>
        <v>1.9999999999999996</v>
      </c>
      <c r="H159">
        <f>G159*F159</f>
        <v>79.999999999999986</v>
      </c>
      <c r="I159" t="str">
        <f>LEFT(A159,3)</f>
        <v>Zdz</v>
      </c>
      <c r="J159" t="str">
        <f>LEFT(B159,3)</f>
        <v>Fiz</v>
      </c>
      <c r="K159" t="str">
        <f>CONCATENATE(I159,J159)</f>
        <v>ZdzFiz</v>
      </c>
      <c r="L159">
        <f t="shared" si="6"/>
        <v>3</v>
      </c>
      <c r="M159">
        <f t="shared" si="7"/>
        <v>21</v>
      </c>
      <c r="O159">
        <f t="shared" si="8"/>
        <v>0</v>
      </c>
    </row>
    <row r="160" spans="1:15">
      <c r="A160" t="s">
        <v>16</v>
      </c>
      <c r="B160" t="s">
        <v>12</v>
      </c>
      <c r="C160" s="1">
        <v>46043</v>
      </c>
      <c r="D160" s="2">
        <v>0.375</v>
      </c>
      <c r="E160" s="2">
        <v>0.44791666666666669</v>
      </c>
      <c r="F160">
        <v>40</v>
      </c>
      <c r="G160" s="5">
        <f>(E160-D160)*24</f>
        <v>1.7500000000000004</v>
      </c>
      <c r="H160">
        <f>G160*F160</f>
        <v>70.000000000000014</v>
      </c>
      <c r="I160" t="str">
        <f>LEFT(A160,3)</f>
        <v>Jul</v>
      </c>
      <c r="J160" t="str">
        <f>LEFT(B160,3)</f>
        <v>Fiz</v>
      </c>
      <c r="K160" t="str">
        <f>CONCATENATE(I160,J160)</f>
        <v>JulFiz</v>
      </c>
      <c r="L160">
        <f t="shared" si="6"/>
        <v>3</v>
      </c>
      <c r="M160">
        <f t="shared" si="7"/>
        <v>21</v>
      </c>
      <c r="O160">
        <f t="shared" si="8"/>
        <v>0</v>
      </c>
    </row>
    <row r="161" spans="1:15">
      <c r="A161" t="s">
        <v>10</v>
      </c>
      <c r="B161" t="s">
        <v>9</v>
      </c>
      <c r="C161" s="1">
        <v>46044</v>
      </c>
      <c r="D161" s="2">
        <v>0.48958333333333331</v>
      </c>
      <c r="E161" s="2">
        <v>0.57291666666666663</v>
      </c>
      <c r="F161">
        <v>50</v>
      </c>
      <c r="G161" s="5">
        <f>(E161-D161)*24</f>
        <v>1.9999999999999996</v>
      </c>
      <c r="H161">
        <f>G161*F161</f>
        <v>99.999999999999972</v>
      </c>
      <c r="I161" t="str">
        <f>LEFT(A161,3)</f>
        <v>Zuz</v>
      </c>
      <c r="J161" t="str">
        <f>LEFT(B161,3)</f>
        <v>Mat</v>
      </c>
      <c r="K161" t="str">
        <f>CONCATENATE(I161,J161)</f>
        <v>ZuzMat</v>
      </c>
      <c r="L161">
        <f t="shared" si="6"/>
        <v>4</v>
      </c>
      <c r="M161">
        <f t="shared" si="7"/>
        <v>22</v>
      </c>
      <c r="O161">
        <f t="shared" si="8"/>
        <v>0</v>
      </c>
    </row>
    <row r="162" spans="1:15">
      <c r="A162" t="s">
        <v>8</v>
      </c>
      <c r="B162" t="s">
        <v>9</v>
      </c>
      <c r="C162" s="1">
        <v>46044</v>
      </c>
      <c r="D162" s="2">
        <v>0.66666666666666663</v>
      </c>
      <c r="E162" s="2">
        <v>0.73958333333333337</v>
      </c>
      <c r="F162">
        <v>50</v>
      </c>
      <c r="G162" s="5">
        <f>(E162-D162)*24</f>
        <v>1.7500000000000018</v>
      </c>
      <c r="H162">
        <f>G162*F162</f>
        <v>87.500000000000085</v>
      </c>
      <c r="I162" t="str">
        <f>LEFT(A162,3)</f>
        <v>Wik</v>
      </c>
      <c r="J162" t="str">
        <f>LEFT(B162,3)</f>
        <v>Mat</v>
      </c>
      <c r="K162" t="str">
        <f>CONCATENATE(I162,J162)</f>
        <v>WikMat</v>
      </c>
      <c r="L162">
        <f t="shared" si="6"/>
        <v>4</v>
      </c>
      <c r="M162">
        <f t="shared" si="7"/>
        <v>22</v>
      </c>
      <c r="O162">
        <f t="shared" si="8"/>
        <v>0</v>
      </c>
    </row>
    <row r="163" spans="1:15">
      <c r="A163" t="s">
        <v>24</v>
      </c>
      <c r="B163" t="s">
        <v>7</v>
      </c>
      <c r="C163" s="1">
        <v>46044</v>
      </c>
      <c r="D163" s="2">
        <v>0.375</v>
      </c>
      <c r="E163" s="2">
        <v>0.42708333333333331</v>
      </c>
      <c r="F163">
        <v>60</v>
      </c>
      <c r="G163" s="5">
        <f>(E163-D163)*24</f>
        <v>1.2499999999999996</v>
      </c>
      <c r="H163">
        <f>G163*F163</f>
        <v>74.999999999999972</v>
      </c>
      <c r="I163" t="str">
        <f>LEFT(A163,3)</f>
        <v>Ann</v>
      </c>
      <c r="J163" t="str">
        <f>LEFT(B163,3)</f>
        <v>Inf</v>
      </c>
      <c r="K163" t="str">
        <f>CONCATENATE(I163,J163)</f>
        <v>AnnInf</v>
      </c>
      <c r="L163">
        <f t="shared" si="6"/>
        <v>4</v>
      </c>
      <c r="M163">
        <f t="shared" si="7"/>
        <v>22</v>
      </c>
      <c r="O163">
        <f t="shared" si="8"/>
        <v>0</v>
      </c>
    </row>
    <row r="164" spans="1:15">
      <c r="A164" t="s">
        <v>17</v>
      </c>
      <c r="B164" t="s">
        <v>9</v>
      </c>
      <c r="C164" s="1">
        <v>46044</v>
      </c>
      <c r="D164" s="2">
        <v>0.4375</v>
      </c>
      <c r="E164" s="2">
        <v>0.48958333333333331</v>
      </c>
      <c r="F164">
        <v>50</v>
      </c>
      <c r="G164" s="5">
        <f>(E164-D164)*24</f>
        <v>1.2499999999999996</v>
      </c>
      <c r="H164">
        <f>G164*F164</f>
        <v>62.499999999999979</v>
      </c>
      <c r="I164" t="str">
        <f>LEFT(A164,3)</f>
        <v>Ewa</v>
      </c>
      <c r="J164" t="str">
        <f>LEFT(B164,3)</f>
        <v>Mat</v>
      </c>
      <c r="K164" t="str">
        <f>CONCATENATE(I164,J164)</f>
        <v>EwaMat</v>
      </c>
      <c r="L164">
        <f t="shared" si="6"/>
        <v>4</v>
      </c>
      <c r="M164">
        <f t="shared" si="7"/>
        <v>22</v>
      </c>
      <c r="O164">
        <f t="shared" si="8"/>
        <v>0</v>
      </c>
    </row>
    <row r="165" spans="1:15">
      <c r="A165" t="s">
        <v>8</v>
      </c>
      <c r="B165" t="s">
        <v>9</v>
      </c>
      <c r="C165" s="1">
        <v>46044</v>
      </c>
      <c r="D165" s="2">
        <v>0.59375</v>
      </c>
      <c r="E165" s="2">
        <v>0.63541666666666663</v>
      </c>
      <c r="F165">
        <v>50</v>
      </c>
      <c r="G165" s="5">
        <f>(E165-D165)*24</f>
        <v>0.99999999999999911</v>
      </c>
      <c r="H165">
        <f>G165*F165</f>
        <v>49.999999999999957</v>
      </c>
      <c r="I165" t="str">
        <f>LEFT(A165,3)</f>
        <v>Wik</v>
      </c>
      <c r="J165" t="str">
        <f>LEFT(B165,3)</f>
        <v>Mat</v>
      </c>
      <c r="K165" t="str">
        <f>CONCATENATE(I165,J165)</f>
        <v>WikMat</v>
      </c>
      <c r="L165">
        <f t="shared" si="6"/>
        <v>4</v>
      </c>
      <c r="M165">
        <f t="shared" si="7"/>
        <v>22</v>
      </c>
      <c r="O165">
        <f t="shared" si="8"/>
        <v>0</v>
      </c>
    </row>
    <row r="166" spans="1:15">
      <c r="A166" t="s">
        <v>13</v>
      </c>
      <c r="B166" t="s">
        <v>9</v>
      </c>
      <c r="C166" s="1">
        <v>46045</v>
      </c>
      <c r="D166" s="2">
        <v>0.46875</v>
      </c>
      <c r="E166" s="2">
        <v>0.53125</v>
      </c>
      <c r="F166">
        <v>50</v>
      </c>
      <c r="G166" s="5">
        <f>(E166-D166)*24</f>
        <v>1.5</v>
      </c>
      <c r="H166">
        <f>G166*F166</f>
        <v>75</v>
      </c>
      <c r="I166" t="str">
        <f>LEFT(A166,3)</f>
        <v>Agn</v>
      </c>
      <c r="J166" t="str">
        <f>LEFT(B166,3)</f>
        <v>Mat</v>
      </c>
      <c r="K166" t="str">
        <f>CONCATENATE(I166,J166)</f>
        <v>AgnMat</v>
      </c>
      <c r="L166">
        <f t="shared" si="6"/>
        <v>5</v>
      </c>
      <c r="M166">
        <f t="shared" si="7"/>
        <v>23</v>
      </c>
      <c r="O166">
        <f t="shared" si="8"/>
        <v>0</v>
      </c>
    </row>
    <row r="167" spans="1:15">
      <c r="A167" t="s">
        <v>13</v>
      </c>
      <c r="B167" t="s">
        <v>7</v>
      </c>
      <c r="C167" s="1">
        <v>46045</v>
      </c>
      <c r="D167" s="2">
        <v>0.375</v>
      </c>
      <c r="E167" s="2">
        <v>0.41666666666666669</v>
      </c>
      <c r="F167">
        <v>60</v>
      </c>
      <c r="G167" s="5">
        <f>(E167-D167)*24</f>
        <v>1.0000000000000004</v>
      </c>
      <c r="H167">
        <f>G167*F167</f>
        <v>60.000000000000028</v>
      </c>
      <c r="I167" t="str">
        <f>LEFT(A167,3)</f>
        <v>Agn</v>
      </c>
      <c r="J167" t="str">
        <f>LEFT(B167,3)</f>
        <v>Inf</v>
      </c>
      <c r="K167" t="str">
        <f>CONCATENATE(I167,J167)</f>
        <v>AgnInf</v>
      </c>
      <c r="L167">
        <f t="shared" si="6"/>
        <v>5</v>
      </c>
      <c r="M167">
        <f t="shared" si="7"/>
        <v>23</v>
      </c>
      <c r="O167">
        <f t="shared" si="8"/>
        <v>0</v>
      </c>
    </row>
    <row r="168" spans="1:1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5">
        <f>(E168-D168)*24</f>
        <v>1.5</v>
      </c>
      <c r="H168">
        <f>G168*F168</f>
        <v>60</v>
      </c>
      <c r="I168" t="str">
        <f>LEFT(A168,3)</f>
        <v>Jan</v>
      </c>
      <c r="J168" t="str">
        <f>LEFT(B168,3)</f>
        <v>Fiz</v>
      </c>
      <c r="K168" t="str">
        <f>CONCATENATE(I168,J168)</f>
        <v>JanFiz</v>
      </c>
      <c r="L168">
        <f t="shared" si="6"/>
        <v>5</v>
      </c>
      <c r="M168">
        <f t="shared" si="7"/>
        <v>23</v>
      </c>
      <c r="O168">
        <f t="shared" si="8"/>
        <v>0</v>
      </c>
    </row>
    <row r="169" spans="1:1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5">
        <f>(E169-D169)*24</f>
        <v>0.99999999999999911</v>
      </c>
      <c r="H169">
        <f>G169*F169</f>
        <v>49.999999999999957</v>
      </c>
      <c r="I169" t="str">
        <f>LEFT(A169,3)</f>
        <v>Wik</v>
      </c>
      <c r="J169" t="str">
        <f>LEFT(B169,3)</f>
        <v>Mat</v>
      </c>
      <c r="K169" t="str">
        <f>CONCATENATE(I169,J169)</f>
        <v>WikMat</v>
      </c>
      <c r="L169">
        <f t="shared" si="6"/>
        <v>5</v>
      </c>
      <c r="M169">
        <f t="shared" si="7"/>
        <v>23</v>
      </c>
      <c r="O169">
        <f t="shared" si="8"/>
        <v>0</v>
      </c>
    </row>
    <row r="170" spans="1:15">
      <c r="A170" t="s">
        <v>11</v>
      </c>
      <c r="B170" t="s">
        <v>12</v>
      </c>
      <c r="C170" s="1">
        <v>46045</v>
      </c>
      <c r="D170" s="2">
        <v>0.41666666666666669</v>
      </c>
      <c r="E170" s="2">
        <v>0.45833333333333331</v>
      </c>
      <c r="F170">
        <v>40</v>
      </c>
      <c r="G170" s="5">
        <f>(E170-D170)*24</f>
        <v>0.99999999999999911</v>
      </c>
      <c r="H170">
        <f>G170*F170</f>
        <v>39.999999999999964</v>
      </c>
      <c r="I170" t="str">
        <f>LEFT(A170,3)</f>
        <v>Jan</v>
      </c>
      <c r="J170" t="str">
        <f>LEFT(B170,3)</f>
        <v>Fiz</v>
      </c>
      <c r="K170" t="str">
        <f>CONCATENATE(I170,J170)</f>
        <v>JanFiz</v>
      </c>
      <c r="L170">
        <f t="shared" si="6"/>
        <v>5</v>
      </c>
      <c r="M170">
        <f t="shared" si="7"/>
        <v>23</v>
      </c>
      <c r="O170">
        <f t="shared" si="8"/>
        <v>0</v>
      </c>
    </row>
    <row r="171" spans="1:15">
      <c r="A171" t="s">
        <v>10</v>
      </c>
      <c r="B171" t="s">
        <v>7</v>
      </c>
      <c r="C171" s="1">
        <v>46048</v>
      </c>
      <c r="D171" s="2">
        <v>0.375</v>
      </c>
      <c r="E171" s="2">
        <v>0.4375</v>
      </c>
      <c r="F171">
        <v>60</v>
      </c>
      <c r="G171" s="5">
        <f>(E171-D171)*24</f>
        <v>1.5</v>
      </c>
      <c r="H171">
        <f>G171*F171</f>
        <v>90</v>
      </c>
      <c r="I171" t="str">
        <f>LEFT(A171,3)</f>
        <v>Zuz</v>
      </c>
      <c r="J171" t="str">
        <f>LEFT(B171,3)</f>
        <v>Inf</v>
      </c>
      <c r="K171" t="str">
        <f>CONCATENATE(I171,J171)</f>
        <v>ZuzInf</v>
      </c>
      <c r="L171">
        <f t="shared" si="6"/>
        <v>1</v>
      </c>
      <c r="M171">
        <f t="shared" si="7"/>
        <v>26</v>
      </c>
      <c r="O171">
        <f t="shared" si="8"/>
        <v>0</v>
      </c>
    </row>
    <row r="172" spans="1:1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5">
        <f>(E172-D172)*24</f>
        <v>1.5</v>
      </c>
      <c r="H172">
        <f>G172*F172</f>
        <v>90</v>
      </c>
      <c r="I172" t="str">
        <f>LEFT(A172,3)</f>
        <v>Kat</v>
      </c>
      <c r="J172" t="str">
        <f>LEFT(B172,3)</f>
        <v>Inf</v>
      </c>
      <c r="K172" t="str">
        <f>CONCATENATE(I172,J172)</f>
        <v>KatInf</v>
      </c>
      <c r="L172">
        <f t="shared" si="6"/>
        <v>2</v>
      </c>
      <c r="M172">
        <f t="shared" si="7"/>
        <v>27</v>
      </c>
      <c r="O172">
        <f t="shared" si="8"/>
        <v>0</v>
      </c>
    </row>
    <row r="173" spans="1:15">
      <c r="A173" t="s">
        <v>19</v>
      </c>
      <c r="B173" t="s">
        <v>12</v>
      </c>
      <c r="C173" s="1">
        <v>46049</v>
      </c>
      <c r="D173" s="2">
        <v>0.375</v>
      </c>
      <c r="E173" s="2">
        <v>0.45833333333333331</v>
      </c>
      <c r="F173">
        <v>40</v>
      </c>
      <c r="G173" s="5">
        <f>(E173-D173)*24</f>
        <v>1.9999999999999996</v>
      </c>
      <c r="H173">
        <f>G173*F173</f>
        <v>79.999999999999986</v>
      </c>
      <c r="I173" t="str">
        <f>LEFT(A173,3)</f>
        <v>Zdz</v>
      </c>
      <c r="J173" t="str">
        <f>LEFT(B173,3)</f>
        <v>Fiz</v>
      </c>
      <c r="K173" t="str">
        <f>CONCATENATE(I173,J173)</f>
        <v>ZdzFiz</v>
      </c>
      <c r="L173">
        <f t="shared" si="6"/>
        <v>2</v>
      </c>
      <c r="M173">
        <f t="shared" si="7"/>
        <v>27</v>
      </c>
      <c r="O173">
        <f t="shared" si="8"/>
        <v>0</v>
      </c>
    </row>
    <row r="174" spans="1:15">
      <c r="A174" t="s">
        <v>18</v>
      </c>
      <c r="B174" t="s">
        <v>12</v>
      </c>
      <c r="C174" s="1">
        <v>46050</v>
      </c>
      <c r="D174" s="2">
        <v>0.375</v>
      </c>
      <c r="E174" s="2">
        <v>0.41666666666666669</v>
      </c>
      <c r="F174">
        <v>40</v>
      </c>
      <c r="G174" s="5">
        <f>(E174-D174)*24</f>
        <v>1.0000000000000004</v>
      </c>
      <c r="H174">
        <f>G174*F174</f>
        <v>40.000000000000014</v>
      </c>
      <c r="I174" t="str">
        <f>LEFT(A174,3)</f>
        <v>Mac</v>
      </c>
      <c r="J174" t="str">
        <f>LEFT(B174,3)</f>
        <v>Fiz</v>
      </c>
      <c r="K174" t="str">
        <f>CONCATENATE(I174,J174)</f>
        <v>MacFiz</v>
      </c>
      <c r="L174">
        <f t="shared" si="6"/>
        <v>3</v>
      </c>
      <c r="M174">
        <f t="shared" si="7"/>
        <v>28</v>
      </c>
      <c r="O174">
        <f t="shared" si="8"/>
        <v>0</v>
      </c>
    </row>
    <row r="175" spans="1:15">
      <c r="A175" t="s">
        <v>8</v>
      </c>
      <c r="B175" t="s">
        <v>9</v>
      </c>
      <c r="C175" s="1">
        <v>46051</v>
      </c>
      <c r="D175" s="2">
        <v>0.375</v>
      </c>
      <c r="E175" s="2">
        <v>0.4375</v>
      </c>
      <c r="F175">
        <v>50</v>
      </c>
      <c r="G175" s="5">
        <f>(E175-D175)*24</f>
        <v>1.5</v>
      </c>
      <c r="H175">
        <f>G175*F175</f>
        <v>75</v>
      </c>
      <c r="I175" t="str">
        <f>LEFT(A175,3)</f>
        <v>Wik</v>
      </c>
      <c r="J175" t="str">
        <f>LEFT(B175,3)</f>
        <v>Mat</v>
      </c>
      <c r="K175" t="str">
        <f>CONCATENATE(I175,J175)</f>
        <v>WikMat</v>
      </c>
      <c r="L175">
        <f t="shared" si="6"/>
        <v>4</v>
      </c>
      <c r="M175">
        <f t="shared" si="7"/>
        <v>29</v>
      </c>
      <c r="O175">
        <f t="shared" si="8"/>
        <v>0</v>
      </c>
    </row>
    <row r="176" spans="1:15">
      <c r="A176" t="s">
        <v>18</v>
      </c>
      <c r="B176" t="s">
        <v>12</v>
      </c>
      <c r="C176" s="1">
        <v>46051</v>
      </c>
      <c r="D176" s="2">
        <v>0.4375</v>
      </c>
      <c r="E176" s="2">
        <v>0.51041666666666663</v>
      </c>
      <c r="F176">
        <v>40</v>
      </c>
      <c r="G176" s="5">
        <f>(E176-D176)*24</f>
        <v>1.7499999999999991</v>
      </c>
      <c r="H176">
        <f>G176*F176</f>
        <v>69.999999999999972</v>
      </c>
      <c r="I176" t="str">
        <f>LEFT(A176,3)</f>
        <v>Mac</v>
      </c>
      <c r="J176" t="str">
        <f>LEFT(B176,3)</f>
        <v>Fiz</v>
      </c>
      <c r="K176" t="str">
        <f>CONCATENATE(I176,J176)</f>
        <v>MacFiz</v>
      </c>
      <c r="L176">
        <f t="shared" si="6"/>
        <v>4</v>
      </c>
      <c r="M176">
        <f t="shared" si="7"/>
        <v>29</v>
      </c>
      <c r="O176">
        <f t="shared" si="8"/>
        <v>0</v>
      </c>
    </row>
    <row r="177" spans="1:15">
      <c r="A177" t="s">
        <v>15</v>
      </c>
      <c r="B177" t="s">
        <v>7</v>
      </c>
      <c r="C177" s="1">
        <v>46051</v>
      </c>
      <c r="D177" s="2">
        <v>0.53125</v>
      </c>
      <c r="E177" s="2">
        <v>0.57291666666666663</v>
      </c>
      <c r="F177">
        <v>60</v>
      </c>
      <c r="G177" s="5">
        <f>(E177-D177)*24</f>
        <v>0.99999999999999911</v>
      </c>
      <c r="H177">
        <f>G177*F177</f>
        <v>59.999999999999943</v>
      </c>
      <c r="I177" t="str">
        <f>LEFT(A177,3)</f>
        <v>Zbi</v>
      </c>
      <c r="J177" t="str">
        <f>LEFT(B177,3)</f>
        <v>Inf</v>
      </c>
      <c r="K177" t="str">
        <f>CONCATENATE(I177,J177)</f>
        <v>ZbiInf</v>
      </c>
      <c r="L177">
        <f t="shared" si="6"/>
        <v>4</v>
      </c>
      <c r="M177">
        <f t="shared" si="7"/>
        <v>29</v>
      </c>
      <c r="O177">
        <f t="shared" si="8"/>
        <v>0</v>
      </c>
    </row>
    <row r="178" spans="1:1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5">
        <f>(E178-D178)*24</f>
        <v>1.7499999999999991</v>
      </c>
      <c r="H178">
        <f>G178*F178</f>
        <v>104.99999999999994</v>
      </c>
      <c r="I178" t="str">
        <f>LEFT(A178,3)</f>
        <v>Jul</v>
      </c>
      <c r="J178" t="str">
        <f>LEFT(B178,3)</f>
        <v>Inf</v>
      </c>
      <c r="K178" t="str">
        <f>CONCATENATE(I178,J178)</f>
        <v>JulInf</v>
      </c>
      <c r="L178">
        <f t="shared" si="6"/>
        <v>2</v>
      </c>
      <c r="M178">
        <f t="shared" si="7"/>
        <v>3</v>
      </c>
      <c r="O178">
        <f t="shared" si="8"/>
        <v>0</v>
      </c>
    </row>
    <row r="179" spans="1:1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5">
        <f>(E179-D179)*24</f>
        <v>1.9999999999999982</v>
      </c>
      <c r="H179">
        <f>G179*F179</f>
        <v>99.999999999999915</v>
      </c>
      <c r="I179" t="str">
        <f>LEFT(A179,3)</f>
        <v>Ewa</v>
      </c>
      <c r="J179" t="str">
        <f>LEFT(B179,3)</f>
        <v>Mat</v>
      </c>
      <c r="K179" t="str">
        <f>CONCATENATE(I179,J179)</f>
        <v>EwaMat</v>
      </c>
      <c r="L179">
        <f t="shared" si="6"/>
        <v>2</v>
      </c>
      <c r="M179">
        <f t="shared" si="7"/>
        <v>3</v>
      </c>
      <c r="O179">
        <f t="shared" si="8"/>
        <v>0</v>
      </c>
    </row>
    <row r="180" spans="1:15">
      <c r="A180" t="s">
        <v>16</v>
      </c>
      <c r="B180" t="s">
        <v>7</v>
      </c>
      <c r="C180" s="1">
        <v>46056</v>
      </c>
      <c r="D180" s="2">
        <v>0.375</v>
      </c>
      <c r="E180" s="2">
        <v>0.42708333333333331</v>
      </c>
      <c r="F180">
        <v>60</v>
      </c>
      <c r="G180" s="5">
        <f>(E180-D180)*24</f>
        <v>1.2499999999999996</v>
      </c>
      <c r="H180">
        <f>G180*F180</f>
        <v>74.999999999999972</v>
      </c>
      <c r="I180" t="str">
        <f>LEFT(A180,3)</f>
        <v>Jul</v>
      </c>
      <c r="J180" t="str">
        <f>LEFT(B180,3)</f>
        <v>Inf</v>
      </c>
      <c r="K180" t="str">
        <f>CONCATENATE(I180,J180)</f>
        <v>JulInf</v>
      </c>
      <c r="L180">
        <f t="shared" si="6"/>
        <v>2</v>
      </c>
      <c r="M180">
        <f t="shared" si="7"/>
        <v>3</v>
      </c>
      <c r="O180">
        <f t="shared" si="8"/>
        <v>0</v>
      </c>
    </row>
    <row r="181" spans="1:15">
      <c r="A181" t="s">
        <v>11</v>
      </c>
      <c r="B181" t="s">
        <v>12</v>
      </c>
      <c r="C181" s="1">
        <v>46056</v>
      </c>
      <c r="D181" s="2">
        <v>0.66666666666666663</v>
      </c>
      <c r="E181" s="2">
        <v>0.72916666666666663</v>
      </c>
      <c r="F181">
        <v>40</v>
      </c>
      <c r="G181" s="5">
        <f>(E181-D181)*24</f>
        <v>1.5</v>
      </c>
      <c r="H181">
        <f>G181*F181</f>
        <v>60</v>
      </c>
      <c r="I181" t="str">
        <f>LEFT(A181,3)</f>
        <v>Jan</v>
      </c>
      <c r="J181" t="str">
        <f>LEFT(B181,3)</f>
        <v>Fiz</v>
      </c>
      <c r="K181" t="str">
        <f>CONCATENATE(I181,J181)</f>
        <v>JanFiz</v>
      </c>
      <c r="L181">
        <f t="shared" si="6"/>
        <v>2</v>
      </c>
      <c r="M181">
        <f t="shared" si="7"/>
        <v>3</v>
      </c>
      <c r="O181">
        <f t="shared" si="8"/>
        <v>0</v>
      </c>
    </row>
    <row r="182" spans="1:15">
      <c r="A182" t="s">
        <v>14</v>
      </c>
      <c r="B182" t="s">
        <v>7</v>
      </c>
      <c r="C182" s="1">
        <v>46057</v>
      </c>
      <c r="D182" s="2">
        <v>0.5</v>
      </c>
      <c r="E182" s="2">
        <v>0.5625</v>
      </c>
      <c r="F182">
        <v>60</v>
      </c>
      <c r="G182" s="5">
        <f>(E182-D182)*24</f>
        <v>1.5</v>
      </c>
      <c r="H182">
        <f>G182*F182</f>
        <v>90</v>
      </c>
      <c r="I182" t="str">
        <f>LEFT(A182,3)</f>
        <v>Kat</v>
      </c>
      <c r="J182" t="str">
        <f>LEFT(B182,3)</f>
        <v>Inf</v>
      </c>
      <c r="K182" t="str">
        <f>CONCATENATE(I182,J182)</f>
        <v>KatInf</v>
      </c>
      <c r="L182">
        <f t="shared" si="6"/>
        <v>3</v>
      </c>
      <c r="M182">
        <f t="shared" si="7"/>
        <v>4</v>
      </c>
      <c r="O182">
        <f t="shared" si="8"/>
        <v>0</v>
      </c>
    </row>
    <row r="183" spans="1:15">
      <c r="A183" t="s">
        <v>14</v>
      </c>
      <c r="B183" t="s">
        <v>7</v>
      </c>
      <c r="C183" s="1">
        <v>46057</v>
      </c>
      <c r="D183" s="2">
        <v>0.375</v>
      </c>
      <c r="E183" s="2">
        <v>0.41666666666666669</v>
      </c>
      <c r="F183">
        <v>60</v>
      </c>
      <c r="G183" s="5">
        <f>(E183-D183)*24</f>
        <v>1.0000000000000004</v>
      </c>
      <c r="H183">
        <f>G183*F183</f>
        <v>60.000000000000028</v>
      </c>
      <c r="I183" t="str">
        <f>LEFT(A183,3)</f>
        <v>Kat</v>
      </c>
      <c r="J183" t="str">
        <f>LEFT(B183,3)</f>
        <v>Inf</v>
      </c>
      <c r="K183" t="str">
        <f>CONCATENATE(I183,J183)</f>
        <v>KatInf</v>
      </c>
      <c r="L183">
        <f t="shared" si="6"/>
        <v>3</v>
      </c>
      <c r="M183">
        <f t="shared" si="7"/>
        <v>4</v>
      </c>
      <c r="O183">
        <f t="shared" si="8"/>
        <v>0</v>
      </c>
    </row>
    <row r="184" spans="1:15">
      <c r="A184" t="s">
        <v>19</v>
      </c>
      <c r="B184" t="s">
        <v>12</v>
      </c>
      <c r="C184" s="1">
        <v>46057</v>
      </c>
      <c r="D184" s="2">
        <v>0.42708333333333331</v>
      </c>
      <c r="E184" s="2">
        <v>0.48958333333333331</v>
      </c>
      <c r="F184">
        <v>40</v>
      </c>
      <c r="G184" s="5">
        <f>(E184-D184)*24</f>
        <v>1.5</v>
      </c>
      <c r="H184">
        <f>G184*F184</f>
        <v>60</v>
      </c>
      <c r="I184" t="str">
        <f>LEFT(A184,3)</f>
        <v>Zdz</v>
      </c>
      <c r="J184" t="str">
        <f>LEFT(B184,3)</f>
        <v>Fiz</v>
      </c>
      <c r="K184" t="str">
        <f>CONCATENATE(I184,J184)</f>
        <v>ZdzFiz</v>
      </c>
      <c r="L184">
        <f t="shared" si="6"/>
        <v>3</v>
      </c>
      <c r="M184">
        <f t="shared" si="7"/>
        <v>4</v>
      </c>
      <c r="O184">
        <f t="shared" si="8"/>
        <v>0</v>
      </c>
    </row>
    <row r="185" spans="1:15">
      <c r="A185" t="s">
        <v>8</v>
      </c>
      <c r="B185" t="s">
        <v>9</v>
      </c>
      <c r="C185" s="1">
        <v>46057</v>
      </c>
      <c r="D185" s="2">
        <v>0.59375</v>
      </c>
      <c r="E185" s="2">
        <v>0.63541666666666663</v>
      </c>
      <c r="F185">
        <v>50</v>
      </c>
      <c r="G185" s="5">
        <f>(E185-D185)*24</f>
        <v>0.99999999999999911</v>
      </c>
      <c r="H185">
        <f>G185*F185</f>
        <v>49.999999999999957</v>
      </c>
      <c r="I185" t="str">
        <f>LEFT(A185,3)</f>
        <v>Wik</v>
      </c>
      <c r="J185" t="str">
        <f>LEFT(B185,3)</f>
        <v>Mat</v>
      </c>
      <c r="K185" t="str">
        <f>CONCATENATE(I185,J185)</f>
        <v>WikMat</v>
      </c>
      <c r="L185">
        <f t="shared" si="6"/>
        <v>3</v>
      </c>
      <c r="M185">
        <f t="shared" si="7"/>
        <v>4</v>
      </c>
      <c r="O185">
        <f t="shared" si="8"/>
        <v>0</v>
      </c>
    </row>
    <row r="186" spans="1:1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5">
        <f>(E186-D186)*24</f>
        <v>1.7500000000000004</v>
      </c>
      <c r="H186">
        <f>G186*F186</f>
        <v>105.00000000000003</v>
      </c>
      <c r="I186" t="str">
        <f>LEFT(A186,3)</f>
        <v>Kat</v>
      </c>
      <c r="J186" t="str">
        <f>LEFT(B186,3)</f>
        <v>Inf</v>
      </c>
      <c r="K186" t="str">
        <f>CONCATENATE(I186,J186)</f>
        <v>KatInf</v>
      </c>
      <c r="L186">
        <f t="shared" si="6"/>
        <v>4</v>
      </c>
      <c r="M186">
        <f t="shared" si="7"/>
        <v>5</v>
      </c>
      <c r="O186">
        <f t="shared" si="8"/>
        <v>0</v>
      </c>
    </row>
    <row r="187" spans="1:15">
      <c r="A187" t="s">
        <v>14</v>
      </c>
      <c r="B187" t="s">
        <v>7</v>
      </c>
      <c r="C187" s="1">
        <v>46058</v>
      </c>
      <c r="D187" s="2">
        <v>0.375</v>
      </c>
      <c r="E187" s="2">
        <v>0.4375</v>
      </c>
      <c r="F187">
        <v>60</v>
      </c>
      <c r="G187" s="5">
        <f>(E187-D187)*24</f>
        <v>1.5</v>
      </c>
      <c r="H187">
        <f>G187*F187</f>
        <v>90</v>
      </c>
      <c r="I187" t="str">
        <f>LEFT(A187,3)</f>
        <v>Kat</v>
      </c>
      <c r="J187" t="str">
        <f>LEFT(B187,3)</f>
        <v>Inf</v>
      </c>
      <c r="K187" t="str">
        <f>CONCATENATE(I187,J187)</f>
        <v>KatInf</v>
      </c>
      <c r="L187">
        <f t="shared" si="6"/>
        <v>4</v>
      </c>
      <c r="M187">
        <f t="shared" si="7"/>
        <v>5</v>
      </c>
      <c r="O187">
        <f t="shared" si="8"/>
        <v>0</v>
      </c>
    </row>
    <row r="188" spans="1:1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5">
        <f>(E188-D188)*24</f>
        <v>1.5</v>
      </c>
      <c r="H188">
        <f>G188*F188</f>
        <v>90</v>
      </c>
      <c r="I188" t="str">
        <f>LEFT(A188,3)</f>
        <v>Bar</v>
      </c>
      <c r="J188" t="str">
        <f>LEFT(B188,3)</f>
        <v>Inf</v>
      </c>
      <c r="K188" t="str">
        <f>CONCATENATE(I188,J188)</f>
        <v>BarInf</v>
      </c>
      <c r="L188">
        <f t="shared" si="6"/>
        <v>4</v>
      </c>
      <c r="M188">
        <f t="shared" si="7"/>
        <v>5</v>
      </c>
      <c r="O188">
        <f t="shared" si="8"/>
        <v>0</v>
      </c>
    </row>
    <row r="189" spans="1:15">
      <c r="A189" t="s">
        <v>19</v>
      </c>
      <c r="B189" t="s">
        <v>12</v>
      </c>
      <c r="C189" s="1">
        <v>46058</v>
      </c>
      <c r="D189" s="2">
        <v>0.53125</v>
      </c>
      <c r="E189" s="2">
        <v>0.57291666666666663</v>
      </c>
      <c r="F189">
        <v>40</v>
      </c>
      <c r="G189" s="5">
        <f>(E189-D189)*24</f>
        <v>0.99999999999999911</v>
      </c>
      <c r="H189">
        <f>G189*F189</f>
        <v>39.999999999999964</v>
      </c>
      <c r="I189" t="str">
        <f>LEFT(A189,3)</f>
        <v>Zdz</v>
      </c>
      <c r="J189" t="str">
        <f>LEFT(B189,3)</f>
        <v>Fiz</v>
      </c>
      <c r="K189" t="str">
        <f>CONCATENATE(I189,J189)</f>
        <v>ZdzFiz</v>
      </c>
      <c r="L189">
        <f t="shared" si="6"/>
        <v>4</v>
      </c>
      <c r="M189">
        <f t="shared" si="7"/>
        <v>5</v>
      </c>
      <c r="O189">
        <f t="shared" si="8"/>
        <v>0</v>
      </c>
    </row>
    <row r="190" spans="1:1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5">
        <f>(E190-D190)*24</f>
        <v>1.9999999999999996</v>
      </c>
      <c r="H190">
        <f>G190*F190</f>
        <v>99.999999999999972</v>
      </c>
      <c r="I190" t="str">
        <f>LEFT(A190,3)</f>
        <v>Wik</v>
      </c>
      <c r="J190" t="str">
        <f>LEFT(B190,3)</f>
        <v>Mat</v>
      </c>
      <c r="K190" t="str">
        <f>CONCATENATE(I190,J190)</f>
        <v>WikMat</v>
      </c>
      <c r="L190">
        <f t="shared" si="6"/>
        <v>5</v>
      </c>
      <c r="M190">
        <f t="shared" si="7"/>
        <v>6</v>
      </c>
      <c r="O190">
        <f t="shared" si="8"/>
        <v>0</v>
      </c>
    </row>
    <row r="191" spans="1:15">
      <c r="A191" t="s">
        <v>19</v>
      </c>
      <c r="B191" t="s">
        <v>9</v>
      </c>
      <c r="C191" s="1">
        <v>46059</v>
      </c>
      <c r="D191" s="2">
        <v>0.375</v>
      </c>
      <c r="E191" s="2">
        <v>0.44791666666666669</v>
      </c>
      <c r="F191">
        <v>50</v>
      </c>
      <c r="G191" s="5">
        <f>(E191-D191)*24</f>
        <v>1.7500000000000004</v>
      </c>
      <c r="H191">
        <f>G191*F191</f>
        <v>87.500000000000028</v>
      </c>
      <c r="I191" t="str">
        <f>LEFT(A191,3)</f>
        <v>Zdz</v>
      </c>
      <c r="J191" t="str">
        <f>LEFT(B191,3)</f>
        <v>Mat</v>
      </c>
      <c r="K191" t="str">
        <f>CONCATENATE(I191,J191)</f>
        <v>ZdzMat</v>
      </c>
      <c r="L191">
        <f t="shared" si="6"/>
        <v>5</v>
      </c>
      <c r="M191">
        <f t="shared" si="7"/>
        <v>6</v>
      </c>
      <c r="O191">
        <f t="shared" si="8"/>
        <v>0</v>
      </c>
    </row>
    <row r="192" spans="1:1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5">
        <f>(E192-D192)*24</f>
        <v>1.9999999999999982</v>
      </c>
      <c r="H192">
        <f>G192*F192</f>
        <v>79.999999999999929</v>
      </c>
      <c r="I192" t="str">
        <f>LEFT(A192,3)</f>
        <v>Jan</v>
      </c>
      <c r="J192" t="str">
        <f>LEFT(B192,3)</f>
        <v>Fiz</v>
      </c>
      <c r="K192" t="str">
        <f>CONCATENATE(I192,J192)</f>
        <v>JanFiz</v>
      </c>
      <c r="L192">
        <f t="shared" si="6"/>
        <v>5</v>
      </c>
      <c r="M192">
        <f t="shared" si="7"/>
        <v>6</v>
      </c>
      <c r="O192">
        <f t="shared" si="8"/>
        <v>0</v>
      </c>
    </row>
    <row r="193" spans="1:15">
      <c r="A193" t="s">
        <v>10</v>
      </c>
      <c r="B193" t="s">
        <v>7</v>
      </c>
      <c r="C193" s="1">
        <v>46059</v>
      </c>
      <c r="D193" s="2">
        <v>0.57291666666666663</v>
      </c>
      <c r="E193" s="2">
        <v>0.61458333333333337</v>
      </c>
      <c r="F193">
        <v>60</v>
      </c>
      <c r="G193" s="5">
        <f>(E193-D193)*24</f>
        <v>1.0000000000000018</v>
      </c>
      <c r="H193">
        <f>G193*F193</f>
        <v>60.000000000000107</v>
      </c>
      <c r="I193" t="str">
        <f>LEFT(A193,3)</f>
        <v>Zuz</v>
      </c>
      <c r="J193" t="str">
        <f>LEFT(B193,3)</f>
        <v>Inf</v>
      </c>
      <c r="K193" t="str">
        <f>CONCATENATE(I193,J193)</f>
        <v>ZuzInf</v>
      </c>
      <c r="L193">
        <f t="shared" si="6"/>
        <v>5</v>
      </c>
      <c r="M193">
        <f t="shared" si="7"/>
        <v>6</v>
      </c>
      <c r="O193">
        <f t="shared" si="8"/>
        <v>0</v>
      </c>
    </row>
    <row r="194" spans="1:15">
      <c r="A194" t="s">
        <v>8</v>
      </c>
      <c r="B194" t="s">
        <v>9</v>
      </c>
      <c r="C194" s="1">
        <v>46062</v>
      </c>
      <c r="D194" s="2">
        <v>0.375</v>
      </c>
      <c r="E194" s="2">
        <v>0.42708333333333331</v>
      </c>
      <c r="F194">
        <v>50</v>
      </c>
      <c r="G194" s="5">
        <f>(E194-D194)*24</f>
        <v>1.2499999999999996</v>
      </c>
      <c r="H194">
        <f>G194*F194</f>
        <v>62.499999999999979</v>
      </c>
      <c r="I194" t="str">
        <f>LEFT(A194,3)</f>
        <v>Wik</v>
      </c>
      <c r="J194" t="str">
        <f>LEFT(B194,3)</f>
        <v>Mat</v>
      </c>
      <c r="K194" t="str">
        <f>CONCATENATE(I194,J194)</f>
        <v>WikMat</v>
      </c>
      <c r="L194">
        <f t="shared" si="6"/>
        <v>1</v>
      </c>
      <c r="M194">
        <f t="shared" si="7"/>
        <v>9</v>
      </c>
      <c r="O194">
        <f t="shared" si="8"/>
        <v>0</v>
      </c>
    </row>
    <row r="195" spans="1:15">
      <c r="A195" t="s">
        <v>14</v>
      </c>
      <c r="B195" t="s">
        <v>7</v>
      </c>
      <c r="C195" s="1">
        <v>46063</v>
      </c>
      <c r="D195" s="2">
        <v>0.69791666666666663</v>
      </c>
      <c r="E195" s="2">
        <v>0.77083333333333337</v>
      </c>
      <c r="F195">
        <v>60</v>
      </c>
      <c r="G195" s="5">
        <f>(E195-D195)*24</f>
        <v>1.7500000000000018</v>
      </c>
      <c r="H195">
        <f>G195*F195</f>
        <v>105.00000000000011</v>
      </c>
      <c r="I195" t="str">
        <f>LEFT(A195,3)</f>
        <v>Kat</v>
      </c>
      <c r="J195" t="str">
        <f>LEFT(B195,3)</f>
        <v>Inf</v>
      </c>
      <c r="K195" t="str">
        <f>CONCATENATE(I195,J195)</f>
        <v>KatInf</v>
      </c>
      <c r="L195">
        <f t="shared" si="6"/>
        <v>2</v>
      </c>
      <c r="M195">
        <f t="shared" si="7"/>
        <v>10</v>
      </c>
      <c r="O195">
        <f t="shared" si="8"/>
        <v>0</v>
      </c>
    </row>
    <row r="196" spans="1:15">
      <c r="A196" t="s">
        <v>16</v>
      </c>
      <c r="B196" t="s">
        <v>7</v>
      </c>
      <c r="C196" s="1">
        <v>46063</v>
      </c>
      <c r="D196" s="2">
        <v>0.44791666666666669</v>
      </c>
      <c r="E196" s="2">
        <v>0.52083333333333337</v>
      </c>
      <c r="F196">
        <v>60</v>
      </c>
      <c r="G196" s="5">
        <f>(E196-D196)*24</f>
        <v>1.7500000000000004</v>
      </c>
      <c r="H196">
        <f>G196*F196</f>
        <v>105.00000000000003</v>
      </c>
      <c r="I196" t="str">
        <f>LEFT(A196,3)</f>
        <v>Jul</v>
      </c>
      <c r="J196" t="str">
        <f>LEFT(B196,3)</f>
        <v>Inf</v>
      </c>
      <c r="K196" t="str">
        <f>CONCATENATE(I196,J196)</f>
        <v>JulInf</v>
      </c>
      <c r="L196">
        <f t="shared" ref="L196:L237" si="9">WEEKDAY(C196,2)</f>
        <v>2</v>
      </c>
      <c r="M196">
        <f t="shared" ref="M196:M237" si="10">DAY(C196)</f>
        <v>10</v>
      </c>
      <c r="O196">
        <f t="shared" ref="O196:O237" si="11">IF(OR(L196=6,L196=7),10,0)</f>
        <v>0</v>
      </c>
    </row>
    <row r="197" spans="1:15">
      <c r="A197" t="s">
        <v>8</v>
      </c>
      <c r="B197" t="s">
        <v>9</v>
      </c>
      <c r="C197" s="1">
        <v>46063</v>
      </c>
      <c r="D197" s="2">
        <v>0.5625</v>
      </c>
      <c r="E197" s="2">
        <v>0.63541666666666663</v>
      </c>
      <c r="F197">
        <v>50</v>
      </c>
      <c r="G197" s="5">
        <f>(E197-D197)*24</f>
        <v>1.7499999999999991</v>
      </c>
      <c r="H197">
        <f>G197*F197</f>
        <v>87.499999999999957</v>
      </c>
      <c r="I197" t="str">
        <f>LEFT(A197,3)</f>
        <v>Wik</v>
      </c>
      <c r="J197" t="str">
        <f>LEFT(B197,3)</f>
        <v>Mat</v>
      </c>
      <c r="K197" t="str">
        <f>CONCATENATE(I197,J197)</f>
        <v>WikMat</v>
      </c>
      <c r="L197">
        <f t="shared" si="9"/>
        <v>2</v>
      </c>
      <c r="M197">
        <f t="shared" si="10"/>
        <v>10</v>
      </c>
      <c r="O197">
        <f t="shared" si="11"/>
        <v>0</v>
      </c>
    </row>
    <row r="198" spans="1:15">
      <c r="A198" t="s">
        <v>14</v>
      </c>
      <c r="B198" t="s">
        <v>7</v>
      </c>
      <c r="C198" s="1">
        <v>46063</v>
      </c>
      <c r="D198" s="2">
        <v>0.375</v>
      </c>
      <c r="E198" s="2">
        <v>0.41666666666666669</v>
      </c>
      <c r="F198">
        <v>60</v>
      </c>
      <c r="G198" s="5">
        <f>(E198-D198)*24</f>
        <v>1.0000000000000004</v>
      </c>
      <c r="H198">
        <f>G198*F198</f>
        <v>60.000000000000028</v>
      </c>
      <c r="I198" t="str">
        <f>LEFT(A198,3)</f>
        <v>Kat</v>
      </c>
      <c r="J198" t="str">
        <f>LEFT(B198,3)</f>
        <v>Inf</v>
      </c>
      <c r="K198" t="str">
        <f>CONCATENATE(I198,J198)</f>
        <v>KatInf</v>
      </c>
      <c r="L198">
        <f t="shared" si="9"/>
        <v>2</v>
      </c>
      <c r="M198">
        <f t="shared" si="10"/>
        <v>10</v>
      </c>
      <c r="O198">
        <f t="shared" si="11"/>
        <v>0</v>
      </c>
    </row>
    <row r="199" spans="1:15">
      <c r="A199" t="s">
        <v>19</v>
      </c>
      <c r="B199" t="s">
        <v>9</v>
      </c>
      <c r="C199" s="1">
        <v>46063</v>
      </c>
      <c r="D199" s="2">
        <v>0.64583333333333337</v>
      </c>
      <c r="E199" s="2">
        <v>0.6875</v>
      </c>
      <c r="F199">
        <v>50</v>
      </c>
      <c r="G199" s="5">
        <f>(E199-D199)*24</f>
        <v>0.99999999999999911</v>
      </c>
      <c r="H199">
        <f>G199*F199</f>
        <v>49.999999999999957</v>
      </c>
      <c r="I199" t="str">
        <f>LEFT(A199,3)</f>
        <v>Zdz</v>
      </c>
      <c r="J199" t="str">
        <f>LEFT(B199,3)</f>
        <v>Mat</v>
      </c>
      <c r="K199" t="str">
        <f>CONCATENATE(I199,J199)</f>
        <v>ZdzMat</v>
      </c>
      <c r="L199">
        <f t="shared" si="9"/>
        <v>2</v>
      </c>
      <c r="M199">
        <f t="shared" si="10"/>
        <v>10</v>
      </c>
      <c r="O199">
        <f t="shared" si="11"/>
        <v>0</v>
      </c>
    </row>
    <row r="200" spans="1:1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5">
        <f>(E200-D200)*24</f>
        <v>1.2499999999999996</v>
      </c>
      <c r="H200">
        <f>G200*F200</f>
        <v>74.999999999999972</v>
      </c>
      <c r="I200" t="str">
        <f>LEFT(A200,3)</f>
        <v>Ann</v>
      </c>
      <c r="J200" t="str">
        <f>LEFT(B200,3)</f>
        <v>Inf</v>
      </c>
      <c r="K200" t="str">
        <f>CONCATENATE(I200,J200)</f>
        <v>AnnInf</v>
      </c>
      <c r="L200">
        <f t="shared" si="9"/>
        <v>3</v>
      </c>
      <c r="M200">
        <f t="shared" si="10"/>
        <v>11</v>
      </c>
      <c r="O200">
        <f t="shared" si="11"/>
        <v>0</v>
      </c>
    </row>
    <row r="201" spans="1:15">
      <c r="A201" t="s">
        <v>13</v>
      </c>
      <c r="B201" t="s">
        <v>7</v>
      </c>
      <c r="C201" s="1">
        <v>46064</v>
      </c>
      <c r="D201" s="2">
        <v>0.55208333333333337</v>
      </c>
      <c r="E201" s="2">
        <v>0.59375</v>
      </c>
      <c r="F201">
        <v>60</v>
      </c>
      <c r="G201" s="5">
        <f>(E201-D201)*24</f>
        <v>0.99999999999999911</v>
      </c>
      <c r="H201">
        <f>G201*F201</f>
        <v>59.999999999999943</v>
      </c>
      <c r="I201" t="str">
        <f>LEFT(A201,3)</f>
        <v>Agn</v>
      </c>
      <c r="J201" t="str">
        <f>LEFT(B201,3)</f>
        <v>Inf</v>
      </c>
      <c r="K201" t="str">
        <f>CONCATENATE(I201,J201)</f>
        <v>AgnInf</v>
      </c>
      <c r="L201">
        <f t="shared" si="9"/>
        <v>3</v>
      </c>
      <c r="M201">
        <f t="shared" si="10"/>
        <v>11</v>
      </c>
      <c r="O201">
        <f t="shared" si="11"/>
        <v>0</v>
      </c>
    </row>
    <row r="202" spans="1:15">
      <c r="A202" t="s">
        <v>11</v>
      </c>
      <c r="B202" t="s">
        <v>12</v>
      </c>
      <c r="C202" s="1">
        <v>46064</v>
      </c>
      <c r="D202" s="2">
        <v>0.375</v>
      </c>
      <c r="E202" s="2">
        <v>0.42708333333333331</v>
      </c>
      <c r="F202">
        <v>40</v>
      </c>
      <c r="G202" s="5">
        <f>(E202-D202)*24</f>
        <v>1.2499999999999996</v>
      </c>
      <c r="H202">
        <f>G202*F202</f>
        <v>49.999999999999986</v>
      </c>
      <c r="I202" t="str">
        <f>LEFT(A202,3)</f>
        <v>Jan</v>
      </c>
      <c r="J202" t="str">
        <f>LEFT(B202,3)</f>
        <v>Fiz</v>
      </c>
      <c r="K202" t="str">
        <f>CONCATENATE(I202,J202)</f>
        <v>JanFiz</v>
      </c>
      <c r="L202">
        <f t="shared" si="9"/>
        <v>3</v>
      </c>
      <c r="M202">
        <f t="shared" si="10"/>
        <v>11</v>
      </c>
      <c r="O202">
        <f t="shared" si="11"/>
        <v>0</v>
      </c>
    </row>
    <row r="203" spans="1:15">
      <c r="A203" t="s">
        <v>8</v>
      </c>
      <c r="B203" t="s">
        <v>9</v>
      </c>
      <c r="C203" s="1">
        <v>46064</v>
      </c>
      <c r="D203" s="2">
        <v>0.5</v>
      </c>
      <c r="E203" s="2">
        <v>0.54166666666666663</v>
      </c>
      <c r="F203">
        <v>50</v>
      </c>
      <c r="G203" s="5">
        <f>(E203-D203)*24</f>
        <v>0.99999999999999911</v>
      </c>
      <c r="H203">
        <f>G203*F203</f>
        <v>49.999999999999957</v>
      </c>
      <c r="I203" t="str">
        <f>LEFT(A203,3)</f>
        <v>Wik</v>
      </c>
      <c r="J203" t="str">
        <f>LEFT(B203,3)</f>
        <v>Mat</v>
      </c>
      <c r="K203" t="str">
        <f>CONCATENATE(I203,J203)</f>
        <v>WikMat</v>
      </c>
      <c r="L203">
        <f t="shared" si="9"/>
        <v>3</v>
      </c>
      <c r="M203">
        <f t="shared" si="10"/>
        <v>11</v>
      </c>
      <c r="O203">
        <f t="shared" si="11"/>
        <v>0</v>
      </c>
    </row>
    <row r="204" spans="1:15">
      <c r="A204" t="s">
        <v>18</v>
      </c>
      <c r="B204" t="s">
        <v>12</v>
      </c>
      <c r="C204" s="1">
        <v>46064</v>
      </c>
      <c r="D204" s="2">
        <v>0.59375</v>
      </c>
      <c r="E204" s="2">
        <v>0.63541666666666663</v>
      </c>
      <c r="F204">
        <v>40</v>
      </c>
      <c r="G204" s="5">
        <f>(E204-D204)*24</f>
        <v>0.99999999999999911</v>
      </c>
      <c r="H204">
        <f>G204*F204</f>
        <v>39.999999999999964</v>
      </c>
      <c r="I204" t="str">
        <f>LEFT(A204,3)</f>
        <v>Mac</v>
      </c>
      <c r="J204" t="str">
        <f>LEFT(B204,3)</f>
        <v>Fiz</v>
      </c>
      <c r="K204" t="str">
        <f>CONCATENATE(I204,J204)</f>
        <v>MacFiz</v>
      </c>
      <c r="L204">
        <f t="shared" si="9"/>
        <v>3</v>
      </c>
      <c r="M204">
        <f t="shared" si="10"/>
        <v>11</v>
      </c>
      <c r="O204">
        <f t="shared" si="11"/>
        <v>0</v>
      </c>
    </row>
    <row r="205" spans="1:15">
      <c r="A205" t="s">
        <v>15</v>
      </c>
      <c r="B205" t="s">
        <v>7</v>
      </c>
      <c r="C205" s="1">
        <v>46065</v>
      </c>
      <c r="D205" s="2">
        <v>0.39583333333333331</v>
      </c>
      <c r="E205" s="2">
        <v>0.45833333333333331</v>
      </c>
      <c r="F205">
        <v>60</v>
      </c>
      <c r="G205" s="5">
        <f>(E205-D205)*24</f>
        <v>1.5</v>
      </c>
      <c r="H205">
        <f>G205*F205</f>
        <v>90</v>
      </c>
      <c r="I205" t="str">
        <f>LEFT(A205,3)</f>
        <v>Zbi</v>
      </c>
      <c r="J205" t="str">
        <f>LEFT(B205,3)</f>
        <v>Inf</v>
      </c>
      <c r="K205" t="str">
        <f>CONCATENATE(I205,J205)</f>
        <v>ZbiInf</v>
      </c>
      <c r="L205">
        <f t="shared" si="9"/>
        <v>4</v>
      </c>
      <c r="M205">
        <f t="shared" si="10"/>
        <v>12</v>
      </c>
      <c r="O205">
        <f t="shared" si="11"/>
        <v>0</v>
      </c>
    </row>
    <row r="206" spans="1:1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5">
        <f>(E206-D206)*24</f>
        <v>1.2499999999999982</v>
      </c>
      <c r="H206">
        <f>G206*F206</f>
        <v>74.999999999999886</v>
      </c>
      <c r="I206" t="str">
        <f>LEFT(A206,3)</f>
        <v>Jul</v>
      </c>
      <c r="J206" t="str">
        <f>LEFT(B206,3)</f>
        <v>Inf</v>
      </c>
      <c r="K206" t="str">
        <f>CONCATENATE(I206,J206)</f>
        <v>JulInf</v>
      </c>
      <c r="L206">
        <f t="shared" si="9"/>
        <v>4</v>
      </c>
      <c r="M206">
        <f t="shared" si="10"/>
        <v>12</v>
      </c>
      <c r="O206">
        <f t="shared" si="11"/>
        <v>0</v>
      </c>
    </row>
    <row r="207" spans="1:15">
      <c r="A207" t="s">
        <v>10</v>
      </c>
      <c r="B207" t="s">
        <v>9</v>
      </c>
      <c r="C207" s="1">
        <v>46065</v>
      </c>
      <c r="D207" s="2">
        <v>0.45833333333333331</v>
      </c>
      <c r="E207" s="2">
        <v>0.51041666666666663</v>
      </c>
      <c r="F207">
        <v>50</v>
      </c>
      <c r="G207" s="5">
        <f>(E207-D207)*24</f>
        <v>1.2499999999999996</v>
      </c>
      <c r="H207">
        <f>G207*F207</f>
        <v>62.499999999999979</v>
      </c>
      <c r="I207" t="str">
        <f>LEFT(A207,3)</f>
        <v>Zuz</v>
      </c>
      <c r="J207" t="str">
        <f>LEFT(B207,3)</f>
        <v>Mat</v>
      </c>
      <c r="K207" t="str">
        <f>CONCATENATE(I207,J207)</f>
        <v>ZuzMat</v>
      </c>
      <c r="L207">
        <f t="shared" si="9"/>
        <v>4</v>
      </c>
      <c r="M207">
        <f t="shared" si="10"/>
        <v>12</v>
      </c>
      <c r="O207">
        <f t="shared" si="11"/>
        <v>0</v>
      </c>
    </row>
    <row r="208" spans="1:15">
      <c r="A208" t="s">
        <v>8</v>
      </c>
      <c r="B208" t="s">
        <v>9</v>
      </c>
      <c r="C208" s="1">
        <v>46066</v>
      </c>
      <c r="D208" s="2">
        <v>0.60416666666666663</v>
      </c>
      <c r="E208" s="2">
        <v>0.67708333333333337</v>
      </c>
      <c r="F208">
        <v>50</v>
      </c>
      <c r="G208" s="5">
        <f>(E208-D208)*24</f>
        <v>1.7500000000000018</v>
      </c>
      <c r="H208">
        <f>G208*F208</f>
        <v>87.500000000000085</v>
      </c>
      <c r="I208" t="str">
        <f>LEFT(A208,3)</f>
        <v>Wik</v>
      </c>
      <c r="J208" t="str">
        <f>LEFT(B208,3)</f>
        <v>Mat</v>
      </c>
      <c r="K208" t="str">
        <f>CONCATENATE(I208,J208)</f>
        <v>WikMat</v>
      </c>
      <c r="L208">
        <f t="shared" si="9"/>
        <v>5</v>
      </c>
      <c r="M208">
        <f t="shared" si="10"/>
        <v>13</v>
      </c>
      <c r="O208">
        <f t="shared" si="11"/>
        <v>0</v>
      </c>
    </row>
    <row r="209" spans="1:15">
      <c r="A209" t="s">
        <v>16</v>
      </c>
      <c r="B209" t="s">
        <v>7</v>
      </c>
      <c r="C209" s="1">
        <v>46066</v>
      </c>
      <c r="D209" s="2">
        <v>0.375</v>
      </c>
      <c r="E209" s="2">
        <v>0.42708333333333331</v>
      </c>
      <c r="F209">
        <v>60</v>
      </c>
      <c r="G209" s="5">
        <f>(E209-D209)*24</f>
        <v>1.2499999999999996</v>
      </c>
      <c r="H209">
        <f>G209*F209</f>
        <v>74.999999999999972</v>
      </c>
      <c r="I209" t="str">
        <f>LEFT(A209,3)</f>
        <v>Jul</v>
      </c>
      <c r="J209" t="str">
        <f>LEFT(B209,3)</f>
        <v>Inf</v>
      </c>
      <c r="K209" t="str">
        <f>CONCATENATE(I209,J209)</f>
        <v>JulInf</v>
      </c>
      <c r="L209">
        <f t="shared" si="9"/>
        <v>5</v>
      </c>
      <c r="M209">
        <f t="shared" si="10"/>
        <v>13</v>
      </c>
      <c r="O209">
        <f t="shared" si="11"/>
        <v>0</v>
      </c>
    </row>
    <row r="210" spans="1:15">
      <c r="A210" t="s">
        <v>17</v>
      </c>
      <c r="B210" t="s">
        <v>9</v>
      </c>
      <c r="C210" s="1">
        <v>46066</v>
      </c>
      <c r="D210" s="2">
        <v>0.52083333333333337</v>
      </c>
      <c r="E210" s="2">
        <v>0.57291666666666663</v>
      </c>
      <c r="F210">
        <v>50</v>
      </c>
      <c r="G210" s="5">
        <f>(E210-D210)*24</f>
        <v>1.2499999999999982</v>
      </c>
      <c r="H210">
        <f>G210*F210</f>
        <v>62.499999999999915</v>
      </c>
      <c r="I210" t="str">
        <f>LEFT(A210,3)</f>
        <v>Ewa</v>
      </c>
      <c r="J210" t="str">
        <f>LEFT(B210,3)</f>
        <v>Mat</v>
      </c>
      <c r="K210" t="str">
        <f>CONCATENATE(I210,J210)</f>
        <v>EwaMat</v>
      </c>
      <c r="L210">
        <f t="shared" si="9"/>
        <v>5</v>
      </c>
      <c r="M210">
        <f t="shared" si="10"/>
        <v>13</v>
      </c>
      <c r="O210">
        <f t="shared" si="11"/>
        <v>0</v>
      </c>
    </row>
    <row r="211" spans="1:15">
      <c r="A211" t="s">
        <v>18</v>
      </c>
      <c r="B211" t="s">
        <v>12</v>
      </c>
      <c r="C211" s="1">
        <v>46066</v>
      </c>
      <c r="D211" s="2">
        <v>0.45833333333333331</v>
      </c>
      <c r="E211" s="2">
        <v>0.5</v>
      </c>
      <c r="F211">
        <v>40</v>
      </c>
      <c r="G211" s="5">
        <f>(E211-D211)*24</f>
        <v>1.0000000000000004</v>
      </c>
      <c r="H211">
        <f>G211*F211</f>
        <v>40.000000000000014</v>
      </c>
      <c r="I211" t="str">
        <f>LEFT(A211,3)</f>
        <v>Mac</v>
      </c>
      <c r="J211" t="str">
        <f>LEFT(B211,3)</f>
        <v>Fiz</v>
      </c>
      <c r="K211" t="str">
        <f>CONCATENATE(I211,J211)</f>
        <v>MacFiz</v>
      </c>
      <c r="L211">
        <f t="shared" si="9"/>
        <v>5</v>
      </c>
      <c r="M211">
        <f t="shared" si="10"/>
        <v>13</v>
      </c>
      <c r="O211">
        <f t="shared" si="11"/>
        <v>0</v>
      </c>
    </row>
    <row r="212" spans="1:1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5">
        <f>(E212-D212)*24</f>
        <v>1.4999999999999987</v>
      </c>
      <c r="H212">
        <f>G212*F212</f>
        <v>74.999999999999929</v>
      </c>
      <c r="I212" t="str">
        <f>LEFT(A212,3)</f>
        <v>Wik</v>
      </c>
      <c r="J212" t="str">
        <f>LEFT(B212,3)</f>
        <v>Mat</v>
      </c>
      <c r="K212" t="str">
        <f>CONCATENATE(I212,J212)</f>
        <v>WikMat</v>
      </c>
      <c r="L212">
        <f t="shared" si="9"/>
        <v>1</v>
      </c>
      <c r="M212">
        <f t="shared" si="10"/>
        <v>16</v>
      </c>
      <c r="O212">
        <f t="shared" si="11"/>
        <v>0</v>
      </c>
    </row>
    <row r="213" spans="1:15">
      <c r="A213" t="s">
        <v>15</v>
      </c>
      <c r="B213" t="s">
        <v>12</v>
      </c>
      <c r="C213" s="1">
        <v>46069</v>
      </c>
      <c r="D213" s="2">
        <v>0.375</v>
      </c>
      <c r="E213" s="2">
        <v>0.4375</v>
      </c>
      <c r="F213">
        <v>40</v>
      </c>
      <c r="G213" s="5">
        <f>(E213-D213)*24</f>
        <v>1.5</v>
      </c>
      <c r="H213">
        <f>G213*F213</f>
        <v>60</v>
      </c>
      <c r="I213" t="str">
        <f>LEFT(A213,3)</f>
        <v>Zbi</v>
      </c>
      <c r="J213" t="str">
        <f>LEFT(B213,3)</f>
        <v>Fiz</v>
      </c>
      <c r="K213" t="str">
        <f>CONCATENATE(I213,J213)</f>
        <v>ZbiFiz</v>
      </c>
      <c r="L213">
        <f t="shared" si="9"/>
        <v>1</v>
      </c>
      <c r="M213">
        <f t="shared" si="10"/>
        <v>16</v>
      </c>
      <c r="O213">
        <f t="shared" si="11"/>
        <v>0</v>
      </c>
    </row>
    <row r="214" spans="1:1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5">
        <f>(E214-D214)*24</f>
        <v>1.7499999999999991</v>
      </c>
      <c r="H214">
        <f>G214*F214</f>
        <v>87.499999999999957</v>
      </c>
      <c r="I214" t="str">
        <f>LEFT(A214,3)</f>
        <v>Wik</v>
      </c>
      <c r="J214" t="str">
        <f>LEFT(B214,3)</f>
        <v>Mat</v>
      </c>
      <c r="K214" t="str">
        <f>CONCATENATE(I214,J214)</f>
        <v>WikMat</v>
      </c>
      <c r="L214">
        <f t="shared" si="9"/>
        <v>2</v>
      </c>
      <c r="M214">
        <f t="shared" si="10"/>
        <v>17</v>
      </c>
      <c r="O214">
        <f t="shared" si="11"/>
        <v>0</v>
      </c>
    </row>
    <row r="215" spans="1:1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5">
        <f>(E215-D215)*24</f>
        <v>1.9999999999999982</v>
      </c>
      <c r="H215">
        <f>G215*F215</f>
        <v>79.999999999999929</v>
      </c>
      <c r="I215" t="str">
        <f>LEFT(A215,3)</f>
        <v>Jan</v>
      </c>
      <c r="J215" t="str">
        <f>LEFT(B215,3)</f>
        <v>Fiz</v>
      </c>
      <c r="K215" t="str">
        <f>CONCATENATE(I215,J215)</f>
        <v>JanFiz</v>
      </c>
      <c r="L215">
        <f t="shared" si="9"/>
        <v>2</v>
      </c>
      <c r="M215">
        <f t="shared" si="10"/>
        <v>17</v>
      </c>
      <c r="O215">
        <f t="shared" si="11"/>
        <v>0</v>
      </c>
    </row>
    <row r="216" spans="1:1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5">
        <f>(E216-D216)*24</f>
        <v>1.5</v>
      </c>
      <c r="H216">
        <f>G216*F216</f>
        <v>75</v>
      </c>
      <c r="I216" t="str">
        <f>LEFT(A216,3)</f>
        <v>Zuz</v>
      </c>
      <c r="J216" t="str">
        <f>LEFT(B216,3)</f>
        <v>Mat</v>
      </c>
      <c r="K216" t="str">
        <f>CONCATENATE(I216,J216)</f>
        <v>ZuzMat</v>
      </c>
      <c r="L216">
        <f t="shared" si="9"/>
        <v>2</v>
      </c>
      <c r="M216">
        <f t="shared" si="10"/>
        <v>17</v>
      </c>
      <c r="O216">
        <f t="shared" si="11"/>
        <v>0</v>
      </c>
    </row>
    <row r="217" spans="1:15">
      <c r="A217" t="s">
        <v>15</v>
      </c>
      <c r="B217" t="s">
        <v>7</v>
      </c>
      <c r="C217" s="1">
        <v>46070</v>
      </c>
      <c r="D217" s="2">
        <v>0.375</v>
      </c>
      <c r="E217" s="2">
        <v>0.42708333333333331</v>
      </c>
      <c r="F217">
        <v>60</v>
      </c>
      <c r="G217" s="5">
        <f>(E217-D217)*24</f>
        <v>1.2499999999999996</v>
      </c>
      <c r="H217">
        <f>G217*F217</f>
        <v>74.999999999999972</v>
      </c>
      <c r="I217" t="str">
        <f>LEFT(A217,3)</f>
        <v>Zbi</v>
      </c>
      <c r="J217" t="str">
        <f>LEFT(B217,3)</f>
        <v>Inf</v>
      </c>
      <c r="K217" t="str">
        <f>CONCATENATE(I217,J217)</f>
        <v>ZbiInf</v>
      </c>
      <c r="L217">
        <f t="shared" si="9"/>
        <v>2</v>
      </c>
      <c r="M217">
        <f t="shared" si="10"/>
        <v>17</v>
      </c>
      <c r="O217">
        <f t="shared" si="11"/>
        <v>0</v>
      </c>
    </row>
    <row r="218" spans="1:15">
      <c r="A218" t="s">
        <v>24</v>
      </c>
      <c r="B218" t="s">
        <v>7</v>
      </c>
      <c r="C218" s="1">
        <v>46071</v>
      </c>
      <c r="D218" s="2">
        <v>0.58333333333333337</v>
      </c>
      <c r="E218" s="2">
        <v>0.64583333333333337</v>
      </c>
      <c r="F218">
        <v>60</v>
      </c>
      <c r="G218" s="5">
        <f>(E218-D218)*24</f>
        <v>1.5</v>
      </c>
      <c r="H218">
        <f>G218*F218</f>
        <v>90</v>
      </c>
      <c r="I218" t="str">
        <f>LEFT(A218,3)</f>
        <v>Ann</v>
      </c>
      <c r="J218" t="str">
        <f>LEFT(B218,3)</f>
        <v>Inf</v>
      </c>
      <c r="K218" t="str">
        <f>CONCATENATE(I218,J218)</f>
        <v>AnnInf</v>
      </c>
      <c r="L218">
        <f t="shared" si="9"/>
        <v>3</v>
      </c>
      <c r="M218">
        <f t="shared" si="10"/>
        <v>18</v>
      </c>
      <c r="O218">
        <f t="shared" si="11"/>
        <v>0</v>
      </c>
    </row>
    <row r="219" spans="1:15">
      <c r="A219" t="s">
        <v>6</v>
      </c>
      <c r="B219" t="s">
        <v>7</v>
      </c>
      <c r="C219" s="1">
        <v>46071</v>
      </c>
      <c r="D219" s="2">
        <v>0.47916666666666669</v>
      </c>
      <c r="E219" s="2">
        <v>0.54166666666666663</v>
      </c>
      <c r="F219">
        <v>60</v>
      </c>
      <c r="G219" s="5">
        <f>(E219-D219)*24</f>
        <v>1.4999999999999987</v>
      </c>
      <c r="H219">
        <f>G219*F219</f>
        <v>89.999999999999915</v>
      </c>
      <c r="I219" t="str">
        <f>LEFT(A219,3)</f>
        <v>Bar</v>
      </c>
      <c r="J219" t="str">
        <f>LEFT(B219,3)</f>
        <v>Inf</v>
      </c>
      <c r="K219" t="str">
        <f>CONCATENATE(I219,J219)</f>
        <v>BarInf</v>
      </c>
      <c r="L219">
        <f t="shared" si="9"/>
        <v>3</v>
      </c>
      <c r="M219">
        <f t="shared" si="10"/>
        <v>18</v>
      </c>
      <c r="O219">
        <f t="shared" si="11"/>
        <v>0</v>
      </c>
    </row>
    <row r="220" spans="1:15">
      <c r="A220" t="s">
        <v>8</v>
      </c>
      <c r="B220" t="s">
        <v>9</v>
      </c>
      <c r="C220" s="1">
        <v>46071</v>
      </c>
      <c r="D220" s="2">
        <v>0.375</v>
      </c>
      <c r="E220" s="2">
        <v>0.4375</v>
      </c>
      <c r="F220">
        <v>50</v>
      </c>
      <c r="G220" s="5">
        <f>(E220-D220)*24</f>
        <v>1.5</v>
      </c>
      <c r="H220">
        <f>G220*F220</f>
        <v>75</v>
      </c>
      <c r="I220" t="str">
        <f>LEFT(A220,3)</f>
        <v>Wik</v>
      </c>
      <c r="J220" t="str">
        <f>LEFT(B220,3)</f>
        <v>Mat</v>
      </c>
      <c r="K220" t="str">
        <f>CONCATENATE(I220,J220)</f>
        <v>WikMat</v>
      </c>
      <c r="L220">
        <f t="shared" si="9"/>
        <v>3</v>
      </c>
      <c r="M220">
        <f t="shared" si="10"/>
        <v>18</v>
      </c>
      <c r="O220">
        <f t="shared" si="11"/>
        <v>0</v>
      </c>
    </row>
    <row r="221" spans="1:15">
      <c r="A221" t="s">
        <v>8</v>
      </c>
      <c r="B221" t="s">
        <v>9</v>
      </c>
      <c r="C221" s="1">
        <v>46072</v>
      </c>
      <c r="D221" s="2">
        <v>0.375</v>
      </c>
      <c r="E221" s="2">
        <v>0.45833333333333331</v>
      </c>
      <c r="F221">
        <v>50</v>
      </c>
      <c r="G221" s="5">
        <f>(E221-D221)*24</f>
        <v>1.9999999999999996</v>
      </c>
      <c r="H221">
        <f>G221*F221</f>
        <v>99.999999999999972</v>
      </c>
      <c r="I221" t="str">
        <f>LEFT(A221,3)</f>
        <v>Wik</v>
      </c>
      <c r="J221" t="str">
        <f>LEFT(B221,3)</f>
        <v>Mat</v>
      </c>
      <c r="K221" t="str">
        <f>CONCATENATE(I221,J221)</f>
        <v>WikMat</v>
      </c>
      <c r="L221">
        <f t="shared" si="9"/>
        <v>4</v>
      </c>
      <c r="M221">
        <f t="shared" si="10"/>
        <v>19</v>
      </c>
      <c r="O221">
        <f t="shared" si="11"/>
        <v>0</v>
      </c>
    </row>
    <row r="222" spans="1:15">
      <c r="A222" t="s">
        <v>25</v>
      </c>
      <c r="B222" t="s">
        <v>7</v>
      </c>
      <c r="C222" s="1">
        <v>46073</v>
      </c>
      <c r="D222" s="2">
        <v>0.69791666666666663</v>
      </c>
      <c r="E222" s="2">
        <v>0.76041666666666663</v>
      </c>
      <c r="F222">
        <v>60</v>
      </c>
      <c r="G222" s="5">
        <f>(E222-D222)*24</f>
        <v>1.5</v>
      </c>
      <c r="H222">
        <f>G222*F222</f>
        <v>90</v>
      </c>
      <c r="I222" t="str">
        <f>LEFT(A222,3)</f>
        <v>Ola</v>
      </c>
      <c r="J222" t="str">
        <f>LEFT(B222,3)</f>
        <v>Inf</v>
      </c>
      <c r="K222" t="str">
        <f>CONCATENATE(I222,J222)</f>
        <v>OlaInf</v>
      </c>
      <c r="L222">
        <f t="shared" si="9"/>
        <v>5</v>
      </c>
      <c r="M222">
        <f t="shared" si="10"/>
        <v>20</v>
      </c>
      <c r="O222">
        <f t="shared" si="11"/>
        <v>0</v>
      </c>
    </row>
    <row r="223" spans="1:1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5">
        <f>(E223-D223)*24</f>
        <v>2.0000000000000009</v>
      </c>
      <c r="H223">
        <f>G223*F223</f>
        <v>80.000000000000028</v>
      </c>
      <c r="I223" t="str">
        <f>LEFT(A223,3)</f>
        <v>Jan</v>
      </c>
      <c r="J223" t="str">
        <f>LEFT(B223,3)</f>
        <v>Fiz</v>
      </c>
      <c r="K223" t="str">
        <f>CONCATENATE(I223,J223)</f>
        <v>JanFiz</v>
      </c>
      <c r="L223">
        <f t="shared" si="9"/>
        <v>5</v>
      </c>
      <c r="M223">
        <f t="shared" si="10"/>
        <v>20</v>
      </c>
      <c r="O223">
        <f t="shared" si="11"/>
        <v>0</v>
      </c>
    </row>
    <row r="224" spans="1:15">
      <c r="A224" t="s">
        <v>6</v>
      </c>
      <c r="B224" t="s">
        <v>7</v>
      </c>
      <c r="C224" s="1">
        <v>46073</v>
      </c>
      <c r="D224" s="2">
        <v>0.375</v>
      </c>
      <c r="E224" s="2">
        <v>0.42708333333333331</v>
      </c>
      <c r="F224">
        <v>60</v>
      </c>
      <c r="G224" s="5">
        <f>(E224-D224)*24</f>
        <v>1.2499999999999996</v>
      </c>
      <c r="H224">
        <f>G224*F224</f>
        <v>74.999999999999972</v>
      </c>
      <c r="I224" t="str">
        <f>LEFT(A224,3)</f>
        <v>Bar</v>
      </c>
      <c r="J224" t="str">
        <f>LEFT(B224,3)</f>
        <v>Inf</v>
      </c>
      <c r="K224" t="str">
        <f>CONCATENATE(I224,J224)</f>
        <v>BarInf</v>
      </c>
      <c r="L224">
        <f t="shared" si="9"/>
        <v>5</v>
      </c>
      <c r="M224">
        <f t="shared" si="10"/>
        <v>20</v>
      </c>
      <c r="O224">
        <f t="shared" si="11"/>
        <v>0</v>
      </c>
    </row>
    <row r="225" spans="1:15">
      <c r="A225" t="s">
        <v>6</v>
      </c>
      <c r="B225" t="s">
        <v>7</v>
      </c>
      <c r="C225" s="1">
        <v>46073</v>
      </c>
      <c r="D225" s="2">
        <v>0.4375</v>
      </c>
      <c r="E225" s="2">
        <v>0.48958333333333331</v>
      </c>
      <c r="F225">
        <v>60</v>
      </c>
      <c r="G225" s="5">
        <f>(E225-D225)*24</f>
        <v>1.2499999999999996</v>
      </c>
      <c r="H225">
        <f>G225*F225</f>
        <v>74.999999999999972</v>
      </c>
      <c r="I225" t="str">
        <f>LEFT(A225,3)</f>
        <v>Bar</v>
      </c>
      <c r="J225" t="str">
        <f>LEFT(B225,3)</f>
        <v>Inf</v>
      </c>
      <c r="K225" t="str">
        <f>CONCATENATE(I225,J225)</f>
        <v>BarInf</v>
      </c>
      <c r="L225">
        <f t="shared" si="9"/>
        <v>5</v>
      </c>
      <c r="M225">
        <f t="shared" si="10"/>
        <v>20</v>
      </c>
      <c r="O225">
        <f t="shared" si="11"/>
        <v>0</v>
      </c>
    </row>
    <row r="226" spans="1:15">
      <c r="A226" t="s">
        <v>17</v>
      </c>
      <c r="B226" t="s">
        <v>9</v>
      </c>
      <c r="C226" s="1">
        <v>46073</v>
      </c>
      <c r="D226" s="2">
        <v>0.60416666666666663</v>
      </c>
      <c r="E226" s="2">
        <v>0.65625</v>
      </c>
      <c r="F226">
        <v>50</v>
      </c>
      <c r="G226" s="5">
        <f>(E226-D226)*24</f>
        <v>1.2500000000000009</v>
      </c>
      <c r="H226">
        <f>G226*F226</f>
        <v>62.500000000000043</v>
      </c>
      <c r="I226" t="str">
        <f>LEFT(A226,3)</f>
        <v>Ewa</v>
      </c>
      <c r="J226" t="str">
        <f>LEFT(B226,3)</f>
        <v>Mat</v>
      </c>
      <c r="K226" t="str">
        <f>CONCATENATE(I226,J226)</f>
        <v>EwaMat</v>
      </c>
      <c r="L226">
        <f t="shared" si="9"/>
        <v>5</v>
      </c>
      <c r="M226">
        <f t="shared" si="10"/>
        <v>20</v>
      </c>
      <c r="O226">
        <f t="shared" si="11"/>
        <v>0</v>
      </c>
    </row>
    <row r="227" spans="1:15">
      <c r="A227" t="s">
        <v>16</v>
      </c>
      <c r="B227" t="s">
        <v>12</v>
      </c>
      <c r="C227" s="1">
        <v>46076</v>
      </c>
      <c r="D227" s="2">
        <v>0.375</v>
      </c>
      <c r="E227" s="2">
        <v>0.42708333333333331</v>
      </c>
      <c r="F227">
        <v>40</v>
      </c>
      <c r="G227" s="5">
        <f>(E227-D227)*24</f>
        <v>1.2499999999999996</v>
      </c>
      <c r="H227">
        <f>G227*F227</f>
        <v>49.999999999999986</v>
      </c>
      <c r="I227" t="str">
        <f>LEFT(A227,3)</f>
        <v>Jul</v>
      </c>
      <c r="J227" t="str">
        <f>LEFT(B227,3)</f>
        <v>Fiz</v>
      </c>
      <c r="K227" t="str">
        <f>CONCATENATE(I227,J227)</f>
        <v>JulFiz</v>
      </c>
      <c r="L227">
        <f t="shared" si="9"/>
        <v>1</v>
      </c>
      <c r="M227">
        <f t="shared" si="10"/>
        <v>23</v>
      </c>
      <c r="O227">
        <f t="shared" si="11"/>
        <v>0</v>
      </c>
    </row>
    <row r="228" spans="1:1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5">
        <f>(E228-D228)*24</f>
        <v>1.7499999999999991</v>
      </c>
      <c r="H228">
        <f>G228*F228</f>
        <v>104.99999999999994</v>
      </c>
      <c r="I228" t="str">
        <f>LEFT(A228,3)</f>
        <v>Bar</v>
      </c>
      <c r="J228" t="str">
        <f>LEFT(B228,3)</f>
        <v>Inf</v>
      </c>
      <c r="K228" t="str">
        <f>CONCATENATE(I228,J228)</f>
        <v>BarInf</v>
      </c>
      <c r="L228">
        <f t="shared" si="9"/>
        <v>2</v>
      </c>
      <c r="M228">
        <f t="shared" si="10"/>
        <v>24</v>
      </c>
      <c r="O228">
        <f t="shared" si="11"/>
        <v>0</v>
      </c>
    </row>
    <row r="229" spans="1:15">
      <c r="A229" t="s">
        <v>15</v>
      </c>
      <c r="B229" t="s">
        <v>12</v>
      </c>
      <c r="C229" s="1">
        <v>46077</v>
      </c>
      <c r="D229" s="2">
        <v>0.375</v>
      </c>
      <c r="E229" s="2">
        <v>0.4375</v>
      </c>
      <c r="F229">
        <v>40</v>
      </c>
      <c r="G229" s="5">
        <f>(E229-D229)*24</f>
        <v>1.5</v>
      </c>
      <c r="H229">
        <f>G229*F229</f>
        <v>60</v>
      </c>
      <c r="I229" t="str">
        <f>LEFT(A229,3)</f>
        <v>Zbi</v>
      </c>
      <c r="J229" t="str">
        <f>LEFT(B229,3)</f>
        <v>Fiz</v>
      </c>
      <c r="K229" t="str">
        <f>CONCATENATE(I229,J229)</f>
        <v>ZbiFiz</v>
      </c>
      <c r="L229">
        <f t="shared" si="9"/>
        <v>2</v>
      </c>
      <c r="M229">
        <f t="shared" si="10"/>
        <v>24</v>
      </c>
      <c r="O229">
        <f t="shared" si="11"/>
        <v>0</v>
      </c>
    </row>
    <row r="230" spans="1:15">
      <c r="A230" t="s">
        <v>19</v>
      </c>
      <c r="B230" t="s">
        <v>12</v>
      </c>
      <c r="C230" s="1">
        <v>46077</v>
      </c>
      <c r="D230" s="2">
        <v>0.52083333333333337</v>
      </c>
      <c r="E230" s="2">
        <v>0.58333333333333337</v>
      </c>
      <c r="F230">
        <v>40</v>
      </c>
      <c r="G230" s="5">
        <f>(E230-D230)*24</f>
        <v>1.5</v>
      </c>
      <c r="H230">
        <f>G230*F230</f>
        <v>60</v>
      </c>
      <c r="I230" t="str">
        <f>LEFT(A230,3)</f>
        <v>Zdz</v>
      </c>
      <c r="J230" t="str">
        <f>LEFT(B230,3)</f>
        <v>Fiz</v>
      </c>
      <c r="K230" t="str">
        <f>CONCATENATE(I230,J230)</f>
        <v>ZdzFiz</v>
      </c>
      <c r="L230">
        <f t="shared" si="9"/>
        <v>2</v>
      </c>
      <c r="M230">
        <f t="shared" si="10"/>
        <v>24</v>
      </c>
      <c r="O230">
        <f t="shared" si="11"/>
        <v>0</v>
      </c>
    </row>
    <row r="231" spans="1:15">
      <c r="A231" t="s">
        <v>14</v>
      </c>
      <c r="B231" t="s">
        <v>7</v>
      </c>
      <c r="C231" s="1">
        <v>46079</v>
      </c>
      <c r="D231" s="2">
        <v>0.52083333333333337</v>
      </c>
      <c r="E231" s="2">
        <v>0.58333333333333337</v>
      </c>
      <c r="F231">
        <v>60</v>
      </c>
      <c r="G231" s="5">
        <f>(E231-D231)*24</f>
        <v>1.5</v>
      </c>
      <c r="H231">
        <f>G231*F231</f>
        <v>90</v>
      </c>
      <c r="I231" t="str">
        <f>LEFT(A231,3)</f>
        <v>Kat</v>
      </c>
      <c r="J231" t="str">
        <f>LEFT(B231,3)</f>
        <v>Inf</v>
      </c>
      <c r="K231" t="str">
        <f>CONCATENATE(I231,J231)</f>
        <v>KatInf</v>
      </c>
      <c r="L231">
        <f t="shared" si="9"/>
        <v>4</v>
      </c>
      <c r="M231">
        <f t="shared" si="10"/>
        <v>26</v>
      </c>
      <c r="O231">
        <f t="shared" si="11"/>
        <v>0</v>
      </c>
    </row>
    <row r="232" spans="1:15">
      <c r="A232" t="s">
        <v>16</v>
      </c>
      <c r="B232" t="s">
        <v>12</v>
      </c>
      <c r="C232" s="1">
        <v>46079</v>
      </c>
      <c r="D232" s="2">
        <v>0.375</v>
      </c>
      <c r="E232" s="2">
        <v>0.45833333333333331</v>
      </c>
      <c r="F232">
        <v>40</v>
      </c>
      <c r="G232" s="5">
        <f>(E232-D232)*24</f>
        <v>1.9999999999999996</v>
      </c>
      <c r="H232">
        <f>G232*F232</f>
        <v>79.999999999999986</v>
      </c>
      <c r="I232" t="str">
        <f>LEFT(A232,3)</f>
        <v>Jul</v>
      </c>
      <c r="J232" t="str">
        <f>LEFT(B232,3)</f>
        <v>Fiz</v>
      </c>
      <c r="K232" t="str">
        <f>CONCATENATE(I232,J232)</f>
        <v>JulFiz</v>
      </c>
      <c r="L232">
        <f t="shared" si="9"/>
        <v>4</v>
      </c>
      <c r="M232">
        <f t="shared" si="10"/>
        <v>26</v>
      </c>
      <c r="O232">
        <f t="shared" si="11"/>
        <v>0</v>
      </c>
    </row>
    <row r="233" spans="1:15">
      <c r="A233" t="s">
        <v>18</v>
      </c>
      <c r="B233" t="s">
        <v>12</v>
      </c>
      <c r="C233" s="1">
        <v>46079</v>
      </c>
      <c r="D233" s="2">
        <v>0.45833333333333331</v>
      </c>
      <c r="E233" s="2">
        <v>0.51041666666666663</v>
      </c>
      <c r="F233">
        <v>40</v>
      </c>
      <c r="G233" s="5">
        <f>(E233-D233)*24</f>
        <v>1.2499999999999996</v>
      </c>
      <c r="H233">
        <f>G233*F233</f>
        <v>49.999999999999986</v>
      </c>
      <c r="I233" t="str">
        <f>LEFT(A233,3)</f>
        <v>Mac</v>
      </c>
      <c r="J233" t="str">
        <f>LEFT(B233,3)</f>
        <v>Fiz</v>
      </c>
      <c r="K233" t="str">
        <f>CONCATENATE(I233,J233)</f>
        <v>MacFiz</v>
      </c>
      <c r="L233">
        <f t="shared" si="9"/>
        <v>4</v>
      </c>
      <c r="M233">
        <f t="shared" si="10"/>
        <v>26</v>
      </c>
      <c r="O233">
        <f t="shared" si="11"/>
        <v>0</v>
      </c>
    </row>
    <row r="234" spans="1:15">
      <c r="A234" t="s">
        <v>10</v>
      </c>
      <c r="B234" t="s">
        <v>7</v>
      </c>
      <c r="C234" s="1">
        <v>46080</v>
      </c>
      <c r="D234" s="2">
        <v>0.53125</v>
      </c>
      <c r="E234" s="2">
        <v>0.58333333333333337</v>
      </c>
      <c r="F234">
        <v>60</v>
      </c>
      <c r="G234" s="5">
        <f>(E234-D234)*24</f>
        <v>1.2500000000000009</v>
      </c>
      <c r="H234">
        <f>G234*F234</f>
        <v>75.000000000000057</v>
      </c>
      <c r="I234" t="str">
        <f>LEFT(A234,3)</f>
        <v>Zuz</v>
      </c>
      <c r="J234" t="str">
        <f>LEFT(B234,3)</f>
        <v>Inf</v>
      </c>
      <c r="K234" t="str">
        <f>CONCATENATE(I234,J234)</f>
        <v>ZuzInf</v>
      </c>
      <c r="L234">
        <f t="shared" si="9"/>
        <v>5</v>
      </c>
      <c r="M234">
        <f t="shared" si="10"/>
        <v>27</v>
      </c>
      <c r="O234">
        <f t="shared" si="11"/>
        <v>0</v>
      </c>
    </row>
    <row r="235" spans="1:15">
      <c r="A235" t="s">
        <v>13</v>
      </c>
      <c r="B235" t="s">
        <v>9</v>
      </c>
      <c r="C235" s="1">
        <v>46080</v>
      </c>
      <c r="D235" s="2">
        <v>0.59375</v>
      </c>
      <c r="E235" s="2">
        <v>0.65625</v>
      </c>
      <c r="F235">
        <v>50</v>
      </c>
      <c r="G235" s="5">
        <f>(E235-D235)*24</f>
        <v>1.5</v>
      </c>
      <c r="H235">
        <f>G235*F235</f>
        <v>75</v>
      </c>
      <c r="I235" t="str">
        <f>LEFT(A235,3)</f>
        <v>Agn</v>
      </c>
      <c r="J235" t="str">
        <f>LEFT(B235,3)</f>
        <v>Mat</v>
      </c>
      <c r="K235" t="str">
        <f>CONCATENATE(I235,J235)</f>
        <v>AgnMat</v>
      </c>
      <c r="L235">
        <f t="shared" si="9"/>
        <v>5</v>
      </c>
      <c r="M235">
        <f t="shared" si="10"/>
        <v>27</v>
      </c>
      <c r="O235">
        <f t="shared" si="11"/>
        <v>0</v>
      </c>
    </row>
    <row r="236" spans="1:15">
      <c r="A236" t="s">
        <v>18</v>
      </c>
      <c r="B236" t="s">
        <v>12</v>
      </c>
      <c r="C236" s="1">
        <v>46080</v>
      </c>
      <c r="D236" s="2">
        <v>0.375</v>
      </c>
      <c r="E236" s="2">
        <v>0.44791666666666669</v>
      </c>
      <c r="F236">
        <v>40</v>
      </c>
      <c r="G236" s="5">
        <f>(E236-D236)*24</f>
        <v>1.7500000000000004</v>
      </c>
      <c r="H236">
        <f>G236*F236</f>
        <v>70.000000000000014</v>
      </c>
      <c r="I236" t="str">
        <f>LEFT(A236,3)</f>
        <v>Mac</v>
      </c>
      <c r="J236" t="str">
        <f>LEFT(B236,3)</f>
        <v>Fiz</v>
      </c>
      <c r="K236" t="str">
        <f>CONCATENATE(I236,J236)</f>
        <v>MacFiz</v>
      </c>
      <c r="L236">
        <f t="shared" si="9"/>
        <v>5</v>
      </c>
      <c r="M236">
        <f t="shared" si="10"/>
        <v>27</v>
      </c>
      <c r="O236">
        <f t="shared" si="11"/>
        <v>0</v>
      </c>
    </row>
    <row r="237" spans="1:15">
      <c r="A237" t="s">
        <v>19</v>
      </c>
      <c r="B237" t="s">
        <v>12</v>
      </c>
      <c r="C237" s="1">
        <v>46080</v>
      </c>
      <c r="D237" s="2">
        <v>0.45833333333333331</v>
      </c>
      <c r="E237" s="2">
        <v>0.53125</v>
      </c>
      <c r="F237">
        <v>40</v>
      </c>
      <c r="G237" s="5">
        <f>(E237-D237)*24</f>
        <v>1.7500000000000004</v>
      </c>
      <c r="H237">
        <f>G237*F237</f>
        <v>70.000000000000014</v>
      </c>
      <c r="I237" t="str">
        <f>LEFT(A237,3)</f>
        <v>Zdz</v>
      </c>
      <c r="J237" t="str">
        <f>LEFT(B237,3)</f>
        <v>Fiz</v>
      </c>
      <c r="K237" t="str">
        <f>CONCATENATE(I237,J237)</f>
        <v>ZdzFiz</v>
      </c>
      <c r="L237">
        <f t="shared" si="9"/>
        <v>5</v>
      </c>
      <c r="M237">
        <f t="shared" si="10"/>
        <v>27</v>
      </c>
      <c r="O237">
        <f t="shared" si="11"/>
        <v>0</v>
      </c>
    </row>
  </sheetData>
  <sortState ref="A2:K236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3</vt:i4>
      </vt:variant>
    </vt:vector>
  </HeadingPairs>
  <TitlesOfParts>
    <vt:vector size="12" baseType="lpstr">
      <vt:lpstr>6.2</vt:lpstr>
      <vt:lpstr>6.3</vt:lpstr>
      <vt:lpstr>Arkusz7</vt:lpstr>
      <vt:lpstr>6.5</vt:lpstr>
      <vt:lpstr>Arkusz1</vt:lpstr>
      <vt:lpstr>Arkusz2</vt:lpstr>
      <vt:lpstr>Arkusz3</vt:lpstr>
      <vt:lpstr>Arkusz1 (2)</vt:lpstr>
      <vt:lpstr>Arkusz1 (3)</vt:lpstr>
      <vt:lpstr>Arkusz1!kursanci</vt:lpstr>
      <vt:lpstr>'Arkusz1 (2)'!kursanci</vt:lpstr>
      <vt:lpstr>'Arkusz1 (3)'!kursanci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Ollie</cp:lastModifiedBy>
  <dcterms:created xsi:type="dcterms:W3CDTF">2025-04-25T15:54:09Z</dcterms:created>
  <dcterms:modified xsi:type="dcterms:W3CDTF">2025-04-25T16:39:33Z</dcterms:modified>
</cp:coreProperties>
</file>