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zysz\Desktop\agh informatyka matura\rozwiazanie\"/>
    </mc:Choice>
  </mc:AlternateContent>
  <xr:revisionPtr revIDLastSave="0" documentId="13_ncr:1_{3FD8E500-2996-456C-AAF0-6B51DC1AE0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.5" sheetId="5" r:id="rId1"/>
    <sheet name="kursanci" sheetId="2" r:id="rId2"/>
    <sheet name="6_2" sheetId="3" r:id="rId3"/>
    <sheet name="Arkusz2" sheetId="4" r:id="rId4"/>
  </sheets>
  <definedNames>
    <definedName name="ExternalData_1" localSheetId="1" hidden="1">kursanci!$A$1:$F$236</definedName>
    <definedName name="ExternalData_2" localSheetId="0" hidden="1">'6.5'!$A$1:$F$236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I2" i="2"/>
  <c r="I3" i="2" s="1"/>
  <c r="I4" i="2" s="1"/>
  <c r="I5" i="2" s="1"/>
  <c r="I6" i="2" s="1"/>
  <c r="I7" i="2" s="1"/>
  <c r="I8" i="2" s="1"/>
  <c r="I9" i="2" s="1"/>
  <c r="I10" i="2" s="1"/>
  <c r="I11" i="2" s="1"/>
  <c r="I12" i="2"/>
  <c r="I13" i="2" s="1"/>
  <c r="I14" i="2" s="1"/>
  <c r="I15" i="2" s="1"/>
  <c r="I16" i="2" s="1"/>
  <c r="I17" i="2" s="1"/>
  <c r="I18" i="2"/>
  <c r="I19" i="2"/>
  <c r="I20" i="2" s="1"/>
  <c r="I21" i="2" s="1"/>
  <c r="I22" i="2" s="1"/>
  <c r="I23" i="2" s="1"/>
  <c r="I24" i="2" s="1"/>
  <c r="I25" i="2" s="1"/>
  <c r="I26" i="2" s="1"/>
  <c r="I27" i="2" s="1"/>
  <c r="I28" i="2" s="1"/>
  <c r="I29" i="2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/>
  <c r="I88" i="2" s="1"/>
  <c r="I89" i="2" s="1"/>
  <c r="I90" i="2" s="1"/>
  <c r="I91" i="2" s="1"/>
  <c r="I92" i="2" s="1"/>
  <c r="I93" i="2" s="1"/>
  <c r="I94" i="2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/>
  <c r="I152" i="2"/>
  <c r="I153" i="2"/>
  <c r="I154" i="2"/>
  <c r="I155" i="2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/>
  <c r="I185" i="2" s="1"/>
  <c r="I186" i="2" s="1"/>
  <c r="I187" i="2" s="1"/>
  <c r="I188" i="2" s="1"/>
  <c r="I189" i="2" s="1"/>
  <c r="I190" i="2" s="1"/>
  <c r="I191" i="2" s="1"/>
  <c r="I192" i="2"/>
  <c r="I193" i="2" s="1"/>
  <c r="I194" i="2" s="1"/>
  <c r="I195" i="2" s="1"/>
  <c r="I196" i="2" s="1"/>
  <c r="I197" i="2" s="1"/>
  <c r="I198" i="2" s="1"/>
  <c r="I199" i="2" s="1"/>
  <c r="I200" i="2"/>
  <c r="I201" i="2" s="1"/>
  <c r="I202" i="2" s="1"/>
  <c r="I203" i="2" s="1"/>
  <c r="I204" i="2" s="1"/>
  <c r="I205" i="2" s="1"/>
  <c r="I206" i="2" s="1"/>
  <c r="I207" i="2" s="1"/>
  <c r="I208" i="2"/>
  <c r="I209" i="2" s="1"/>
  <c r="I210" i="2" s="1"/>
  <c r="I211" i="2" s="1"/>
  <c r="I212" i="2" s="1"/>
  <c r="I213" i="2" s="1"/>
  <c r="I214" i="2" s="1"/>
  <c r="I215" i="2" s="1"/>
  <c r="I216" i="2" s="1"/>
  <c r="I217" i="2" s="1"/>
  <c r="I218" i="2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/>
  <c r="I231" i="2" s="1"/>
  <c r="I232" i="2" s="1"/>
  <c r="I233" i="2" s="1"/>
  <c r="I234" i="2" s="1"/>
  <c r="I235" i="2" s="1"/>
  <c r="I236" i="2" s="1"/>
  <c r="S3" i="2"/>
  <c r="G155" i="2"/>
  <c r="H155" i="2" s="1"/>
  <c r="G29" i="2"/>
  <c r="H29" i="2" s="1"/>
  <c r="G230" i="2"/>
  <c r="H230" i="2" s="1"/>
  <c r="G63" i="2"/>
  <c r="H63" i="2" s="1"/>
  <c r="G156" i="2"/>
  <c r="H156" i="2" s="1"/>
  <c r="G12" i="2"/>
  <c r="H12" i="2" s="1"/>
  <c r="G105" i="2"/>
  <c r="H105" i="2" s="1"/>
  <c r="G184" i="2"/>
  <c r="H184" i="2" s="1"/>
  <c r="G106" i="2"/>
  <c r="H106" i="2" s="1"/>
  <c r="G64" i="2"/>
  <c r="H64" i="2" s="1"/>
  <c r="G65" i="2"/>
  <c r="H65" i="2" s="1"/>
  <c r="G157" i="2"/>
  <c r="H157" i="2" s="1"/>
  <c r="G30" i="2"/>
  <c r="H30" i="2" s="1"/>
  <c r="G107" i="2"/>
  <c r="H107" i="2" s="1"/>
  <c r="G31" i="2"/>
  <c r="H31" i="2" s="1"/>
  <c r="G218" i="2"/>
  <c r="H218" i="2" s="1"/>
  <c r="G66" i="2"/>
  <c r="H66" i="2" s="1"/>
  <c r="G158" i="2"/>
  <c r="H158" i="2" s="1"/>
  <c r="G67" i="2"/>
  <c r="H67" i="2" s="1"/>
  <c r="G94" i="2"/>
  <c r="H94" i="2" s="1"/>
  <c r="G49" i="2"/>
  <c r="H49" i="2" s="1"/>
  <c r="G129" i="2"/>
  <c r="H129" i="2" s="1"/>
  <c r="G130" i="2"/>
  <c r="H130" i="2" s="1"/>
  <c r="G159" i="2"/>
  <c r="H159" i="2" s="1"/>
  <c r="G208" i="2"/>
  <c r="H208" i="2" s="1"/>
  <c r="G50" i="2"/>
  <c r="H50" i="2" s="1"/>
  <c r="G108" i="2"/>
  <c r="H108" i="2" s="1"/>
  <c r="G192" i="2"/>
  <c r="H192" i="2" s="1"/>
  <c r="G160" i="2"/>
  <c r="H160" i="2" s="1"/>
  <c r="G209" i="2"/>
  <c r="H209" i="2" s="1"/>
  <c r="G95" i="2"/>
  <c r="H95" i="2" s="1"/>
  <c r="G68" i="2"/>
  <c r="H68" i="2" s="1"/>
  <c r="G231" i="2"/>
  <c r="H231" i="2" s="1"/>
  <c r="G219" i="2"/>
  <c r="H219" i="2" s="1"/>
  <c r="G210" i="2"/>
  <c r="H210" i="2" s="1"/>
  <c r="G2" i="2"/>
  <c r="H2" i="2" s="1"/>
  <c r="G200" i="2"/>
  <c r="H200" i="2" s="1"/>
  <c r="G32" i="2"/>
  <c r="H32" i="2" s="1"/>
  <c r="G131" i="2"/>
  <c r="H131" i="2" s="1"/>
  <c r="G193" i="2"/>
  <c r="H193" i="2" s="1"/>
  <c r="G109" i="2"/>
  <c r="H109" i="2" s="1"/>
  <c r="G132" i="2"/>
  <c r="H132" i="2" s="1"/>
  <c r="G33" i="2"/>
  <c r="H33" i="2" s="1"/>
  <c r="G220" i="2"/>
  <c r="H220" i="2" s="1"/>
  <c r="G161" i="2"/>
  <c r="H161" i="2" s="1"/>
  <c r="G162" i="2"/>
  <c r="H162" i="2" s="1"/>
  <c r="G221" i="2"/>
  <c r="H221" i="2" s="1"/>
  <c r="G34" i="2"/>
  <c r="H34" i="2" s="1"/>
  <c r="G51" i="2"/>
  <c r="H51" i="2" s="1"/>
  <c r="G185" i="2"/>
  <c r="H185" i="2" s="1"/>
  <c r="G3" i="2"/>
  <c r="H3" i="2" s="1"/>
  <c r="G232" i="2"/>
  <c r="H232" i="2" s="1"/>
  <c r="G110" i="2"/>
  <c r="H110" i="2" s="1"/>
  <c r="G4" i="2"/>
  <c r="H4" i="2" s="1"/>
  <c r="G69" i="2"/>
  <c r="H69" i="2" s="1"/>
  <c r="G70" i="2"/>
  <c r="H70" i="2" s="1"/>
  <c r="G87" i="2"/>
  <c r="H87" i="2" s="1"/>
  <c r="G222" i="2"/>
  <c r="H222" i="2" s="1"/>
  <c r="G5" i="2"/>
  <c r="H5" i="2" s="1"/>
  <c r="G133" i="2"/>
  <c r="H133" i="2" s="1"/>
  <c r="G96" i="2"/>
  <c r="H96" i="2" s="1"/>
  <c r="G35" i="2"/>
  <c r="H35" i="2" s="1"/>
  <c r="G6" i="2"/>
  <c r="H6" i="2" s="1"/>
  <c r="G111" i="2"/>
  <c r="H111" i="2" s="1"/>
  <c r="G134" i="2"/>
  <c r="H134" i="2" s="1"/>
  <c r="G135" i="2"/>
  <c r="H135" i="2" s="1"/>
  <c r="G13" i="2"/>
  <c r="H13" i="2" s="1"/>
  <c r="G154" i="2"/>
  <c r="H154" i="2" s="1"/>
  <c r="G88" i="2"/>
  <c r="H88" i="2" s="1"/>
  <c r="G163" i="2"/>
  <c r="H163" i="2" s="1"/>
  <c r="G71" i="2"/>
  <c r="H71" i="2" s="1"/>
  <c r="G72" i="2"/>
  <c r="H72" i="2" s="1"/>
  <c r="G36" i="2"/>
  <c r="H36" i="2" s="1"/>
  <c r="G37" i="2"/>
  <c r="H37" i="2" s="1"/>
  <c r="G211" i="2"/>
  <c r="H211" i="2" s="1"/>
  <c r="G223" i="2"/>
  <c r="H223" i="2" s="1"/>
  <c r="G136" i="2"/>
  <c r="H136" i="2" s="1"/>
  <c r="G52" i="2"/>
  <c r="H52" i="2" s="1"/>
  <c r="G18" i="2"/>
  <c r="H18" i="2" s="1"/>
  <c r="G137" i="2"/>
  <c r="H137" i="2" s="1"/>
  <c r="G53" i="2"/>
  <c r="H53" i="2" s="1"/>
  <c r="G164" i="2"/>
  <c r="H164" i="2" s="1"/>
  <c r="G73" i="2"/>
  <c r="H73" i="2" s="1"/>
  <c r="G186" i="2"/>
  <c r="H186" i="2" s="1"/>
  <c r="G165" i="2"/>
  <c r="H165" i="2" s="1"/>
  <c r="G212" i="2"/>
  <c r="H212" i="2" s="1"/>
  <c r="G74" i="2"/>
  <c r="H74" i="2" s="1"/>
  <c r="G187" i="2"/>
  <c r="H187" i="2" s="1"/>
  <c r="G138" i="2"/>
  <c r="H138" i="2" s="1"/>
  <c r="G112" i="2"/>
  <c r="H112" i="2" s="1"/>
  <c r="G194" i="2"/>
  <c r="H194" i="2" s="1"/>
  <c r="G7" i="2"/>
  <c r="H7" i="2" s="1"/>
  <c r="G8" i="2"/>
  <c r="H8" i="2" s="1"/>
  <c r="G201" i="2"/>
  <c r="H201" i="2" s="1"/>
  <c r="G139" i="2"/>
  <c r="H139" i="2" s="1"/>
  <c r="G38" i="2"/>
  <c r="H38" i="2" s="1"/>
  <c r="G224" i="2"/>
  <c r="H224" i="2" s="1"/>
  <c r="G75" i="2"/>
  <c r="H75" i="2" s="1"/>
  <c r="G151" i="2"/>
  <c r="H151" i="2" s="1"/>
  <c r="G195" i="2"/>
  <c r="H195" i="2" s="1"/>
  <c r="G39" i="2"/>
  <c r="H39" i="2" s="1"/>
  <c r="G54" i="2"/>
  <c r="H54" i="2" s="1"/>
  <c r="G140" i="2"/>
  <c r="H140" i="2" s="1"/>
  <c r="G55" i="2"/>
  <c r="H55" i="2" s="1"/>
  <c r="G213" i="2"/>
  <c r="H213" i="2" s="1"/>
  <c r="G141" i="2"/>
  <c r="H141" i="2" s="1"/>
  <c r="G113" i="2"/>
  <c r="H113" i="2" s="1"/>
  <c r="G89" i="2"/>
  <c r="H89" i="2" s="1"/>
  <c r="G225" i="2"/>
  <c r="H225" i="2" s="1"/>
  <c r="G153" i="2"/>
  <c r="H153" i="2" s="1"/>
  <c r="G76" i="2"/>
  <c r="H76" i="2" s="1"/>
  <c r="G114" i="2"/>
  <c r="H114" i="2" s="1"/>
  <c r="G214" i="2"/>
  <c r="H214" i="2" s="1"/>
  <c r="G142" i="2"/>
  <c r="H142" i="2" s="1"/>
  <c r="G19" i="2"/>
  <c r="H19" i="2" s="1"/>
  <c r="G9" i="2"/>
  <c r="H9" i="2" s="1"/>
  <c r="G97" i="2"/>
  <c r="H97" i="2" s="1"/>
  <c r="G77" i="2"/>
  <c r="H77" i="2" s="1"/>
  <c r="G188" i="2"/>
  <c r="H188" i="2" s="1"/>
  <c r="G226" i="2"/>
  <c r="H226" i="2" s="1"/>
  <c r="G78" i="2"/>
  <c r="H78" i="2" s="1"/>
  <c r="G196" i="2"/>
  <c r="H196" i="2" s="1"/>
  <c r="G40" i="2"/>
  <c r="H40" i="2" s="1"/>
  <c r="G115" i="2"/>
  <c r="H115" i="2" s="1"/>
  <c r="G116" i="2"/>
  <c r="H116" i="2" s="1"/>
  <c r="G20" i="2"/>
  <c r="H20" i="2" s="1"/>
  <c r="G41" i="2"/>
  <c r="H41" i="2" s="1"/>
  <c r="G117" i="2"/>
  <c r="H117" i="2" s="1"/>
  <c r="G21" i="2"/>
  <c r="H21" i="2" s="1"/>
  <c r="G233" i="2"/>
  <c r="H233" i="2" s="1"/>
  <c r="G118" i="2"/>
  <c r="H118" i="2" s="1"/>
  <c r="G189" i="2"/>
  <c r="H189" i="2" s="1"/>
  <c r="G22" i="2"/>
  <c r="H22" i="2" s="1"/>
  <c r="G166" i="2"/>
  <c r="H166" i="2" s="1"/>
  <c r="G167" i="2"/>
  <c r="H167" i="2" s="1"/>
  <c r="G23" i="2"/>
  <c r="H23" i="2" s="1"/>
  <c r="G24" i="2"/>
  <c r="H24" i="2" s="1"/>
  <c r="G56" i="2"/>
  <c r="H56" i="2" s="1"/>
  <c r="G98" i="2"/>
  <c r="H98" i="2" s="1"/>
  <c r="G14" i="2"/>
  <c r="H14" i="2" s="1"/>
  <c r="G215" i="2"/>
  <c r="H215" i="2" s="1"/>
  <c r="G90" i="2"/>
  <c r="H90" i="2" s="1"/>
  <c r="G42" i="2"/>
  <c r="H42" i="2" s="1"/>
  <c r="G119" i="2"/>
  <c r="H119" i="2" s="1"/>
  <c r="G57" i="2"/>
  <c r="H57" i="2" s="1"/>
  <c r="G79" i="2"/>
  <c r="H79" i="2" s="1"/>
  <c r="G58" i="2"/>
  <c r="H58" i="2" s="1"/>
  <c r="G43" i="2"/>
  <c r="H43" i="2" s="1"/>
  <c r="G168" i="2"/>
  <c r="H168" i="2" s="1"/>
  <c r="G15" i="2"/>
  <c r="H15" i="2" s="1"/>
  <c r="G169" i="2"/>
  <c r="H169" i="2" s="1"/>
  <c r="G25" i="2"/>
  <c r="H25" i="2" s="1"/>
  <c r="G120" i="2"/>
  <c r="H120" i="2" s="1"/>
  <c r="G143" i="2"/>
  <c r="H143" i="2" s="1"/>
  <c r="G144" i="2"/>
  <c r="H144" i="2" s="1"/>
  <c r="G99" i="2"/>
  <c r="H99" i="2" s="1"/>
  <c r="G91" i="2"/>
  <c r="H91" i="2" s="1"/>
  <c r="G202" i="2"/>
  <c r="H202" i="2" s="1"/>
  <c r="G26" i="2"/>
  <c r="H26" i="2" s="1"/>
  <c r="G59" i="2"/>
  <c r="H59" i="2" s="1"/>
  <c r="G234" i="2"/>
  <c r="H234" i="2" s="1"/>
  <c r="G170" i="2"/>
  <c r="H170" i="2" s="1"/>
  <c r="G171" i="2"/>
  <c r="H171" i="2" s="1"/>
  <c r="G10" i="2"/>
  <c r="H10" i="2" s="1"/>
  <c r="G80" i="2"/>
  <c r="H80" i="2" s="1"/>
  <c r="G16" i="2"/>
  <c r="H16" i="2" s="1"/>
  <c r="G81" i="2"/>
  <c r="H81" i="2" s="1"/>
  <c r="G172" i="2"/>
  <c r="H172" i="2" s="1"/>
  <c r="G227" i="2"/>
  <c r="H227" i="2" s="1"/>
  <c r="G203" i="2"/>
  <c r="H203" i="2" s="1"/>
  <c r="G121" i="2"/>
  <c r="H121" i="2" s="1"/>
  <c r="G145" i="2"/>
  <c r="H145" i="2" s="1"/>
  <c r="G173" i="2"/>
  <c r="H173" i="2" s="1"/>
  <c r="G146" i="2"/>
  <c r="H146" i="2" s="1"/>
  <c r="G197" i="2"/>
  <c r="H197" i="2" s="1"/>
  <c r="G100" i="2"/>
  <c r="H100" i="2" s="1"/>
  <c r="G101" i="2"/>
  <c r="H101" i="2" s="1"/>
  <c r="G60" i="2"/>
  <c r="H60" i="2" s="1"/>
  <c r="G82" i="2"/>
  <c r="H82" i="2" s="1"/>
  <c r="G122" i="2"/>
  <c r="H122" i="2" s="1"/>
  <c r="G204" i="2"/>
  <c r="H204" i="2" s="1"/>
  <c r="G123" i="2"/>
  <c r="H123" i="2" s="1"/>
  <c r="G174" i="2"/>
  <c r="H174" i="2" s="1"/>
  <c r="G124" i="2"/>
  <c r="H124" i="2" s="1"/>
  <c r="G125" i="2"/>
  <c r="H125" i="2" s="1"/>
  <c r="G205" i="2"/>
  <c r="H205" i="2" s="1"/>
  <c r="G44" i="2"/>
  <c r="H44" i="2" s="1"/>
  <c r="G216" i="2"/>
  <c r="H216" i="2" s="1"/>
  <c r="G175" i="2"/>
  <c r="H175" i="2" s="1"/>
  <c r="G228" i="2"/>
  <c r="H228" i="2" s="1"/>
  <c r="G83" i="2"/>
  <c r="H83" i="2" s="1"/>
  <c r="G176" i="2"/>
  <c r="H176" i="2" s="1"/>
  <c r="G126" i="2"/>
  <c r="H126" i="2" s="1"/>
  <c r="G102" i="2"/>
  <c r="H102" i="2" s="1"/>
  <c r="G177" i="2"/>
  <c r="H177" i="2" s="1"/>
  <c r="G217" i="2"/>
  <c r="H217" i="2" s="1"/>
  <c r="G127" i="2"/>
  <c r="H127" i="2" s="1"/>
  <c r="G84" i="2"/>
  <c r="H84" i="2" s="1"/>
  <c r="G27" i="2"/>
  <c r="H27" i="2" s="1"/>
  <c r="G178" i="2"/>
  <c r="H178" i="2" s="1"/>
  <c r="G11" i="2"/>
  <c r="H11" i="2" s="1"/>
  <c r="G147" i="2"/>
  <c r="H147" i="2" s="1"/>
  <c r="G198" i="2"/>
  <c r="H198" i="2" s="1"/>
  <c r="G235" i="2"/>
  <c r="H235" i="2" s="1"/>
  <c r="G103" i="2"/>
  <c r="H103" i="2" s="1"/>
  <c r="G104" i="2"/>
  <c r="H104" i="2" s="1"/>
  <c r="G148" i="2"/>
  <c r="H148" i="2" s="1"/>
  <c r="G61" i="2"/>
  <c r="H61" i="2" s="1"/>
  <c r="G179" i="2"/>
  <c r="H179" i="2" s="1"/>
  <c r="G190" i="2"/>
  <c r="H190" i="2" s="1"/>
  <c r="G180" i="2"/>
  <c r="H180" i="2" s="1"/>
  <c r="G199" i="2"/>
  <c r="H199" i="2" s="1"/>
  <c r="G181" i="2"/>
  <c r="H181" i="2" s="1"/>
  <c r="G85" i="2"/>
  <c r="H85" i="2" s="1"/>
  <c r="G236" i="2"/>
  <c r="H236" i="2" s="1"/>
  <c r="G182" i="2"/>
  <c r="H182" i="2" s="1"/>
  <c r="G45" i="2"/>
  <c r="H45" i="2" s="1"/>
  <c r="G28" i="2"/>
  <c r="H28" i="2" s="1"/>
  <c r="G183" i="2"/>
  <c r="H183" i="2" s="1"/>
  <c r="G46" i="2"/>
  <c r="H46" i="2" s="1"/>
  <c r="G47" i="2"/>
  <c r="H47" i="2" s="1"/>
  <c r="G86" i="2"/>
  <c r="H86" i="2" s="1"/>
  <c r="G62" i="2"/>
  <c r="H62" i="2" s="1"/>
  <c r="G152" i="2"/>
  <c r="H152" i="2" s="1"/>
  <c r="G92" i="2"/>
  <c r="H92" i="2" s="1"/>
  <c r="G191" i="2"/>
  <c r="H191" i="2" s="1"/>
  <c r="G48" i="2"/>
  <c r="H48" i="2" s="1"/>
  <c r="G206" i="2"/>
  <c r="H206" i="2" s="1"/>
  <c r="G93" i="2"/>
  <c r="H93" i="2" s="1"/>
  <c r="G149" i="2"/>
  <c r="H149" i="2" s="1"/>
  <c r="G128" i="2"/>
  <c r="H128" i="2" s="1"/>
  <c r="G150" i="2"/>
  <c r="H150" i="2" s="1"/>
  <c r="G207" i="2"/>
  <c r="H207" i="2" s="1"/>
  <c r="G229" i="2"/>
  <c r="H229" i="2" s="1"/>
  <c r="G17" i="2"/>
  <c r="H17" i="2" s="1"/>
  <c r="B9" i="3" l="1"/>
  <c r="B21" i="3"/>
  <c r="B33" i="3"/>
  <c r="B45" i="3"/>
  <c r="B57" i="3"/>
  <c r="B69" i="3"/>
  <c r="B81" i="3"/>
  <c r="B93" i="3"/>
  <c r="B105" i="3"/>
  <c r="B117" i="3"/>
  <c r="B129" i="3"/>
  <c r="B141" i="3"/>
  <c r="B153" i="3"/>
  <c r="B165" i="3"/>
  <c r="B177" i="3"/>
  <c r="B189" i="3"/>
  <c r="B201" i="3"/>
  <c r="B213" i="3"/>
  <c r="B225" i="3"/>
  <c r="B10" i="3"/>
  <c r="B22" i="3"/>
  <c r="B34" i="3"/>
  <c r="B46" i="3"/>
  <c r="B58" i="3"/>
  <c r="B70" i="3"/>
  <c r="B82" i="3"/>
  <c r="B94" i="3"/>
  <c r="B106" i="3"/>
  <c r="B118" i="3"/>
  <c r="B130" i="3"/>
  <c r="B142" i="3"/>
  <c r="B154" i="3"/>
  <c r="B166" i="3"/>
  <c r="B178" i="3"/>
  <c r="B190" i="3"/>
  <c r="B202" i="3"/>
  <c r="B214" i="3"/>
  <c r="B226" i="3"/>
  <c r="B11" i="3"/>
  <c r="B23" i="3"/>
  <c r="B35" i="3"/>
  <c r="B47" i="3"/>
  <c r="B59" i="3"/>
  <c r="B71" i="3"/>
  <c r="B83" i="3"/>
  <c r="B95" i="3"/>
  <c r="B107" i="3"/>
  <c r="B119" i="3"/>
  <c r="B131" i="3"/>
  <c r="B143" i="3"/>
  <c r="B155" i="3"/>
  <c r="B167" i="3"/>
  <c r="B179" i="3"/>
  <c r="B191" i="3"/>
  <c r="B203" i="3"/>
  <c r="B215" i="3"/>
  <c r="B227" i="3"/>
  <c r="B12" i="3"/>
  <c r="B24" i="3"/>
  <c r="B36" i="3"/>
  <c r="B48" i="3"/>
  <c r="B60" i="3"/>
  <c r="B72" i="3"/>
  <c r="B84" i="3"/>
  <c r="B96" i="3"/>
  <c r="B108" i="3"/>
  <c r="B120" i="3"/>
  <c r="B132" i="3"/>
  <c r="B144" i="3"/>
  <c r="B156" i="3"/>
  <c r="B168" i="3"/>
  <c r="B180" i="3"/>
  <c r="B192" i="3"/>
  <c r="B204" i="3"/>
  <c r="B216" i="3"/>
  <c r="B228" i="3"/>
  <c r="T3" i="2"/>
  <c r="B13" i="3"/>
  <c r="B25" i="3"/>
  <c r="B37" i="3"/>
  <c r="B49" i="3"/>
  <c r="B61" i="3"/>
  <c r="B73" i="3"/>
  <c r="B85" i="3"/>
  <c r="B97" i="3"/>
  <c r="B109" i="3"/>
  <c r="B121" i="3"/>
  <c r="B133" i="3"/>
  <c r="B145" i="3"/>
  <c r="B157" i="3"/>
  <c r="B169" i="3"/>
  <c r="B181" i="3"/>
  <c r="B193" i="3"/>
  <c r="B205" i="3"/>
  <c r="B217" i="3"/>
  <c r="B229" i="3"/>
  <c r="B2" i="3"/>
  <c r="B14" i="3"/>
  <c r="B26" i="3"/>
  <c r="B38" i="3"/>
  <c r="B50" i="3"/>
  <c r="B62" i="3"/>
  <c r="B74" i="3"/>
  <c r="B86" i="3"/>
  <c r="B98" i="3"/>
  <c r="B110" i="3"/>
  <c r="B122" i="3"/>
  <c r="B134" i="3"/>
  <c r="B146" i="3"/>
  <c r="B158" i="3"/>
  <c r="B170" i="3"/>
  <c r="B182" i="3"/>
  <c r="B194" i="3"/>
  <c r="B206" i="3"/>
  <c r="B218" i="3"/>
  <c r="B230" i="3"/>
  <c r="B3" i="3"/>
  <c r="B15" i="3"/>
  <c r="B27" i="3"/>
  <c r="B39" i="3"/>
  <c r="B51" i="3"/>
  <c r="B63" i="3"/>
  <c r="B75" i="3"/>
  <c r="B87" i="3"/>
  <c r="B99" i="3"/>
  <c r="B111" i="3"/>
  <c r="B123" i="3"/>
  <c r="B135" i="3"/>
  <c r="B147" i="3"/>
  <c r="B159" i="3"/>
  <c r="B171" i="3"/>
  <c r="B183" i="3"/>
  <c r="B195" i="3"/>
  <c r="B207" i="3"/>
  <c r="B219" i="3"/>
  <c r="B231" i="3"/>
  <c r="B4" i="3"/>
  <c r="B16" i="3"/>
  <c r="B28" i="3"/>
  <c r="B40" i="3"/>
  <c r="B52" i="3"/>
  <c r="B64" i="3"/>
  <c r="B76" i="3"/>
  <c r="B88" i="3"/>
  <c r="B100" i="3"/>
  <c r="B112" i="3"/>
  <c r="B124" i="3"/>
  <c r="B136" i="3"/>
  <c r="B148" i="3"/>
  <c r="B160" i="3"/>
  <c r="B172" i="3"/>
  <c r="B184" i="3"/>
  <c r="B196" i="3"/>
  <c r="B208" i="3"/>
  <c r="B220" i="3"/>
  <c r="B232" i="3"/>
  <c r="B5" i="3"/>
  <c r="B17" i="3"/>
  <c r="B29" i="3"/>
  <c r="B41" i="3"/>
  <c r="B53" i="3"/>
  <c r="B65" i="3"/>
  <c r="B77" i="3"/>
  <c r="B89" i="3"/>
  <c r="B101" i="3"/>
  <c r="B113" i="3"/>
  <c r="B125" i="3"/>
  <c r="B137" i="3"/>
  <c r="B149" i="3"/>
  <c r="B161" i="3"/>
  <c r="B173" i="3"/>
  <c r="B185" i="3"/>
  <c r="B197" i="3"/>
  <c r="B209" i="3"/>
  <c r="B221" i="3"/>
  <c r="B233" i="3"/>
  <c r="B6" i="3"/>
  <c r="B18" i="3"/>
  <c r="B30" i="3"/>
  <c r="B42" i="3"/>
  <c r="B54" i="3"/>
  <c r="B66" i="3"/>
  <c r="B78" i="3"/>
  <c r="B90" i="3"/>
  <c r="B102" i="3"/>
  <c r="B114" i="3"/>
  <c r="B126" i="3"/>
  <c r="B138" i="3"/>
  <c r="B150" i="3"/>
  <c r="B162" i="3"/>
  <c r="B174" i="3"/>
  <c r="B186" i="3"/>
  <c r="B198" i="3"/>
  <c r="B210" i="3"/>
  <c r="B222" i="3"/>
  <c r="B234" i="3"/>
  <c r="B7" i="3"/>
  <c r="B19" i="3"/>
  <c r="B31" i="3"/>
  <c r="B43" i="3"/>
  <c r="B55" i="3"/>
  <c r="B67" i="3"/>
  <c r="B79" i="3"/>
  <c r="B91" i="3"/>
  <c r="B103" i="3"/>
  <c r="B115" i="3"/>
  <c r="B127" i="3"/>
  <c r="B139" i="3"/>
  <c r="B151" i="3"/>
  <c r="B163" i="3"/>
  <c r="B175" i="3"/>
  <c r="B187" i="3"/>
  <c r="B199" i="3"/>
  <c r="B211" i="3"/>
  <c r="B223" i="3"/>
  <c r="B235" i="3"/>
  <c r="B8" i="3"/>
  <c r="B20" i="3"/>
  <c r="B32" i="3"/>
  <c r="B44" i="3"/>
  <c r="B56" i="3"/>
  <c r="B68" i="3"/>
  <c r="B80" i="3"/>
  <c r="B92" i="3"/>
  <c r="B104" i="3"/>
  <c r="B116" i="3"/>
  <c r="B128" i="3"/>
  <c r="B140" i="3"/>
  <c r="B152" i="3"/>
  <c r="B164" i="3"/>
  <c r="B176" i="3"/>
  <c r="B188" i="3"/>
  <c r="B200" i="3"/>
  <c r="B212" i="3"/>
  <c r="B224" i="3"/>
  <c r="B23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7FE799-80AC-405B-A4D1-5B6FFF735B7D}" keepAlive="1" name="Zapytanie — kursanci" description="Połączenie z zapytaniem „kursanci” w skoroszycie." type="5" refreshedVersion="8" background="1" saveData="1">
    <dbPr connection="Provider=Microsoft.Mashup.OleDb.1;Data Source=$Workbook$;Location=kursanci;Extended Properties=&quot;&quot;" command="SELECT * FROM [kursanci]"/>
  </connection>
  <connection id="2" xr16:uid="{7E9CFDC1-0EA2-4B30-8FBD-A5FB64450520}" keepAlive="1" name="Zapytanie — kursanci (2)" description="Połączenie z zapytaniem „kursanci (2)” w skoroszycie." type="5" refreshedVersion="8" background="1" saveData="1">
    <dbPr connection="Provider=Microsoft.Mashup.OleDb.1;Data Source=$Workbook$;Location=&quot;kursanci (2)&quot;;Extended Properties=&quot;&quot;" command="SELECT * FROM [kursanci (2)]"/>
  </connection>
</connections>
</file>

<file path=xl/sharedStrings.xml><?xml version="1.0" encoding="utf-8"?>
<sst xmlns="http://schemas.openxmlformats.org/spreadsheetml/2006/main" count="1255" uniqueCount="56">
  <si>
    <t>Imię kursanta</t>
  </si>
  <si>
    <t>Przedmiot</t>
  </si>
  <si>
    <t>Data</t>
  </si>
  <si>
    <t>Godzina rozpoczęcia</t>
  </si>
  <si>
    <t>Godzina zakończenia</t>
  </si>
  <si>
    <t>Stawka za godzinę</t>
  </si>
  <si>
    <t>Bartek</t>
  </si>
  <si>
    <t>Informatyka</t>
  </si>
  <si>
    <t>Wiktor</t>
  </si>
  <si>
    <t>Matematyka</t>
  </si>
  <si>
    <t>Zuzanna</t>
  </si>
  <si>
    <t>Jan</t>
  </si>
  <si>
    <t>Fizyka</t>
  </si>
  <si>
    <t>Agnieszka</t>
  </si>
  <si>
    <t>Katarzyna</t>
  </si>
  <si>
    <t>Zbigniew</t>
  </si>
  <si>
    <t>Julita</t>
  </si>
  <si>
    <t>Ewa</t>
  </si>
  <si>
    <t>Maciej</t>
  </si>
  <si>
    <t>Zdzisław</t>
  </si>
  <si>
    <t>Piotrek</t>
  </si>
  <si>
    <t>Andrzej</t>
  </si>
  <si>
    <t>Marcin</t>
  </si>
  <si>
    <t>Patrycja</t>
  </si>
  <si>
    <t>Anna</t>
  </si>
  <si>
    <t>Ola</t>
  </si>
  <si>
    <t>ile trwalo</t>
  </si>
  <si>
    <t>Kolumna1</t>
  </si>
  <si>
    <t>ile pieniedzy</t>
  </si>
  <si>
    <t>Etykiety wierszy</t>
  </si>
  <si>
    <t>(puste)</t>
  </si>
  <si>
    <t>Suma końcowa</t>
  </si>
  <si>
    <t>Suma z ile pieniedzy</t>
  </si>
  <si>
    <t>na ilu zajeciach był</t>
  </si>
  <si>
    <t>AGNINF10</t>
  </si>
  <si>
    <t>AGNMAT6</t>
  </si>
  <si>
    <t>ANNINF10</t>
  </si>
  <si>
    <t>BARINF20</t>
  </si>
  <si>
    <t>EWAMAT14</t>
  </si>
  <si>
    <t>JANFIZ24</t>
  </si>
  <si>
    <t>JULFIZ7</t>
  </si>
  <si>
    <t>JULINF11</t>
  </si>
  <si>
    <t>KATINF24</t>
  </si>
  <si>
    <t>MACFIZ22</t>
  </si>
  <si>
    <t>MARMAT1</t>
  </si>
  <si>
    <t>OLAINF1</t>
  </si>
  <si>
    <t>PATINF1</t>
  </si>
  <si>
    <t>PIOFIZ1</t>
  </si>
  <si>
    <t>WIKMAT29</t>
  </si>
  <si>
    <t>ZBIFIZ8</t>
  </si>
  <si>
    <t>ZBIINF8</t>
  </si>
  <si>
    <t>ZDZFIZ8</t>
  </si>
  <si>
    <t>ZDZMAT10</t>
  </si>
  <si>
    <t>ZUZINF12</t>
  </si>
  <si>
    <t>ZUZMAT7</t>
  </si>
  <si>
    <t>dzien tyg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</si>
</sst>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3" xfId="0" applyFill="1" applyBorder="1"/>
    <xf numFmtId="0" fontId="0" fillId="2" borderId="2" xfId="0" applyFill="1" applyBorder="1"/>
    <xf numFmtId="2" fontId="0" fillId="0" borderId="0" xfId="0" applyNumberFormat="1"/>
    <xf numFmtId="0" fontId="0" fillId="2" borderId="1" xfId="0" applyFill="1" applyBorder="1"/>
    <xf numFmtId="14" fontId="0" fillId="2" borderId="2" xfId="0" applyNumberFormat="1" applyFill="1" applyBorder="1"/>
    <xf numFmtId="164" fontId="0" fillId="2" borderId="2" xfId="0" applyNumberFormat="1" applyFill="1" applyBorder="1"/>
    <xf numFmtId="2" fontId="0" fillId="2" borderId="2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NumberFormat="1"/>
  </cellXfs>
  <cellStyles count="1">
    <cellStyle name="Normalny" xfId="0" builtinId="0"/>
  </cellStyles>
  <dxfs count="14"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zymon Jurkun" refreshedDate="45774.711243750004" createdVersion="8" refreshedVersion="8" minRefreshableVersion="3" recordCount="236" xr:uid="{732DD104-67D7-4887-9EDC-F22600EA9081}">
  <cacheSource type="worksheet">
    <worksheetSource ref="A1:B1048576" sheet="6_2"/>
  </cacheSource>
  <cacheFields count="2">
    <cacheField name="Imię kursanta" numFmtId="0">
      <sharedItems containsBlank="1" count="18">
        <s v="Bartek"/>
        <s v="Wiktor"/>
        <s v="Zuzanna"/>
        <s v="Jan"/>
        <s v="Agnieszka"/>
        <s v="Katarzyna"/>
        <s v="Zbigniew"/>
        <s v="Julita"/>
        <s v="Ewa"/>
        <s v="Maciej"/>
        <s v="Zdzisław"/>
        <s v="Piotrek"/>
        <s v="Andrzej"/>
        <s v="Marcin"/>
        <s v="Patrycja"/>
        <s v="Anna"/>
        <s v="Ola"/>
        <m/>
      </sharedItems>
    </cacheField>
    <cacheField name="ile pieniedzy" numFmtId="0">
      <sharedItems containsString="0" containsBlank="1" containsNumber="1" minValue="39.999999999999964" maxValue="119.99999999999997" count="40">
        <n v="60.000000000000028"/>
        <n v="87.500000000000028"/>
        <n v="100.00000000000004"/>
        <n v="79.999999999999986"/>
        <n v="50.000000000000021"/>
        <n v="62.499999999999979"/>
        <n v="105.00000000000003"/>
        <n v="50.000000000000036"/>
        <n v="59.999999999999943"/>
        <n v="69.999999999999972"/>
        <n v="90"/>
        <n v="80.000000000000028"/>
        <n v="74.999999999999886"/>
        <n v="40.000000000000014"/>
        <n v="49.999999999999986"/>
        <n v="75"/>
        <n v="50.000000000000085"/>
        <n v="75.000000000000057"/>
        <n v="105.00000000000011"/>
        <n v="99.999999999999972"/>
        <n v="60"/>
        <n v="89.999999999999915"/>
        <n v="70.000000000000071"/>
        <n v="49.999999999999957"/>
        <n v="74.999999999999972"/>
        <n v="90.000000000000085"/>
        <n v="87.499999999999957"/>
        <n v="99.999999999999915"/>
        <n v="39.999999999999964"/>
        <n v="70.000000000000014"/>
        <n v="119.99999999999997"/>
        <n v="60.000000000000107"/>
        <n v="62.499999999999915"/>
        <n v="104.99999999999994"/>
        <n v="40.000000000000071"/>
        <n v="87.500000000000085"/>
        <n v="79.999999999999929"/>
        <n v="74.999999999999929"/>
        <n v="62.50000000000004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6">
  <r>
    <x v="0"/>
    <x v="0"/>
  </r>
  <r>
    <x v="1"/>
    <x v="1"/>
  </r>
  <r>
    <x v="2"/>
    <x v="2"/>
  </r>
  <r>
    <x v="3"/>
    <x v="3"/>
  </r>
  <r>
    <x v="1"/>
    <x v="4"/>
  </r>
  <r>
    <x v="4"/>
    <x v="5"/>
  </r>
  <r>
    <x v="5"/>
    <x v="6"/>
  </r>
  <r>
    <x v="6"/>
    <x v="7"/>
  </r>
  <r>
    <x v="5"/>
    <x v="0"/>
  </r>
  <r>
    <x v="3"/>
    <x v="8"/>
  </r>
  <r>
    <x v="3"/>
    <x v="9"/>
  </r>
  <r>
    <x v="1"/>
    <x v="4"/>
  </r>
  <r>
    <x v="0"/>
    <x v="10"/>
  </r>
  <r>
    <x v="5"/>
    <x v="8"/>
  </r>
  <r>
    <x v="0"/>
    <x v="10"/>
  </r>
  <r>
    <x v="2"/>
    <x v="10"/>
  </r>
  <r>
    <x v="3"/>
    <x v="7"/>
  </r>
  <r>
    <x v="1"/>
    <x v="2"/>
  </r>
  <r>
    <x v="3"/>
    <x v="11"/>
  </r>
  <r>
    <x v="7"/>
    <x v="12"/>
  </r>
  <r>
    <x v="8"/>
    <x v="5"/>
  </r>
  <r>
    <x v="9"/>
    <x v="13"/>
  </r>
  <r>
    <x v="9"/>
    <x v="14"/>
  </r>
  <r>
    <x v="1"/>
    <x v="15"/>
  </r>
  <r>
    <x v="10"/>
    <x v="16"/>
  </r>
  <r>
    <x v="8"/>
    <x v="5"/>
  </r>
  <r>
    <x v="5"/>
    <x v="17"/>
  </r>
  <r>
    <x v="6"/>
    <x v="18"/>
  </r>
  <r>
    <x v="1"/>
    <x v="15"/>
  </r>
  <r>
    <x v="10"/>
    <x v="19"/>
  </r>
  <r>
    <x v="7"/>
    <x v="8"/>
  </r>
  <r>
    <x v="3"/>
    <x v="20"/>
  </r>
  <r>
    <x v="2"/>
    <x v="19"/>
  </r>
  <r>
    <x v="2"/>
    <x v="6"/>
  </r>
  <r>
    <x v="10"/>
    <x v="5"/>
  </r>
  <r>
    <x v="4"/>
    <x v="8"/>
  </r>
  <r>
    <x v="10"/>
    <x v="13"/>
  </r>
  <r>
    <x v="0"/>
    <x v="0"/>
  </r>
  <r>
    <x v="9"/>
    <x v="13"/>
  </r>
  <r>
    <x v="6"/>
    <x v="6"/>
  </r>
  <r>
    <x v="5"/>
    <x v="21"/>
  </r>
  <r>
    <x v="9"/>
    <x v="9"/>
  </r>
  <r>
    <x v="0"/>
    <x v="18"/>
  </r>
  <r>
    <x v="2"/>
    <x v="10"/>
  </r>
  <r>
    <x v="1"/>
    <x v="4"/>
  </r>
  <r>
    <x v="1"/>
    <x v="19"/>
  </r>
  <r>
    <x v="2"/>
    <x v="10"/>
  </r>
  <r>
    <x v="0"/>
    <x v="10"/>
  </r>
  <r>
    <x v="8"/>
    <x v="1"/>
  </r>
  <r>
    <x v="6"/>
    <x v="22"/>
  </r>
  <r>
    <x v="4"/>
    <x v="10"/>
  </r>
  <r>
    <x v="2"/>
    <x v="23"/>
  </r>
  <r>
    <x v="5"/>
    <x v="0"/>
  </r>
  <r>
    <x v="4"/>
    <x v="21"/>
  </r>
  <r>
    <x v="3"/>
    <x v="14"/>
  </r>
  <r>
    <x v="3"/>
    <x v="7"/>
  </r>
  <r>
    <x v="7"/>
    <x v="13"/>
  </r>
  <r>
    <x v="2"/>
    <x v="24"/>
  </r>
  <r>
    <x v="4"/>
    <x v="8"/>
  </r>
  <r>
    <x v="9"/>
    <x v="13"/>
  </r>
  <r>
    <x v="7"/>
    <x v="25"/>
  </r>
  <r>
    <x v="0"/>
    <x v="8"/>
  </r>
  <r>
    <x v="4"/>
    <x v="17"/>
  </r>
  <r>
    <x v="5"/>
    <x v="10"/>
  </r>
  <r>
    <x v="9"/>
    <x v="3"/>
  </r>
  <r>
    <x v="9"/>
    <x v="20"/>
  </r>
  <r>
    <x v="4"/>
    <x v="26"/>
  </r>
  <r>
    <x v="11"/>
    <x v="11"/>
  </r>
  <r>
    <x v="7"/>
    <x v="14"/>
  </r>
  <r>
    <x v="1"/>
    <x v="5"/>
  </r>
  <r>
    <x v="3"/>
    <x v="11"/>
  </r>
  <r>
    <x v="3"/>
    <x v="3"/>
  </r>
  <r>
    <x v="0"/>
    <x v="6"/>
  </r>
  <r>
    <x v="0"/>
    <x v="10"/>
  </r>
  <r>
    <x v="10"/>
    <x v="27"/>
  </r>
  <r>
    <x v="2"/>
    <x v="0"/>
  </r>
  <r>
    <x v="9"/>
    <x v="14"/>
  </r>
  <r>
    <x v="8"/>
    <x v="1"/>
  </r>
  <r>
    <x v="12"/>
    <x v="8"/>
  </r>
  <r>
    <x v="9"/>
    <x v="22"/>
  </r>
  <r>
    <x v="8"/>
    <x v="15"/>
  </r>
  <r>
    <x v="1"/>
    <x v="4"/>
  </r>
  <r>
    <x v="3"/>
    <x v="3"/>
  </r>
  <r>
    <x v="6"/>
    <x v="28"/>
  </r>
  <r>
    <x v="1"/>
    <x v="23"/>
  </r>
  <r>
    <x v="10"/>
    <x v="16"/>
  </r>
  <r>
    <x v="3"/>
    <x v="20"/>
  </r>
  <r>
    <x v="6"/>
    <x v="14"/>
  </r>
  <r>
    <x v="9"/>
    <x v="28"/>
  </r>
  <r>
    <x v="5"/>
    <x v="10"/>
  </r>
  <r>
    <x v="6"/>
    <x v="10"/>
  </r>
  <r>
    <x v="4"/>
    <x v="24"/>
  </r>
  <r>
    <x v="4"/>
    <x v="0"/>
  </r>
  <r>
    <x v="10"/>
    <x v="29"/>
  </r>
  <r>
    <x v="9"/>
    <x v="11"/>
  </r>
  <r>
    <x v="0"/>
    <x v="8"/>
  </r>
  <r>
    <x v="2"/>
    <x v="10"/>
  </r>
  <r>
    <x v="3"/>
    <x v="14"/>
  </r>
  <r>
    <x v="13"/>
    <x v="4"/>
  </r>
  <r>
    <x v="6"/>
    <x v="0"/>
  </r>
  <r>
    <x v="0"/>
    <x v="30"/>
  </r>
  <r>
    <x v="8"/>
    <x v="1"/>
  </r>
  <r>
    <x v="9"/>
    <x v="8"/>
  </r>
  <r>
    <x v="8"/>
    <x v="16"/>
  </r>
  <r>
    <x v="10"/>
    <x v="15"/>
  </r>
  <r>
    <x v="9"/>
    <x v="28"/>
  </r>
  <r>
    <x v="5"/>
    <x v="6"/>
  </r>
  <r>
    <x v="7"/>
    <x v="13"/>
  </r>
  <r>
    <x v="2"/>
    <x v="10"/>
  </r>
  <r>
    <x v="14"/>
    <x v="6"/>
  </r>
  <r>
    <x v="3"/>
    <x v="9"/>
  </r>
  <r>
    <x v="5"/>
    <x v="24"/>
  </r>
  <r>
    <x v="10"/>
    <x v="4"/>
  </r>
  <r>
    <x v="9"/>
    <x v="20"/>
  </r>
  <r>
    <x v="15"/>
    <x v="10"/>
  </r>
  <r>
    <x v="4"/>
    <x v="17"/>
  </r>
  <r>
    <x v="7"/>
    <x v="8"/>
  </r>
  <r>
    <x v="3"/>
    <x v="20"/>
  </r>
  <r>
    <x v="6"/>
    <x v="14"/>
  </r>
  <r>
    <x v="2"/>
    <x v="24"/>
  </r>
  <r>
    <x v="3"/>
    <x v="14"/>
  </r>
  <r>
    <x v="6"/>
    <x v="0"/>
  </r>
  <r>
    <x v="0"/>
    <x v="6"/>
  </r>
  <r>
    <x v="5"/>
    <x v="10"/>
  </r>
  <r>
    <x v="5"/>
    <x v="10"/>
  </r>
  <r>
    <x v="15"/>
    <x v="0"/>
  </r>
  <r>
    <x v="0"/>
    <x v="6"/>
  </r>
  <r>
    <x v="5"/>
    <x v="21"/>
  </r>
  <r>
    <x v="15"/>
    <x v="31"/>
  </r>
  <r>
    <x v="2"/>
    <x v="32"/>
  </r>
  <r>
    <x v="5"/>
    <x v="10"/>
  </r>
  <r>
    <x v="6"/>
    <x v="29"/>
  </r>
  <r>
    <x v="15"/>
    <x v="33"/>
  </r>
  <r>
    <x v="1"/>
    <x v="23"/>
  </r>
  <r>
    <x v="1"/>
    <x v="15"/>
  </r>
  <r>
    <x v="15"/>
    <x v="24"/>
  </r>
  <r>
    <x v="15"/>
    <x v="8"/>
  </r>
  <r>
    <x v="8"/>
    <x v="27"/>
  </r>
  <r>
    <x v="7"/>
    <x v="33"/>
  </r>
  <r>
    <x v="4"/>
    <x v="19"/>
  </r>
  <r>
    <x v="10"/>
    <x v="4"/>
  </r>
  <r>
    <x v="7"/>
    <x v="11"/>
  </r>
  <r>
    <x v="0"/>
    <x v="33"/>
  </r>
  <r>
    <x v="5"/>
    <x v="10"/>
  </r>
  <r>
    <x v="8"/>
    <x v="2"/>
  </r>
  <r>
    <x v="3"/>
    <x v="34"/>
  </r>
  <r>
    <x v="8"/>
    <x v="19"/>
  </r>
  <r>
    <x v="0"/>
    <x v="24"/>
  </r>
  <r>
    <x v="1"/>
    <x v="15"/>
  </r>
  <r>
    <x v="4"/>
    <x v="35"/>
  </r>
  <r>
    <x v="1"/>
    <x v="15"/>
  </r>
  <r>
    <x v="15"/>
    <x v="25"/>
  </r>
  <r>
    <x v="5"/>
    <x v="10"/>
  </r>
  <r>
    <x v="9"/>
    <x v="7"/>
  </r>
  <r>
    <x v="9"/>
    <x v="20"/>
  </r>
  <r>
    <x v="7"/>
    <x v="0"/>
  </r>
  <r>
    <x v="7"/>
    <x v="29"/>
  </r>
  <r>
    <x v="10"/>
    <x v="3"/>
  </r>
  <r>
    <x v="15"/>
    <x v="24"/>
  </r>
  <r>
    <x v="8"/>
    <x v="5"/>
  </r>
  <r>
    <x v="2"/>
    <x v="19"/>
  </r>
  <r>
    <x v="1"/>
    <x v="23"/>
  </r>
  <r>
    <x v="1"/>
    <x v="35"/>
  </r>
  <r>
    <x v="4"/>
    <x v="0"/>
  </r>
  <r>
    <x v="3"/>
    <x v="28"/>
  </r>
  <r>
    <x v="4"/>
    <x v="15"/>
  </r>
  <r>
    <x v="3"/>
    <x v="20"/>
  </r>
  <r>
    <x v="1"/>
    <x v="23"/>
  </r>
  <r>
    <x v="2"/>
    <x v="10"/>
  </r>
  <r>
    <x v="10"/>
    <x v="3"/>
  </r>
  <r>
    <x v="5"/>
    <x v="10"/>
  </r>
  <r>
    <x v="9"/>
    <x v="13"/>
  </r>
  <r>
    <x v="1"/>
    <x v="15"/>
  </r>
  <r>
    <x v="9"/>
    <x v="9"/>
  </r>
  <r>
    <x v="6"/>
    <x v="8"/>
  </r>
  <r>
    <x v="7"/>
    <x v="24"/>
  </r>
  <r>
    <x v="7"/>
    <x v="33"/>
  </r>
  <r>
    <x v="8"/>
    <x v="27"/>
  </r>
  <r>
    <x v="3"/>
    <x v="20"/>
  </r>
  <r>
    <x v="5"/>
    <x v="0"/>
  </r>
  <r>
    <x v="10"/>
    <x v="20"/>
  </r>
  <r>
    <x v="5"/>
    <x v="10"/>
  </r>
  <r>
    <x v="1"/>
    <x v="23"/>
  </r>
  <r>
    <x v="5"/>
    <x v="10"/>
  </r>
  <r>
    <x v="5"/>
    <x v="6"/>
  </r>
  <r>
    <x v="10"/>
    <x v="28"/>
  </r>
  <r>
    <x v="0"/>
    <x v="10"/>
  </r>
  <r>
    <x v="10"/>
    <x v="1"/>
  </r>
  <r>
    <x v="1"/>
    <x v="19"/>
  </r>
  <r>
    <x v="2"/>
    <x v="31"/>
  </r>
  <r>
    <x v="3"/>
    <x v="36"/>
  </r>
  <r>
    <x v="1"/>
    <x v="5"/>
  </r>
  <r>
    <x v="5"/>
    <x v="0"/>
  </r>
  <r>
    <x v="7"/>
    <x v="6"/>
  </r>
  <r>
    <x v="1"/>
    <x v="26"/>
  </r>
  <r>
    <x v="10"/>
    <x v="23"/>
  </r>
  <r>
    <x v="5"/>
    <x v="18"/>
  </r>
  <r>
    <x v="3"/>
    <x v="14"/>
  </r>
  <r>
    <x v="15"/>
    <x v="24"/>
  </r>
  <r>
    <x v="1"/>
    <x v="23"/>
  </r>
  <r>
    <x v="4"/>
    <x v="8"/>
  </r>
  <r>
    <x v="9"/>
    <x v="28"/>
  </r>
  <r>
    <x v="6"/>
    <x v="10"/>
  </r>
  <r>
    <x v="2"/>
    <x v="5"/>
  </r>
  <r>
    <x v="7"/>
    <x v="12"/>
  </r>
  <r>
    <x v="7"/>
    <x v="24"/>
  </r>
  <r>
    <x v="9"/>
    <x v="13"/>
  </r>
  <r>
    <x v="8"/>
    <x v="32"/>
  </r>
  <r>
    <x v="1"/>
    <x v="35"/>
  </r>
  <r>
    <x v="6"/>
    <x v="20"/>
  </r>
  <r>
    <x v="1"/>
    <x v="37"/>
  </r>
  <r>
    <x v="6"/>
    <x v="24"/>
  </r>
  <r>
    <x v="1"/>
    <x v="26"/>
  </r>
  <r>
    <x v="3"/>
    <x v="36"/>
  </r>
  <r>
    <x v="2"/>
    <x v="15"/>
  </r>
  <r>
    <x v="1"/>
    <x v="15"/>
  </r>
  <r>
    <x v="0"/>
    <x v="21"/>
  </r>
  <r>
    <x v="15"/>
    <x v="10"/>
  </r>
  <r>
    <x v="1"/>
    <x v="19"/>
  </r>
  <r>
    <x v="0"/>
    <x v="24"/>
  </r>
  <r>
    <x v="0"/>
    <x v="24"/>
  </r>
  <r>
    <x v="3"/>
    <x v="11"/>
  </r>
  <r>
    <x v="8"/>
    <x v="38"/>
  </r>
  <r>
    <x v="16"/>
    <x v="10"/>
  </r>
  <r>
    <x v="7"/>
    <x v="14"/>
  </r>
  <r>
    <x v="6"/>
    <x v="20"/>
  </r>
  <r>
    <x v="0"/>
    <x v="33"/>
  </r>
  <r>
    <x v="10"/>
    <x v="20"/>
  </r>
  <r>
    <x v="7"/>
    <x v="3"/>
  </r>
  <r>
    <x v="9"/>
    <x v="14"/>
  </r>
  <r>
    <x v="5"/>
    <x v="10"/>
  </r>
  <r>
    <x v="9"/>
    <x v="29"/>
  </r>
  <r>
    <x v="10"/>
    <x v="29"/>
  </r>
  <r>
    <x v="2"/>
    <x v="17"/>
  </r>
  <r>
    <x v="4"/>
    <x v="15"/>
  </r>
  <r>
    <x v="17"/>
    <x v="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F1BBCF-A16B-4ED9-BF26-90EA94C36F46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multipleFieldFilters="0">
  <location ref="I4:J23" firstHeaderRow="1" firstDataRow="1" firstDataCol="1"/>
  <pivotFields count="2">
    <pivotField axis="axisRow" showAll="0" sortType="descending">
      <items count="19">
        <item x="4"/>
        <item x="12"/>
        <item x="15"/>
        <item x="0"/>
        <item x="8"/>
        <item x="3"/>
        <item x="7"/>
        <item x="5"/>
        <item x="9"/>
        <item x="13"/>
        <item x="16"/>
        <item x="14"/>
        <item x="11"/>
        <item x="1"/>
        <item x="6"/>
        <item x="10"/>
        <item x="2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41">
        <item x="28"/>
        <item x="13"/>
        <item x="34"/>
        <item x="23"/>
        <item x="14"/>
        <item x="4"/>
        <item x="7"/>
        <item x="16"/>
        <item x="8"/>
        <item x="20"/>
        <item x="0"/>
        <item x="31"/>
        <item x="32"/>
        <item x="5"/>
        <item x="38"/>
        <item x="9"/>
        <item x="29"/>
        <item x="22"/>
        <item x="12"/>
        <item x="37"/>
        <item x="24"/>
        <item x="15"/>
        <item x="17"/>
        <item x="36"/>
        <item x="3"/>
        <item x="11"/>
        <item x="26"/>
        <item x="1"/>
        <item x="35"/>
        <item x="21"/>
        <item x="10"/>
        <item x="25"/>
        <item x="27"/>
        <item x="19"/>
        <item x="2"/>
        <item x="33"/>
        <item x="6"/>
        <item x="18"/>
        <item x="30"/>
        <item x="39"/>
        <item t="default"/>
      </items>
    </pivotField>
  </pivotFields>
  <rowFields count="1">
    <field x="0"/>
  </rowFields>
  <rowItems count="19">
    <i>
      <x v="13"/>
    </i>
    <i>
      <x v="7"/>
    </i>
    <i>
      <x v="3"/>
    </i>
    <i>
      <x v="16"/>
    </i>
    <i>
      <x v="5"/>
    </i>
    <i>
      <x v="6"/>
    </i>
    <i>
      <x v="8"/>
    </i>
    <i>
      <x/>
    </i>
    <i>
      <x v="15"/>
    </i>
    <i>
      <x v="4"/>
    </i>
    <i>
      <x v="14"/>
    </i>
    <i>
      <x v="2"/>
    </i>
    <i>
      <x v="11"/>
    </i>
    <i>
      <x v="10"/>
    </i>
    <i>
      <x v="12"/>
    </i>
    <i>
      <x v="1"/>
    </i>
    <i>
      <x v="9"/>
    </i>
    <i>
      <x v="17"/>
    </i>
    <i t="grand">
      <x/>
    </i>
  </rowItems>
  <colItems count="1">
    <i/>
  </colItems>
  <dataFields count="1">
    <dataField name="Suma z ile pieniedz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B01EBBE-204A-4DA3-97C1-A565881BC575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Imię kursanta" tableColumnId="1"/>
      <queryTableField id="2" name="Przedmiot" tableColumnId="2"/>
      <queryTableField id="3" name="Data" tableColumnId="3"/>
      <queryTableField id="4" name="Godzina rozpoczęcia" tableColumnId="4"/>
      <queryTableField id="5" name="Godzina zakończenia" tableColumnId="5"/>
      <queryTableField id="6" name="Stawka za godzinę" tableColumnId="6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1A1C46-8E9B-42B6-AE4C-B74AE294D893}" autoFormatId="16" applyNumberFormats="0" applyBorderFormats="0" applyFontFormats="0" applyPatternFormats="0" applyAlignmentFormats="0" applyWidthHeightFormats="0">
  <queryTableRefresh nextId="12" unboundColumnsRight="4">
    <queryTableFields count="10">
      <queryTableField id="1" name="Imię kursanta" tableColumnId="1"/>
      <queryTableField id="2" name="Przedmiot" tableColumnId="2"/>
      <queryTableField id="3" name="Data" tableColumnId="3"/>
      <queryTableField id="4" name="Godzina rozpoczęcia" tableColumnId="4"/>
      <queryTableField id="5" name="Godzina zakończenia" tableColumnId="5"/>
      <queryTableField id="6" name="Stawka za godzinę" tableColumnId="6"/>
      <queryTableField id="7" dataBound="0" tableColumnId="7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65F5F-ECC9-46E9-9FEE-6D79203FD6F1}" name="kursanci__2" displayName="kursanci__2" ref="A1:G236" tableType="queryTable" totalsRowShown="0">
  <autoFilter ref="A1:G236" xr:uid="{9E165F5F-ECC9-46E9-9FEE-6D79203FD6F1}"/>
  <tableColumns count="7">
    <tableColumn id="1" xr3:uid="{8ABF18A8-409C-4960-A90A-563601B815C3}" uniqueName="1" name="Imię kursanta" queryTableFieldId="1" dataDxfId="5"/>
    <tableColumn id="2" xr3:uid="{17165AB7-33AE-4E94-A93F-0CEC7DF06997}" uniqueName="2" name="Przedmiot" queryTableFieldId="2" dataDxfId="4"/>
    <tableColumn id="3" xr3:uid="{6A7D4195-7F58-4B8E-B6F4-AE0DBC720F5B}" uniqueName="3" name="Data" queryTableFieldId="3" dataDxfId="3"/>
    <tableColumn id="4" xr3:uid="{A81504F0-4F33-42B5-AE18-0C6F99F12F10}" uniqueName="4" name="Godzina rozpoczęcia" queryTableFieldId="4" dataDxfId="2"/>
    <tableColumn id="5" xr3:uid="{D97CF0BB-9FBA-401C-B39C-804991437679}" uniqueName="5" name="Godzina zakończenia" queryTableFieldId="5" dataDxfId="1"/>
    <tableColumn id="6" xr3:uid="{FA88AF51-D820-4D81-9792-5FC488DD74B5}" uniqueName="6" name="Stawka za godzinę" queryTableFieldId="6"/>
    <tableColumn id="8" xr3:uid="{B80D02B2-94D6-4004-B2B8-25DB0405A9C2}" uniqueName="8" name="dzien tyg" queryTableFieldId="8" dataDxfId="0">
      <calculatedColumnFormula>WEEKDAY(kursanci__2[[#This Row],[Data]],11)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0570E-1DF1-41D7-828C-9A578104B451}" name="kursanci" displayName="kursanci" ref="A1:J236" tableType="queryTable" totalsRowShown="0">
  <autoFilter ref="A1:J236" xr:uid="{06C0570E-1DF1-41D7-828C-9A578104B451}"/>
  <sortState xmlns:xlrd2="http://schemas.microsoft.com/office/spreadsheetml/2017/richdata2" ref="A2:I236">
    <sortCondition ref="A1:A236"/>
  </sortState>
  <tableColumns count="10">
    <tableColumn id="1" xr3:uid="{33483882-2764-486A-9C54-036E9215DF6E}" uniqueName="1" name="Imię kursanta" queryTableFieldId="1" dataDxfId="13"/>
    <tableColumn id="2" xr3:uid="{05AA9E88-9C68-462D-ADFB-AE3DF0B83F51}" uniqueName="2" name="Przedmiot" queryTableFieldId="2" dataDxfId="12"/>
    <tableColumn id="3" xr3:uid="{42532AA7-918C-4DAE-9948-0033E66F3D45}" uniqueName="3" name="Data" queryTableFieldId="3" dataDxfId="11"/>
    <tableColumn id="4" xr3:uid="{A23B50D9-EED0-4BC5-9334-FC4DD37E56C9}" uniqueName="4" name="Godzina rozpoczęcia" queryTableFieldId="4" dataDxfId="10"/>
    <tableColumn id="5" xr3:uid="{C0E80EA6-4D17-4EC1-A48A-179CAA863B96}" uniqueName="5" name="Godzina zakończenia" queryTableFieldId="5" dataDxfId="9"/>
    <tableColumn id="6" xr3:uid="{6E37809C-6DF5-45D5-AB4B-C1D6F4A88C3E}" uniqueName="6" name="Stawka za godzinę" queryTableFieldId="6"/>
    <tableColumn id="7" xr3:uid="{4958898B-AB0D-4A2A-B8F6-2D269B94C804}" uniqueName="7" name="ile trwalo" queryTableFieldId="7" dataDxfId="8">
      <calculatedColumnFormula>(kursanci[[#This Row],[Godzina zakończenia]]-kursanci[[#This Row],[Godzina rozpoczęcia]])*24</calculatedColumnFormula>
    </tableColumn>
    <tableColumn id="9" xr3:uid="{E1EAF7BE-10AA-4E0E-BE71-40AA08F524C5}" uniqueName="9" name="ile pieniedzy" queryTableFieldId="9" dataDxfId="7">
      <calculatedColumnFormula>kursanci[[#This Row],[ile trwalo]]*kursanci[[#This Row],[Stawka za godzinę]]</calculatedColumnFormula>
    </tableColumn>
    <tableColumn id="10" xr3:uid="{4F78C3CD-65CC-4DEC-82CA-554821C02EA0}" uniqueName="10" name="na ilu zajeciach był" queryTableFieldId="10" dataDxfId="6">
      <calculatedColumnFormula>IF(AND(A1=kursanci[[#This Row],[Imię kursanta]],kursanci[[#This Row],[Przedmiot]]=B1),I1+1,1)</calculatedColumnFormula>
    </tableColumn>
    <tableColumn id="11" xr3:uid="{1B7B0013-9197-46CE-B8E2-8A21B00E0B3A}" uniqueName="11" name="Kolumna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C55A-4082-4C7F-BBC6-B1826D62CC89}">
  <dimension ref="A1:G236"/>
  <sheetViews>
    <sheetView tabSelected="1" workbookViewId="0">
      <selection activeCell="G2" sqref="G2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0.140625" bestFit="1" customWidth="1"/>
    <col min="4" max="4" width="21.5703125" bestFit="1" customWidth="1"/>
    <col min="5" max="5" width="22" bestFit="1" customWidth="1"/>
    <col min="6" max="6" width="1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</v>
      </c>
    </row>
    <row r="2" spans="1:7" x14ac:dyDescent="0.25">
      <c r="A2" s="13" t="s">
        <v>6</v>
      </c>
      <c r="B2" s="13" t="s">
        <v>7</v>
      </c>
      <c r="C2" s="1">
        <v>45931</v>
      </c>
      <c r="D2" s="2">
        <v>0.375</v>
      </c>
      <c r="E2" s="2">
        <v>0.41666666666666669</v>
      </c>
      <c r="F2">
        <v>60</v>
      </c>
      <c r="G2">
        <f>WEEKDAY(kursanci__2[[#This Row],[Data]],11)</f>
        <v>3</v>
      </c>
    </row>
    <row r="3" spans="1:7" x14ac:dyDescent="0.25">
      <c r="A3" s="13" t="s">
        <v>8</v>
      </c>
      <c r="B3" s="13" t="s">
        <v>9</v>
      </c>
      <c r="C3" s="1">
        <v>45932</v>
      </c>
      <c r="D3" s="2">
        <v>0.375</v>
      </c>
      <c r="E3" s="2">
        <v>0.44791666666666669</v>
      </c>
      <c r="F3">
        <v>50</v>
      </c>
      <c r="G3">
        <f>WEEKDAY(kursanci__2[[#This Row],[Data]],11)</f>
        <v>4</v>
      </c>
    </row>
    <row r="4" spans="1:7" x14ac:dyDescent="0.25">
      <c r="A4" s="13" t="s">
        <v>10</v>
      </c>
      <c r="B4" s="13" t="s">
        <v>9</v>
      </c>
      <c r="C4" s="1">
        <v>45932</v>
      </c>
      <c r="D4" s="2">
        <v>0.46875</v>
      </c>
      <c r="E4" s="2">
        <v>0.55208333333333337</v>
      </c>
      <c r="F4">
        <v>50</v>
      </c>
      <c r="G4">
        <f>WEEKDAY(kursanci__2[[#This Row],[Data]],11)</f>
        <v>4</v>
      </c>
    </row>
    <row r="5" spans="1:7" x14ac:dyDescent="0.25">
      <c r="A5" s="13" t="s">
        <v>11</v>
      </c>
      <c r="B5" s="13" t="s">
        <v>12</v>
      </c>
      <c r="C5" s="1">
        <v>45936</v>
      </c>
      <c r="D5" s="2">
        <v>0.375</v>
      </c>
      <c r="E5" s="2">
        <v>0.45833333333333331</v>
      </c>
      <c r="F5">
        <v>40</v>
      </c>
      <c r="G5">
        <f>WEEKDAY(kursanci__2[[#This Row],[Data]],11)</f>
        <v>1</v>
      </c>
    </row>
    <row r="6" spans="1:7" x14ac:dyDescent="0.25">
      <c r="A6" s="13" t="s">
        <v>8</v>
      </c>
      <c r="B6" s="13" t="s">
        <v>9</v>
      </c>
      <c r="C6" s="1">
        <v>45936</v>
      </c>
      <c r="D6" s="2">
        <v>0.47916666666666669</v>
      </c>
      <c r="E6" s="2">
        <v>0.52083333333333337</v>
      </c>
      <c r="F6">
        <v>50</v>
      </c>
      <c r="G6">
        <f>WEEKDAY(kursanci__2[[#This Row],[Data]],11)</f>
        <v>1</v>
      </c>
    </row>
    <row r="7" spans="1:7" x14ac:dyDescent="0.25">
      <c r="A7" s="13" t="s">
        <v>13</v>
      </c>
      <c r="B7" s="13" t="s">
        <v>9</v>
      </c>
      <c r="C7" s="1">
        <v>45937</v>
      </c>
      <c r="D7" s="2">
        <v>0.375</v>
      </c>
      <c r="E7" s="2">
        <v>0.42708333333333331</v>
      </c>
      <c r="F7">
        <v>50</v>
      </c>
      <c r="G7">
        <f>WEEKDAY(kursanci__2[[#This Row],[Data]],11)</f>
        <v>2</v>
      </c>
    </row>
    <row r="8" spans="1:7" x14ac:dyDescent="0.25">
      <c r="A8" s="13" t="s">
        <v>14</v>
      </c>
      <c r="B8" s="13" t="s">
        <v>7</v>
      </c>
      <c r="C8" s="1">
        <v>45937</v>
      </c>
      <c r="D8" s="2">
        <v>0.45833333333333331</v>
      </c>
      <c r="E8" s="2">
        <v>0.53125</v>
      </c>
      <c r="F8">
        <v>60</v>
      </c>
      <c r="G8">
        <f>WEEKDAY(kursanci__2[[#This Row],[Data]],11)</f>
        <v>2</v>
      </c>
    </row>
    <row r="9" spans="1:7" x14ac:dyDescent="0.25">
      <c r="A9" s="13" t="s">
        <v>15</v>
      </c>
      <c r="B9" s="13" t="s">
        <v>12</v>
      </c>
      <c r="C9" s="1">
        <v>45937</v>
      </c>
      <c r="D9" s="2">
        <v>0.5625</v>
      </c>
      <c r="E9" s="2">
        <v>0.61458333333333337</v>
      </c>
      <c r="F9">
        <v>40</v>
      </c>
      <c r="G9">
        <f>WEEKDAY(kursanci__2[[#This Row],[Data]],11)</f>
        <v>2</v>
      </c>
    </row>
    <row r="10" spans="1:7" x14ac:dyDescent="0.25">
      <c r="A10" s="13" t="s">
        <v>14</v>
      </c>
      <c r="B10" s="13" t="s">
        <v>7</v>
      </c>
      <c r="C10" s="1">
        <v>45938</v>
      </c>
      <c r="D10" s="2">
        <v>0.375</v>
      </c>
      <c r="E10" s="2">
        <v>0.41666666666666669</v>
      </c>
      <c r="F10">
        <v>60</v>
      </c>
      <c r="G10">
        <f>WEEKDAY(kursanci__2[[#This Row],[Data]],11)</f>
        <v>3</v>
      </c>
    </row>
    <row r="11" spans="1:7" x14ac:dyDescent="0.25">
      <c r="A11" s="13" t="s">
        <v>11</v>
      </c>
      <c r="B11" s="13" t="s">
        <v>12</v>
      </c>
      <c r="C11" s="1">
        <v>45938</v>
      </c>
      <c r="D11" s="2">
        <v>0.44791666666666669</v>
      </c>
      <c r="E11" s="2">
        <v>0.51041666666666663</v>
      </c>
      <c r="F11">
        <v>40</v>
      </c>
      <c r="G11">
        <f>WEEKDAY(kursanci__2[[#This Row],[Data]],11)</f>
        <v>3</v>
      </c>
    </row>
    <row r="12" spans="1:7" x14ac:dyDescent="0.25">
      <c r="A12" s="13" t="s">
        <v>11</v>
      </c>
      <c r="B12" s="13" t="s">
        <v>12</v>
      </c>
      <c r="C12" s="1">
        <v>45938</v>
      </c>
      <c r="D12" s="2">
        <v>0.52083333333333337</v>
      </c>
      <c r="E12" s="2">
        <v>0.59375</v>
      </c>
      <c r="F12">
        <v>40</v>
      </c>
      <c r="G12">
        <f>WEEKDAY(kursanci__2[[#This Row],[Data]],11)</f>
        <v>3</v>
      </c>
    </row>
    <row r="13" spans="1:7" x14ac:dyDescent="0.25">
      <c r="A13" s="13" t="s">
        <v>8</v>
      </c>
      <c r="B13" s="13" t="s">
        <v>9</v>
      </c>
      <c r="C13" s="1">
        <v>45940</v>
      </c>
      <c r="D13" s="2">
        <v>0.375</v>
      </c>
      <c r="E13" s="2">
        <v>0.41666666666666669</v>
      </c>
      <c r="F13">
        <v>50</v>
      </c>
      <c r="G13">
        <f>WEEKDAY(kursanci__2[[#This Row],[Data]],11)</f>
        <v>5</v>
      </c>
    </row>
    <row r="14" spans="1:7" x14ac:dyDescent="0.25">
      <c r="A14" s="13" t="s">
        <v>6</v>
      </c>
      <c r="B14" s="13" t="s">
        <v>7</v>
      </c>
      <c r="C14" s="1">
        <v>45940</v>
      </c>
      <c r="D14" s="2">
        <v>0.4375</v>
      </c>
      <c r="E14" s="2">
        <v>0.5</v>
      </c>
      <c r="F14">
        <v>60</v>
      </c>
      <c r="G14">
        <f>WEEKDAY(kursanci__2[[#This Row],[Data]],11)</f>
        <v>5</v>
      </c>
    </row>
    <row r="15" spans="1:7" x14ac:dyDescent="0.25">
      <c r="A15" s="13" t="s">
        <v>14</v>
      </c>
      <c r="B15" s="13" t="s">
        <v>7</v>
      </c>
      <c r="C15" s="1">
        <v>45940</v>
      </c>
      <c r="D15" s="2">
        <v>0.53125</v>
      </c>
      <c r="E15" s="2">
        <v>0.57291666666666663</v>
      </c>
      <c r="F15">
        <v>60</v>
      </c>
      <c r="G15">
        <f>WEEKDAY(kursanci__2[[#This Row],[Data]],11)</f>
        <v>5</v>
      </c>
    </row>
    <row r="16" spans="1:7" x14ac:dyDescent="0.25">
      <c r="A16" s="13" t="s">
        <v>6</v>
      </c>
      <c r="B16" s="13" t="s">
        <v>7</v>
      </c>
      <c r="C16" s="1">
        <v>45940</v>
      </c>
      <c r="D16" s="2">
        <v>0.59375</v>
      </c>
      <c r="E16" s="2">
        <v>0.65625</v>
      </c>
      <c r="F16">
        <v>60</v>
      </c>
      <c r="G16">
        <f>WEEKDAY(kursanci__2[[#This Row],[Data]],11)</f>
        <v>5</v>
      </c>
    </row>
    <row r="17" spans="1:7" x14ac:dyDescent="0.25">
      <c r="A17" s="13" t="s">
        <v>10</v>
      </c>
      <c r="B17" s="13" t="s">
        <v>7</v>
      </c>
      <c r="C17" s="1">
        <v>45943</v>
      </c>
      <c r="D17" s="2">
        <v>0.39583333333333331</v>
      </c>
      <c r="E17" s="2">
        <v>0.45833333333333331</v>
      </c>
      <c r="F17">
        <v>60</v>
      </c>
      <c r="G17">
        <f>WEEKDAY(kursanci__2[[#This Row],[Data]],11)</f>
        <v>1</v>
      </c>
    </row>
    <row r="18" spans="1:7" x14ac:dyDescent="0.25">
      <c r="A18" s="13" t="s">
        <v>11</v>
      </c>
      <c r="B18" s="13" t="s">
        <v>12</v>
      </c>
      <c r="C18" s="1">
        <v>45943</v>
      </c>
      <c r="D18" s="2">
        <v>0.46875</v>
      </c>
      <c r="E18" s="2">
        <v>0.52083333333333337</v>
      </c>
      <c r="F18">
        <v>40</v>
      </c>
      <c r="G18">
        <f>WEEKDAY(kursanci__2[[#This Row],[Data]],11)</f>
        <v>1</v>
      </c>
    </row>
    <row r="19" spans="1:7" x14ac:dyDescent="0.25">
      <c r="A19" s="13" t="s">
        <v>8</v>
      </c>
      <c r="B19" s="13" t="s">
        <v>9</v>
      </c>
      <c r="C19" s="1">
        <v>45943</v>
      </c>
      <c r="D19" s="2">
        <v>0.53125</v>
      </c>
      <c r="E19" s="2">
        <v>0.61458333333333337</v>
      </c>
      <c r="F19">
        <v>50</v>
      </c>
      <c r="G19">
        <f>WEEKDAY(kursanci__2[[#This Row],[Data]],11)</f>
        <v>1</v>
      </c>
    </row>
    <row r="20" spans="1:7" x14ac:dyDescent="0.25">
      <c r="A20" s="13" t="s">
        <v>11</v>
      </c>
      <c r="B20" s="13" t="s">
        <v>12</v>
      </c>
      <c r="C20" s="1">
        <v>45943</v>
      </c>
      <c r="D20" s="2">
        <v>0.625</v>
      </c>
      <c r="E20" s="2">
        <v>0.70833333333333337</v>
      </c>
      <c r="F20">
        <v>40</v>
      </c>
      <c r="G20">
        <f>WEEKDAY(kursanci__2[[#This Row],[Data]],11)</f>
        <v>1</v>
      </c>
    </row>
    <row r="21" spans="1:7" x14ac:dyDescent="0.25">
      <c r="A21" s="13" t="s">
        <v>16</v>
      </c>
      <c r="B21" s="13" t="s">
        <v>7</v>
      </c>
      <c r="C21" s="1">
        <v>45943</v>
      </c>
      <c r="D21" s="2">
        <v>0.70833333333333337</v>
      </c>
      <c r="E21" s="2">
        <v>0.76041666666666663</v>
      </c>
      <c r="F21">
        <v>60</v>
      </c>
      <c r="G21">
        <f>WEEKDAY(kursanci__2[[#This Row],[Data]],11)</f>
        <v>1</v>
      </c>
    </row>
    <row r="22" spans="1:7" x14ac:dyDescent="0.25">
      <c r="A22" s="13" t="s">
        <v>17</v>
      </c>
      <c r="B22" s="13" t="s">
        <v>9</v>
      </c>
      <c r="C22" s="1">
        <v>45944</v>
      </c>
      <c r="D22" s="2">
        <v>0.375</v>
      </c>
      <c r="E22" s="2">
        <v>0.42708333333333331</v>
      </c>
      <c r="F22">
        <v>50</v>
      </c>
      <c r="G22">
        <f>WEEKDAY(kursanci__2[[#This Row],[Data]],11)</f>
        <v>2</v>
      </c>
    </row>
    <row r="23" spans="1:7" x14ac:dyDescent="0.25">
      <c r="A23" s="13" t="s">
        <v>18</v>
      </c>
      <c r="B23" s="13" t="s">
        <v>12</v>
      </c>
      <c r="C23" s="1">
        <v>45944</v>
      </c>
      <c r="D23" s="2">
        <v>0.4375</v>
      </c>
      <c r="E23" s="2">
        <v>0.47916666666666669</v>
      </c>
      <c r="F23">
        <v>40</v>
      </c>
      <c r="G23">
        <f>WEEKDAY(kursanci__2[[#This Row],[Data]],11)</f>
        <v>2</v>
      </c>
    </row>
    <row r="24" spans="1:7" x14ac:dyDescent="0.25">
      <c r="A24" s="13" t="s">
        <v>18</v>
      </c>
      <c r="B24" s="13" t="s">
        <v>12</v>
      </c>
      <c r="C24" s="1">
        <v>45944</v>
      </c>
      <c r="D24" s="2">
        <v>0.47916666666666669</v>
      </c>
      <c r="E24" s="2">
        <v>0.53125</v>
      </c>
      <c r="F24">
        <v>40</v>
      </c>
      <c r="G24">
        <f>WEEKDAY(kursanci__2[[#This Row],[Data]],11)</f>
        <v>2</v>
      </c>
    </row>
    <row r="25" spans="1:7" x14ac:dyDescent="0.25">
      <c r="A25" s="13" t="s">
        <v>8</v>
      </c>
      <c r="B25" s="13" t="s">
        <v>9</v>
      </c>
      <c r="C25" s="1">
        <v>45944</v>
      </c>
      <c r="D25" s="2">
        <v>0.53125</v>
      </c>
      <c r="E25" s="2">
        <v>0.59375</v>
      </c>
      <c r="F25">
        <v>50</v>
      </c>
      <c r="G25">
        <f>WEEKDAY(kursanci__2[[#This Row],[Data]],11)</f>
        <v>2</v>
      </c>
    </row>
    <row r="26" spans="1:7" x14ac:dyDescent="0.25">
      <c r="A26" s="13" t="s">
        <v>19</v>
      </c>
      <c r="B26" s="13" t="s">
        <v>9</v>
      </c>
      <c r="C26" s="1">
        <v>45944</v>
      </c>
      <c r="D26" s="2">
        <v>0.60416666666666663</v>
      </c>
      <c r="E26" s="2">
        <v>0.64583333333333337</v>
      </c>
      <c r="F26">
        <v>50</v>
      </c>
      <c r="G26">
        <f>WEEKDAY(kursanci__2[[#This Row],[Data]],11)</f>
        <v>2</v>
      </c>
    </row>
    <row r="27" spans="1:7" x14ac:dyDescent="0.25">
      <c r="A27" s="13" t="s">
        <v>17</v>
      </c>
      <c r="B27" s="13" t="s">
        <v>9</v>
      </c>
      <c r="C27" s="1">
        <v>45945</v>
      </c>
      <c r="D27" s="2">
        <v>0.375</v>
      </c>
      <c r="E27" s="2">
        <v>0.42708333333333331</v>
      </c>
      <c r="F27">
        <v>50</v>
      </c>
      <c r="G27">
        <f>WEEKDAY(kursanci__2[[#This Row],[Data]],11)</f>
        <v>3</v>
      </c>
    </row>
    <row r="28" spans="1:7" x14ac:dyDescent="0.25">
      <c r="A28" s="13" t="s">
        <v>14</v>
      </c>
      <c r="B28" s="13" t="s">
        <v>7</v>
      </c>
      <c r="C28" s="1">
        <v>45945</v>
      </c>
      <c r="D28" s="2">
        <v>0.42708333333333331</v>
      </c>
      <c r="E28" s="2">
        <v>0.47916666666666669</v>
      </c>
      <c r="F28">
        <v>60</v>
      </c>
      <c r="G28">
        <f>WEEKDAY(kursanci__2[[#This Row],[Data]],11)</f>
        <v>3</v>
      </c>
    </row>
    <row r="29" spans="1:7" x14ac:dyDescent="0.25">
      <c r="A29" s="13" t="s">
        <v>15</v>
      </c>
      <c r="B29" s="13" t="s">
        <v>7</v>
      </c>
      <c r="C29" s="1">
        <v>45945</v>
      </c>
      <c r="D29" s="2">
        <v>0.51041666666666663</v>
      </c>
      <c r="E29" s="2">
        <v>0.58333333333333337</v>
      </c>
      <c r="F29">
        <v>60</v>
      </c>
      <c r="G29">
        <f>WEEKDAY(kursanci__2[[#This Row],[Data]],11)</f>
        <v>3</v>
      </c>
    </row>
    <row r="30" spans="1:7" x14ac:dyDescent="0.25">
      <c r="A30" s="13" t="s">
        <v>8</v>
      </c>
      <c r="B30" s="13" t="s">
        <v>9</v>
      </c>
      <c r="C30" s="1">
        <v>45950</v>
      </c>
      <c r="D30" s="2">
        <v>0.375</v>
      </c>
      <c r="E30" s="2">
        <v>0.4375</v>
      </c>
      <c r="F30">
        <v>50</v>
      </c>
      <c r="G30">
        <f>WEEKDAY(kursanci__2[[#This Row],[Data]],11)</f>
        <v>1</v>
      </c>
    </row>
    <row r="31" spans="1:7" x14ac:dyDescent="0.25">
      <c r="A31" s="13" t="s">
        <v>19</v>
      </c>
      <c r="B31" s="13" t="s">
        <v>9</v>
      </c>
      <c r="C31" s="1">
        <v>45950</v>
      </c>
      <c r="D31" s="2">
        <v>0.45833333333333331</v>
      </c>
      <c r="E31" s="2">
        <v>0.54166666666666663</v>
      </c>
      <c r="F31">
        <v>50</v>
      </c>
      <c r="G31">
        <f>WEEKDAY(kursanci__2[[#This Row],[Data]],11)</f>
        <v>1</v>
      </c>
    </row>
    <row r="32" spans="1:7" x14ac:dyDescent="0.25">
      <c r="A32" s="13" t="s">
        <v>16</v>
      </c>
      <c r="B32" s="13" t="s">
        <v>7</v>
      </c>
      <c r="C32" s="1">
        <v>45950</v>
      </c>
      <c r="D32" s="2">
        <v>0.58333333333333337</v>
      </c>
      <c r="E32" s="2">
        <v>0.625</v>
      </c>
      <c r="F32">
        <v>60</v>
      </c>
      <c r="G32">
        <f>WEEKDAY(kursanci__2[[#This Row],[Data]],11)</f>
        <v>1</v>
      </c>
    </row>
    <row r="33" spans="1:7" x14ac:dyDescent="0.25">
      <c r="A33" s="13" t="s">
        <v>11</v>
      </c>
      <c r="B33" s="13" t="s">
        <v>12</v>
      </c>
      <c r="C33" s="1">
        <v>45950</v>
      </c>
      <c r="D33" s="2">
        <v>0.63541666666666663</v>
      </c>
      <c r="E33" s="2">
        <v>0.69791666666666663</v>
      </c>
      <c r="F33">
        <v>40</v>
      </c>
      <c r="G33">
        <f>WEEKDAY(kursanci__2[[#This Row],[Data]],11)</f>
        <v>1</v>
      </c>
    </row>
    <row r="34" spans="1:7" x14ac:dyDescent="0.25">
      <c r="A34" s="13" t="s">
        <v>10</v>
      </c>
      <c r="B34" s="13" t="s">
        <v>9</v>
      </c>
      <c r="C34" s="1">
        <v>45951</v>
      </c>
      <c r="D34" s="2">
        <v>0.375</v>
      </c>
      <c r="E34" s="2">
        <v>0.45833333333333331</v>
      </c>
      <c r="F34">
        <v>50</v>
      </c>
      <c r="G34">
        <f>WEEKDAY(kursanci__2[[#This Row],[Data]],11)</f>
        <v>2</v>
      </c>
    </row>
    <row r="35" spans="1:7" x14ac:dyDescent="0.25">
      <c r="A35" s="13" t="s">
        <v>10</v>
      </c>
      <c r="B35" s="13" t="s">
        <v>7</v>
      </c>
      <c r="C35" s="1">
        <v>45951</v>
      </c>
      <c r="D35" s="2">
        <v>0.47916666666666669</v>
      </c>
      <c r="E35" s="2">
        <v>0.55208333333333337</v>
      </c>
      <c r="F35">
        <v>60</v>
      </c>
      <c r="G35">
        <f>WEEKDAY(kursanci__2[[#This Row],[Data]],11)</f>
        <v>2</v>
      </c>
    </row>
    <row r="36" spans="1:7" x14ac:dyDescent="0.25">
      <c r="A36" s="13" t="s">
        <v>19</v>
      </c>
      <c r="B36" s="13" t="s">
        <v>9</v>
      </c>
      <c r="C36" s="1">
        <v>45952</v>
      </c>
      <c r="D36" s="2">
        <v>0.375</v>
      </c>
      <c r="E36" s="2">
        <v>0.42708333333333331</v>
      </c>
      <c r="F36">
        <v>50</v>
      </c>
      <c r="G36">
        <f>WEEKDAY(kursanci__2[[#This Row],[Data]],11)</f>
        <v>3</v>
      </c>
    </row>
    <row r="37" spans="1:7" x14ac:dyDescent="0.25">
      <c r="A37" s="13" t="s">
        <v>13</v>
      </c>
      <c r="B37" s="13" t="s">
        <v>7</v>
      </c>
      <c r="C37" s="1">
        <v>45952</v>
      </c>
      <c r="D37" s="2">
        <v>0.44791666666666669</v>
      </c>
      <c r="E37" s="2">
        <v>0.48958333333333331</v>
      </c>
      <c r="F37">
        <v>60</v>
      </c>
      <c r="G37">
        <f>WEEKDAY(kursanci__2[[#This Row],[Data]],11)</f>
        <v>3</v>
      </c>
    </row>
    <row r="38" spans="1:7" x14ac:dyDescent="0.25">
      <c r="A38" s="13" t="s">
        <v>19</v>
      </c>
      <c r="B38" s="13" t="s">
        <v>12</v>
      </c>
      <c r="C38" s="1">
        <v>45953</v>
      </c>
      <c r="D38" s="2">
        <v>0.375</v>
      </c>
      <c r="E38" s="2">
        <v>0.41666666666666669</v>
      </c>
      <c r="F38">
        <v>40</v>
      </c>
      <c r="G38">
        <f>WEEKDAY(kursanci__2[[#This Row],[Data]],11)</f>
        <v>4</v>
      </c>
    </row>
    <row r="39" spans="1:7" x14ac:dyDescent="0.25">
      <c r="A39" s="13" t="s">
        <v>6</v>
      </c>
      <c r="B39" s="13" t="s">
        <v>7</v>
      </c>
      <c r="C39" s="1">
        <v>45954</v>
      </c>
      <c r="D39" s="2">
        <v>0.375</v>
      </c>
      <c r="E39" s="2">
        <v>0.41666666666666669</v>
      </c>
      <c r="F39">
        <v>60</v>
      </c>
      <c r="G39">
        <f>WEEKDAY(kursanci__2[[#This Row],[Data]],11)</f>
        <v>5</v>
      </c>
    </row>
    <row r="40" spans="1:7" x14ac:dyDescent="0.25">
      <c r="A40" s="13" t="s">
        <v>18</v>
      </c>
      <c r="B40" s="13" t="s">
        <v>12</v>
      </c>
      <c r="C40" s="1">
        <v>45954</v>
      </c>
      <c r="D40" s="2">
        <v>0.4375</v>
      </c>
      <c r="E40" s="2">
        <v>0.47916666666666669</v>
      </c>
      <c r="F40">
        <v>40</v>
      </c>
      <c r="G40">
        <f>WEEKDAY(kursanci__2[[#This Row],[Data]],11)</f>
        <v>5</v>
      </c>
    </row>
    <row r="41" spans="1:7" x14ac:dyDescent="0.25">
      <c r="A41" s="13" t="s">
        <v>15</v>
      </c>
      <c r="B41" s="13" t="s">
        <v>7</v>
      </c>
      <c r="C41" s="1">
        <v>45961</v>
      </c>
      <c r="D41" s="2">
        <v>0.375</v>
      </c>
      <c r="E41" s="2">
        <v>0.44791666666666669</v>
      </c>
      <c r="F41">
        <v>60</v>
      </c>
      <c r="G41">
        <f>WEEKDAY(kursanci__2[[#This Row],[Data]],11)</f>
        <v>5</v>
      </c>
    </row>
    <row r="42" spans="1:7" x14ac:dyDescent="0.25">
      <c r="A42" s="13" t="s">
        <v>14</v>
      </c>
      <c r="B42" s="13" t="s">
        <v>7</v>
      </c>
      <c r="C42" s="1">
        <v>45961</v>
      </c>
      <c r="D42" s="2">
        <v>0.44791666666666669</v>
      </c>
      <c r="E42" s="2">
        <v>0.51041666666666663</v>
      </c>
      <c r="F42">
        <v>60</v>
      </c>
      <c r="G42">
        <f>WEEKDAY(kursanci__2[[#This Row],[Data]],11)</f>
        <v>5</v>
      </c>
    </row>
    <row r="43" spans="1:7" x14ac:dyDescent="0.25">
      <c r="A43" s="13" t="s">
        <v>18</v>
      </c>
      <c r="B43" s="13" t="s">
        <v>12</v>
      </c>
      <c r="C43" s="1">
        <v>45961</v>
      </c>
      <c r="D43" s="2">
        <v>0.53125</v>
      </c>
      <c r="E43" s="2">
        <v>0.60416666666666663</v>
      </c>
      <c r="F43">
        <v>40</v>
      </c>
      <c r="G43">
        <f>WEEKDAY(kursanci__2[[#This Row],[Data]],11)</f>
        <v>5</v>
      </c>
    </row>
    <row r="44" spans="1:7" x14ac:dyDescent="0.25">
      <c r="A44" s="13" t="s">
        <v>6</v>
      </c>
      <c r="B44" s="13" t="s">
        <v>7</v>
      </c>
      <c r="C44" s="1">
        <v>45961</v>
      </c>
      <c r="D44" s="2">
        <v>0.60416666666666663</v>
      </c>
      <c r="E44" s="2">
        <v>0.67708333333333337</v>
      </c>
      <c r="F44">
        <v>60</v>
      </c>
      <c r="G44">
        <f>WEEKDAY(kursanci__2[[#This Row],[Data]],11)</f>
        <v>5</v>
      </c>
    </row>
    <row r="45" spans="1:7" x14ac:dyDescent="0.25">
      <c r="A45" s="13" t="s">
        <v>10</v>
      </c>
      <c r="B45" s="13" t="s">
        <v>7</v>
      </c>
      <c r="C45" s="1">
        <v>45964</v>
      </c>
      <c r="D45" s="2">
        <v>0.375</v>
      </c>
      <c r="E45" s="2">
        <v>0.4375</v>
      </c>
      <c r="F45">
        <v>60</v>
      </c>
      <c r="G45">
        <f>WEEKDAY(kursanci__2[[#This Row],[Data]],11)</f>
        <v>1</v>
      </c>
    </row>
    <row r="46" spans="1:7" x14ac:dyDescent="0.25">
      <c r="A46" s="13" t="s">
        <v>8</v>
      </c>
      <c r="B46" s="13" t="s">
        <v>9</v>
      </c>
      <c r="C46" s="1">
        <v>45966</v>
      </c>
      <c r="D46" s="2">
        <v>0.375</v>
      </c>
      <c r="E46" s="2">
        <v>0.41666666666666669</v>
      </c>
      <c r="F46">
        <v>50</v>
      </c>
      <c r="G46">
        <f>WEEKDAY(kursanci__2[[#This Row],[Data]],11)</f>
        <v>3</v>
      </c>
    </row>
    <row r="47" spans="1:7" x14ac:dyDescent="0.25">
      <c r="A47" s="13" t="s">
        <v>8</v>
      </c>
      <c r="B47" s="13" t="s">
        <v>9</v>
      </c>
      <c r="C47" s="1">
        <v>45966</v>
      </c>
      <c r="D47" s="2">
        <v>0.41666666666666669</v>
      </c>
      <c r="E47" s="2">
        <v>0.5</v>
      </c>
      <c r="F47">
        <v>50</v>
      </c>
      <c r="G47">
        <f>WEEKDAY(kursanci__2[[#This Row],[Data]],11)</f>
        <v>3</v>
      </c>
    </row>
    <row r="48" spans="1:7" x14ac:dyDescent="0.25">
      <c r="A48" s="13" t="s">
        <v>10</v>
      </c>
      <c r="B48" s="13" t="s">
        <v>7</v>
      </c>
      <c r="C48" s="1">
        <v>45966</v>
      </c>
      <c r="D48" s="2">
        <v>0.52083333333333337</v>
      </c>
      <c r="E48" s="2">
        <v>0.58333333333333337</v>
      </c>
      <c r="F48">
        <v>60</v>
      </c>
      <c r="G48">
        <f>WEEKDAY(kursanci__2[[#This Row],[Data]],11)</f>
        <v>3</v>
      </c>
    </row>
    <row r="49" spans="1:7" x14ac:dyDescent="0.25">
      <c r="A49" s="13" t="s">
        <v>6</v>
      </c>
      <c r="B49" s="13" t="s">
        <v>7</v>
      </c>
      <c r="C49" s="1">
        <v>45967</v>
      </c>
      <c r="D49" s="2">
        <v>0.375</v>
      </c>
      <c r="E49" s="2">
        <v>0.4375</v>
      </c>
      <c r="F49">
        <v>60</v>
      </c>
      <c r="G49">
        <f>WEEKDAY(kursanci__2[[#This Row],[Data]],11)</f>
        <v>4</v>
      </c>
    </row>
    <row r="50" spans="1:7" x14ac:dyDescent="0.25">
      <c r="A50" s="13" t="s">
        <v>17</v>
      </c>
      <c r="B50" s="13" t="s">
        <v>9</v>
      </c>
      <c r="C50" s="1">
        <v>45967</v>
      </c>
      <c r="D50" s="2">
        <v>0.45833333333333331</v>
      </c>
      <c r="E50" s="2">
        <v>0.53125</v>
      </c>
      <c r="F50">
        <v>50</v>
      </c>
      <c r="G50">
        <f>WEEKDAY(kursanci__2[[#This Row],[Data]],11)</f>
        <v>4</v>
      </c>
    </row>
    <row r="51" spans="1:7" x14ac:dyDescent="0.25">
      <c r="A51" s="13" t="s">
        <v>15</v>
      </c>
      <c r="B51" s="13" t="s">
        <v>12</v>
      </c>
      <c r="C51" s="1">
        <v>45967</v>
      </c>
      <c r="D51" s="2">
        <v>0.57291666666666663</v>
      </c>
      <c r="E51" s="2">
        <v>0.64583333333333337</v>
      </c>
      <c r="F51">
        <v>40</v>
      </c>
      <c r="G51">
        <f>WEEKDAY(kursanci__2[[#This Row],[Data]],11)</f>
        <v>4</v>
      </c>
    </row>
    <row r="52" spans="1:7" x14ac:dyDescent="0.25">
      <c r="A52" s="13" t="s">
        <v>13</v>
      </c>
      <c r="B52" s="13" t="s">
        <v>7</v>
      </c>
      <c r="C52" s="1">
        <v>45967</v>
      </c>
      <c r="D52" s="2">
        <v>0.64583333333333337</v>
      </c>
      <c r="E52" s="2">
        <v>0.70833333333333337</v>
      </c>
      <c r="F52">
        <v>60</v>
      </c>
      <c r="G52">
        <f>WEEKDAY(kursanci__2[[#This Row],[Data]],11)</f>
        <v>4</v>
      </c>
    </row>
    <row r="53" spans="1:7" x14ac:dyDescent="0.25">
      <c r="A53" s="13" t="s">
        <v>10</v>
      </c>
      <c r="B53" s="13" t="s">
        <v>9</v>
      </c>
      <c r="C53" s="1">
        <v>45967</v>
      </c>
      <c r="D53" s="2">
        <v>0.70833333333333337</v>
      </c>
      <c r="E53" s="2">
        <v>0.75</v>
      </c>
      <c r="F53">
        <v>50</v>
      </c>
      <c r="G53">
        <f>WEEKDAY(kursanci__2[[#This Row],[Data]],11)</f>
        <v>4</v>
      </c>
    </row>
    <row r="54" spans="1:7" x14ac:dyDescent="0.25">
      <c r="A54" s="13" t="s">
        <v>14</v>
      </c>
      <c r="B54" s="13" t="s">
        <v>7</v>
      </c>
      <c r="C54" s="1">
        <v>45968</v>
      </c>
      <c r="D54" s="2">
        <v>0.375</v>
      </c>
      <c r="E54" s="2">
        <v>0.41666666666666669</v>
      </c>
      <c r="F54">
        <v>60</v>
      </c>
      <c r="G54">
        <f>WEEKDAY(kursanci__2[[#This Row],[Data]],11)</f>
        <v>5</v>
      </c>
    </row>
    <row r="55" spans="1:7" x14ac:dyDescent="0.25">
      <c r="A55" s="13" t="s">
        <v>13</v>
      </c>
      <c r="B55" s="13" t="s">
        <v>7</v>
      </c>
      <c r="C55" s="1">
        <v>45968</v>
      </c>
      <c r="D55" s="2">
        <v>0.44791666666666669</v>
      </c>
      <c r="E55" s="2">
        <v>0.51041666666666663</v>
      </c>
      <c r="F55">
        <v>60</v>
      </c>
      <c r="G55">
        <f>WEEKDAY(kursanci__2[[#This Row],[Data]],11)</f>
        <v>5</v>
      </c>
    </row>
    <row r="56" spans="1:7" x14ac:dyDescent="0.25">
      <c r="A56" s="13" t="s">
        <v>11</v>
      </c>
      <c r="B56" s="13" t="s">
        <v>12</v>
      </c>
      <c r="C56" s="1">
        <v>45971</v>
      </c>
      <c r="D56" s="2">
        <v>0.375</v>
      </c>
      <c r="E56" s="2">
        <v>0.42708333333333331</v>
      </c>
      <c r="F56">
        <v>40</v>
      </c>
      <c r="G56">
        <f>WEEKDAY(kursanci__2[[#This Row],[Data]],11)</f>
        <v>1</v>
      </c>
    </row>
    <row r="57" spans="1:7" x14ac:dyDescent="0.25">
      <c r="A57" s="13" t="s">
        <v>11</v>
      </c>
      <c r="B57" s="13" t="s">
        <v>12</v>
      </c>
      <c r="C57" s="1">
        <v>45971</v>
      </c>
      <c r="D57" s="2">
        <v>0.42708333333333331</v>
      </c>
      <c r="E57" s="2">
        <v>0.47916666666666669</v>
      </c>
      <c r="F57">
        <v>40</v>
      </c>
      <c r="G57">
        <f>WEEKDAY(kursanci__2[[#This Row],[Data]],11)</f>
        <v>1</v>
      </c>
    </row>
    <row r="58" spans="1:7" x14ac:dyDescent="0.25">
      <c r="A58" s="13" t="s">
        <v>16</v>
      </c>
      <c r="B58" s="13" t="s">
        <v>12</v>
      </c>
      <c r="C58" s="1">
        <v>45972</v>
      </c>
      <c r="D58" s="2">
        <v>0.375</v>
      </c>
      <c r="E58" s="2">
        <v>0.41666666666666669</v>
      </c>
      <c r="F58">
        <v>40</v>
      </c>
      <c r="G58">
        <f>WEEKDAY(kursanci__2[[#This Row],[Data]],11)</f>
        <v>2</v>
      </c>
    </row>
    <row r="59" spans="1:7" x14ac:dyDescent="0.25">
      <c r="A59" s="13" t="s">
        <v>10</v>
      </c>
      <c r="B59" s="13" t="s">
        <v>7</v>
      </c>
      <c r="C59" s="1">
        <v>45972</v>
      </c>
      <c r="D59" s="2">
        <v>0.41666666666666669</v>
      </c>
      <c r="E59" s="2">
        <v>0.46875</v>
      </c>
      <c r="F59">
        <v>60</v>
      </c>
      <c r="G59">
        <f>WEEKDAY(kursanci__2[[#This Row],[Data]],11)</f>
        <v>2</v>
      </c>
    </row>
    <row r="60" spans="1:7" x14ac:dyDescent="0.25">
      <c r="A60" s="13" t="s">
        <v>13</v>
      </c>
      <c r="B60" s="13" t="s">
        <v>7</v>
      </c>
      <c r="C60" s="1">
        <v>45972</v>
      </c>
      <c r="D60" s="2">
        <v>0.46875</v>
      </c>
      <c r="E60" s="2">
        <v>0.51041666666666663</v>
      </c>
      <c r="F60">
        <v>60</v>
      </c>
      <c r="G60">
        <f>WEEKDAY(kursanci__2[[#This Row],[Data]],11)</f>
        <v>2</v>
      </c>
    </row>
    <row r="61" spans="1:7" x14ac:dyDescent="0.25">
      <c r="A61" s="13" t="s">
        <v>18</v>
      </c>
      <c r="B61" s="13" t="s">
        <v>12</v>
      </c>
      <c r="C61" s="1">
        <v>45973</v>
      </c>
      <c r="D61" s="2">
        <v>0.375</v>
      </c>
      <c r="E61" s="2">
        <v>0.41666666666666669</v>
      </c>
      <c r="F61">
        <v>40</v>
      </c>
      <c r="G61">
        <f>WEEKDAY(kursanci__2[[#This Row],[Data]],11)</f>
        <v>3</v>
      </c>
    </row>
    <row r="62" spans="1:7" x14ac:dyDescent="0.25">
      <c r="A62" s="13" t="s">
        <v>16</v>
      </c>
      <c r="B62" s="13" t="s">
        <v>7</v>
      </c>
      <c r="C62" s="1">
        <v>45973</v>
      </c>
      <c r="D62" s="2">
        <v>0.45833333333333331</v>
      </c>
      <c r="E62" s="2">
        <v>0.52083333333333337</v>
      </c>
      <c r="F62">
        <v>60</v>
      </c>
      <c r="G62">
        <f>WEEKDAY(kursanci__2[[#This Row],[Data]],11)</f>
        <v>3</v>
      </c>
    </row>
    <row r="63" spans="1:7" x14ac:dyDescent="0.25">
      <c r="A63" s="13" t="s">
        <v>6</v>
      </c>
      <c r="B63" s="13" t="s">
        <v>7</v>
      </c>
      <c r="C63" s="1">
        <v>45973</v>
      </c>
      <c r="D63" s="2">
        <v>0.53125</v>
      </c>
      <c r="E63" s="2">
        <v>0.57291666666666663</v>
      </c>
      <c r="F63">
        <v>60</v>
      </c>
      <c r="G63">
        <f>WEEKDAY(kursanci__2[[#This Row],[Data]],11)</f>
        <v>3</v>
      </c>
    </row>
    <row r="64" spans="1:7" x14ac:dyDescent="0.25">
      <c r="A64" s="13" t="s">
        <v>13</v>
      </c>
      <c r="B64" s="13" t="s">
        <v>7</v>
      </c>
      <c r="C64" s="1">
        <v>45973</v>
      </c>
      <c r="D64" s="2">
        <v>0.57291666666666663</v>
      </c>
      <c r="E64" s="2">
        <v>0.625</v>
      </c>
      <c r="F64">
        <v>60</v>
      </c>
      <c r="G64">
        <f>WEEKDAY(kursanci__2[[#This Row],[Data]],11)</f>
        <v>3</v>
      </c>
    </row>
    <row r="65" spans="1:7" x14ac:dyDescent="0.25">
      <c r="A65" s="13" t="s">
        <v>14</v>
      </c>
      <c r="B65" s="13" t="s">
        <v>7</v>
      </c>
      <c r="C65" s="1">
        <v>45973</v>
      </c>
      <c r="D65" s="2">
        <v>0.65625</v>
      </c>
      <c r="E65" s="2">
        <v>0.71875</v>
      </c>
      <c r="F65">
        <v>60</v>
      </c>
      <c r="G65">
        <f>WEEKDAY(kursanci__2[[#This Row],[Data]],11)</f>
        <v>3</v>
      </c>
    </row>
    <row r="66" spans="1:7" x14ac:dyDescent="0.25">
      <c r="A66" s="13" t="s">
        <v>18</v>
      </c>
      <c r="B66" s="13" t="s">
        <v>12</v>
      </c>
      <c r="C66" s="1">
        <v>45974</v>
      </c>
      <c r="D66" s="2">
        <v>0.375</v>
      </c>
      <c r="E66" s="2">
        <v>0.45833333333333331</v>
      </c>
      <c r="F66">
        <v>40</v>
      </c>
      <c r="G66">
        <f>WEEKDAY(kursanci__2[[#This Row],[Data]],11)</f>
        <v>4</v>
      </c>
    </row>
    <row r="67" spans="1:7" x14ac:dyDescent="0.25">
      <c r="A67" s="13" t="s">
        <v>18</v>
      </c>
      <c r="B67" s="13" t="s">
        <v>12</v>
      </c>
      <c r="C67" s="1">
        <v>45974</v>
      </c>
      <c r="D67" s="2">
        <v>0.46875</v>
      </c>
      <c r="E67" s="2">
        <v>0.53125</v>
      </c>
      <c r="F67">
        <v>40</v>
      </c>
      <c r="G67">
        <f>WEEKDAY(kursanci__2[[#This Row],[Data]],11)</f>
        <v>4</v>
      </c>
    </row>
    <row r="68" spans="1:7" x14ac:dyDescent="0.25">
      <c r="A68" s="13" t="s">
        <v>13</v>
      </c>
      <c r="B68" s="13" t="s">
        <v>9</v>
      </c>
      <c r="C68" s="1">
        <v>45974</v>
      </c>
      <c r="D68" s="2">
        <v>0.5625</v>
      </c>
      <c r="E68" s="2">
        <v>0.63541666666666663</v>
      </c>
      <c r="F68">
        <v>50</v>
      </c>
      <c r="G68">
        <f>WEEKDAY(kursanci__2[[#This Row],[Data]],11)</f>
        <v>4</v>
      </c>
    </row>
    <row r="69" spans="1:7" x14ac:dyDescent="0.25">
      <c r="A69" s="13" t="s">
        <v>20</v>
      </c>
      <c r="B69" s="13" t="s">
        <v>12</v>
      </c>
      <c r="C69" s="1">
        <v>45974</v>
      </c>
      <c r="D69" s="2">
        <v>0.66666666666666663</v>
      </c>
      <c r="E69" s="2">
        <v>0.75</v>
      </c>
      <c r="F69">
        <v>40</v>
      </c>
      <c r="G69">
        <f>WEEKDAY(kursanci__2[[#This Row],[Data]],11)</f>
        <v>4</v>
      </c>
    </row>
    <row r="70" spans="1:7" x14ac:dyDescent="0.25">
      <c r="A70" s="13" t="s">
        <v>16</v>
      </c>
      <c r="B70" s="13" t="s">
        <v>12</v>
      </c>
      <c r="C70" s="1">
        <v>45975</v>
      </c>
      <c r="D70" s="2">
        <v>0.375</v>
      </c>
      <c r="E70" s="2">
        <v>0.42708333333333331</v>
      </c>
      <c r="F70">
        <v>40</v>
      </c>
      <c r="G70">
        <f>WEEKDAY(kursanci__2[[#This Row],[Data]],11)</f>
        <v>5</v>
      </c>
    </row>
    <row r="71" spans="1:7" x14ac:dyDescent="0.25">
      <c r="A71" s="13" t="s">
        <v>8</v>
      </c>
      <c r="B71" s="13" t="s">
        <v>9</v>
      </c>
      <c r="C71" s="1">
        <v>45975</v>
      </c>
      <c r="D71" s="2">
        <v>0.4375</v>
      </c>
      <c r="E71" s="2">
        <v>0.48958333333333331</v>
      </c>
      <c r="F71">
        <v>50</v>
      </c>
      <c r="G71">
        <f>WEEKDAY(kursanci__2[[#This Row],[Data]],11)</f>
        <v>5</v>
      </c>
    </row>
    <row r="72" spans="1:7" x14ac:dyDescent="0.25">
      <c r="A72" s="13" t="s">
        <v>11</v>
      </c>
      <c r="B72" s="13" t="s">
        <v>12</v>
      </c>
      <c r="C72" s="1">
        <v>45975</v>
      </c>
      <c r="D72" s="2">
        <v>0.51041666666666663</v>
      </c>
      <c r="E72" s="2">
        <v>0.59375</v>
      </c>
      <c r="F72">
        <v>40</v>
      </c>
      <c r="G72">
        <f>WEEKDAY(kursanci__2[[#This Row],[Data]],11)</f>
        <v>5</v>
      </c>
    </row>
    <row r="73" spans="1:7" x14ac:dyDescent="0.25">
      <c r="A73" s="13" t="s">
        <v>11</v>
      </c>
      <c r="B73" s="13" t="s">
        <v>12</v>
      </c>
      <c r="C73" s="1">
        <v>45978</v>
      </c>
      <c r="D73" s="2">
        <v>0.375</v>
      </c>
      <c r="E73" s="2">
        <v>0.45833333333333331</v>
      </c>
      <c r="F73">
        <v>40</v>
      </c>
      <c r="G73">
        <f>WEEKDAY(kursanci__2[[#This Row],[Data]],11)</f>
        <v>1</v>
      </c>
    </row>
    <row r="74" spans="1:7" x14ac:dyDescent="0.25">
      <c r="A74" s="13" t="s">
        <v>6</v>
      </c>
      <c r="B74" s="13" t="s">
        <v>7</v>
      </c>
      <c r="C74" s="1">
        <v>45978</v>
      </c>
      <c r="D74" s="2">
        <v>0.47916666666666669</v>
      </c>
      <c r="E74" s="2">
        <v>0.55208333333333337</v>
      </c>
      <c r="F74">
        <v>60</v>
      </c>
      <c r="G74">
        <f>WEEKDAY(kursanci__2[[#This Row],[Data]],11)</f>
        <v>1</v>
      </c>
    </row>
    <row r="75" spans="1:7" x14ac:dyDescent="0.25">
      <c r="A75" s="13" t="s">
        <v>6</v>
      </c>
      <c r="B75" s="13" t="s">
        <v>7</v>
      </c>
      <c r="C75" s="1">
        <v>45978</v>
      </c>
      <c r="D75" s="2">
        <v>0.5625</v>
      </c>
      <c r="E75" s="2">
        <v>0.625</v>
      </c>
      <c r="F75">
        <v>60</v>
      </c>
      <c r="G75">
        <f>WEEKDAY(kursanci__2[[#This Row],[Data]],11)</f>
        <v>1</v>
      </c>
    </row>
    <row r="76" spans="1:7" x14ac:dyDescent="0.25">
      <c r="A76" s="13" t="s">
        <v>19</v>
      </c>
      <c r="B76" s="13" t="s">
        <v>9</v>
      </c>
      <c r="C76" s="1">
        <v>45978</v>
      </c>
      <c r="D76" s="2">
        <v>0.67708333333333337</v>
      </c>
      <c r="E76" s="2">
        <v>0.76041666666666663</v>
      </c>
      <c r="F76">
        <v>50</v>
      </c>
      <c r="G76">
        <f>WEEKDAY(kursanci__2[[#This Row],[Data]],11)</f>
        <v>1</v>
      </c>
    </row>
    <row r="77" spans="1:7" x14ac:dyDescent="0.25">
      <c r="A77" s="13" t="s">
        <v>10</v>
      </c>
      <c r="B77" s="13" t="s">
        <v>7</v>
      </c>
      <c r="C77" s="1">
        <v>45979</v>
      </c>
      <c r="D77" s="2">
        <v>0.375</v>
      </c>
      <c r="E77" s="2">
        <v>0.41666666666666669</v>
      </c>
      <c r="F77">
        <v>60</v>
      </c>
      <c r="G77">
        <f>WEEKDAY(kursanci__2[[#This Row],[Data]],11)</f>
        <v>2</v>
      </c>
    </row>
    <row r="78" spans="1:7" x14ac:dyDescent="0.25">
      <c r="A78" s="13" t="s">
        <v>18</v>
      </c>
      <c r="B78" s="13" t="s">
        <v>12</v>
      </c>
      <c r="C78" s="1">
        <v>45979</v>
      </c>
      <c r="D78" s="2">
        <v>0.4375</v>
      </c>
      <c r="E78" s="2">
        <v>0.48958333333333331</v>
      </c>
      <c r="F78">
        <v>40</v>
      </c>
      <c r="G78">
        <f>WEEKDAY(kursanci__2[[#This Row],[Data]],11)</f>
        <v>2</v>
      </c>
    </row>
    <row r="79" spans="1:7" x14ac:dyDescent="0.25">
      <c r="A79" s="13" t="s">
        <v>17</v>
      </c>
      <c r="B79" s="13" t="s">
        <v>9</v>
      </c>
      <c r="C79" s="1">
        <v>45980</v>
      </c>
      <c r="D79" s="2">
        <v>0.375</v>
      </c>
      <c r="E79" s="2">
        <v>0.44791666666666669</v>
      </c>
      <c r="F79">
        <v>50</v>
      </c>
      <c r="G79">
        <f>WEEKDAY(kursanci__2[[#This Row],[Data]],11)</f>
        <v>3</v>
      </c>
    </row>
    <row r="80" spans="1:7" x14ac:dyDescent="0.25">
      <c r="A80" s="13" t="s">
        <v>21</v>
      </c>
      <c r="B80" s="13" t="s">
        <v>7</v>
      </c>
      <c r="C80" s="1">
        <v>45980</v>
      </c>
      <c r="D80" s="2">
        <v>0.46875</v>
      </c>
      <c r="E80" s="2">
        <v>0.51041666666666663</v>
      </c>
      <c r="F80">
        <v>60</v>
      </c>
      <c r="G80">
        <f>WEEKDAY(kursanci__2[[#This Row],[Data]],11)</f>
        <v>3</v>
      </c>
    </row>
    <row r="81" spans="1:7" x14ac:dyDescent="0.25">
      <c r="A81" s="13" t="s">
        <v>18</v>
      </c>
      <c r="B81" s="13" t="s">
        <v>12</v>
      </c>
      <c r="C81" s="1">
        <v>45980</v>
      </c>
      <c r="D81" s="2">
        <v>0.54166666666666663</v>
      </c>
      <c r="E81" s="2">
        <v>0.61458333333333337</v>
      </c>
      <c r="F81">
        <v>40</v>
      </c>
      <c r="G81">
        <f>WEEKDAY(kursanci__2[[#This Row],[Data]],11)</f>
        <v>3</v>
      </c>
    </row>
    <row r="82" spans="1:7" x14ac:dyDescent="0.25">
      <c r="A82" s="13" t="s">
        <v>17</v>
      </c>
      <c r="B82" s="13" t="s">
        <v>9</v>
      </c>
      <c r="C82" s="1">
        <v>45980</v>
      </c>
      <c r="D82" s="2">
        <v>0.65625</v>
      </c>
      <c r="E82" s="2">
        <v>0.71875</v>
      </c>
      <c r="F82">
        <v>50</v>
      </c>
      <c r="G82">
        <f>WEEKDAY(kursanci__2[[#This Row],[Data]],11)</f>
        <v>3</v>
      </c>
    </row>
    <row r="83" spans="1:7" x14ac:dyDescent="0.25">
      <c r="A83" s="13" t="s">
        <v>8</v>
      </c>
      <c r="B83" s="13" t="s">
        <v>9</v>
      </c>
      <c r="C83" s="1">
        <v>45981</v>
      </c>
      <c r="D83" s="2">
        <v>0.375</v>
      </c>
      <c r="E83" s="2">
        <v>0.41666666666666669</v>
      </c>
      <c r="F83">
        <v>50</v>
      </c>
      <c r="G83">
        <f>WEEKDAY(kursanci__2[[#This Row],[Data]],11)</f>
        <v>4</v>
      </c>
    </row>
    <row r="84" spans="1:7" x14ac:dyDescent="0.25">
      <c r="A84" s="13" t="s">
        <v>11</v>
      </c>
      <c r="B84" s="13" t="s">
        <v>12</v>
      </c>
      <c r="C84" s="1">
        <v>45981</v>
      </c>
      <c r="D84" s="2">
        <v>0.41666666666666669</v>
      </c>
      <c r="E84" s="2">
        <v>0.5</v>
      </c>
      <c r="F84">
        <v>40</v>
      </c>
      <c r="G84">
        <f>WEEKDAY(kursanci__2[[#This Row],[Data]],11)</f>
        <v>4</v>
      </c>
    </row>
    <row r="85" spans="1:7" x14ac:dyDescent="0.25">
      <c r="A85" s="13" t="s">
        <v>15</v>
      </c>
      <c r="B85" s="13" t="s">
        <v>12</v>
      </c>
      <c r="C85" s="1">
        <v>45981</v>
      </c>
      <c r="D85" s="2">
        <v>0.53125</v>
      </c>
      <c r="E85" s="2">
        <v>0.57291666666666663</v>
      </c>
      <c r="F85">
        <v>40</v>
      </c>
      <c r="G85">
        <f>WEEKDAY(kursanci__2[[#This Row],[Data]],11)</f>
        <v>4</v>
      </c>
    </row>
    <row r="86" spans="1:7" x14ac:dyDescent="0.25">
      <c r="A86" s="13" t="s">
        <v>8</v>
      </c>
      <c r="B86" s="13" t="s">
        <v>9</v>
      </c>
      <c r="C86" s="1">
        <v>45981</v>
      </c>
      <c r="D86" s="2">
        <v>0.59375</v>
      </c>
      <c r="E86" s="2">
        <v>0.63541666666666663</v>
      </c>
      <c r="F86">
        <v>50</v>
      </c>
      <c r="G86">
        <f>WEEKDAY(kursanci__2[[#This Row],[Data]],11)</f>
        <v>4</v>
      </c>
    </row>
    <row r="87" spans="1:7" x14ac:dyDescent="0.25">
      <c r="A87" s="13" t="s">
        <v>19</v>
      </c>
      <c r="B87" s="13" t="s">
        <v>9</v>
      </c>
      <c r="C87" s="1">
        <v>45981</v>
      </c>
      <c r="D87" s="2">
        <v>0.63541666666666663</v>
      </c>
      <c r="E87" s="2">
        <v>0.67708333333333337</v>
      </c>
      <c r="F87">
        <v>50</v>
      </c>
      <c r="G87">
        <f>WEEKDAY(kursanci__2[[#This Row],[Data]],11)</f>
        <v>4</v>
      </c>
    </row>
    <row r="88" spans="1:7" x14ac:dyDescent="0.25">
      <c r="A88" s="13" t="s">
        <v>11</v>
      </c>
      <c r="B88" s="13" t="s">
        <v>12</v>
      </c>
      <c r="C88" s="1">
        <v>45985</v>
      </c>
      <c r="D88" s="2">
        <v>0.375</v>
      </c>
      <c r="E88" s="2">
        <v>0.4375</v>
      </c>
      <c r="F88">
        <v>40</v>
      </c>
      <c r="G88">
        <f>WEEKDAY(kursanci__2[[#This Row],[Data]],11)</f>
        <v>1</v>
      </c>
    </row>
    <row r="89" spans="1:7" x14ac:dyDescent="0.25">
      <c r="A89" s="13" t="s">
        <v>15</v>
      </c>
      <c r="B89" s="13" t="s">
        <v>12</v>
      </c>
      <c r="C89" s="1">
        <v>45985</v>
      </c>
      <c r="D89" s="2">
        <v>0.44791666666666669</v>
      </c>
      <c r="E89" s="2">
        <v>0.5</v>
      </c>
      <c r="F89">
        <v>40</v>
      </c>
      <c r="G89">
        <f>WEEKDAY(kursanci__2[[#This Row],[Data]],11)</f>
        <v>1</v>
      </c>
    </row>
    <row r="90" spans="1:7" x14ac:dyDescent="0.25">
      <c r="A90" s="13" t="s">
        <v>18</v>
      </c>
      <c r="B90" s="13" t="s">
        <v>12</v>
      </c>
      <c r="C90" s="1">
        <v>45985</v>
      </c>
      <c r="D90" s="2">
        <v>0.52083333333333337</v>
      </c>
      <c r="E90" s="2">
        <v>0.5625</v>
      </c>
      <c r="F90">
        <v>40</v>
      </c>
      <c r="G90">
        <f>WEEKDAY(kursanci__2[[#This Row],[Data]],11)</f>
        <v>1</v>
      </c>
    </row>
    <row r="91" spans="1:7" x14ac:dyDescent="0.25">
      <c r="A91" s="13" t="s">
        <v>14</v>
      </c>
      <c r="B91" s="13" t="s">
        <v>7</v>
      </c>
      <c r="C91" s="1">
        <v>45985</v>
      </c>
      <c r="D91" s="2">
        <v>0.60416666666666663</v>
      </c>
      <c r="E91" s="2">
        <v>0.66666666666666663</v>
      </c>
      <c r="F91">
        <v>60</v>
      </c>
      <c r="G91">
        <f>WEEKDAY(kursanci__2[[#This Row],[Data]],11)</f>
        <v>1</v>
      </c>
    </row>
    <row r="92" spans="1:7" x14ac:dyDescent="0.25">
      <c r="A92" s="13" t="s">
        <v>15</v>
      </c>
      <c r="B92" s="13" t="s">
        <v>7</v>
      </c>
      <c r="C92" s="1">
        <v>45985</v>
      </c>
      <c r="D92" s="2">
        <v>0.6875</v>
      </c>
      <c r="E92" s="2">
        <v>0.75</v>
      </c>
      <c r="F92">
        <v>60</v>
      </c>
      <c r="G92">
        <f>WEEKDAY(kursanci__2[[#This Row],[Data]],11)</f>
        <v>1</v>
      </c>
    </row>
    <row r="93" spans="1:7" x14ac:dyDescent="0.25">
      <c r="A93" s="13" t="s">
        <v>13</v>
      </c>
      <c r="B93" s="13" t="s">
        <v>7</v>
      </c>
      <c r="C93" s="1">
        <v>45986</v>
      </c>
      <c r="D93" s="2">
        <v>0.375</v>
      </c>
      <c r="E93" s="2">
        <v>0.42708333333333331</v>
      </c>
      <c r="F93">
        <v>60</v>
      </c>
      <c r="G93">
        <f>WEEKDAY(kursanci__2[[#This Row],[Data]],11)</f>
        <v>2</v>
      </c>
    </row>
    <row r="94" spans="1:7" x14ac:dyDescent="0.25">
      <c r="A94" s="13" t="s">
        <v>13</v>
      </c>
      <c r="B94" s="13" t="s">
        <v>7</v>
      </c>
      <c r="C94" s="1">
        <v>45987</v>
      </c>
      <c r="D94" s="2">
        <v>0.375</v>
      </c>
      <c r="E94" s="2">
        <v>0.41666666666666669</v>
      </c>
      <c r="F94">
        <v>60</v>
      </c>
      <c r="G94">
        <f>WEEKDAY(kursanci__2[[#This Row],[Data]],11)</f>
        <v>3</v>
      </c>
    </row>
    <row r="95" spans="1:7" x14ac:dyDescent="0.25">
      <c r="A95" s="13" t="s">
        <v>19</v>
      </c>
      <c r="B95" s="13" t="s">
        <v>12</v>
      </c>
      <c r="C95" s="1">
        <v>45987</v>
      </c>
      <c r="D95" s="2">
        <v>0.45833333333333331</v>
      </c>
      <c r="E95" s="2">
        <v>0.53125</v>
      </c>
      <c r="F95">
        <v>40</v>
      </c>
      <c r="G95">
        <f>WEEKDAY(kursanci__2[[#This Row],[Data]],11)</f>
        <v>3</v>
      </c>
    </row>
    <row r="96" spans="1:7" x14ac:dyDescent="0.25">
      <c r="A96" s="13" t="s">
        <v>18</v>
      </c>
      <c r="B96" s="13" t="s">
        <v>12</v>
      </c>
      <c r="C96" s="1">
        <v>45987</v>
      </c>
      <c r="D96" s="2">
        <v>0.57291666666666663</v>
      </c>
      <c r="E96" s="2">
        <v>0.65625</v>
      </c>
      <c r="F96">
        <v>40</v>
      </c>
      <c r="G96">
        <f>WEEKDAY(kursanci__2[[#This Row],[Data]],11)</f>
        <v>3</v>
      </c>
    </row>
    <row r="97" spans="1:7" x14ac:dyDescent="0.25">
      <c r="A97" s="13" t="s">
        <v>6</v>
      </c>
      <c r="B97" s="13" t="s">
        <v>7</v>
      </c>
      <c r="C97" s="1">
        <v>45987</v>
      </c>
      <c r="D97" s="2">
        <v>0.6875</v>
      </c>
      <c r="E97" s="2">
        <v>0.72916666666666663</v>
      </c>
      <c r="F97">
        <v>60</v>
      </c>
      <c r="G97">
        <f>WEEKDAY(kursanci__2[[#This Row],[Data]],11)</f>
        <v>3</v>
      </c>
    </row>
    <row r="98" spans="1:7" x14ac:dyDescent="0.25">
      <c r="A98" s="13" t="s">
        <v>10</v>
      </c>
      <c r="B98" s="13" t="s">
        <v>7</v>
      </c>
      <c r="C98" s="1">
        <v>45989</v>
      </c>
      <c r="D98" s="2">
        <v>0.39583333333333331</v>
      </c>
      <c r="E98" s="2">
        <v>0.45833333333333331</v>
      </c>
      <c r="F98">
        <v>60</v>
      </c>
      <c r="G98">
        <f>WEEKDAY(kursanci__2[[#This Row],[Data]],11)</f>
        <v>5</v>
      </c>
    </row>
    <row r="99" spans="1:7" x14ac:dyDescent="0.25">
      <c r="A99" s="13" t="s">
        <v>11</v>
      </c>
      <c r="B99" s="13" t="s">
        <v>12</v>
      </c>
      <c r="C99" s="1">
        <v>45989</v>
      </c>
      <c r="D99" s="2">
        <v>0.47916666666666669</v>
      </c>
      <c r="E99" s="2">
        <v>0.53125</v>
      </c>
      <c r="F99">
        <v>40</v>
      </c>
      <c r="G99">
        <f>WEEKDAY(kursanci__2[[#This Row],[Data]],11)</f>
        <v>5</v>
      </c>
    </row>
    <row r="100" spans="1:7" x14ac:dyDescent="0.25">
      <c r="A100" s="13" t="s">
        <v>22</v>
      </c>
      <c r="B100" s="13" t="s">
        <v>9</v>
      </c>
      <c r="C100" s="1">
        <v>45993</v>
      </c>
      <c r="D100" s="2">
        <v>0.375</v>
      </c>
      <c r="E100" s="2">
        <v>0.41666666666666669</v>
      </c>
      <c r="F100">
        <v>50</v>
      </c>
      <c r="G100">
        <f>WEEKDAY(kursanci__2[[#This Row],[Data]],11)</f>
        <v>2</v>
      </c>
    </row>
    <row r="101" spans="1:7" x14ac:dyDescent="0.25">
      <c r="A101" s="13" t="s">
        <v>15</v>
      </c>
      <c r="B101" s="13" t="s">
        <v>7</v>
      </c>
      <c r="C101" s="1">
        <v>45993</v>
      </c>
      <c r="D101" s="2">
        <v>0.4375</v>
      </c>
      <c r="E101" s="2">
        <v>0.47916666666666669</v>
      </c>
      <c r="F101">
        <v>60</v>
      </c>
      <c r="G101">
        <f>WEEKDAY(kursanci__2[[#This Row],[Data]],11)</f>
        <v>2</v>
      </c>
    </row>
    <row r="102" spans="1:7" x14ac:dyDescent="0.25">
      <c r="A102" s="13" t="s">
        <v>6</v>
      </c>
      <c r="B102" s="13" t="s">
        <v>7</v>
      </c>
      <c r="C102" s="1">
        <v>45993</v>
      </c>
      <c r="D102" s="2">
        <v>0.47916666666666669</v>
      </c>
      <c r="E102" s="2">
        <v>0.5625</v>
      </c>
      <c r="F102">
        <v>60</v>
      </c>
      <c r="G102">
        <f>WEEKDAY(kursanci__2[[#This Row],[Data]],11)</f>
        <v>2</v>
      </c>
    </row>
    <row r="103" spans="1:7" x14ac:dyDescent="0.25">
      <c r="A103" s="13" t="s">
        <v>17</v>
      </c>
      <c r="B103" s="13" t="s">
        <v>9</v>
      </c>
      <c r="C103" s="1">
        <v>45994</v>
      </c>
      <c r="D103" s="2">
        <v>0.375</v>
      </c>
      <c r="E103" s="2">
        <v>0.44791666666666669</v>
      </c>
      <c r="F103">
        <v>50</v>
      </c>
      <c r="G103">
        <f>WEEKDAY(kursanci__2[[#This Row],[Data]],11)</f>
        <v>3</v>
      </c>
    </row>
    <row r="104" spans="1:7" x14ac:dyDescent="0.25">
      <c r="A104" s="13" t="s">
        <v>18</v>
      </c>
      <c r="B104" s="13" t="s">
        <v>12</v>
      </c>
      <c r="C104" s="1">
        <v>45994</v>
      </c>
      <c r="D104" s="2">
        <v>0.47916666666666669</v>
      </c>
      <c r="E104" s="2">
        <v>0.54166666666666663</v>
      </c>
      <c r="F104">
        <v>40</v>
      </c>
      <c r="G104">
        <f>WEEKDAY(kursanci__2[[#This Row],[Data]],11)</f>
        <v>3</v>
      </c>
    </row>
    <row r="105" spans="1:7" x14ac:dyDescent="0.25">
      <c r="A105" s="13" t="s">
        <v>17</v>
      </c>
      <c r="B105" s="13" t="s">
        <v>9</v>
      </c>
      <c r="C105" s="1">
        <v>45994</v>
      </c>
      <c r="D105" s="2">
        <v>0.57291666666666663</v>
      </c>
      <c r="E105" s="2">
        <v>0.61458333333333337</v>
      </c>
      <c r="F105">
        <v>50</v>
      </c>
      <c r="G105">
        <f>WEEKDAY(kursanci__2[[#This Row],[Data]],11)</f>
        <v>3</v>
      </c>
    </row>
    <row r="106" spans="1:7" x14ac:dyDescent="0.25">
      <c r="A106" s="13" t="s">
        <v>19</v>
      </c>
      <c r="B106" s="13" t="s">
        <v>9</v>
      </c>
      <c r="C106" s="1">
        <v>45994</v>
      </c>
      <c r="D106" s="2">
        <v>0.65625</v>
      </c>
      <c r="E106" s="2">
        <v>0.71875</v>
      </c>
      <c r="F106">
        <v>50</v>
      </c>
      <c r="G106">
        <f>WEEKDAY(kursanci__2[[#This Row],[Data]],11)</f>
        <v>3</v>
      </c>
    </row>
    <row r="107" spans="1:7" x14ac:dyDescent="0.25">
      <c r="A107" s="13" t="s">
        <v>18</v>
      </c>
      <c r="B107" s="13" t="s">
        <v>12</v>
      </c>
      <c r="C107" s="1">
        <v>45994</v>
      </c>
      <c r="D107" s="2">
        <v>0.75</v>
      </c>
      <c r="E107" s="2">
        <v>0.79166666666666663</v>
      </c>
      <c r="F107">
        <v>40</v>
      </c>
      <c r="G107">
        <f>WEEKDAY(kursanci__2[[#This Row],[Data]],11)</f>
        <v>3</v>
      </c>
    </row>
    <row r="108" spans="1:7" x14ac:dyDescent="0.25">
      <c r="A108" s="13" t="s">
        <v>14</v>
      </c>
      <c r="B108" s="13" t="s">
        <v>7</v>
      </c>
      <c r="C108" s="1">
        <v>45996</v>
      </c>
      <c r="D108" s="2">
        <v>0.375</v>
      </c>
      <c r="E108" s="2">
        <v>0.44791666666666669</v>
      </c>
      <c r="F108">
        <v>60</v>
      </c>
      <c r="G108">
        <f>WEEKDAY(kursanci__2[[#This Row],[Data]],11)</f>
        <v>5</v>
      </c>
    </row>
    <row r="109" spans="1:7" x14ac:dyDescent="0.25">
      <c r="A109" s="13" t="s">
        <v>16</v>
      </c>
      <c r="B109" s="13" t="s">
        <v>12</v>
      </c>
      <c r="C109" s="1">
        <v>45996</v>
      </c>
      <c r="D109" s="2">
        <v>0.45833333333333331</v>
      </c>
      <c r="E109" s="2">
        <v>0.5</v>
      </c>
      <c r="F109">
        <v>40</v>
      </c>
      <c r="G109">
        <f>WEEKDAY(kursanci__2[[#This Row],[Data]],11)</f>
        <v>5</v>
      </c>
    </row>
    <row r="110" spans="1:7" x14ac:dyDescent="0.25">
      <c r="A110" s="13" t="s">
        <v>10</v>
      </c>
      <c r="B110" s="13" t="s">
        <v>7</v>
      </c>
      <c r="C110" s="1">
        <v>45996</v>
      </c>
      <c r="D110" s="2">
        <v>0.53125</v>
      </c>
      <c r="E110" s="2">
        <v>0.59375</v>
      </c>
      <c r="F110">
        <v>60</v>
      </c>
      <c r="G110">
        <f>WEEKDAY(kursanci__2[[#This Row],[Data]],11)</f>
        <v>5</v>
      </c>
    </row>
    <row r="111" spans="1:7" x14ac:dyDescent="0.25">
      <c r="A111" s="13" t="s">
        <v>23</v>
      </c>
      <c r="B111" s="13" t="s">
        <v>7</v>
      </c>
      <c r="C111" s="1">
        <v>45999</v>
      </c>
      <c r="D111" s="2">
        <v>0.375</v>
      </c>
      <c r="E111" s="2">
        <v>0.44791666666666669</v>
      </c>
      <c r="F111">
        <v>60</v>
      </c>
      <c r="G111">
        <f>WEEKDAY(kursanci__2[[#This Row],[Data]],11)</f>
        <v>1</v>
      </c>
    </row>
    <row r="112" spans="1:7" x14ac:dyDescent="0.25">
      <c r="A112" s="13" t="s">
        <v>11</v>
      </c>
      <c r="B112" s="13" t="s">
        <v>12</v>
      </c>
      <c r="C112" s="1">
        <v>45999</v>
      </c>
      <c r="D112" s="2">
        <v>0.46875</v>
      </c>
      <c r="E112" s="2">
        <v>0.54166666666666663</v>
      </c>
      <c r="F112">
        <v>40</v>
      </c>
      <c r="G112">
        <f>WEEKDAY(kursanci__2[[#This Row],[Data]],11)</f>
        <v>1</v>
      </c>
    </row>
    <row r="113" spans="1:7" x14ac:dyDescent="0.25">
      <c r="A113" s="13" t="s">
        <v>14</v>
      </c>
      <c r="B113" s="13" t="s">
        <v>7</v>
      </c>
      <c r="C113" s="1">
        <v>46000</v>
      </c>
      <c r="D113" s="2">
        <v>0.375</v>
      </c>
      <c r="E113" s="2">
        <v>0.42708333333333331</v>
      </c>
      <c r="F113">
        <v>60</v>
      </c>
      <c r="G113">
        <f>WEEKDAY(kursanci__2[[#This Row],[Data]],11)</f>
        <v>2</v>
      </c>
    </row>
    <row r="114" spans="1:7" x14ac:dyDescent="0.25">
      <c r="A114" s="13" t="s">
        <v>19</v>
      </c>
      <c r="B114" s="13" t="s">
        <v>9</v>
      </c>
      <c r="C114" s="1">
        <v>46000</v>
      </c>
      <c r="D114" s="2">
        <v>0.4375</v>
      </c>
      <c r="E114" s="2">
        <v>0.47916666666666669</v>
      </c>
      <c r="F114">
        <v>50</v>
      </c>
      <c r="G114">
        <f>WEEKDAY(kursanci__2[[#This Row],[Data]],11)</f>
        <v>2</v>
      </c>
    </row>
    <row r="115" spans="1:7" x14ac:dyDescent="0.25">
      <c r="A115" s="13" t="s">
        <v>18</v>
      </c>
      <c r="B115" s="13" t="s">
        <v>12</v>
      </c>
      <c r="C115" s="1">
        <v>46001</v>
      </c>
      <c r="D115" s="2">
        <v>0.375</v>
      </c>
      <c r="E115" s="2">
        <v>0.4375</v>
      </c>
      <c r="F115">
        <v>40</v>
      </c>
      <c r="G115">
        <f>WEEKDAY(kursanci__2[[#This Row],[Data]],11)</f>
        <v>3</v>
      </c>
    </row>
    <row r="116" spans="1:7" x14ac:dyDescent="0.25">
      <c r="A116" s="13" t="s">
        <v>24</v>
      </c>
      <c r="B116" s="13" t="s">
        <v>7</v>
      </c>
      <c r="C116" s="1">
        <v>46001</v>
      </c>
      <c r="D116" s="2">
        <v>0.4375</v>
      </c>
      <c r="E116" s="2">
        <v>0.5</v>
      </c>
      <c r="F116">
        <v>60</v>
      </c>
      <c r="G116">
        <f>WEEKDAY(kursanci__2[[#This Row],[Data]],11)</f>
        <v>3</v>
      </c>
    </row>
    <row r="117" spans="1:7" x14ac:dyDescent="0.25">
      <c r="A117" s="13" t="s">
        <v>13</v>
      </c>
      <c r="B117" s="13" t="s">
        <v>7</v>
      </c>
      <c r="C117" s="1">
        <v>46001</v>
      </c>
      <c r="D117" s="2">
        <v>0.54166666666666663</v>
      </c>
      <c r="E117" s="2">
        <v>0.59375</v>
      </c>
      <c r="F117">
        <v>60</v>
      </c>
      <c r="G117">
        <f>WEEKDAY(kursanci__2[[#This Row],[Data]],11)</f>
        <v>3</v>
      </c>
    </row>
    <row r="118" spans="1:7" x14ac:dyDescent="0.25">
      <c r="A118" s="13" t="s">
        <v>16</v>
      </c>
      <c r="B118" s="13" t="s">
        <v>7</v>
      </c>
      <c r="C118" s="1">
        <v>46001</v>
      </c>
      <c r="D118" s="2">
        <v>0.61458333333333337</v>
      </c>
      <c r="E118" s="2">
        <v>0.65625</v>
      </c>
      <c r="F118">
        <v>60</v>
      </c>
      <c r="G118">
        <f>WEEKDAY(kursanci__2[[#This Row],[Data]],11)</f>
        <v>3</v>
      </c>
    </row>
    <row r="119" spans="1:7" x14ac:dyDescent="0.25">
      <c r="A119" s="13" t="s">
        <v>11</v>
      </c>
      <c r="B119" s="13" t="s">
        <v>12</v>
      </c>
      <c r="C119" s="1">
        <v>46001</v>
      </c>
      <c r="D119" s="2">
        <v>0.67708333333333337</v>
      </c>
      <c r="E119" s="2">
        <v>0.73958333333333337</v>
      </c>
      <c r="F119">
        <v>40</v>
      </c>
      <c r="G119">
        <f>WEEKDAY(kursanci__2[[#This Row],[Data]],11)</f>
        <v>3</v>
      </c>
    </row>
    <row r="120" spans="1:7" x14ac:dyDescent="0.25">
      <c r="A120" s="13" t="s">
        <v>15</v>
      </c>
      <c r="B120" s="13" t="s">
        <v>12</v>
      </c>
      <c r="C120" s="1">
        <v>46002</v>
      </c>
      <c r="D120" s="2">
        <v>0.375</v>
      </c>
      <c r="E120" s="2">
        <v>0.42708333333333331</v>
      </c>
      <c r="F120">
        <v>40</v>
      </c>
      <c r="G120">
        <f>WEEKDAY(kursanci__2[[#This Row],[Data]],11)</f>
        <v>4</v>
      </c>
    </row>
    <row r="121" spans="1:7" x14ac:dyDescent="0.25">
      <c r="A121" s="13" t="s">
        <v>10</v>
      </c>
      <c r="B121" s="13" t="s">
        <v>7</v>
      </c>
      <c r="C121" s="1">
        <v>46002</v>
      </c>
      <c r="D121" s="2">
        <v>0.4375</v>
      </c>
      <c r="E121" s="2">
        <v>0.48958333333333331</v>
      </c>
      <c r="F121">
        <v>60</v>
      </c>
      <c r="G121">
        <f>WEEKDAY(kursanci__2[[#This Row],[Data]],11)</f>
        <v>4</v>
      </c>
    </row>
    <row r="122" spans="1:7" x14ac:dyDescent="0.25">
      <c r="A122" s="13" t="s">
        <v>11</v>
      </c>
      <c r="B122" s="13" t="s">
        <v>12</v>
      </c>
      <c r="C122" s="1">
        <v>46003</v>
      </c>
      <c r="D122" s="2">
        <v>0.375</v>
      </c>
      <c r="E122" s="2">
        <v>0.42708333333333331</v>
      </c>
      <c r="F122">
        <v>40</v>
      </c>
      <c r="G122">
        <f>WEEKDAY(kursanci__2[[#This Row],[Data]],11)</f>
        <v>5</v>
      </c>
    </row>
    <row r="123" spans="1:7" x14ac:dyDescent="0.25">
      <c r="A123" s="13" t="s">
        <v>15</v>
      </c>
      <c r="B123" s="13" t="s">
        <v>7</v>
      </c>
      <c r="C123" s="1">
        <v>46003</v>
      </c>
      <c r="D123" s="2">
        <v>0.4375</v>
      </c>
      <c r="E123" s="2">
        <v>0.47916666666666669</v>
      </c>
      <c r="F123">
        <v>60</v>
      </c>
      <c r="G123">
        <f>WEEKDAY(kursanci__2[[#This Row],[Data]],11)</f>
        <v>5</v>
      </c>
    </row>
    <row r="124" spans="1:7" x14ac:dyDescent="0.25">
      <c r="A124" s="13" t="s">
        <v>6</v>
      </c>
      <c r="B124" s="13" t="s">
        <v>7</v>
      </c>
      <c r="C124" s="1">
        <v>46003</v>
      </c>
      <c r="D124" s="2">
        <v>0.47916666666666669</v>
      </c>
      <c r="E124" s="2">
        <v>0.55208333333333337</v>
      </c>
      <c r="F124">
        <v>60</v>
      </c>
      <c r="G124">
        <f>WEEKDAY(kursanci__2[[#This Row],[Data]],11)</f>
        <v>5</v>
      </c>
    </row>
    <row r="125" spans="1:7" x14ac:dyDescent="0.25">
      <c r="A125" s="13" t="s">
        <v>14</v>
      </c>
      <c r="B125" s="13" t="s">
        <v>7</v>
      </c>
      <c r="C125" s="1">
        <v>46006</v>
      </c>
      <c r="D125" s="2">
        <v>0.39583333333333331</v>
      </c>
      <c r="E125" s="2">
        <v>0.45833333333333331</v>
      </c>
      <c r="F125">
        <v>60</v>
      </c>
      <c r="G125">
        <f>WEEKDAY(kursanci__2[[#This Row],[Data]],11)</f>
        <v>1</v>
      </c>
    </row>
    <row r="126" spans="1:7" x14ac:dyDescent="0.25">
      <c r="A126" s="13" t="s">
        <v>14</v>
      </c>
      <c r="B126" s="13" t="s">
        <v>7</v>
      </c>
      <c r="C126" s="1">
        <v>46006</v>
      </c>
      <c r="D126" s="2">
        <v>0.46875</v>
      </c>
      <c r="E126" s="2">
        <v>0.53125</v>
      </c>
      <c r="F126">
        <v>60</v>
      </c>
      <c r="G126">
        <f>WEEKDAY(kursanci__2[[#This Row],[Data]],11)</f>
        <v>1</v>
      </c>
    </row>
    <row r="127" spans="1:7" x14ac:dyDescent="0.25">
      <c r="A127" s="13" t="s">
        <v>24</v>
      </c>
      <c r="B127" s="13" t="s">
        <v>7</v>
      </c>
      <c r="C127" s="1">
        <v>46007</v>
      </c>
      <c r="D127" s="2">
        <v>0.375</v>
      </c>
      <c r="E127" s="2">
        <v>0.41666666666666669</v>
      </c>
      <c r="F127">
        <v>60</v>
      </c>
      <c r="G127">
        <f>WEEKDAY(kursanci__2[[#This Row],[Data]],11)</f>
        <v>2</v>
      </c>
    </row>
    <row r="128" spans="1:7" x14ac:dyDescent="0.25">
      <c r="A128" s="13" t="s">
        <v>6</v>
      </c>
      <c r="B128" s="13" t="s">
        <v>7</v>
      </c>
      <c r="C128" s="1">
        <v>46027</v>
      </c>
      <c r="D128" s="2">
        <v>0.375</v>
      </c>
      <c r="E128" s="2">
        <v>0.44791666666666669</v>
      </c>
      <c r="F128">
        <v>60</v>
      </c>
      <c r="G128">
        <f>WEEKDAY(kursanci__2[[#This Row],[Data]],11)</f>
        <v>1</v>
      </c>
    </row>
    <row r="129" spans="1:7" x14ac:dyDescent="0.25">
      <c r="A129" s="13" t="s">
        <v>14</v>
      </c>
      <c r="B129" s="13" t="s">
        <v>7</v>
      </c>
      <c r="C129" s="1">
        <v>46027</v>
      </c>
      <c r="D129" s="2">
        <v>0.47916666666666669</v>
      </c>
      <c r="E129" s="2">
        <v>0.54166666666666663</v>
      </c>
      <c r="F129">
        <v>60</v>
      </c>
      <c r="G129">
        <f>WEEKDAY(kursanci__2[[#This Row],[Data]],11)</f>
        <v>1</v>
      </c>
    </row>
    <row r="130" spans="1:7" x14ac:dyDescent="0.25">
      <c r="A130" s="13" t="s">
        <v>24</v>
      </c>
      <c r="B130" s="13" t="s">
        <v>7</v>
      </c>
      <c r="C130" s="1">
        <v>46027</v>
      </c>
      <c r="D130" s="2">
        <v>0.57291666666666663</v>
      </c>
      <c r="E130" s="2">
        <v>0.61458333333333337</v>
      </c>
      <c r="F130">
        <v>60</v>
      </c>
      <c r="G130">
        <f>WEEKDAY(kursanci__2[[#This Row],[Data]],11)</f>
        <v>1</v>
      </c>
    </row>
    <row r="131" spans="1:7" x14ac:dyDescent="0.25">
      <c r="A131" s="13" t="s">
        <v>10</v>
      </c>
      <c r="B131" s="13" t="s">
        <v>9</v>
      </c>
      <c r="C131" s="1">
        <v>46027</v>
      </c>
      <c r="D131" s="2">
        <v>0.64583333333333337</v>
      </c>
      <c r="E131" s="2">
        <v>0.69791666666666663</v>
      </c>
      <c r="F131">
        <v>50</v>
      </c>
      <c r="G131">
        <f>WEEKDAY(kursanci__2[[#This Row],[Data]],11)</f>
        <v>1</v>
      </c>
    </row>
    <row r="132" spans="1:7" x14ac:dyDescent="0.25">
      <c r="A132" s="13" t="s">
        <v>14</v>
      </c>
      <c r="B132" s="13" t="s">
        <v>7</v>
      </c>
      <c r="C132" s="1">
        <v>46027</v>
      </c>
      <c r="D132" s="2">
        <v>0.72916666666666663</v>
      </c>
      <c r="E132" s="2">
        <v>0.79166666666666663</v>
      </c>
      <c r="F132">
        <v>60</v>
      </c>
      <c r="G132">
        <f>WEEKDAY(kursanci__2[[#This Row],[Data]],11)</f>
        <v>1</v>
      </c>
    </row>
    <row r="133" spans="1:7" x14ac:dyDescent="0.25">
      <c r="A133" s="13" t="s">
        <v>15</v>
      </c>
      <c r="B133" s="13" t="s">
        <v>12</v>
      </c>
      <c r="C133" s="1">
        <v>46029</v>
      </c>
      <c r="D133" s="2">
        <v>0.375</v>
      </c>
      <c r="E133" s="2">
        <v>0.44791666666666669</v>
      </c>
      <c r="F133">
        <v>40</v>
      </c>
      <c r="G133">
        <f>WEEKDAY(kursanci__2[[#This Row],[Data]],11)</f>
        <v>3</v>
      </c>
    </row>
    <row r="134" spans="1:7" x14ac:dyDescent="0.25">
      <c r="A134" s="13" t="s">
        <v>24</v>
      </c>
      <c r="B134" s="13" t="s">
        <v>7</v>
      </c>
      <c r="C134" s="1">
        <v>46029</v>
      </c>
      <c r="D134" s="2">
        <v>0.46875</v>
      </c>
      <c r="E134" s="2">
        <v>0.54166666666666663</v>
      </c>
      <c r="F134">
        <v>60</v>
      </c>
      <c r="G134">
        <f>WEEKDAY(kursanci__2[[#This Row],[Data]],11)</f>
        <v>3</v>
      </c>
    </row>
    <row r="135" spans="1:7" x14ac:dyDescent="0.25">
      <c r="A135" s="13" t="s">
        <v>8</v>
      </c>
      <c r="B135" s="13" t="s">
        <v>9</v>
      </c>
      <c r="C135" s="1">
        <v>46029</v>
      </c>
      <c r="D135" s="2">
        <v>0.58333333333333337</v>
      </c>
      <c r="E135" s="2">
        <v>0.625</v>
      </c>
      <c r="F135">
        <v>50</v>
      </c>
      <c r="G135">
        <f>WEEKDAY(kursanci__2[[#This Row],[Data]],11)</f>
        <v>3</v>
      </c>
    </row>
    <row r="136" spans="1:7" x14ac:dyDescent="0.25">
      <c r="A136" s="13" t="s">
        <v>8</v>
      </c>
      <c r="B136" s="13" t="s">
        <v>9</v>
      </c>
      <c r="C136" s="1">
        <v>46034</v>
      </c>
      <c r="D136" s="2">
        <v>0.375</v>
      </c>
      <c r="E136" s="2">
        <v>0.4375</v>
      </c>
      <c r="F136">
        <v>50</v>
      </c>
      <c r="G136">
        <f>WEEKDAY(kursanci__2[[#This Row],[Data]],11)</f>
        <v>1</v>
      </c>
    </row>
    <row r="137" spans="1:7" x14ac:dyDescent="0.25">
      <c r="A137" s="13" t="s">
        <v>24</v>
      </c>
      <c r="B137" s="13" t="s">
        <v>7</v>
      </c>
      <c r="C137" s="1">
        <v>46034</v>
      </c>
      <c r="D137" s="2">
        <v>0.44791666666666669</v>
      </c>
      <c r="E137" s="2">
        <v>0.5</v>
      </c>
      <c r="F137">
        <v>60</v>
      </c>
      <c r="G137">
        <f>WEEKDAY(kursanci__2[[#This Row],[Data]],11)</f>
        <v>1</v>
      </c>
    </row>
    <row r="138" spans="1:7" x14ac:dyDescent="0.25">
      <c r="A138" s="13" t="s">
        <v>24</v>
      </c>
      <c r="B138" s="13" t="s">
        <v>7</v>
      </c>
      <c r="C138" s="1">
        <v>46034</v>
      </c>
      <c r="D138" s="2">
        <v>0.5</v>
      </c>
      <c r="E138" s="2">
        <v>0.54166666666666663</v>
      </c>
      <c r="F138">
        <v>60</v>
      </c>
      <c r="G138">
        <f>WEEKDAY(kursanci__2[[#This Row],[Data]],11)</f>
        <v>1</v>
      </c>
    </row>
    <row r="139" spans="1:7" x14ac:dyDescent="0.25">
      <c r="A139" s="13" t="s">
        <v>17</v>
      </c>
      <c r="B139" s="13" t="s">
        <v>9</v>
      </c>
      <c r="C139" s="1">
        <v>46034</v>
      </c>
      <c r="D139" s="2">
        <v>0.55208333333333337</v>
      </c>
      <c r="E139" s="2">
        <v>0.63541666666666663</v>
      </c>
      <c r="F139">
        <v>50</v>
      </c>
      <c r="G139">
        <f>WEEKDAY(kursanci__2[[#This Row],[Data]],11)</f>
        <v>1</v>
      </c>
    </row>
    <row r="140" spans="1:7" x14ac:dyDescent="0.25">
      <c r="A140" s="13" t="s">
        <v>16</v>
      </c>
      <c r="B140" s="13" t="s">
        <v>7</v>
      </c>
      <c r="C140" s="1">
        <v>46034</v>
      </c>
      <c r="D140" s="2">
        <v>0.64583333333333337</v>
      </c>
      <c r="E140" s="2">
        <v>0.71875</v>
      </c>
      <c r="F140">
        <v>60</v>
      </c>
      <c r="G140">
        <f>WEEKDAY(kursanci__2[[#This Row],[Data]],11)</f>
        <v>1</v>
      </c>
    </row>
    <row r="141" spans="1:7" x14ac:dyDescent="0.25">
      <c r="A141" s="13" t="s">
        <v>13</v>
      </c>
      <c r="B141" s="13" t="s">
        <v>9</v>
      </c>
      <c r="C141" s="1">
        <v>46035</v>
      </c>
      <c r="D141" s="2">
        <v>0.375</v>
      </c>
      <c r="E141" s="2">
        <v>0.45833333333333331</v>
      </c>
      <c r="F141">
        <v>50</v>
      </c>
      <c r="G141">
        <f>WEEKDAY(kursanci__2[[#This Row],[Data]],11)</f>
        <v>2</v>
      </c>
    </row>
    <row r="142" spans="1:7" x14ac:dyDescent="0.25">
      <c r="A142" s="13" t="s">
        <v>19</v>
      </c>
      <c r="B142" s="13" t="s">
        <v>9</v>
      </c>
      <c r="C142" s="1">
        <v>46035</v>
      </c>
      <c r="D142" s="2">
        <v>0.45833333333333331</v>
      </c>
      <c r="E142" s="2">
        <v>0.5</v>
      </c>
      <c r="F142">
        <v>50</v>
      </c>
      <c r="G142">
        <f>WEEKDAY(kursanci__2[[#This Row],[Data]],11)</f>
        <v>2</v>
      </c>
    </row>
    <row r="143" spans="1:7" x14ac:dyDescent="0.25">
      <c r="A143" s="13" t="s">
        <v>16</v>
      </c>
      <c r="B143" s="13" t="s">
        <v>12</v>
      </c>
      <c r="C143" s="1">
        <v>46035</v>
      </c>
      <c r="D143" s="2">
        <v>0.54166666666666663</v>
      </c>
      <c r="E143" s="2">
        <v>0.625</v>
      </c>
      <c r="F143">
        <v>40</v>
      </c>
      <c r="G143">
        <f>WEEKDAY(kursanci__2[[#This Row],[Data]],11)</f>
        <v>2</v>
      </c>
    </row>
    <row r="144" spans="1:7" x14ac:dyDescent="0.25">
      <c r="A144" s="13" t="s">
        <v>6</v>
      </c>
      <c r="B144" s="13" t="s">
        <v>7</v>
      </c>
      <c r="C144" s="1">
        <v>46035</v>
      </c>
      <c r="D144" s="2">
        <v>0.65625</v>
      </c>
      <c r="E144" s="2">
        <v>0.72916666666666663</v>
      </c>
      <c r="F144">
        <v>60</v>
      </c>
      <c r="G144">
        <f>WEEKDAY(kursanci__2[[#This Row],[Data]],11)</f>
        <v>2</v>
      </c>
    </row>
    <row r="145" spans="1:7" x14ac:dyDescent="0.25">
      <c r="A145" s="13" t="s">
        <v>14</v>
      </c>
      <c r="B145" s="13" t="s">
        <v>7</v>
      </c>
      <c r="C145" s="1">
        <v>46036</v>
      </c>
      <c r="D145" s="2">
        <v>0.375</v>
      </c>
      <c r="E145" s="2">
        <v>0.4375</v>
      </c>
      <c r="F145">
        <v>60</v>
      </c>
      <c r="G145">
        <f>WEEKDAY(kursanci__2[[#This Row],[Data]],11)</f>
        <v>3</v>
      </c>
    </row>
    <row r="146" spans="1:7" x14ac:dyDescent="0.25">
      <c r="A146" s="13" t="s">
        <v>17</v>
      </c>
      <c r="B146" s="13" t="s">
        <v>9</v>
      </c>
      <c r="C146" s="1">
        <v>46036</v>
      </c>
      <c r="D146" s="2">
        <v>0.46875</v>
      </c>
      <c r="E146" s="2">
        <v>0.55208333333333337</v>
      </c>
      <c r="F146">
        <v>50</v>
      </c>
      <c r="G146">
        <f>WEEKDAY(kursanci__2[[#This Row],[Data]],11)</f>
        <v>3</v>
      </c>
    </row>
    <row r="147" spans="1:7" x14ac:dyDescent="0.25">
      <c r="A147" s="13" t="s">
        <v>11</v>
      </c>
      <c r="B147" s="13" t="s">
        <v>12</v>
      </c>
      <c r="C147" s="1">
        <v>46036</v>
      </c>
      <c r="D147" s="2">
        <v>0.57291666666666663</v>
      </c>
      <c r="E147" s="2">
        <v>0.61458333333333337</v>
      </c>
      <c r="F147">
        <v>40</v>
      </c>
      <c r="G147">
        <f>WEEKDAY(kursanci__2[[#This Row],[Data]],11)</f>
        <v>3</v>
      </c>
    </row>
    <row r="148" spans="1:7" x14ac:dyDescent="0.25">
      <c r="A148" s="13" t="s">
        <v>17</v>
      </c>
      <c r="B148" s="13" t="s">
        <v>9</v>
      </c>
      <c r="C148" s="1">
        <v>46037</v>
      </c>
      <c r="D148" s="2">
        <v>0.375</v>
      </c>
      <c r="E148" s="2">
        <v>0.45833333333333331</v>
      </c>
      <c r="F148">
        <v>50</v>
      </c>
      <c r="G148">
        <f>WEEKDAY(kursanci__2[[#This Row],[Data]],11)</f>
        <v>4</v>
      </c>
    </row>
    <row r="149" spans="1:7" x14ac:dyDescent="0.25">
      <c r="A149" s="13" t="s">
        <v>6</v>
      </c>
      <c r="B149" s="13" t="s">
        <v>7</v>
      </c>
      <c r="C149" s="1">
        <v>46037</v>
      </c>
      <c r="D149" s="2">
        <v>0.45833333333333331</v>
      </c>
      <c r="E149" s="2">
        <v>0.51041666666666663</v>
      </c>
      <c r="F149">
        <v>60</v>
      </c>
      <c r="G149">
        <f>WEEKDAY(kursanci__2[[#This Row],[Data]],11)</f>
        <v>4</v>
      </c>
    </row>
    <row r="150" spans="1:7" x14ac:dyDescent="0.25">
      <c r="A150" s="13" t="s">
        <v>8</v>
      </c>
      <c r="B150" s="13" t="s">
        <v>9</v>
      </c>
      <c r="C150" s="1">
        <v>46037</v>
      </c>
      <c r="D150" s="2">
        <v>0.52083333333333337</v>
      </c>
      <c r="E150" s="2">
        <v>0.58333333333333337</v>
      </c>
      <c r="F150">
        <v>50</v>
      </c>
      <c r="G150">
        <f>WEEKDAY(kursanci__2[[#This Row],[Data]],11)</f>
        <v>4</v>
      </c>
    </row>
    <row r="151" spans="1:7" x14ac:dyDescent="0.25">
      <c r="A151" s="13" t="s">
        <v>13</v>
      </c>
      <c r="B151" s="13" t="s">
        <v>9</v>
      </c>
      <c r="C151" s="1">
        <v>46037</v>
      </c>
      <c r="D151" s="2">
        <v>0.60416666666666663</v>
      </c>
      <c r="E151" s="2">
        <v>0.67708333333333337</v>
      </c>
      <c r="F151">
        <v>50</v>
      </c>
      <c r="G151">
        <f>WEEKDAY(kursanci__2[[#This Row],[Data]],11)</f>
        <v>4</v>
      </c>
    </row>
    <row r="152" spans="1:7" x14ac:dyDescent="0.25">
      <c r="A152" s="13" t="s">
        <v>8</v>
      </c>
      <c r="B152" s="13" t="s">
        <v>9</v>
      </c>
      <c r="C152" s="1">
        <v>46041</v>
      </c>
      <c r="D152" s="2">
        <v>0.375</v>
      </c>
      <c r="E152" s="2">
        <v>0.4375</v>
      </c>
      <c r="F152">
        <v>50</v>
      </c>
      <c r="G152">
        <f>WEEKDAY(kursanci__2[[#This Row],[Data]],11)</f>
        <v>1</v>
      </c>
    </row>
    <row r="153" spans="1:7" x14ac:dyDescent="0.25">
      <c r="A153" s="13" t="s">
        <v>24</v>
      </c>
      <c r="B153" s="13" t="s">
        <v>7</v>
      </c>
      <c r="C153" s="1">
        <v>46041</v>
      </c>
      <c r="D153" s="2">
        <v>0.45833333333333331</v>
      </c>
      <c r="E153" s="2">
        <v>0.52083333333333337</v>
      </c>
      <c r="F153">
        <v>60</v>
      </c>
      <c r="G153">
        <f>WEEKDAY(kursanci__2[[#This Row],[Data]],11)</f>
        <v>1</v>
      </c>
    </row>
    <row r="154" spans="1:7" x14ac:dyDescent="0.25">
      <c r="A154" s="13" t="s">
        <v>14</v>
      </c>
      <c r="B154" s="13" t="s">
        <v>7</v>
      </c>
      <c r="C154" s="1">
        <v>46041</v>
      </c>
      <c r="D154" s="2">
        <v>0.54166666666666663</v>
      </c>
      <c r="E154" s="2">
        <v>0.60416666666666663</v>
      </c>
      <c r="F154">
        <v>60</v>
      </c>
      <c r="G154">
        <f>WEEKDAY(kursanci__2[[#This Row],[Data]],11)</f>
        <v>1</v>
      </c>
    </row>
    <row r="155" spans="1:7" x14ac:dyDescent="0.25">
      <c r="A155" s="13" t="s">
        <v>18</v>
      </c>
      <c r="B155" s="13" t="s">
        <v>12</v>
      </c>
      <c r="C155" s="1">
        <v>46041</v>
      </c>
      <c r="D155" s="2">
        <v>0.63541666666666663</v>
      </c>
      <c r="E155" s="2">
        <v>0.6875</v>
      </c>
      <c r="F155">
        <v>40</v>
      </c>
      <c r="G155">
        <f>WEEKDAY(kursanci__2[[#This Row],[Data]],11)</f>
        <v>1</v>
      </c>
    </row>
    <row r="156" spans="1:7" x14ac:dyDescent="0.25">
      <c r="A156" s="13" t="s">
        <v>18</v>
      </c>
      <c r="B156" s="13" t="s">
        <v>12</v>
      </c>
      <c r="C156" s="1">
        <v>46042</v>
      </c>
      <c r="D156" s="2">
        <v>0.375</v>
      </c>
      <c r="E156" s="2">
        <v>0.4375</v>
      </c>
      <c r="F156">
        <v>40</v>
      </c>
      <c r="G156">
        <f>WEEKDAY(kursanci__2[[#This Row],[Data]],11)</f>
        <v>2</v>
      </c>
    </row>
    <row r="157" spans="1:7" x14ac:dyDescent="0.25">
      <c r="A157" s="13" t="s">
        <v>16</v>
      </c>
      <c r="B157" s="13" t="s">
        <v>7</v>
      </c>
      <c r="C157" s="1">
        <v>46042</v>
      </c>
      <c r="D157" s="2">
        <v>0.4375</v>
      </c>
      <c r="E157" s="2">
        <v>0.47916666666666669</v>
      </c>
      <c r="F157">
        <v>60</v>
      </c>
      <c r="G157">
        <f>WEEKDAY(kursanci__2[[#This Row],[Data]],11)</f>
        <v>2</v>
      </c>
    </row>
    <row r="158" spans="1:7" x14ac:dyDescent="0.25">
      <c r="A158" s="13" t="s">
        <v>16</v>
      </c>
      <c r="B158" s="13" t="s">
        <v>12</v>
      </c>
      <c r="C158" s="1">
        <v>46043</v>
      </c>
      <c r="D158" s="2">
        <v>0.375</v>
      </c>
      <c r="E158" s="2">
        <v>0.44791666666666669</v>
      </c>
      <c r="F158">
        <v>40</v>
      </c>
      <c r="G158">
        <f>WEEKDAY(kursanci__2[[#This Row],[Data]],11)</f>
        <v>3</v>
      </c>
    </row>
    <row r="159" spans="1:7" x14ac:dyDescent="0.25">
      <c r="A159" s="13" t="s">
        <v>19</v>
      </c>
      <c r="B159" s="13" t="s">
        <v>12</v>
      </c>
      <c r="C159" s="1">
        <v>46043</v>
      </c>
      <c r="D159" s="2">
        <v>0.48958333333333331</v>
      </c>
      <c r="E159" s="2">
        <v>0.57291666666666663</v>
      </c>
      <c r="F159">
        <v>40</v>
      </c>
      <c r="G159">
        <f>WEEKDAY(kursanci__2[[#This Row],[Data]],11)</f>
        <v>3</v>
      </c>
    </row>
    <row r="160" spans="1:7" x14ac:dyDescent="0.25">
      <c r="A160" s="13" t="s">
        <v>24</v>
      </c>
      <c r="B160" s="13" t="s">
        <v>7</v>
      </c>
      <c r="C160" s="1">
        <v>46044</v>
      </c>
      <c r="D160" s="2">
        <v>0.375</v>
      </c>
      <c r="E160" s="2">
        <v>0.42708333333333331</v>
      </c>
      <c r="F160">
        <v>60</v>
      </c>
      <c r="G160">
        <f>WEEKDAY(kursanci__2[[#This Row],[Data]],11)</f>
        <v>4</v>
      </c>
    </row>
    <row r="161" spans="1:7" x14ac:dyDescent="0.25">
      <c r="A161" s="13" t="s">
        <v>17</v>
      </c>
      <c r="B161" s="13" t="s">
        <v>9</v>
      </c>
      <c r="C161" s="1">
        <v>46044</v>
      </c>
      <c r="D161" s="2">
        <v>0.4375</v>
      </c>
      <c r="E161" s="2">
        <v>0.48958333333333331</v>
      </c>
      <c r="F161">
        <v>50</v>
      </c>
      <c r="G161">
        <f>WEEKDAY(kursanci__2[[#This Row],[Data]],11)</f>
        <v>4</v>
      </c>
    </row>
    <row r="162" spans="1:7" x14ac:dyDescent="0.25">
      <c r="A162" s="13" t="s">
        <v>10</v>
      </c>
      <c r="B162" s="13" t="s">
        <v>9</v>
      </c>
      <c r="C162" s="1">
        <v>46044</v>
      </c>
      <c r="D162" s="2">
        <v>0.48958333333333331</v>
      </c>
      <c r="E162" s="2">
        <v>0.57291666666666663</v>
      </c>
      <c r="F162">
        <v>50</v>
      </c>
      <c r="G162">
        <f>WEEKDAY(kursanci__2[[#This Row],[Data]],11)</f>
        <v>4</v>
      </c>
    </row>
    <row r="163" spans="1:7" x14ac:dyDescent="0.25">
      <c r="A163" s="13" t="s">
        <v>8</v>
      </c>
      <c r="B163" s="13" t="s">
        <v>9</v>
      </c>
      <c r="C163" s="1">
        <v>46044</v>
      </c>
      <c r="D163" s="2">
        <v>0.59375</v>
      </c>
      <c r="E163" s="2">
        <v>0.63541666666666663</v>
      </c>
      <c r="F163">
        <v>50</v>
      </c>
      <c r="G163">
        <f>WEEKDAY(kursanci__2[[#This Row],[Data]],11)</f>
        <v>4</v>
      </c>
    </row>
    <row r="164" spans="1:7" x14ac:dyDescent="0.25">
      <c r="A164" s="13" t="s">
        <v>8</v>
      </c>
      <c r="B164" s="13" t="s">
        <v>9</v>
      </c>
      <c r="C164" s="1">
        <v>46044</v>
      </c>
      <c r="D164" s="2">
        <v>0.66666666666666663</v>
      </c>
      <c r="E164" s="2">
        <v>0.73958333333333337</v>
      </c>
      <c r="F164">
        <v>50</v>
      </c>
      <c r="G164">
        <f>WEEKDAY(kursanci__2[[#This Row],[Data]],11)</f>
        <v>4</v>
      </c>
    </row>
    <row r="165" spans="1:7" x14ac:dyDescent="0.25">
      <c r="A165" s="13" t="s">
        <v>13</v>
      </c>
      <c r="B165" s="13" t="s">
        <v>7</v>
      </c>
      <c r="C165" s="1">
        <v>46045</v>
      </c>
      <c r="D165" s="2">
        <v>0.375</v>
      </c>
      <c r="E165" s="2">
        <v>0.41666666666666669</v>
      </c>
      <c r="F165">
        <v>60</v>
      </c>
      <c r="G165">
        <f>WEEKDAY(kursanci__2[[#This Row],[Data]],11)</f>
        <v>5</v>
      </c>
    </row>
    <row r="166" spans="1:7" x14ac:dyDescent="0.25">
      <c r="A166" s="13" t="s">
        <v>11</v>
      </c>
      <c r="B166" s="13" t="s">
        <v>12</v>
      </c>
      <c r="C166" s="1">
        <v>46045</v>
      </c>
      <c r="D166" s="2">
        <v>0.41666666666666669</v>
      </c>
      <c r="E166" s="2">
        <v>0.45833333333333331</v>
      </c>
      <c r="F166">
        <v>40</v>
      </c>
      <c r="G166">
        <f>WEEKDAY(kursanci__2[[#This Row],[Data]],11)</f>
        <v>5</v>
      </c>
    </row>
    <row r="167" spans="1:7" x14ac:dyDescent="0.25">
      <c r="A167" s="13" t="s">
        <v>13</v>
      </c>
      <c r="B167" s="13" t="s">
        <v>9</v>
      </c>
      <c r="C167" s="1">
        <v>46045</v>
      </c>
      <c r="D167" s="2">
        <v>0.46875</v>
      </c>
      <c r="E167" s="2">
        <v>0.53125</v>
      </c>
      <c r="F167">
        <v>50</v>
      </c>
      <c r="G167">
        <f>WEEKDAY(kursanci__2[[#This Row],[Data]],11)</f>
        <v>5</v>
      </c>
    </row>
    <row r="168" spans="1:7" x14ac:dyDescent="0.25">
      <c r="A168" s="13" t="s">
        <v>11</v>
      </c>
      <c r="B168" s="13" t="s">
        <v>12</v>
      </c>
      <c r="C168" s="1">
        <v>46045</v>
      </c>
      <c r="D168" s="2">
        <v>0.57291666666666663</v>
      </c>
      <c r="E168" s="2">
        <v>0.63541666666666663</v>
      </c>
      <c r="F168">
        <v>40</v>
      </c>
      <c r="G168">
        <f>WEEKDAY(kursanci__2[[#This Row],[Data]],11)</f>
        <v>5</v>
      </c>
    </row>
    <row r="169" spans="1:7" x14ac:dyDescent="0.25">
      <c r="A169" s="13" t="s">
        <v>8</v>
      </c>
      <c r="B169" s="13" t="s">
        <v>9</v>
      </c>
      <c r="C169" s="1">
        <v>46045</v>
      </c>
      <c r="D169" s="2">
        <v>0.65625</v>
      </c>
      <c r="E169" s="2">
        <v>0.69791666666666663</v>
      </c>
      <c r="F169">
        <v>50</v>
      </c>
      <c r="G169">
        <f>WEEKDAY(kursanci__2[[#This Row],[Data]],11)</f>
        <v>5</v>
      </c>
    </row>
    <row r="170" spans="1:7" x14ac:dyDescent="0.25">
      <c r="A170" s="13" t="s">
        <v>10</v>
      </c>
      <c r="B170" s="13" t="s">
        <v>7</v>
      </c>
      <c r="C170" s="1">
        <v>46048</v>
      </c>
      <c r="D170" s="2">
        <v>0.375</v>
      </c>
      <c r="E170" s="2">
        <v>0.4375</v>
      </c>
      <c r="F170">
        <v>60</v>
      </c>
      <c r="G170">
        <f>WEEKDAY(kursanci__2[[#This Row],[Data]],11)</f>
        <v>1</v>
      </c>
    </row>
    <row r="171" spans="1:7" x14ac:dyDescent="0.25">
      <c r="A171" s="13" t="s">
        <v>19</v>
      </c>
      <c r="B171" s="13" t="s">
        <v>12</v>
      </c>
      <c r="C171" s="1">
        <v>46049</v>
      </c>
      <c r="D171" s="2">
        <v>0.375</v>
      </c>
      <c r="E171" s="2">
        <v>0.45833333333333331</v>
      </c>
      <c r="F171">
        <v>40</v>
      </c>
      <c r="G171">
        <f>WEEKDAY(kursanci__2[[#This Row],[Data]],11)</f>
        <v>2</v>
      </c>
    </row>
    <row r="172" spans="1:7" x14ac:dyDescent="0.25">
      <c r="A172" s="13" t="s">
        <v>14</v>
      </c>
      <c r="B172" s="13" t="s">
        <v>7</v>
      </c>
      <c r="C172" s="1">
        <v>46049</v>
      </c>
      <c r="D172" s="2">
        <v>0.52083333333333337</v>
      </c>
      <c r="E172" s="2">
        <v>0.58333333333333337</v>
      </c>
      <c r="F172">
        <v>60</v>
      </c>
      <c r="G172">
        <f>WEEKDAY(kursanci__2[[#This Row],[Data]],11)</f>
        <v>2</v>
      </c>
    </row>
    <row r="173" spans="1:7" x14ac:dyDescent="0.25">
      <c r="A173" s="13" t="s">
        <v>18</v>
      </c>
      <c r="B173" s="13" t="s">
        <v>12</v>
      </c>
      <c r="C173" s="1">
        <v>46050</v>
      </c>
      <c r="D173" s="2">
        <v>0.375</v>
      </c>
      <c r="E173" s="2">
        <v>0.41666666666666669</v>
      </c>
      <c r="F173">
        <v>40</v>
      </c>
      <c r="G173">
        <f>WEEKDAY(kursanci__2[[#This Row],[Data]],11)</f>
        <v>3</v>
      </c>
    </row>
    <row r="174" spans="1:7" x14ac:dyDescent="0.25">
      <c r="A174" s="13" t="s">
        <v>8</v>
      </c>
      <c r="B174" s="13" t="s">
        <v>9</v>
      </c>
      <c r="C174" s="1">
        <v>46051</v>
      </c>
      <c r="D174" s="2">
        <v>0.375</v>
      </c>
      <c r="E174" s="2">
        <v>0.4375</v>
      </c>
      <c r="F174">
        <v>50</v>
      </c>
      <c r="G174">
        <f>WEEKDAY(kursanci__2[[#This Row],[Data]],11)</f>
        <v>4</v>
      </c>
    </row>
    <row r="175" spans="1:7" x14ac:dyDescent="0.25">
      <c r="A175" s="13" t="s">
        <v>18</v>
      </c>
      <c r="B175" s="13" t="s">
        <v>12</v>
      </c>
      <c r="C175" s="1">
        <v>46051</v>
      </c>
      <c r="D175" s="2">
        <v>0.4375</v>
      </c>
      <c r="E175" s="2">
        <v>0.51041666666666663</v>
      </c>
      <c r="F175">
        <v>40</v>
      </c>
      <c r="G175">
        <f>WEEKDAY(kursanci__2[[#This Row],[Data]],11)</f>
        <v>4</v>
      </c>
    </row>
    <row r="176" spans="1:7" x14ac:dyDescent="0.25">
      <c r="A176" s="13" t="s">
        <v>15</v>
      </c>
      <c r="B176" s="13" t="s">
        <v>7</v>
      </c>
      <c r="C176" s="1">
        <v>46051</v>
      </c>
      <c r="D176" s="2">
        <v>0.53125</v>
      </c>
      <c r="E176" s="2">
        <v>0.57291666666666663</v>
      </c>
      <c r="F176">
        <v>60</v>
      </c>
      <c r="G176">
        <f>WEEKDAY(kursanci__2[[#This Row],[Data]],11)</f>
        <v>4</v>
      </c>
    </row>
    <row r="177" spans="1:7" x14ac:dyDescent="0.25">
      <c r="A177" s="13" t="s">
        <v>16</v>
      </c>
      <c r="B177" s="13" t="s">
        <v>7</v>
      </c>
      <c r="C177" s="1">
        <v>46056</v>
      </c>
      <c r="D177" s="2">
        <v>0.375</v>
      </c>
      <c r="E177" s="2">
        <v>0.42708333333333331</v>
      </c>
      <c r="F177">
        <v>60</v>
      </c>
      <c r="G177">
        <f>WEEKDAY(kursanci__2[[#This Row],[Data]],11)</f>
        <v>2</v>
      </c>
    </row>
    <row r="178" spans="1:7" x14ac:dyDescent="0.25">
      <c r="A178" s="13" t="s">
        <v>16</v>
      </c>
      <c r="B178" s="13" t="s">
        <v>7</v>
      </c>
      <c r="C178" s="1">
        <v>46056</v>
      </c>
      <c r="D178" s="2">
        <v>0.46875</v>
      </c>
      <c r="E178" s="2">
        <v>0.54166666666666663</v>
      </c>
      <c r="F178">
        <v>60</v>
      </c>
      <c r="G178">
        <f>WEEKDAY(kursanci__2[[#This Row],[Data]],11)</f>
        <v>2</v>
      </c>
    </row>
    <row r="179" spans="1:7" x14ac:dyDescent="0.25">
      <c r="A179" s="13" t="s">
        <v>17</v>
      </c>
      <c r="B179" s="13" t="s">
        <v>9</v>
      </c>
      <c r="C179" s="1">
        <v>46056</v>
      </c>
      <c r="D179" s="2">
        <v>0.58333333333333337</v>
      </c>
      <c r="E179" s="2">
        <v>0.66666666666666663</v>
      </c>
      <c r="F179">
        <v>50</v>
      </c>
      <c r="G179">
        <f>WEEKDAY(kursanci__2[[#This Row],[Data]],11)</f>
        <v>2</v>
      </c>
    </row>
    <row r="180" spans="1:7" x14ac:dyDescent="0.25">
      <c r="A180" s="13" t="s">
        <v>11</v>
      </c>
      <c r="B180" s="13" t="s">
        <v>12</v>
      </c>
      <c r="C180" s="1">
        <v>46056</v>
      </c>
      <c r="D180" s="2">
        <v>0.66666666666666663</v>
      </c>
      <c r="E180" s="2">
        <v>0.72916666666666663</v>
      </c>
      <c r="F180">
        <v>40</v>
      </c>
      <c r="G180">
        <f>WEEKDAY(kursanci__2[[#This Row],[Data]],11)</f>
        <v>2</v>
      </c>
    </row>
    <row r="181" spans="1:7" x14ac:dyDescent="0.25">
      <c r="A181" s="13" t="s">
        <v>14</v>
      </c>
      <c r="B181" s="13" t="s">
        <v>7</v>
      </c>
      <c r="C181" s="1">
        <v>46057</v>
      </c>
      <c r="D181" s="2">
        <v>0.375</v>
      </c>
      <c r="E181" s="2">
        <v>0.41666666666666669</v>
      </c>
      <c r="F181">
        <v>60</v>
      </c>
      <c r="G181">
        <f>WEEKDAY(kursanci__2[[#This Row],[Data]],11)</f>
        <v>3</v>
      </c>
    </row>
    <row r="182" spans="1:7" x14ac:dyDescent="0.25">
      <c r="A182" s="13" t="s">
        <v>19</v>
      </c>
      <c r="B182" s="13" t="s">
        <v>12</v>
      </c>
      <c r="C182" s="1">
        <v>46057</v>
      </c>
      <c r="D182" s="2">
        <v>0.42708333333333331</v>
      </c>
      <c r="E182" s="2">
        <v>0.48958333333333331</v>
      </c>
      <c r="F182">
        <v>40</v>
      </c>
      <c r="G182">
        <f>WEEKDAY(kursanci__2[[#This Row],[Data]],11)</f>
        <v>3</v>
      </c>
    </row>
    <row r="183" spans="1:7" x14ac:dyDescent="0.25">
      <c r="A183" s="13" t="s">
        <v>14</v>
      </c>
      <c r="B183" s="13" t="s">
        <v>7</v>
      </c>
      <c r="C183" s="1">
        <v>46057</v>
      </c>
      <c r="D183" s="2">
        <v>0.5</v>
      </c>
      <c r="E183" s="2">
        <v>0.5625</v>
      </c>
      <c r="F183">
        <v>60</v>
      </c>
      <c r="G183">
        <f>WEEKDAY(kursanci__2[[#This Row],[Data]],11)</f>
        <v>3</v>
      </c>
    </row>
    <row r="184" spans="1:7" x14ac:dyDescent="0.25">
      <c r="A184" s="13" t="s">
        <v>8</v>
      </c>
      <c r="B184" s="13" t="s">
        <v>9</v>
      </c>
      <c r="C184" s="1">
        <v>46057</v>
      </c>
      <c r="D184" s="2">
        <v>0.59375</v>
      </c>
      <c r="E184" s="2">
        <v>0.63541666666666663</v>
      </c>
      <c r="F184">
        <v>50</v>
      </c>
      <c r="G184">
        <f>WEEKDAY(kursanci__2[[#This Row],[Data]],11)</f>
        <v>3</v>
      </c>
    </row>
    <row r="185" spans="1:7" x14ac:dyDescent="0.25">
      <c r="A185" s="13" t="s">
        <v>14</v>
      </c>
      <c r="B185" s="13" t="s">
        <v>7</v>
      </c>
      <c r="C185" s="1">
        <v>46058</v>
      </c>
      <c r="D185" s="2">
        <v>0.375</v>
      </c>
      <c r="E185" s="2">
        <v>0.4375</v>
      </c>
      <c r="F185">
        <v>60</v>
      </c>
      <c r="G185">
        <f>WEEKDAY(kursanci__2[[#This Row],[Data]],11)</f>
        <v>4</v>
      </c>
    </row>
    <row r="186" spans="1:7" x14ac:dyDescent="0.25">
      <c r="A186" s="13" t="s">
        <v>14</v>
      </c>
      <c r="B186" s="13" t="s">
        <v>7</v>
      </c>
      <c r="C186" s="1">
        <v>46058</v>
      </c>
      <c r="D186" s="2">
        <v>0.45833333333333331</v>
      </c>
      <c r="E186" s="2">
        <v>0.53125</v>
      </c>
      <c r="F186">
        <v>60</v>
      </c>
      <c r="G186">
        <f>WEEKDAY(kursanci__2[[#This Row],[Data]],11)</f>
        <v>4</v>
      </c>
    </row>
    <row r="187" spans="1:7" x14ac:dyDescent="0.25">
      <c r="A187" s="13" t="s">
        <v>19</v>
      </c>
      <c r="B187" s="13" t="s">
        <v>12</v>
      </c>
      <c r="C187" s="1">
        <v>46058</v>
      </c>
      <c r="D187" s="2">
        <v>0.53125</v>
      </c>
      <c r="E187" s="2">
        <v>0.57291666666666663</v>
      </c>
      <c r="F187">
        <v>40</v>
      </c>
      <c r="G187">
        <f>WEEKDAY(kursanci__2[[#This Row],[Data]],11)</f>
        <v>4</v>
      </c>
    </row>
    <row r="188" spans="1:7" x14ac:dyDescent="0.25">
      <c r="A188" s="13" t="s">
        <v>6</v>
      </c>
      <c r="B188" s="13" t="s">
        <v>7</v>
      </c>
      <c r="C188" s="1">
        <v>46058</v>
      </c>
      <c r="D188" s="2">
        <v>0.57291666666666663</v>
      </c>
      <c r="E188" s="2">
        <v>0.63541666666666663</v>
      </c>
      <c r="F188">
        <v>60</v>
      </c>
      <c r="G188">
        <f>WEEKDAY(kursanci__2[[#This Row],[Data]],11)</f>
        <v>4</v>
      </c>
    </row>
    <row r="189" spans="1:7" x14ac:dyDescent="0.25">
      <c r="A189" s="13" t="s">
        <v>19</v>
      </c>
      <c r="B189" s="13" t="s">
        <v>9</v>
      </c>
      <c r="C189" s="1">
        <v>46059</v>
      </c>
      <c r="D189" s="2">
        <v>0.375</v>
      </c>
      <c r="E189" s="2">
        <v>0.44791666666666669</v>
      </c>
      <c r="F189">
        <v>50</v>
      </c>
      <c r="G189">
        <f>WEEKDAY(kursanci__2[[#This Row],[Data]],11)</f>
        <v>5</v>
      </c>
    </row>
    <row r="190" spans="1:7" x14ac:dyDescent="0.25">
      <c r="A190" s="13" t="s">
        <v>8</v>
      </c>
      <c r="B190" s="13" t="s">
        <v>9</v>
      </c>
      <c r="C190" s="1">
        <v>46059</v>
      </c>
      <c r="D190" s="2">
        <v>0.45833333333333331</v>
      </c>
      <c r="E190" s="2">
        <v>0.54166666666666663</v>
      </c>
      <c r="F190">
        <v>50</v>
      </c>
      <c r="G190">
        <f>WEEKDAY(kursanci__2[[#This Row],[Data]],11)</f>
        <v>5</v>
      </c>
    </row>
    <row r="191" spans="1:7" x14ac:dyDescent="0.25">
      <c r="A191" s="13" t="s">
        <v>10</v>
      </c>
      <c r="B191" s="13" t="s">
        <v>7</v>
      </c>
      <c r="C191" s="1">
        <v>46059</v>
      </c>
      <c r="D191" s="2">
        <v>0.57291666666666663</v>
      </c>
      <c r="E191" s="2">
        <v>0.61458333333333337</v>
      </c>
      <c r="F191">
        <v>60</v>
      </c>
      <c r="G191">
        <f>WEEKDAY(kursanci__2[[#This Row],[Data]],11)</f>
        <v>5</v>
      </c>
    </row>
    <row r="192" spans="1:7" x14ac:dyDescent="0.25">
      <c r="A192" s="13" t="s">
        <v>11</v>
      </c>
      <c r="B192" s="13" t="s">
        <v>12</v>
      </c>
      <c r="C192" s="1">
        <v>46059</v>
      </c>
      <c r="D192" s="2">
        <v>0.64583333333333337</v>
      </c>
      <c r="E192" s="2">
        <v>0.72916666666666663</v>
      </c>
      <c r="F192">
        <v>40</v>
      </c>
      <c r="G192">
        <f>WEEKDAY(kursanci__2[[#This Row],[Data]],11)</f>
        <v>5</v>
      </c>
    </row>
    <row r="193" spans="1:7" x14ac:dyDescent="0.25">
      <c r="A193" s="13" t="s">
        <v>8</v>
      </c>
      <c r="B193" s="13" t="s">
        <v>9</v>
      </c>
      <c r="C193" s="1">
        <v>46062</v>
      </c>
      <c r="D193" s="2">
        <v>0.375</v>
      </c>
      <c r="E193" s="2">
        <v>0.42708333333333331</v>
      </c>
      <c r="F193">
        <v>50</v>
      </c>
      <c r="G193">
        <f>WEEKDAY(kursanci__2[[#This Row],[Data]],11)</f>
        <v>1</v>
      </c>
    </row>
    <row r="194" spans="1:7" x14ac:dyDescent="0.25">
      <c r="A194" s="13" t="s">
        <v>14</v>
      </c>
      <c r="B194" s="13" t="s">
        <v>7</v>
      </c>
      <c r="C194" s="1">
        <v>46063</v>
      </c>
      <c r="D194" s="2">
        <v>0.375</v>
      </c>
      <c r="E194" s="2">
        <v>0.41666666666666669</v>
      </c>
      <c r="F194">
        <v>60</v>
      </c>
      <c r="G194">
        <f>WEEKDAY(kursanci__2[[#This Row],[Data]],11)</f>
        <v>2</v>
      </c>
    </row>
    <row r="195" spans="1:7" x14ac:dyDescent="0.25">
      <c r="A195" s="13" t="s">
        <v>16</v>
      </c>
      <c r="B195" s="13" t="s">
        <v>7</v>
      </c>
      <c r="C195" s="1">
        <v>46063</v>
      </c>
      <c r="D195" s="2">
        <v>0.44791666666666669</v>
      </c>
      <c r="E195" s="2">
        <v>0.52083333333333337</v>
      </c>
      <c r="F195">
        <v>60</v>
      </c>
      <c r="G195">
        <f>WEEKDAY(kursanci__2[[#This Row],[Data]],11)</f>
        <v>2</v>
      </c>
    </row>
    <row r="196" spans="1:7" x14ac:dyDescent="0.25">
      <c r="A196" s="13" t="s">
        <v>8</v>
      </c>
      <c r="B196" s="13" t="s">
        <v>9</v>
      </c>
      <c r="C196" s="1">
        <v>46063</v>
      </c>
      <c r="D196" s="2">
        <v>0.5625</v>
      </c>
      <c r="E196" s="2">
        <v>0.63541666666666663</v>
      </c>
      <c r="F196">
        <v>50</v>
      </c>
      <c r="G196">
        <f>WEEKDAY(kursanci__2[[#This Row],[Data]],11)</f>
        <v>2</v>
      </c>
    </row>
    <row r="197" spans="1:7" x14ac:dyDescent="0.25">
      <c r="A197" s="13" t="s">
        <v>19</v>
      </c>
      <c r="B197" s="13" t="s">
        <v>9</v>
      </c>
      <c r="C197" s="1">
        <v>46063</v>
      </c>
      <c r="D197" s="2">
        <v>0.64583333333333337</v>
      </c>
      <c r="E197" s="2">
        <v>0.6875</v>
      </c>
      <c r="F197">
        <v>50</v>
      </c>
      <c r="G197">
        <f>WEEKDAY(kursanci__2[[#This Row],[Data]],11)</f>
        <v>2</v>
      </c>
    </row>
    <row r="198" spans="1:7" x14ac:dyDescent="0.25">
      <c r="A198" s="13" t="s">
        <v>14</v>
      </c>
      <c r="B198" s="13" t="s">
        <v>7</v>
      </c>
      <c r="C198" s="1">
        <v>46063</v>
      </c>
      <c r="D198" s="2">
        <v>0.69791666666666663</v>
      </c>
      <c r="E198" s="2">
        <v>0.77083333333333337</v>
      </c>
      <c r="F198">
        <v>60</v>
      </c>
      <c r="G198">
        <f>WEEKDAY(kursanci__2[[#This Row],[Data]],11)</f>
        <v>2</v>
      </c>
    </row>
    <row r="199" spans="1:7" x14ac:dyDescent="0.25">
      <c r="A199" s="13" t="s">
        <v>11</v>
      </c>
      <c r="B199" s="13" t="s">
        <v>12</v>
      </c>
      <c r="C199" s="1">
        <v>46064</v>
      </c>
      <c r="D199" s="2">
        <v>0.375</v>
      </c>
      <c r="E199" s="2">
        <v>0.42708333333333331</v>
      </c>
      <c r="F199">
        <v>40</v>
      </c>
      <c r="G199">
        <f>WEEKDAY(kursanci__2[[#This Row],[Data]],11)</f>
        <v>3</v>
      </c>
    </row>
    <row r="200" spans="1:7" x14ac:dyDescent="0.25">
      <c r="A200" s="13" t="s">
        <v>24</v>
      </c>
      <c r="B200" s="13" t="s">
        <v>7</v>
      </c>
      <c r="C200" s="1">
        <v>46064</v>
      </c>
      <c r="D200" s="2">
        <v>0.44791666666666669</v>
      </c>
      <c r="E200" s="2">
        <v>0.5</v>
      </c>
      <c r="F200">
        <v>60</v>
      </c>
      <c r="G200">
        <f>WEEKDAY(kursanci__2[[#This Row],[Data]],11)</f>
        <v>3</v>
      </c>
    </row>
    <row r="201" spans="1:7" x14ac:dyDescent="0.25">
      <c r="A201" s="13" t="s">
        <v>8</v>
      </c>
      <c r="B201" s="13" t="s">
        <v>9</v>
      </c>
      <c r="C201" s="1">
        <v>46064</v>
      </c>
      <c r="D201" s="2">
        <v>0.5</v>
      </c>
      <c r="E201" s="2">
        <v>0.54166666666666663</v>
      </c>
      <c r="F201">
        <v>50</v>
      </c>
      <c r="G201">
        <f>WEEKDAY(kursanci__2[[#This Row],[Data]],11)</f>
        <v>3</v>
      </c>
    </row>
    <row r="202" spans="1:7" x14ac:dyDescent="0.25">
      <c r="A202" s="13" t="s">
        <v>13</v>
      </c>
      <c r="B202" s="13" t="s">
        <v>7</v>
      </c>
      <c r="C202" s="1">
        <v>46064</v>
      </c>
      <c r="D202" s="2">
        <v>0.55208333333333337</v>
      </c>
      <c r="E202" s="2">
        <v>0.59375</v>
      </c>
      <c r="F202">
        <v>60</v>
      </c>
      <c r="G202">
        <f>WEEKDAY(kursanci__2[[#This Row],[Data]],11)</f>
        <v>3</v>
      </c>
    </row>
    <row r="203" spans="1:7" x14ac:dyDescent="0.25">
      <c r="A203" s="13" t="s">
        <v>18</v>
      </c>
      <c r="B203" s="13" t="s">
        <v>12</v>
      </c>
      <c r="C203" s="1">
        <v>46064</v>
      </c>
      <c r="D203" s="2">
        <v>0.59375</v>
      </c>
      <c r="E203" s="2">
        <v>0.63541666666666663</v>
      </c>
      <c r="F203">
        <v>40</v>
      </c>
      <c r="G203">
        <f>WEEKDAY(kursanci__2[[#This Row],[Data]],11)</f>
        <v>3</v>
      </c>
    </row>
    <row r="204" spans="1:7" x14ac:dyDescent="0.25">
      <c r="A204" s="13" t="s">
        <v>15</v>
      </c>
      <c r="B204" s="13" t="s">
        <v>7</v>
      </c>
      <c r="C204" s="1">
        <v>46065</v>
      </c>
      <c r="D204" s="2">
        <v>0.39583333333333331</v>
      </c>
      <c r="E204" s="2">
        <v>0.45833333333333331</v>
      </c>
      <c r="F204">
        <v>60</v>
      </c>
      <c r="G204">
        <f>WEEKDAY(kursanci__2[[#This Row],[Data]],11)</f>
        <v>4</v>
      </c>
    </row>
    <row r="205" spans="1:7" x14ac:dyDescent="0.25">
      <c r="A205" s="13" t="s">
        <v>10</v>
      </c>
      <c r="B205" s="13" t="s">
        <v>9</v>
      </c>
      <c r="C205" s="1">
        <v>46065</v>
      </c>
      <c r="D205" s="2">
        <v>0.45833333333333331</v>
      </c>
      <c r="E205" s="2">
        <v>0.51041666666666663</v>
      </c>
      <c r="F205">
        <v>50</v>
      </c>
      <c r="G205">
        <f>WEEKDAY(kursanci__2[[#This Row],[Data]],11)</f>
        <v>4</v>
      </c>
    </row>
    <row r="206" spans="1:7" x14ac:dyDescent="0.25">
      <c r="A206" s="13" t="s">
        <v>16</v>
      </c>
      <c r="B206" s="13" t="s">
        <v>7</v>
      </c>
      <c r="C206" s="1">
        <v>46065</v>
      </c>
      <c r="D206" s="2">
        <v>0.55208333333333337</v>
      </c>
      <c r="E206" s="2">
        <v>0.60416666666666663</v>
      </c>
      <c r="F206">
        <v>60</v>
      </c>
      <c r="G206">
        <f>WEEKDAY(kursanci__2[[#This Row],[Data]],11)</f>
        <v>4</v>
      </c>
    </row>
    <row r="207" spans="1:7" x14ac:dyDescent="0.25">
      <c r="A207" s="13" t="s">
        <v>16</v>
      </c>
      <c r="B207" s="13" t="s">
        <v>7</v>
      </c>
      <c r="C207" s="1">
        <v>46066</v>
      </c>
      <c r="D207" s="2">
        <v>0.375</v>
      </c>
      <c r="E207" s="2">
        <v>0.42708333333333331</v>
      </c>
      <c r="F207">
        <v>60</v>
      </c>
      <c r="G207">
        <f>WEEKDAY(kursanci__2[[#This Row],[Data]],11)</f>
        <v>5</v>
      </c>
    </row>
    <row r="208" spans="1:7" x14ac:dyDescent="0.25">
      <c r="A208" s="13" t="s">
        <v>18</v>
      </c>
      <c r="B208" s="13" t="s">
        <v>12</v>
      </c>
      <c r="C208" s="1">
        <v>46066</v>
      </c>
      <c r="D208" s="2">
        <v>0.45833333333333331</v>
      </c>
      <c r="E208" s="2">
        <v>0.5</v>
      </c>
      <c r="F208">
        <v>40</v>
      </c>
      <c r="G208">
        <f>WEEKDAY(kursanci__2[[#This Row],[Data]],11)</f>
        <v>5</v>
      </c>
    </row>
    <row r="209" spans="1:7" x14ac:dyDescent="0.25">
      <c r="A209" s="13" t="s">
        <v>17</v>
      </c>
      <c r="B209" s="13" t="s">
        <v>9</v>
      </c>
      <c r="C209" s="1">
        <v>46066</v>
      </c>
      <c r="D209" s="2">
        <v>0.52083333333333337</v>
      </c>
      <c r="E209" s="2">
        <v>0.57291666666666663</v>
      </c>
      <c r="F209">
        <v>50</v>
      </c>
      <c r="G209">
        <f>WEEKDAY(kursanci__2[[#This Row],[Data]],11)</f>
        <v>5</v>
      </c>
    </row>
    <row r="210" spans="1:7" x14ac:dyDescent="0.25">
      <c r="A210" s="13" t="s">
        <v>8</v>
      </c>
      <c r="B210" s="13" t="s">
        <v>9</v>
      </c>
      <c r="C210" s="1">
        <v>46066</v>
      </c>
      <c r="D210" s="2">
        <v>0.60416666666666663</v>
      </c>
      <c r="E210" s="2">
        <v>0.67708333333333337</v>
      </c>
      <c r="F210">
        <v>50</v>
      </c>
      <c r="G210">
        <f>WEEKDAY(kursanci__2[[#This Row],[Data]],11)</f>
        <v>5</v>
      </c>
    </row>
    <row r="211" spans="1:7" x14ac:dyDescent="0.25">
      <c r="A211" s="13" t="s">
        <v>15</v>
      </c>
      <c r="B211" s="13" t="s">
        <v>12</v>
      </c>
      <c r="C211" s="1">
        <v>46069</v>
      </c>
      <c r="D211" s="2">
        <v>0.375</v>
      </c>
      <c r="E211" s="2">
        <v>0.4375</v>
      </c>
      <c r="F211">
        <v>40</v>
      </c>
      <c r="G211">
        <f>WEEKDAY(kursanci__2[[#This Row],[Data]],11)</f>
        <v>1</v>
      </c>
    </row>
    <row r="212" spans="1:7" x14ac:dyDescent="0.25">
      <c r="A212" s="13" t="s">
        <v>8</v>
      </c>
      <c r="B212" s="13" t="s">
        <v>9</v>
      </c>
      <c r="C212" s="1">
        <v>46069</v>
      </c>
      <c r="D212" s="2">
        <v>0.47916666666666669</v>
      </c>
      <c r="E212" s="2">
        <v>0.54166666666666663</v>
      </c>
      <c r="F212">
        <v>50</v>
      </c>
      <c r="G212">
        <f>WEEKDAY(kursanci__2[[#This Row],[Data]],11)</f>
        <v>1</v>
      </c>
    </row>
    <row r="213" spans="1:7" x14ac:dyDescent="0.25">
      <c r="A213" s="13" t="s">
        <v>15</v>
      </c>
      <c r="B213" s="13" t="s">
        <v>7</v>
      </c>
      <c r="C213" s="1">
        <v>46070</v>
      </c>
      <c r="D213" s="2">
        <v>0.375</v>
      </c>
      <c r="E213" s="2">
        <v>0.42708333333333331</v>
      </c>
      <c r="F213">
        <v>60</v>
      </c>
      <c r="G213">
        <f>WEEKDAY(kursanci__2[[#This Row],[Data]],11)</f>
        <v>2</v>
      </c>
    </row>
    <row r="214" spans="1:7" x14ac:dyDescent="0.25">
      <c r="A214" s="13" t="s">
        <v>8</v>
      </c>
      <c r="B214" s="13" t="s">
        <v>9</v>
      </c>
      <c r="C214" s="1">
        <v>46070</v>
      </c>
      <c r="D214" s="2">
        <v>0.4375</v>
      </c>
      <c r="E214" s="2">
        <v>0.51041666666666663</v>
      </c>
      <c r="F214">
        <v>50</v>
      </c>
      <c r="G214">
        <f>WEEKDAY(kursanci__2[[#This Row],[Data]],11)</f>
        <v>2</v>
      </c>
    </row>
    <row r="215" spans="1:7" x14ac:dyDescent="0.25">
      <c r="A215" s="13" t="s">
        <v>11</v>
      </c>
      <c r="B215" s="13" t="s">
        <v>12</v>
      </c>
      <c r="C215" s="1">
        <v>46070</v>
      </c>
      <c r="D215" s="2">
        <v>0.55208333333333337</v>
      </c>
      <c r="E215" s="2">
        <v>0.63541666666666663</v>
      </c>
      <c r="F215">
        <v>40</v>
      </c>
      <c r="G215">
        <f>WEEKDAY(kursanci__2[[#This Row],[Data]],11)</f>
        <v>2</v>
      </c>
    </row>
    <row r="216" spans="1:7" x14ac:dyDescent="0.25">
      <c r="A216" s="13" t="s">
        <v>10</v>
      </c>
      <c r="B216" s="13" t="s">
        <v>9</v>
      </c>
      <c r="C216" s="1">
        <v>46070</v>
      </c>
      <c r="D216" s="2">
        <v>0.63541666666666663</v>
      </c>
      <c r="E216" s="2">
        <v>0.69791666666666663</v>
      </c>
      <c r="F216">
        <v>50</v>
      </c>
      <c r="G216">
        <f>WEEKDAY(kursanci__2[[#This Row],[Data]],11)</f>
        <v>2</v>
      </c>
    </row>
    <row r="217" spans="1:7" x14ac:dyDescent="0.25">
      <c r="A217" s="13" t="s">
        <v>8</v>
      </c>
      <c r="B217" s="13" t="s">
        <v>9</v>
      </c>
      <c r="C217" s="1">
        <v>46071</v>
      </c>
      <c r="D217" s="2">
        <v>0.375</v>
      </c>
      <c r="E217" s="2">
        <v>0.4375</v>
      </c>
      <c r="F217">
        <v>50</v>
      </c>
      <c r="G217">
        <f>WEEKDAY(kursanci__2[[#This Row],[Data]],11)</f>
        <v>3</v>
      </c>
    </row>
    <row r="218" spans="1:7" x14ac:dyDescent="0.25">
      <c r="A218" s="13" t="s">
        <v>6</v>
      </c>
      <c r="B218" s="13" t="s">
        <v>7</v>
      </c>
      <c r="C218" s="1">
        <v>46071</v>
      </c>
      <c r="D218" s="2">
        <v>0.47916666666666669</v>
      </c>
      <c r="E218" s="2">
        <v>0.54166666666666663</v>
      </c>
      <c r="F218">
        <v>60</v>
      </c>
      <c r="G218">
        <f>WEEKDAY(kursanci__2[[#This Row],[Data]],11)</f>
        <v>3</v>
      </c>
    </row>
    <row r="219" spans="1:7" x14ac:dyDescent="0.25">
      <c r="A219" s="13" t="s">
        <v>24</v>
      </c>
      <c r="B219" s="13" t="s">
        <v>7</v>
      </c>
      <c r="C219" s="1">
        <v>46071</v>
      </c>
      <c r="D219" s="2">
        <v>0.58333333333333337</v>
      </c>
      <c r="E219" s="2">
        <v>0.64583333333333337</v>
      </c>
      <c r="F219">
        <v>60</v>
      </c>
      <c r="G219">
        <f>WEEKDAY(kursanci__2[[#This Row],[Data]],11)</f>
        <v>3</v>
      </c>
    </row>
    <row r="220" spans="1:7" x14ac:dyDescent="0.25">
      <c r="A220" s="13" t="s">
        <v>8</v>
      </c>
      <c r="B220" s="13" t="s">
        <v>9</v>
      </c>
      <c r="C220" s="1">
        <v>46072</v>
      </c>
      <c r="D220" s="2">
        <v>0.375</v>
      </c>
      <c r="E220" s="2">
        <v>0.45833333333333331</v>
      </c>
      <c r="F220">
        <v>50</v>
      </c>
      <c r="G220">
        <f>WEEKDAY(kursanci__2[[#This Row],[Data]],11)</f>
        <v>4</v>
      </c>
    </row>
    <row r="221" spans="1:7" x14ac:dyDescent="0.25">
      <c r="A221" s="13" t="s">
        <v>6</v>
      </c>
      <c r="B221" s="13" t="s">
        <v>7</v>
      </c>
      <c r="C221" s="1">
        <v>46073</v>
      </c>
      <c r="D221" s="2">
        <v>0.375</v>
      </c>
      <c r="E221" s="2">
        <v>0.42708333333333331</v>
      </c>
      <c r="F221">
        <v>60</v>
      </c>
      <c r="G221">
        <f>WEEKDAY(kursanci__2[[#This Row],[Data]],11)</f>
        <v>5</v>
      </c>
    </row>
    <row r="222" spans="1:7" x14ac:dyDescent="0.25">
      <c r="A222" s="13" t="s">
        <v>6</v>
      </c>
      <c r="B222" s="13" t="s">
        <v>7</v>
      </c>
      <c r="C222" s="1">
        <v>46073</v>
      </c>
      <c r="D222" s="2">
        <v>0.4375</v>
      </c>
      <c r="E222" s="2">
        <v>0.48958333333333331</v>
      </c>
      <c r="F222">
        <v>60</v>
      </c>
      <c r="G222">
        <f>WEEKDAY(kursanci__2[[#This Row],[Data]],11)</f>
        <v>5</v>
      </c>
    </row>
    <row r="223" spans="1:7" x14ac:dyDescent="0.25">
      <c r="A223" s="13" t="s">
        <v>11</v>
      </c>
      <c r="B223" s="13" t="s">
        <v>12</v>
      </c>
      <c r="C223" s="1">
        <v>46073</v>
      </c>
      <c r="D223" s="2">
        <v>0.51041666666666663</v>
      </c>
      <c r="E223" s="2">
        <v>0.59375</v>
      </c>
      <c r="F223">
        <v>40</v>
      </c>
      <c r="G223">
        <f>WEEKDAY(kursanci__2[[#This Row],[Data]],11)</f>
        <v>5</v>
      </c>
    </row>
    <row r="224" spans="1:7" x14ac:dyDescent="0.25">
      <c r="A224" s="13" t="s">
        <v>17</v>
      </c>
      <c r="B224" s="13" t="s">
        <v>9</v>
      </c>
      <c r="C224" s="1">
        <v>46073</v>
      </c>
      <c r="D224" s="2">
        <v>0.60416666666666663</v>
      </c>
      <c r="E224" s="2">
        <v>0.65625</v>
      </c>
      <c r="F224">
        <v>50</v>
      </c>
      <c r="G224">
        <f>WEEKDAY(kursanci__2[[#This Row],[Data]],11)</f>
        <v>5</v>
      </c>
    </row>
    <row r="225" spans="1:7" x14ac:dyDescent="0.25">
      <c r="A225" s="13" t="s">
        <v>25</v>
      </c>
      <c r="B225" s="13" t="s">
        <v>7</v>
      </c>
      <c r="C225" s="1">
        <v>46073</v>
      </c>
      <c r="D225" s="2">
        <v>0.69791666666666663</v>
      </c>
      <c r="E225" s="2">
        <v>0.76041666666666663</v>
      </c>
      <c r="F225">
        <v>60</v>
      </c>
      <c r="G225">
        <f>WEEKDAY(kursanci__2[[#This Row],[Data]],11)</f>
        <v>5</v>
      </c>
    </row>
    <row r="226" spans="1:7" x14ac:dyDescent="0.25">
      <c r="A226" s="13" t="s">
        <v>16</v>
      </c>
      <c r="B226" s="13" t="s">
        <v>12</v>
      </c>
      <c r="C226" s="1">
        <v>46076</v>
      </c>
      <c r="D226" s="2">
        <v>0.375</v>
      </c>
      <c r="E226" s="2">
        <v>0.42708333333333331</v>
      </c>
      <c r="F226">
        <v>40</v>
      </c>
      <c r="G226">
        <f>WEEKDAY(kursanci__2[[#This Row],[Data]],11)</f>
        <v>1</v>
      </c>
    </row>
    <row r="227" spans="1:7" x14ac:dyDescent="0.25">
      <c r="A227" s="13" t="s">
        <v>15</v>
      </c>
      <c r="B227" s="13" t="s">
        <v>12</v>
      </c>
      <c r="C227" s="1">
        <v>46077</v>
      </c>
      <c r="D227" s="2">
        <v>0.375</v>
      </c>
      <c r="E227" s="2">
        <v>0.4375</v>
      </c>
      <c r="F227">
        <v>40</v>
      </c>
      <c r="G227">
        <f>WEEKDAY(kursanci__2[[#This Row],[Data]],11)</f>
        <v>2</v>
      </c>
    </row>
    <row r="228" spans="1:7" x14ac:dyDescent="0.25">
      <c r="A228" s="13" t="s">
        <v>6</v>
      </c>
      <c r="B228" s="13" t="s">
        <v>7</v>
      </c>
      <c r="C228" s="1">
        <v>46077</v>
      </c>
      <c r="D228" s="2">
        <v>0.4375</v>
      </c>
      <c r="E228" s="2">
        <v>0.51041666666666663</v>
      </c>
      <c r="F228">
        <v>60</v>
      </c>
      <c r="G228">
        <f>WEEKDAY(kursanci__2[[#This Row],[Data]],11)</f>
        <v>2</v>
      </c>
    </row>
    <row r="229" spans="1:7" x14ac:dyDescent="0.25">
      <c r="A229" s="13" t="s">
        <v>19</v>
      </c>
      <c r="B229" s="13" t="s">
        <v>12</v>
      </c>
      <c r="C229" s="1">
        <v>46077</v>
      </c>
      <c r="D229" s="2">
        <v>0.52083333333333337</v>
      </c>
      <c r="E229" s="2">
        <v>0.58333333333333337</v>
      </c>
      <c r="F229">
        <v>40</v>
      </c>
      <c r="G229">
        <f>WEEKDAY(kursanci__2[[#This Row],[Data]],11)</f>
        <v>2</v>
      </c>
    </row>
    <row r="230" spans="1:7" x14ac:dyDescent="0.25">
      <c r="A230" s="13" t="s">
        <v>16</v>
      </c>
      <c r="B230" s="13" t="s">
        <v>12</v>
      </c>
      <c r="C230" s="1">
        <v>46079</v>
      </c>
      <c r="D230" s="2">
        <v>0.375</v>
      </c>
      <c r="E230" s="2">
        <v>0.45833333333333331</v>
      </c>
      <c r="F230">
        <v>40</v>
      </c>
      <c r="G230">
        <f>WEEKDAY(kursanci__2[[#This Row],[Data]],11)</f>
        <v>4</v>
      </c>
    </row>
    <row r="231" spans="1:7" x14ac:dyDescent="0.25">
      <c r="A231" s="13" t="s">
        <v>18</v>
      </c>
      <c r="B231" s="13" t="s">
        <v>12</v>
      </c>
      <c r="C231" s="1">
        <v>46079</v>
      </c>
      <c r="D231" s="2">
        <v>0.45833333333333331</v>
      </c>
      <c r="E231" s="2">
        <v>0.51041666666666663</v>
      </c>
      <c r="F231">
        <v>40</v>
      </c>
      <c r="G231">
        <f>WEEKDAY(kursanci__2[[#This Row],[Data]],11)</f>
        <v>4</v>
      </c>
    </row>
    <row r="232" spans="1:7" x14ac:dyDescent="0.25">
      <c r="A232" s="13" t="s">
        <v>14</v>
      </c>
      <c r="B232" s="13" t="s">
        <v>7</v>
      </c>
      <c r="C232" s="1">
        <v>46079</v>
      </c>
      <c r="D232" s="2">
        <v>0.52083333333333337</v>
      </c>
      <c r="E232" s="2">
        <v>0.58333333333333337</v>
      </c>
      <c r="F232">
        <v>60</v>
      </c>
      <c r="G232">
        <f>WEEKDAY(kursanci__2[[#This Row],[Data]],11)</f>
        <v>4</v>
      </c>
    </row>
    <row r="233" spans="1:7" x14ac:dyDescent="0.25">
      <c r="A233" s="13" t="s">
        <v>18</v>
      </c>
      <c r="B233" s="13" t="s">
        <v>12</v>
      </c>
      <c r="C233" s="1">
        <v>46080</v>
      </c>
      <c r="D233" s="2">
        <v>0.375</v>
      </c>
      <c r="E233" s="2">
        <v>0.44791666666666669</v>
      </c>
      <c r="F233">
        <v>40</v>
      </c>
      <c r="G233">
        <f>WEEKDAY(kursanci__2[[#This Row],[Data]],11)</f>
        <v>5</v>
      </c>
    </row>
    <row r="234" spans="1:7" x14ac:dyDescent="0.25">
      <c r="A234" s="13" t="s">
        <v>19</v>
      </c>
      <c r="B234" s="13" t="s">
        <v>12</v>
      </c>
      <c r="C234" s="1">
        <v>46080</v>
      </c>
      <c r="D234" s="2">
        <v>0.45833333333333331</v>
      </c>
      <c r="E234" s="2">
        <v>0.53125</v>
      </c>
      <c r="F234">
        <v>40</v>
      </c>
      <c r="G234">
        <f>WEEKDAY(kursanci__2[[#This Row],[Data]],11)</f>
        <v>5</v>
      </c>
    </row>
    <row r="235" spans="1:7" x14ac:dyDescent="0.25">
      <c r="A235" s="13" t="s">
        <v>10</v>
      </c>
      <c r="B235" s="13" t="s">
        <v>7</v>
      </c>
      <c r="C235" s="1">
        <v>46080</v>
      </c>
      <c r="D235" s="2">
        <v>0.53125</v>
      </c>
      <c r="E235" s="2">
        <v>0.58333333333333337</v>
      </c>
      <c r="F235">
        <v>60</v>
      </c>
      <c r="G235">
        <f>WEEKDAY(kursanci__2[[#This Row],[Data]],11)</f>
        <v>5</v>
      </c>
    </row>
    <row r="236" spans="1:7" x14ac:dyDescent="0.25">
      <c r="A236" s="13" t="s">
        <v>13</v>
      </c>
      <c r="B236" s="13" t="s">
        <v>9</v>
      </c>
      <c r="C236" s="1">
        <v>46080</v>
      </c>
      <c r="D236" s="2">
        <v>0.59375</v>
      </c>
      <c r="E236" s="2">
        <v>0.65625</v>
      </c>
      <c r="F236">
        <v>50</v>
      </c>
      <c r="G236">
        <f>WEEKDAY(kursanci__2[[#This Row],[Data]],11)</f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3E52-B2C6-4AAA-8021-011C8F0E14CC}">
  <dimension ref="A1:T236"/>
  <sheetViews>
    <sheetView topLeftCell="A13" workbookViewId="0">
      <selection activeCell="K16" sqref="K16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0.140625" bestFit="1" customWidth="1"/>
    <col min="4" max="4" width="21.5703125" style="2" bestFit="1" customWidth="1"/>
    <col min="5" max="5" width="22" style="2" bestFit="1" customWidth="1"/>
    <col min="6" max="6" width="19.5703125" bestFit="1" customWidth="1"/>
    <col min="7" max="7" width="9.140625" style="5"/>
    <col min="9" max="9" width="20" bestFit="1" customWidth="1"/>
    <col min="10" max="11" width="20" customWidth="1"/>
    <col min="15" max="15" width="10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s="5" t="s">
        <v>26</v>
      </c>
      <c r="H1" t="s">
        <v>28</v>
      </c>
      <c r="I1" t="s">
        <v>33</v>
      </c>
      <c r="J1" t="s">
        <v>27</v>
      </c>
    </row>
    <row r="2" spans="1:20" x14ac:dyDescent="0.25">
      <c r="A2" t="s">
        <v>13</v>
      </c>
      <c r="B2" t="s">
        <v>7</v>
      </c>
      <c r="C2" s="1">
        <v>45952</v>
      </c>
      <c r="D2" s="2">
        <v>0.44791666666666669</v>
      </c>
      <c r="E2" s="2">
        <v>0.48958333333333331</v>
      </c>
      <c r="F2">
        <v>60</v>
      </c>
      <c r="G2" s="5">
        <f>(kursanci[[#This Row],[Godzina zakończenia]]-kursanci[[#This Row],[Godzina rozpoczęcia]])*24</f>
        <v>0.99999999999999911</v>
      </c>
      <c r="H2">
        <f>kursanci[[#This Row],[ile trwalo]]*kursanci[[#This Row],[Stawka za godzinę]]</f>
        <v>59.999999999999943</v>
      </c>
      <c r="I2">
        <f>IF(AND(A1=kursanci[[#This Row],[Imię kursanta]],kursanci[[#This Row],[Przedmiot]]=B1),I1+1,1)</f>
        <v>1</v>
      </c>
    </row>
    <row r="3" spans="1:20" x14ac:dyDescent="0.25">
      <c r="A3" t="s">
        <v>13</v>
      </c>
      <c r="B3" t="s">
        <v>7</v>
      </c>
      <c r="C3" s="1">
        <v>45967</v>
      </c>
      <c r="D3" s="2">
        <v>0.64583333333333337</v>
      </c>
      <c r="E3" s="2">
        <v>0.70833333333333337</v>
      </c>
      <c r="F3">
        <v>60</v>
      </c>
      <c r="G3" s="5">
        <f>(kursanci[[#This Row],[Godzina zakończenia]]-kursanci[[#This Row],[Godzina rozpoczęcia]])*24</f>
        <v>1.5</v>
      </c>
      <c r="H3">
        <f>kursanci[[#This Row],[ile trwalo]]*kursanci[[#This Row],[Stawka za godzinę]]</f>
        <v>90</v>
      </c>
      <c r="I3">
        <f>IF(AND(A2=kursanci[[#This Row],[Imię kursanta]],kursanci[[#This Row],[Przedmiot]]=B2),I2+1,1)</f>
        <v>2</v>
      </c>
      <c r="M3" s="6" t="s">
        <v>6</v>
      </c>
      <c r="N3" s="4" t="s">
        <v>7</v>
      </c>
      <c r="O3" s="7">
        <v>45993</v>
      </c>
      <c r="P3" s="8">
        <v>0.47916666666666669</v>
      </c>
      <c r="Q3" s="8">
        <v>0.5625</v>
      </c>
      <c r="R3" s="4">
        <v>60</v>
      </c>
      <c r="S3" s="9">
        <f>(kursanci[[#This Row],[Godzina zakończenia]]-kursanci[[#This Row],[Godzina rozpoczęcia]])*24</f>
        <v>1.5</v>
      </c>
      <c r="T3" s="3">
        <f>kursanci[[#This Row],[ile trwalo]]*kursanci[[#This Row],[Stawka za godzinę]]</f>
        <v>90</v>
      </c>
    </row>
    <row r="4" spans="1:20" x14ac:dyDescent="0.25">
      <c r="A4" t="s">
        <v>13</v>
      </c>
      <c r="B4" t="s">
        <v>7</v>
      </c>
      <c r="C4" s="1">
        <v>45968</v>
      </c>
      <c r="D4" s="2">
        <v>0.44791666666666669</v>
      </c>
      <c r="E4" s="2">
        <v>0.51041666666666663</v>
      </c>
      <c r="F4">
        <v>60</v>
      </c>
      <c r="G4" s="5">
        <f>(kursanci[[#This Row],[Godzina zakończenia]]-kursanci[[#This Row],[Godzina rozpoczęcia]])*24</f>
        <v>1.4999999999999987</v>
      </c>
      <c r="H4">
        <f>kursanci[[#This Row],[ile trwalo]]*kursanci[[#This Row],[Stawka za godzinę]]</f>
        <v>89.999999999999915</v>
      </c>
      <c r="I4">
        <f>IF(AND(A3=kursanci[[#This Row],[Imię kursanta]],kursanci[[#This Row],[Przedmiot]]=B3),I3+1,1)</f>
        <v>3</v>
      </c>
    </row>
    <row r="5" spans="1:20" x14ac:dyDescent="0.25">
      <c r="A5" t="s">
        <v>13</v>
      </c>
      <c r="B5" t="s">
        <v>7</v>
      </c>
      <c r="C5" s="1">
        <v>45972</v>
      </c>
      <c r="D5" s="2">
        <v>0.46875</v>
      </c>
      <c r="E5" s="2">
        <v>0.51041666666666663</v>
      </c>
      <c r="F5">
        <v>60</v>
      </c>
      <c r="G5" s="5">
        <f>(kursanci[[#This Row],[Godzina zakończenia]]-kursanci[[#This Row],[Godzina rozpoczęcia]])*24</f>
        <v>0.99999999999999911</v>
      </c>
      <c r="H5">
        <f>kursanci[[#This Row],[ile trwalo]]*kursanci[[#This Row],[Stawka za godzinę]]</f>
        <v>59.999999999999943</v>
      </c>
      <c r="I5">
        <f>IF(AND(A4=kursanci[[#This Row],[Imię kursanta]],kursanci[[#This Row],[Przedmiot]]=B4),I4+1,1)</f>
        <v>4</v>
      </c>
    </row>
    <row r="6" spans="1:20" x14ac:dyDescent="0.25">
      <c r="A6" t="s">
        <v>13</v>
      </c>
      <c r="B6" t="s">
        <v>7</v>
      </c>
      <c r="C6" s="1">
        <v>45973</v>
      </c>
      <c r="D6" s="2">
        <v>0.57291666666666663</v>
      </c>
      <c r="E6" s="2">
        <v>0.625</v>
      </c>
      <c r="F6">
        <v>60</v>
      </c>
      <c r="G6" s="5">
        <f>(kursanci[[#This Row],[Godzina zakończenia]]-kursanci[[#This Row],[Godzina rozpoczęcia]])*24</f>
        <v>1.2500000000000009</v>
      </c>
      <c r="H6">
        <f>kursanci[[#This Row],[ile trwalo]]*kursanci[[#This Row],[Stawka za godzinę]]</f>
        <v>75.000000000000057</v>
      </c>
      <c r="I6">
        <f>IF(AND(A5=kursanci[[#This Row],[Imię kursanta]],kursanci[[#This Row],[Przedmiot]]=B5),I5+1,1)</f>
        <v>5</v>
      </c>
    </row>
    <row r="7" spans="1:20" x14ac:dyDescent="0.25">
      <c r="A7" t="s">
        <v>13</v>
      </c>
      <c r="B7" t="s">
        <v>7</v>
      </c>
      <c r="C7" s="1">
        <v>45986</v>
      </c>
      <c r="D7" s="2">
        <v>0.375</v>
      </c>
      <c r="E7" s="2">
        <v>0.42708333333333331</v>
      </c>
      <c r="F7">
        <v>60</v>
      </c>
      <c r="G7" s="5">
        <f>(kursanci[[#This Row],[Godzina zakończenia]]-kursanci[[#This Row],[Godzina rozpoczęcia]])*24</f>
        <v>1.2499999999999996</v>
      </c>
      <c r="H7">
        <f>kursanci[[#This Row],[ile trwalo]]*kursanci[[#This Row],[Stawka za godzinę]]</f>
        <v>74.999999999999972</v>
      </c>
      <c r="I7">
        <f>IF(AND(A6=kursanci[[#This Row],[Imię kursanta]],kursanci[[#This Row],[Przedmiot]]=B6),I6+1,1)</f>
        <v>6</v>
      </c>
    </row>
    <row r="8" spans="1:20" x14ac:dyDescent="0.25">
      <c r="A8" t="s">
        <v>13</v>
      </c>
      <c r="B8" t="s">
        <v>7</v>
      </c>
      <c r="C8" s="1">
        <v>45987</v>
      </c>
      <c r="D8" s="2">
        <v>0.375</v>
      </c>
      <c r="E8" s="2">
        <v>0.41666666666666669</v>
      </c>
      <c r="F8">
        <v>60</v>
      </c>
      <c r="G8" s="5">
        <f>(kursanci[[#This Row],[Godzina zakończenia]]-kursanci[[#This Row],[Godzina rozpoczęcia]])*24</f>
        <v>1.0000000000000004</v>
      </c>
      <c r="H8">
        <f>kursanci[[#This Row],[ile trwalo]]*kursanci[[#This Row],[Stawka za godzinę]]</f>
        <v>60.000000000000028</v>
      </c>
      <c r="I8">
        <f>IF(AND(A7=kursanci[[#This Row],[Imię kursanta]],kursanci[[#This Row],[Przedmiot]]=B7),I7+1,1)</f>
        <v>7</v>
      </c>
    </row>
    <row r="9" spans="1:20" x14ac:dyDescent="0.25">
      <c r="A9" t="s">
        <v>13</v>
      </c>
      <c r="B9" t="s">
        <v>7</v>
      </c>
      <c r="C9" s="1">
        <v>46001</v>
      </c>
      <c r="D9" s="2">
        <v>0.54166666666666663</v>
      </c>
      <c r="E9" s="2">
        <v>0.59375</v>
      </c>
      <c r="F9">
        <v>60</v>
      </c>
      <c r="G9" s="5">
        <f>(kursanci[[#This Row],[Godzina zakończenia]]-kursanci[[#This Row],[Godzina rozpoczęcia]])*24</f>
        <v>1.2500000000000009</v>
      </c>
      <c r="H9">
        <f>kursanci[[#This Row],[ile trwalo]]*kursanci[[#This Row],[Stawka za godzinę]]</f>
        <v>75.000000000000057</v>
      </c>
      <c r="I9">
        <f>IF(AND(A8=kursanci[[#This Row],[Imię kursanta]],kursanci[[#This Row],[Przedmiot]]=B8),I8+1,1)</f>
        <v>8</v>
      </c>
    </row>
    <row r="10" spans="1:20" x14ac:dyDescent="0.25">
      <c r="A10" t="s">
        <v>13</v>
      </c>
      <c r="B10" t="s">
        <v>7</v>
      </c>
      <c r="C10" s="1">
        <v>46045</v>
      </c>
      <c r="D10" s="2">
        <v>0.375</v>
      </c>
      <c r="E10" s="2">
        <v>0.41666666666666669</v>
      </c>
      <c r="F10">
        <v>60</v>
      </c>
      <c r="G10" s="5">
        <f>(kursanci[[#This Row],[Godzina zakończenia]]-kursanci[[#This Row],[Godzina rozpoczęcia]])*24</f>
        <v>1.0000000000000004</v>
      </c>
      <c r="H10">
        <f>kursanci[[#This Row],[ile trwalo]]*kursanci[[#This Row],[Stawka za godzinę]]</f>
        <v>60.000000000000028</v>
      </c>
      <c r="I10">
        <f>IF(AND(A9=kursanci[[#This Row],[Imię kursanta]],kursanci[[#This Row],[Przedmiot]]=B9),I9+1,1)</f>
        <v>9</v>
      </c>
    </row>
    <row r="11" spans="1:20" x14ac:dyDescent="0.25">
      <c r="A11" t="s">
        <v>13</v>
      </c>
      <c r="B11" t="s">
        <v>7</v>
      </c>
      <c r="C11" s="1">
        <v>46064</v>
      </c>
      <c r="D11" s="2">
        <v>0.55208333333333337</v>
      </c>
      <c r="E11" s="2">
        <v>0.59375</v>
      </c>
      <c r="F11">
        <v>60</v>
      </c>
      <c r="G11" s="5">
        <f>(kursanci[[#This Row],[Godzina zakończenia]]-kursanci[[#This Row],[Godzina rozpoczęcia]])*24</f>
        <v>0.99999999999999911</v>
      </c>
      <c r="H11">
        <f>kursanci[[#This Row],[ile trwalo]]*kursanci[[#This Row],[Stawka za godzinę]]</f>
        <v>59.999999999999943</v>
      </c>
      <c r="I11">
        <f>IF(AND(A10=kursanci[[#This Row],[Imię kursanta]],kursanci[[#This Row],[Przedmiot]]=B10),I10+1,1)</f>
        <v>10</v>
      </c>
      <c r="J11" t="s">
        <v>34</v>
      </c>
    </row>
    <row r="12" spans="1:20" x14ac:dyDescent="0.25">
      <c r="A12" t="s">
        <v>13</v>
      </c>
      <c r="B12" t="s">
        <v>9</v>
      </c>
      <c r="C12" s="1">
        <v>45937</v>
      </c>
      <c r="D12" s="2">
        <v>0.375</v>
      </c>
      <c r="E12" s="2">
        <v>0.42708333333333331</v>
      </c>
      <c r="F12">
        <v>50</v>
      </c>
      <c r="G12" s="5">
        <f>(kursanci[[#This Row],[Godzina zakończenia]]-kursanci[[#This Row],[Godzina rozpoczęcia]])*24</f>
        <v>1.2499999999999996</v>
      </c>
      <c r="H12">
        <f>kursanci[[#This Row],[ile trwalo]]*kursanci[[#This Row],[Stawka za godzinę]]</f>
        <v>62.499999999999979</v>
      </c>
      <c r="I12">
        <f>IF(AND(A11=kursanci[[#This Row],[Imię kursanta]],kursanci[[#This Row],[Przedmiot]]=B11),I11+1,1)</f>
        <v>1</v>
      </c>
    </row>
    <row r="13" spans="1:20" x14ac:dyDescent="0.25">
      <c r="A13" t="s">
        <v>13</v>
      </c>
      <c r="B13" t="s">
        <v>9</v>
      </c>
      <c r="C13" s="1">
        <v>45974</v>
      </c>
      <c r="D13" s="2">
        <v>0.5625</v>
      </c>
      <c r="E13" s="2">
        <v>0.63541666666666663</v>
      </c>
      <c r="F13">
        <v>50</v>
      </c>
      <c r="G13" s="5">
        <f>(kursanci[[#This Row],[Godzina zakończenia]]-kursanci[[#This Row],[Godzina rozpoczęcia]])*24</f>
        <v>1.7499999999999991</v>
      </c>
      <c r="H13">
        <f>kursanci[[#This Row],[ile trwalo]]*kursanci[[#This Row],[Stawka za godzinę]]</f>
        <v>87.499999999999957</v>
      </c>
      <c r="I13">
        <f>IF(AND(A12=kursanci[[#This Row],[Imię kursanta]],kursanci[[#This Row],[Przedmiot]]=B12),I12+1,1)</f>
        <v>2</v>
      </c>
    </row>
    <row r="14" spans="1:20" x14ac:dyDescent="0.25">
      <c r="A14" t="s">
        <v>13</v>
      </c>
      <c r="B14" t="s">
        <v>9</v>
      </c>
      <c r="C14" s="1">
        <v>46035</v>
      </c>
      <c r="D14" s="2">
        <v>0.375</v>
      </c>
      <c r="E14" s="2">
        <v>0.45833333333333331</v>
      </c>
      <c r="F14">
        <v>50</v>
      </c>
      <c r="G14" s="5">
        <f>(kursanci[[#This Row],[Godzina zakończenia]]-kursanci[[#This Row],[Godzina rozpoczęcia]])*24</f>
        <v>1.9999999999999996</v>
      </c>
      <c r="H14">
        <f>kursanci[[#This Row],[ile trwalo]]*kursanci[[#This Row],[Stawka za godzinę]]</f>
        <v>99.999999999999972</v>
      </c>
      <c r="I14">
        <f>IF(AND(A13=kursanci[[#This Row],[Imię kursanta]],kursanci[[#This Row],[Przedmiot]]=B13),I13+1,1)</f>
        <v>3</v>
      </c>
    </row>
    <row r="15" spans="1:20" x14ac:dyDescent="0.25">
      <c r="A15" t="s">
        <v>13</v>
      </c>
      <c r="B15" t="s">
        <v>9</v>
      </c>
      <c r="C15" s="1">
        <v>46037</v>
      </c>
      <c r="D15" s="2">
        <v>0.60416666666666663</v>
      </c>
      <c r="E15" s="2">
        <v>0.67708333333333337</v>
      </c>
      <c r="F15">
        <v>50</v>
      </c>
      <c r="G15" s="5">
        <f>(kursanci[[#This Row],[Godzina zakończenia]]-kursanci[[#This Row],[Godzina rozpoczęcia]])*24</f>
        <v>1.7500000000000018</v>
      </c>
      <c r="H15">
        <f>kursanci[[#This Row],[ile trwalo]]*kursanci[[#This Row],[Stawka za godzinę]]</f>
        <v>87.500000000000085</v>
      </c>
      <c r="I15">
        <f>IF(AND(A14=kursanci[[#This Row],[Imię kursanta]],kursanci[[#This Row],[Przedmiot]]=B14),I14+1,1)</f>
        <v>4</v>
      </c>
    </row>
    <row r="16" spans="1:20" x14ac:dyDescent="0.25">
      <c r="A16" t="s">
        <v>13</v>
      </c>
      <c r="B16" t="s">
        <v>9</v>
      </c>
      <c r="C16" s="1">
        <v>46045</v>
      </c>
      <c r="D16" s="2">
        <v>0.46875</v>
      </c>
      <c r="E16" s="2">
        <v>0.53125</v>
      </c>
      <c r="F16">
        <v>50</v>
      </c>
      <c r="G16" s="5">
        <f>(kursanci[[#This Row],[Godzina zakończenia]]-kursanci[[#This Row],[Godzina rozpoczęcia]])*24</f>
        <v>1.5</v>
      </c>
      <c r="H16">
        <f>kursanci[[#This Row],[ile trwalo]]*kursanci[[#This Row],[Stawka za godzinę]]</f>
        <v>75</v>
      </c>
      <c r="I16">
        <f>IF(AND(A15=kursanci[[#This Row],[Imię kursanta]],kursanci[[#This Row],[Przedmiot]]=B15),I15+1,1)</f>
        <v>5</v>
      </c>
    </row>
    <row r="17" spans="1:10" x14ac:dyDescent="0.25">
      <c r="A17" t="s">
        <v>13</v>
      </c>
      <c r="B17" t="s">
        <v>9</v>
      </c>
      <c r="C17" s="1">
        <v>46080</v>
      </c>
      <c r="D17" s="2">
        <v>0.59375</v>
      </c>
      <c r="E17" s="2">
        <v>0.65625</v>
      </c>
      <c r="F17">
        <v>50</v>
      </c>
      <c r="G17" s="5">
        <f>(kursanci[[#This Row],[Godzina zakończenia]]-kursanci[[#This Row],[Godzina rozpoczęcia]])*24</f>
        <v>1.5</v>
      </c>
      <c r="H17">
        <f>kursanci[[#This Row],[ile trwalo]]*kursanci[[#This Row],[Stawka za godzinę]]</f>
        <v>75</v>
      </c>
      <c r="I17">
        <f>IF(AND(A16=kursanci[[#This Row],[Imię kursanta]],kursanci[[#This Row],[Przedmiot]]=B16),I16+1,1)</f>
        <v>6</v>
      </c>
      <c r="J17" t="s">
        <v>35</v>
      </c>
    </row>
    <row r="18" spans="1:10" x14ac:dyDescent="0.25">
      <c r="A18" t="s">
        <v>21</v>
      </c>
      <c r="B18" t="s">
        <v>7</v>
      </c>
      <c r="C18" s="1">
        <v>45980</v>
      </c>
      <c r="D18" s="2">
        <v>0.46875</v>
      </c>
      <c r="E18" s="2">
        <v>0.51041666666666663</v>
      </c>
      <c r="F18">
        <v>60</v>
      </c>
      <c r="G18" s="5">
        <f>(kursanci[[#This Row],[Godzina zakończenia]]-kursanci[[#This Row],[Godzina rozpoczęcia]])*24</f>
        <v>0.99999999999999911</v>
      </c>
      <c r="H18">
        <f>kursanci[[#This Row],[ile trwalo]]*kursanci[[#This Row],[Stawka za godzinę]]</f>
        <v>59.999999999999943</v>
      </c>
      <c r="I18">
        <f>IF(AND(A17=kursanci[[#This Row],[Imię kursanta]],kursanci[[#This Row],[Przedmiot]]=B17),I17+1,1)</f>
        <v>1</v>
      </c>
    </row>
    <row r="19" spans="1:10" x14ac:dyDescent="0.25">
      <c r="A19" t="s">
        <v>24</v>
      </c>
      <c r="B19" t="s">
        <v>7</v>
      </c>
      <c r="C19" s="1">
        <v>46001</v>
      </c>
      <c r="D19" s="2">
        <v>0.4375</v>
      </c>
      <c r="E19" s="2">
        <v>0.5</v>
      </c>
      <c r="F19">
        <v>60</v>
      </c>
      <c r="G19" s="5">
        <f>(kursanci[[#This Row],[Godzina zakończenia]]-kursanci[[#This Row],[Godzina rozpoczęcia]])*24</f>
        <v>1.5</v>
      </c>
      <c r="H19">
        <f>kursanci[[#This Row],[ile trwalo]]*kursanci[[#This Row],[Stawka za godzinę]]</f>
        <v>90</v>
      </c>
      <c r="I19">
        <f>IF(AND(A18=kursanci[[#This Row],[Imię kursanta]],kursanci[[#This Row],[Przedmiot]]=B18),I18+1,1)</f>
        <v>1</v>
      </c>
    </row>
    <row r="20" spans="1:10" x14ac:dyDescent="0.25">
      <c r="A20" t="s">
        <v>24</v>
      </c>
      <c r="B20" t="s">
        <v>7</v>
      </c>
      <c r="C20" s="1">
        <v>46007</v>
      </c>
      <c r="D20" s="2">
        <v>0.375</v>
      </c>
      <c r="E20" s="2">
        <v>0.41666666666666669</v>
      </c>
      <c r="F20">
        <v>60</v>
      </c>
      <c r="G20" s="5">
        <f>(kursanci[[#This Row],[Godzina zakończenia]]-kursanci[[#This Row],[Godzina rozpoczęcia]])*24</f>
        <v>1.0000000000000004</v>
      </c>
      <c r="H20">
        <f>kursanci[[#This Row],[ile trwalo]]*kursanci[[#This Row],[Stawka za godzinę]]</f>
        <v>60.000000000000028</v>
      </c>
      <c r="I20">
        <f>IF(AND(A19=kursanci[[#This Row],[Imię kursanta]],kursanci[[#This Row],[Przedmiot]]=B19),I19+1,1)</f>
        <v>2</v>
      </c>
    </row>
    <row r="21" spans="1:10" x14ac:dyDescent="0.25">
      <c r="A21" t="s">
        <v>24</v>
      </c>
      <c r="B21" t="s">
        <v>7</v>
      </c>
      <c r="C21" s="1">
        <v>46027</v>
      </c>
      <c r="D21" s="2">
        <v>0.57291666666666663</v>
      </c>
      <c r="E21" s="2">
        <v>0.61458333333333337</v>
      </c>
      <c r="F21">
        <v>60</v>
      </c>
      <c r="G21" s="5">
        <f>(kursanci[[#This Row],[Godzina zakończenia]]-kursanci[[#This Row],[Godzina rozpoczęcia]])*24</f>
        <v>1.0000000000000018</v>
      </c>
      <c r="H21">
        <f>kursanci[[#This Row],[ile trwalo]]*kursanci[[#This Row],[Stawka za godzinę]]</f>
        <v>60.000000000000107</v>
      </c>
      <c r="I21">
        <f>IF(AND(A20=kursanci[[#This Row],[Imię kursanta]],kursanci[[#This Row],[Przedmiot]]=B20),I20+1,1)</f>
        <v>3</v>
      </c>
    </row>
    <row r="22" spans="1:10" x14ac:dyDescent="0.25">
      <c r="A22" t="s">
        <v>24</v>
      </c>
      <c r="B22" t="s">
        <v>7</v>
      </c>
      <c r="C22" s="1">
        <v>46029</v>
      </c>
      <c r="D22" s="2">
        <v>0.46875</v>
      </c>
      <c r="E22" s="2">
        <v>0.54166666666666663</v>
      </c>
      <c r="F22">
        <v>60</v>
      </c>
      <c r="G22" s="5">
        <f>(kursanci[[#This Row],[Godzina zakończenia]]-kursanci[[#This Row],[Godzina rozpoczęcia]])*24</f>
        <v>1.7499999999999991</v>
      </c>
      <c r="H22">
        <f>kursanci[[#This Row],[ile trwalo]]*kursanci[[#This Row],[Stawka za godzinę]]</f>
        <v>104.99999999999994</v>
      </c>
      <c r="I22">
        <f>IF(AND(A21=kursanci[[#This Row],[Imię kursanta]],kursanci[[#This Row],[Przedmiot]]=B21),I21+1,1)</f>
        <v>4</v>
      </c>
    </row>
    <row r="23" spans="1:10" x14ac:dyDescent="0.25">
      <c r="A23" t="s">
        <v>24</v>
      </c>
      <c r="B23" t="s">
        <v>7</v>
      </c>
      <c r="C23" s="1">
        <v>46034</v>
      </c>
      <c r="D23" s="2">
        <v>0.44791666666666669</v>
      </c>
      <c r="E23" s="2">
        <v>0.5</v>
      </c>
      <c r="F23">
        <v>60</v>
      </c>
      <c r="G23" s="5">
        <f>(kursanci[[#This Row],[Godzina zakończenia]]-kursanci[[#This Row],[Godzina rozpoczęcia]])*24</f>
        <v>1.2499999999999996</v>
      </c>
      <c r="H23">
        <f>kursanci[[#This Row],[ile trwalo]]*kursanci[[#This Row],[Stawka za godzinę]]</f>
        <v>74.999999999999972</v>
      </c>
      <c r="I23">
        <f>IF(AND(A22=kursanci[[#This Row],[Imię kursanta]],kursanci[[#This Row],[Przedmiot]]=B22),I22+1,1)</f>
        <v>5</v>
      </c>
    </row>
    <row r="24" spans="1:10" x14ac:dyDescent="0.25">
      <c r="A24" t="s">
        <v>24</v>
      </c>
      <c r="B24" t="s">
        <v>7</v>
      </c>
      <c r="C24" s="1">
        <v>46034</v>
      </c>
      <c r="D24" s="2">
        <v>0.5</v>
      </c>
      <c r="E24" s="2">
        <v>0.54166666666666663</v>
      </c>
      <c r="F24">
        <v>60</v>
      </c>
      <c r="G24" s="5">
        <f>(kursanci[[#This Row],[Godzina zakończenia]]-kursanci[[#This Row],[Godzina rozpoczęcia]])*24</f>
        <v>0.99999999999999911</v>
      </c>
      <c r="H24">
        <f>kursanci[[#This Row],[ile trwalo]]*kursanci[[#This Row],[Stawka za godzinę]]</f>
        <v>59.999999999999943</v>
      </c>
      <c r="I24">
        <f>IF(AND(A23=kursanci[[#This Row],[Imię kursanta]],kursanci[[#This Row],[Przedmiot]]=B23),I23+1,1)</f>
        <v>6</v>
      </c>
    </row>
    <row r="25" spans="1:10" x14ac:dyDescent="0.25">
      <c r="A25" t="s">
        <v>24</v>
      </c>
      <c r="B25" t="s">
        <v>7</v>
      </c>
      <c r="C25" s="1">
        <v>46041</v>
      </c>
      <c r="D25" s="2">
        <v>0.45833333333333331</v>
      </c>
      <c r="E25" s="2">
        <v>0.52083333333333337</v>
      </c>
      <c r="F25">
        <v>60</v>
      </c>
      <c r="G25" s="5">
        <f>(kursanci[[#This Row],[Godzina zakończenia]]-kursanci[[#This Row],[Godzina rozpoczęcia]])*24</f>
        <v>1.5000000000000013</v>
      </c>
      <c r="H25">
        <f>kursanci[[#This Row],[ile trwalo]]*kursanci[[#This Row],[Stawka za godzinę]]</f>
        <v>90.000000000000085</v>
      </c>
      <c r="I25">
        <f>IF(AND(A24=kursanci[[#This Row],[Imię kursanta]],kursanci[[#This Row],[Przedmiot]]=B24),I24+1,1)</f>
        <v>7</v>
      </c>
    </row>
    <row r="26" spans="1:10" x14ac:dyDescent="0.25">
      <c r="A26" t="s">
        <v>24</v>
      </c>
      <c r="B26" t="s">
        <v>7</v>
      </c>
      <c r="C26" s="1">
        <v>46044</v>
      </c>
      <c r="D26" s="2">
        <v>0.375</v>
      </c>
      <c r="E26" s="2">
        <v>0.42708333333333331</v>
      </c>
      <c r="F26">
        <v>60</v>
      </c>
      <c r="G26" s="5">
        <f>(kursanci[[#This Row],[Godzina zakończenia]]-kursanci[[#This Row],[Godzina rozpoczęcia]])*24</f>
        <v>1.2499999999999996</v>
      </c>
      <c r="H26">
        <f>kursanci[[#This Row],[ile trwalo]]*kursanci[[#This Row],[Stawka za godzinę]]</f>
        <v>74.999999999999972</v>
      </c>
      <c r="I26">
        <f>IF(AND(A25=kursanci[[#This Row],[Imię kursanta]],kursanci[[#This Row],[Przedmiot]]=B25),I25+1,1)</f>
        <v>8</v>
      </c>
    </row>
    <row r="27" spans="1:10" x14ac:dyDescent="0.25">
      <c r="A27" t="s">
        <v>24</v>
      </c>
      <c r="B27" t="s">
        <v>7</v>
      </c>
      <c r="C27" s="1">
        <v>46064</v>
      </c>
      <c r="D27" s="2">
        <v>0.44791666666666669</v>
      </c>
      <c r="E27" s="2">
        <v>0.5</v>
      </c>
      <c r="F27">
        <v>60</v>
      </c>
      <c r="G27" s="5">
        <f>(kursanci[[#This Row],[Godzina zakończenia]]-kursanci[[#This Row],[Godzina rozpoczęcia]])*24</f>
        <v>1.2499999999999996</v>
      </c>
      <c r="H27">
        <f>kursanci[[#This Row],[ile trwalo]]*kursanci[[#This Row],[Stawka za godzinę]]</f>
        <v>74.999999999999972</v>
      </c>
      <c r="I27">
        <f>IF(AND(A26=kursanci[[#This Row],[Imię kursanta]],kursanci[[#This Row],[Przedmiot]]=B26),I26+1,1)</f>
        <v>9</v>
      </c>
    </row>
    <row r="28" spans="1:10" x14ac:dyDescent="0.25">
      <c r="A28" t="s">
        <v>24</v>
      </c>
      <c r="B28" t="s">
        <v>7</v>
      </c>
      <c r="C28" s="1">
        <v>46071</v>
      </c>
      <c r="D28" s="2">
        <v>0.58333333333333337</v>
      </c>
      <c r="E28" s="2">
        <v>0.64583333333333337</v>
      </c>
      <c r="F28">
        <v>60</v>
      </c>
      <c r="G28" s="5">
        <f>(kursanci[[#This Row],[Godzina zakończenia]]-kursanci[[#This Row],[Godzina rozpoczęcia]])*24</f>
        <v>1.5</v>
      </c>
      <c r="H28">
        <f>kursanci[[#This Row],[ile trwalo]]*kursanci[[#This Row],[Stawka za godzinę]]</f>
        <v>90</v>
      </c>
      <c r="I28">
        <f>IF(AND(A27=kursanci[[#This Row],[Imię kursanta]],kursanci[[#This Row],[Przedmiot]]=B27),I27+1,1)</f>
        <v>10</v>
      </c>
      <c r="J28" t="s">
        <v>36</v>
      </c>
    </row>
    <row r="29" spans="1:10" x14ac:dyDescent="0.25">
      <c r="A29" t="s">
        <v>6</v>
      </c>
      <c r="B29" t="s">
        <v>7</v>
      </c>
      <c r="C29" s="1">
        <v>45931</v>
      </c>
      <c r="D29" s="2">
        <v>0.375</v>
      </c>
      <c r="E29" s="2">
        <v>0.41666666666666669</v>
      </c>
      <c r="F29">
        <v>60</v>
      </c>
      <c r="G29" s="5">
        <f>(kursanci[[#This Row],[Godzina zakończenia]]-kursanci[[#This Row],[Godzina rozpoczęcia]])*24</f>
        <v>1.0000000000000004</v>
      </c>
      <c r="H29">
        <f>kursanci[[#This Row],[ile trwalo]]*kursanci[[#This Row],[Stawka za godzinę]]</f>
        <v>60.000000000000028</v>
      </c>
      <c r="I29">
        <f>IF(AND(A28=kursanci[[#This Row],[Imię kursanta]],kursanci[[#This Row],[Przedmiot]]=B28),I28+1,1)</f>
        <v>1</v>
      </c>
    </row>
    <row r="30" spans="1:10" x14ac:dyDescent="0.25">
      <c r="A30" t="s">
        <v>6</v>
      </c>
      <c r="B30" t="s">
        <v>7</v>
      </c>
      <c r="C30" s="1">
        <v>45940</v>
      </c>
      <c r="D30" s="2">
        <v>0.4375</v>
      </c>
      <c r="E30" s="2">
        <v>0.5</v>
      </c>
      <c r="F30">
        <v>60</v>
      </c>
      <c r="G30" s="5">
        <f>(kursanci[[#This Row],[Godzina zakończenia]]-kursanci[[#This Row],[Godzina rozpoczęcia]])*24</f>
        <v>1.5</v>
      </c>
      <c r="H30">
        <f>kursanci[[#This Row],[ile trwalo]]*kursanci[[#This Row],[Stawka za godzinę]]</f>
        <v>90</v>
      </c>
      <c r="I30">
        <f>IF(AND(A29=kursanci[[#This Row],[Imię kursanta]],kursanci[[#This Row],[Przedmiot]]=B29),I29+1,1)</f>
        <v>2</v>
      </c>
    </row>
    <row r="31" spans="1:10" x14ac:dyDescent="0.25">
      <c r="A31" t="s">
        <v>6</v>
      </c>
      <c r="B31" t="s">
        <v>7</v>
      </c>
      <c r="C31" s="1">
        <v>45940</v>
      </c>
      <c r="D31" s="2">
        <v>0.59375</v>
      </c>
      <c r="E31" s="2">
        <v>0.65625</v>
      </c>
      <c r="F31">
        <v>60</v>
      </c>
      <c r="G31" s="5">
        <f>(kursanci[[#This Row],[Godzina zakończenia]]-kursanci[[#This Row],[Godzina rozpoczęcia]])*24</f>
        <v>1.5</v>
      </c>
      <c r="H31">
        <f>kursanci[[#This Row],[ile trwalo]]*kursanci[[#This Row],[Stawka za godzinę]]</f>
        <v>90</v>
      </c>
      <c r="I31">
        <f>IF(AND(A30=kursanci[[#This Row],[Imię kursanta]],kursanci[[#This Row],[Przedmiot]]=B30),I30+1,1)</f>
        <v>3</v>
      </c>
    </row>
    <row r="32" spans="1:10" x14ac:dyDescent="0.25">
      <c r="A32" t="s">
        <v>6</v>
      </c>
      <c r="B32" t="s">
        <v>7</v>
      </c>
      <c r="C32" s="1">
        <v>45954</v>
      </c>
      <c r="D32" s="2">
        <v>0.375</v>
      </c>
      <c r="E32" s="2">
        <v>0.41666666666666669</v>
      </c>
      <c r="F32">
        <v>60</v>
      </c>
      <c r="G32" s="5">
        <f>(kursanci[[#This Row],[Godzina zakończenia]]-kursanci[[#This Row],[Godzina rozpoczęcia]])*24</f>
        <v>1.0000000000000004</v>
      </c>
      <c r="H32">
        <f>kursanci[[#This Row],[ile trwalo]]*kursanci[[#This Row],[Stawka za godzinę]]</f>
        <v>60.000000000000028</v>
      </c>
      <c r="I32">
        <f>IF(AND(A31=kursanci[[#This Row],[Imię kursanta]],kursanci[[#This Row],[Przedmiot]]=B31),I31+1,1)</f>
        <v>4</v>
      </c>
    </row>
    <row r="33" spans="1:10" x14ac:dyDescent="0.25">
      <c r="A33" t="s">
        <v>6</v>
      </c>
      <c r="B33" t="s">
        <v>7</v>
      </c>
      <c r="C33" s="1">
        <v>45961</v>
      </c>
      <c r="D33" s="2">
        <v>0.60416666666666663</v>
      </c>
      <c r="E33" s="2">
        <v>0.67708333333333337</v>
      </c>
      <c r="F33">
        <v>60</v>
      </c>
      <c r="G33" s="5">
        <f>(kursanci[[#This Row],[Godzina zakończenia]]-kursanci[[#This Row],[Godzina rozpoczęcia]])*24</f>
        <v>1.7500000000000018</v>
      </c>
      <c r="H33">
        <f>kursanci[[#This Row],[ile trwalo]]*kursanci[[#This Row],[Stawka za godzinę]]</f>
        <v>105.00000000000011</v>
      </c>
      <c r="I33">
        <f>IF(AND(A32=kursanci[[#This Row],[Imię kursanta]],kursanci[[#This Row],[Przedmiot]]=B32),I32+1,1)</f>
        <v>5</v>
      </c>
    </row>
    <row r="34" spans="1:10" x14ac:dyDescent="0.25">
      <c r="A34" t="s">
        <v>6</v>
      </c>
      <c r="B34" t="s">
        <v>7</v>
      </c>
      <c r="C34" s="1">
        <v>45967</v>
      </c>
      <c r="D34" s="2">
        <v>0.375</v>
      </c>
      <c r="E34" s="2">
        <v>0.4375</v>
      </c>
      <c r="F34">
        <v>60</v>
      </c>
      <c r="G34" s="5">
        <f>(kursanci[[#This Row],[Godzina zakończenia]]-kursanci[[#This Row],[Godzina rozpoczęcia]])*24</f>
        <v>1.5</v>
      </c>
      <c r="H34">
        <f>kursanci[[#This Row],[ile trwalo]]*kursanci[[#This Row],[Stawka za godzinę]]</f>
        <v>90</v>
      </c>
      <c r="I34">
        <f>IF(AND(A33=kursanci[[#This Row],[Imię kursanta]],kursanci[[#This Row],[Przedmiot]]=B33),I33+1,1)</f>
        <v>6</v>
      </c>
    </row>
    <row r="35" spans="1:10" x14ac:dyDescent="0.25">
      <c r="A35" t="s">
        <v>6</v>
      </c>
      <c r="B35" t="s">
        <v>7</v>
      </c>
      <c r="C35" s="1">
        <v>45973</v>
      </c>
      <c r="D35" s="2">
        <v>0.53125</v>
      </c>
      <c r="E35" s="2">
        <v>0.57291666666666663</v>
      </c>
      <c r="F35">
        <v>60</v>
      </c>
      <c r="G35" s="5">
        <f>(kursanci[[#This Row],[Godzina zakończenia]]-kursanci[[#This Row],[Godzina rozpoczęcia]])*24</f>
        <v>0.99999999999999911</v>
      </c>
      <c r="H35">
        <f>kursanci[[#This Row],[ile trwalo]]*kursanci[[#This Row],[Stawka za godzinę]]</f>
        <v>59.999999999999943</v>
      </c>
      <c r="I35">
        <f>IF(AND(A34=kursanci[[#This Row],[Imię kursanta]],kursanci[[#This Row],[Przedmiot]]=B34),I34+1,1)</f>
        <v>7</v>
      </c>
    </row>
    <row r="36" spans="1:10" x14ac:dyDescent="0.25">
      <c r="A36" t="s">
        <v>6</v>
      </c>
      <c r="B36" t="s">
        <v>7</v>
      </c>
      <c r="C36" s="1">
        <v>45978</v>
      </c>
      <c r="D36" s="2">
        <v>0.47916666666666669</v>
      </c>
      <c r="E36" s="2">
        <v>0.55208333333333337</v>
      </c>
      <c r="F36">
        <v>60</v>
      </c>
      <c r="G36" s="5">
        <f>(kursanci[[#This Row],[Godzina zakończenia]]-kursanci[[#This Row],[Godzina rozpoczęcia]])*24</f>
        <v>1.7500000000000004</v>
      </c>
      <c r="H36">
        <f>kursanci[[#This Row],[ile trwalo]]*kursanci[[#This Row],[Stawka za godzinę]]</f>
        <v>105.00000000000003</v>
      </c>
      <c r="I36">
        <f>IF(AND(A35=kursanci[[#This Row],[Imię kursanta]],kursanci[[#This Row],[Przedmiot]]=B35),I35+1,1)</f>
        <v>8</v>
      </c>
    </row>
    <row r="37" spans="1:10" x14ac:dyDescent="0.25">
      <c r="A37" t="s">
        <v>6</v>
      </c>
      <c r="B37" t="s">
        <v>7</v>
      </c>
      <c r="C37" s="1">
        <v>45978</v>
      </c>
      <c r="D37" s="2">
        <v>0.5625</v>
      </c>
      <c r="E37" s="2">
        <v>0.625</v>
      </c>
      <c r="F37">
        <v>60</v>
      </c>
      <c r="G37" s="5">
        <f>(kursanci[[#This Row],[Godzina zakończenia]]-kursanci[[#This Row],[Godzina rozpoczęcia]])*24</f>
        <v>1.5</v>
      </c>
      <c r="H37">
        <f>kursanci[[#This Row],[ile trwalo]]*kursanci[[#This Row],[Stawka za godzinę]]</f>
        <v>90</v>
      </c>
      <c r="I37">
        <f>IF(AND(A36=kursanci[[#This Row],[Imię kursanta]],kursanci[[#This Row],[Przedmiot]]=B36),I36+1,1)</f>
        <v>9</v>
      </c>
    </row>
    <row r="38" spans="1:10" x14ac:dyDescent="0.25">
      <c r="A38" t="s">
        <v>6</v>
      </c>
      <c r="B38" t="s">
        <v>7</v>
      </c>
      <c r="C38" s="1">
        <v>45987</v>
      </c>
      <c r="D38" s="2">
        <v>0.6875</v>
      </c>
      <c r="E38" s="2">
        <v>0.72916666666666663</v>
      </c>
      <c r="F38">
        <v>60</v>
      </c>
      <c r="G38" s="5">
        <f>(kursanci[[#This Row],[Godzina zakończenia]]-kursanci[[#This Row],[Godzina rozpoczęcia]])*24</f>
        <v>0.99999999999999911</v>
      </c>
      <c r="H38">
        <f>kursanci[[#This Row],[ile trwalo]]*kursanci[[#This Row],[Stawka za godzinę]]</f>
        <v>59.999999999999943</v>
      </c>
      <c r="I38">
        <f>IF(AND(A37=kursanci[[#This Row],[Imię kursanta]],kursanci[[#This Row],[Przedmiot]]=B37),I37+1,1)</f>
        <v>10</v>
      </c>
    </row>
    <row r="39" spans="1:10" x14ac:dyDescent="0.25">
      <c r="A39" t="s">
        <v>6</v>
      </c>
      <c r="B39" t="s">
        <v>7</v>
      </c>
      <c r="C39" s="1">
        <v>45993</v>
      </c>
      <c r="D39" s="2">
        <v>0.47916666666666669</v>
      </c>
      <c r="E39" s="2">
        <v>0.5625</v>
      </c>
      <c r="F39">
        <v>60</v>
      </c>
      <c r="G39" s="5">
        <f>(kursanci[[#This Row],[Godzina zakończenia]]-kursanci[[#This Row],[Godzina rozpoczęcia]])*24</f>
        <v>1.9999999999999996</v>
      </c>
      <c r="H39">
        <f>kursanci[[#This Row],[ile trwalo]]*kursanci[[#This Row],[Stawka za godzinę]]</f>
        <v>119.99999999999997</v>
      </c>
      <c r="I39">
        <f>IF(AND(A38=kursanci[[#This Row],[Imię kursanta]],kursanci[[#This Row],[Przedmiot]]=B38),I38+1,1)</f>
        <v>11</v>
      </c>
    </row>
    <row r="40" spans="1:10" x14ac:dyDescent="0.25">
      <c r="A40" t="s">
        <v>6</v>
      </c>
      <c r="B40" t="s">
        <v>7</v>
      </c>
      <c r="C40" s="1">
        <v>46003</v>
      </c>
      <c r="D40" s="2">
        <v>0.47916666666666669</v>
      </c>
      <c r="E40" s="2">
        <v>0.55208333333333337</v>
      </c>
      <c r="F40">
        <v>60</v>
      </c>
      <c r="G40" s="5">
        <f>(kursanci[[#This Row],[Godzina zakończenia]]-kursanci[[#This Row],[Godzina rozpoczęcia]])*24</f>
        <v>1.7500000000000004</v>
      </c>
      <c r="H40">
        <f>kursanci[[#This Row],[ile trwalo]]*kursanci[[#This Row],[Stawka za godzinę]]</f>
        <v>105.00000000000003</v>
      </c>
      <c r="I40">
        <f>IF(AND(A39=kursanci[[#This Row],[Imię kursanta]],kursanci[[#This Row],[Przedmiot]]=B39),I39+1,1)</f>
        <v>12</v>
      </c>
    </row>
    <row r="41" spans="1:10" x14ac:dyDescent="0.25">
      <c r="A41" t="s">
        <v>6</v>
      </c>
      <c r="B41" t="s">
        <v>7</v>
      </c>
      <c r="C41" s="1">
        <v>46027</v>
      </c>
      <c r="D41" s="2">
        <v>0.375</v>
      </c>
      <c r="E41" s="2">
        <v>0.44791666666666669</v>
      </c>
      <c r="F41">
        <v>60</v>
      </c>
      <c r="G41" s="5">
        <f>(kursanci[[#This Row],[Godzina zakończenia]]-kursanci[[#This Row],[Godzina rozpoczęcia]])*24</f>
        <v>1.7500000000000004</v>
      </c>
      <c r="H41">
        <f>kursanci[[#This Row],[ile trwalo]]*kursanci[[#This Row],[Stawka za godzinę]]</f>
        <v>105.00000000000003</v>
      </c>
      <c r="I41">
        <f>IF(AND(A40=kursanci[[#This Row],[Imię kursanta]],kursanci[[#This Row],[Przedmiot]]=B40),I40+1,1)</f>
        <v>13</v>
      </c>
    </row>
    <row r="42" spans="1:10" x14ac:dyDescent="0.25">
      <c r="A42" t="s">
        <v>6</v>
      </c>
      <c r="B42" t="s">
        <v>7</v>
      </c>
      <c r="C42" s="1">
        <v>46035</v>
      </c>
      <c r="D42" s="2">
        <v>0.65625</v>
      </c>
      <c r="E42" s="2">
        <v>0.72916666666666663</v>
      </c>
      <c r="F42">
        <v>60</v>
      </c>
      <c r="G42" s="5">
        <f>(kursanci[[#This Row],[Godzina zakończenia]]-kursanci[[#This Row],[Godzina rozpoczęcia]])*24</f>
        <v>1.7499999999999991</v>
      </c>
      <c r="H42">
        <f>kursanci[[#This Row],[ile trwalo]]*kursanci[[#This Row],[Stawka za godzinę]]</f>
        <v>104.99999999999994</v>
      </c>
      <c r="I42">
        <f>IF(AND(A41=kursanci[[#This Row],[Imię kursanta]],kursanci[[#This Row],[Przedmiot]]=B41),I41+1,1)</f>
        <v>14</v>
      </c>
    </row>
    <row r="43" spans="1:10" x14ac:dyDescent="0.25">
      <c r="A43" t="s">
        <v>6</v>
      </c>
      <c r="B43" t="s">
        <v>7</v>
      </c>
      <c r="C43" s="1">
        <v>46037</v>
      </c>
      <c r="D43" s="2">
        <v>0.45833333333333331</v>
      </c>
      <c r="E43" s="2">
        <v>0.51041666666666663</v>
      </c>
      <c r="F43">
        <v>60</v>
      </c>
      <c r="G43" s="5">
        <f>(kursanci[[#This Row],[Godzina zakończenia]]-kursanci[[#This Row],[Godzina rozpoczęcia]])*24</f>
        <v>1.2499999999999996</v>
      </c>
      <c r="H43">
        <f>kursanci[[#This Row],[ile trwalo]]*kursanci[[#This Row],[Stawka za godzinę]]</f>
        <v>74.999999999999972</v>
      </c>
      <c r="I43">
        <f>IF(AND(A42=kursanci[[#This Row],[Imię kursanta]],kursanci[[#This Row],[Przedmiot]]=B42),I42+1,1)</f>
        <v>15</v>
      </c>
    </row>
    <row r="44" spans="1:10" x14ac:dyDescent="0.25">
      <c r="A44" t="s">
        <v>6</v>
      </c>
      <c r="B44" t="s">
        <v>7</v>
      </c>
      <c r="C44" s="1">
        <v>46058</v>
      </c>
      <c r="D44" s="2">
        <v>0.57291666666666663</v>
      </c>
      <c r="E44" s="2">
        <v>0.63541666666666663</v>
      </c>
      <c r="F44">
        <v>60</v>
      </c>
      <c r="G44" s="5">
        <f>(kursanci[[#This Row],[Godzina zakończenia]]-kursanci[[#This Row],[Godzina rozpoczęcia]])*24</f>
        <v>1.5</v>
      </c>
      <c r="H44">
        <f>kursanci[[#This Row],[ile trwalo]]*kursanci[[#This Row],[Stawka za godzinę]]</f>
        <v>90</v>
      </c>
      <c r="I44">
        <f>IF(AND(A43=kursanci[[#This Row],[Imię kursanta]],kursanci[[#This Row],[Przedmiot]]=B43),I43+1,1)</f>
        <v>16</v>
      </c>
    </row>
    <row r="45" spans="1:10" x14ac:dyDescent="0.25">
      <c r="A45" t="s">
        <v>6</v>
      </c>
      <c r="B45" t="s">
        <v>7</v>
      </c>
      <c r="C45" s="1">
        <v>46071</v>
      </c>
      <c r="D45" s="2">
        <v>0.47916666666666669</v>
      </c>
      <c r="E45" s="2">
        <v>0.54166666666666663</v>
      </c>
      <c r="F45">
        <v>60</v>
      </c>
      <c r="G45" s="5">
        <f>(kursanci[[#This Row],[Godzina zakończenia]]-kursanci[[#This Row],[Godzina rozpoczęcia]])*24</f>
        <v>1.4999999999999987</v>
      </c>
      <c r="H45">
        <f>kursanci[[#This Row],[ile trwalo]]*kursanci[[#This Row],[Stawka za godzinę]]</f>
        <v>89.999999999999915</v>
      </c>
      <c r="I45">
        <f>IF(AND(A44=kursanci[[#This Row],[Imię kursanta]],kursanci[[#This Row],[Przedmiot]]=B44),I44+1,1)</f>
        <v>17</v>
      </c>
    </row>
    <row r="46" spans="1:10" x14ac:dyDescent="0.25">
      <c r="A46" t="s">
        <v>6</v>
      </c>
      <c r="B46" t="s">
        <v>7</v>
      </c>
      <c r="C46" s="1">
        <v>46073</v>
      </c>
      <c r="D46" s="2">
        <v>0.375</v>
      </c>
      <c r="E46" s="2">
        <v>0.42708333333333331</v>
      </c>
      <c r="F46">
        <v>60</v>
      </c>
      <c r="G46" s="5">
        <f>(kursanci[[#This Row],[Godzina zakończenia]]-kursanci[[#This Row],[Godzina rozpoczęcia]])*24</f>
        <v>1.2499999999999996</v>
      </c>
      <c r="H46">
        <f>kursanci[[#This Row],[ile trwalo]]*kursanci[[#This Row],[Stawka za godzinę]]</f>
        <v>74.999999999999972</v>
      </c>
      <c r="I46">
        <f>IF(AND(A45=kursanci[[#This Row],[Imię kursanta]],kursanci[[#This Row],[Przedmiot]]=B45),I45+1,1)</f>
        <v>18</v>
      </c>
    </row>
    <row r="47" spans="1:10" x14ac:dyDescent="0.25">
      <c r="A47" t="s">
        <v>6</v>
      </c>
      <c r="B47" t="s">
        <v>7</v>
      </c>
      <c r="C47" s="1">
        <v>46073</v>
      </c>
      <c r="D47" s="2">
        <v>0.4375</v>
      </c>
      <c r="E47" s="2">
        <v>0.48958333333333331</v>
      </c>
      <c r="F47">
        <v>60</v>
      </c>
      <c r="G47" s="5">
        <f>(kursanci[[#This Row],[Godzina zakończenia]]-kursanci[[#This Row],[Godzina rozpoczęcia]])*24</f>
        <v>1.2499999999999996</v>
      </c>
      <c r="H47">
        <f>kursanci[[#This Row],[ile trwalo]]*kursanci[[#This Row],[Stawka za godzinę]]</f>
        <v>74.999999999999972</v>
      </c>
      <c r="I47">
        <f>IF(AND(A46=kursanci[[#This Row],[Imię kursanta]],kursanci[[#This Row],[Przedmiot]]=B46),I46+1,1)</f>
        <v>19</v>
      </c>
    </row>
    <row r="48" spans="1:10" x14ac:dyDescent="0.25">
      <c r="A48" t="s">
        <v>6</v>
      </c>
      <c r="B48" t="s">
        <v>7</v>
      </c>
      <c r="C48" s="1">
        <v>46077</v>
      </c>
      <c r="D48" s="2">
        <v>0.4375</v>
      </c>
      <c r="E48" s="2">
        <v>0.51041666666666663</v>
      </c>
      <c r="F48">
        <v>60</v>
      </c>
      <c r="G48" s="5">
        <f>(kursanci[[#This Row],[Godzina zakończenia]]-kursanci[[#This Row],[Godzina rozpoczęcia]])*24</f>
        <v>1.7499999999999991</v>
      </c>
      <c r="H48">
        <f>kursanci[[#This Row],[ile trwalo]]*kursanci[[#This Row],[Stawka za godzinę]]</f>
        <v>104.99999999999994</v>
      </c>
      <c r="I48">
        <f>IF(AND(A47=kursanci[[#This Row],[Imię kursanta]],kursanci[[#This Row],[Przedmiot]]=B47),I47+1,1)</f>
        <v>20</v>
      </c>
      <c r="J48" t="s">
        <v>37</v>
      </c>
    </row>
    <row r="49" spans="1:10" x14ac:dyDescent="0.25">
      <c r="A49" t="s">
        <v>17</v>
      </c>
      <c r="B49" t="s">
        <v>9</v>
      </c>
      <c r="C49" s="1">
        <v>45944</v>
      </c>
      <c r="D49" s="2">
        <v>0.375</v>
      </c>
      <c r="E49" s="2">
        <v>0.42708333333333331</v>
      </c>
      <c r="F49">
        <v>50</v>
      </c>
      <c r="G49" s="5">
        <f>(kursanci[[#This Row],[Godzina zakończenia]]-kursanci[[#This Row],[Godzina rozpoczęcia]])*24</f>
        <v>1.2499999999999996</v>
      </c>
      <c r="H49">
        <f>kursanci[[#This Row],[ile trwalo]]*kursanci[[#This Row],[Stawka za godzinę]]</f>
        <v>62.499999999999979</v>
      </c>
      <c r="I49">
        <f>IF(AND(A48=kursanci[[#This Row],[Imię kursanta]],kursanci[[#This Row],[Przedmiot]]=B48),I48+1,1)</f>
        <v>1</v>
      </c>
    </row>
    <row r="50" spans="1:10" x14ac:dyDescent="0.25">
      <c r="A50" t="s">
        <v>17</v>
      </c>
      <c r="B50" t="s">
        <v>9</v>
      </c>
      <c r="C50" s="1">
        <v>45945</v>
      </c>
      <c r="D50" s="2">
        <v>0.375</v>
      </c>
      <c r="E50" s="2">
        <v>0.42708333333333331</v>
      </c>
      <c r="F50">
        <v>50</v>
      </c>
      <c r="G50" s="5">
        <f>(kursanci[[#This Row],[Godzina zakończenia]]-kursanci[[#This Row],[Godzina rozpoczęcia]])*24</f>
        <v>1.2499999999999996</v>
      </c>
      <c r="H50">
        <f>kursanci[[#This Row],[ile trwalo]]*kursanci[[#This Row],[Stawka za godzinę]]</f>
        <v>62.499999999999979</v>
      </c>
      <c r="I50">
        <f>IF(AND(A49=kursanci[[#This Row],[Imię kursanta]],kursanci[[#This Row],[Przedmiot]]=B49),I49+1,1)</f>
        <v>2</v>
      </c>
    </row>
    <row r="51" spans="1:10" x14ac:dyDescent="0.25">
      <c r="A51" t="s">
        <v>17</v>
      </c>
      <c r="B51" t="s">
        <v>9</v>
      </c>
      <c r="C51" s="1">
        <v>45967</v>
      </c>
      <c r="D51" s="2">
        <v>0.45833333333333331</v>
      </c>
      <c r="E51" s="2">
        <v>0.53125</v>
      </c>
      <c r="F51">
        <v>50</v>
      </c>
      <c r="G51" s="5">
        <f>(kursanci[[#This Row],[Godzina zakończenia]]-kursanci[[#This Row],[Godzina rozpoczęcia]])*24</f>
        <v>1.7500000000000004</v>
      </c>
      <c r="H51">
        <f>kursanci[[#This Row],[ile trwalo]]*kursanci[[#This Row],[Stawka za godzinę]]</f>
        <v>87.500000000000028</v>
      </c>
      <c r="I51">
        <f>IF(AND(A50=kursanci[[#This Row],[Imię kursanta]],kursanci[[#This Row],[Przedmiot]]=B50),I50+1,1)</f>
        <v>3</v>
      </c>
    </row>
    <row r="52" spans="1:10" x14ac:dyDescent="0.25">
      <c r="A52" t="s">
        <v>17</v>
      </c>
      <c r="B52" t="s">
        <v>9</v>
      </c>
      <c r="C52" s="1">
        <v>45980</v>
      </c>
      <c r="D52" s="2">
        <v>0.375</v>
      </c>
      <c r="E52" s="2">
        <v>0.44791666666666669</v>
      </c>
      <c r="F52">
        <v>50</v>
      </c>
      <c r="G52" s="5">
        <f>(kursanci[[#This Row],[Godzina zakończenia]]-kursanci[[#This Row],[Godzina rozpoczęcia]])*24</f>
        <v>1.7500000000000004</v>
      </c>
      <c r="H52">
        <f>kursanci[[#This Row],[ile trwalo]]*kursanci[[#This Row],[Stawka za godzinę]]</f>
        <v>87.500000000000028</v>
      </c>
      <c r="I52">
        <f>IF(AND(A51=kursanci[[#This Row],[Imię kursanta]],kursanci[[#This Row],[Przedmiot]]=B51),I51+1,1)</f>
        <v>4</v>
      </c>
    </row>
    <row r="53" spans="1:10" x14ac:dyDescent="0.25">
      <c r="A53" t="s">
        <v>17</v>
      </c>
      <c r="B53" t="s">
        <v>9</v>
      </c>
      <c r="C53" s="1">
        <v>45980</v>
      </c>
      <c r="D53" s="2">
        <v>0.65625</v>
      </c>
      <c r="E53" s="2">
        <v>0.71875</v>
      </c>
      <c r="F53">
        <v>50</v>
      </c>
      <c r="G53" s="5">
        <f>(kursanci[[#This Row],[Godzina zakończenia]]-kursanci[[#This Row],[Godzina rozpoczęcia]])*24</f>
        <v>1.5</v>
      </c>
      <c r="H53">
        <f>kursanci[[#This Row],[ile trwalo]]*kursanci[[#This Row],[Stawka za godzinę]]</f>
        <v>75</v>
      </c>
      <c r="I53">
        <f>IF(AND(A52=kursanci[[#This Row],[Imię kursanta]],kursanci[[#This Row],[Przedmiot]]=B52),I52+1,1)</f>
        <v>5</v>
      </c>
    </row>
    <row r="54" spans="1:10" x14ac:dyDescent="0.25">
      <c r="A54" t="s">
        <v>17</v>
      </c>
      <c r="B54" t="s">
        <v>9</v>
      </c>
      <c r="C54" s="1">
        <v>45994</v>
      </c>
      <c r="D54" s="2">
        <v>0.375</v>
      </c>
      <c r="E54" s="2">
        <v>0.44791666666666669</v>
      </c>
      <c r="F54">
        <v>50</v>
      </c>
      <c r="G54" s="5">
        <f>(kursanci[[#This Row],[Godzina zakończenia]]-kursanci[[#This Row],[Godzina rozpoczęcia]])*24</f>
        <v>1.7500000000000004</v>
      </c>
      <c r="H54">
        <f>kursanci[[#This Row],[ile trwalo]]*kursanci[[#This Row],[Stawka za godzinę]]</f>
        <v>87.500000000000028</v>
      </c>
      <c r="I54">
        <f>IF(AND(A53=kursanci[[#This Row],[Imię kursanta]],kursanci[[#This Row],[Przedmiot]]=B53),I53+1,1)</f>
        <v>6</v>
      </c>
    </row>
    <row r="55" spans="1:10" x14ac:dyDescent="0.25">
      <c r="A55" t="s">
        <v>17</v>
      </c>
      <c r="B55" t="s">
        <v>9</v>
      </c>
      <c r="C55" s="1">
        <v>45994</v>
      </c>
      <c r="D55" s="2">
        <v>0.57291666666666663</v>
      </c>
      <c r="E55" s="2">
        <v>0.61458333333333337</v>
      </c>
      <c r="F55">
        <v>50</v>
      </c>
      <c r="G55" s="5">
        <f>(kursanci[[#This Row],[Godzina zakończenia]]-kursanci[[#This Row],[Godzina rozpoczęcia]])*24</f>
        <v>1.0000000000000018</v>
      </c>
      <c r="H55">
        <f>kursanci[[#This Row],[ile trwalo]]*kursanci[[#This Row],[Stawka za godzinę]]</f>
        <v>50.000000000000085</v>
      </c>
      <c r="I55">
        <f>IF(AND(A54=kursanci[[#This Row],[Imię kursanta]],kursanci[[#This Row],[Przedmiot]]=B54),I54+1,1)</f>
        <v>7</v>
      </c>
    </row>
    <row r="56" spans="1:10" x14ac:dyDescent="0.25">
      <c r="A56" t="s">
        <v>17</v>
      </c>
      <c r="B56" t="s">
        <v>9</v>
      </c>
      <c r="C56" s="1">
        <v>46034</v>
      </c>
      <c r="D56" s="2">
        <v>0.55208333333333337</v>
      </c>
      <c r="E56" s="2">
        <v>0.63541666666666663</v>
      </c>
      <c r="F56">
        <v>50</v>
      </c>
      <c r="G56" s="5">
        <f>(kursanci[[#This Row],[Godzina zakończenia]]-kursanci[[#This Row],[Godzina rozpoczęcia]])*24</f>
        <v>1.9999999999999982</v>
      </c>
      <c r="H56">
        <f>kursanci[[#This Row],[ile trwalo]]*kursanci[[#This Row],[Stawka za godzinę]]</f>
        <v>99.999999999999915</v>
      </c>
      <c r="I56">
        <f>IF(AND(A55=kursanci[[#This Row],[Imię kursanta]],kursanci[[#This Row],[Przedmiot]]=B55),I55+1,1)</f>
        <v>8</v>
      </c>
    </row>
    <row r="57" spans="1:10" x14ac:dyDescent="0.25">
      <c r="A57" t="s">
        <v>17</v>
      </c>
      <c r="B57" t="s">
        <v>9</v>
      </c>
      <c r="C57" s="1">
        <v>46036</v>
      </c>
      <c r="D57" s="2">
        <v>0.46875</v>
      </c>
      <c r="E57" s="2">
        <v>0.55208333333333337</v>
      </c>
      <c r="F57">
        <v>50</v>
      </c>
      <c r="G57" s="5">
        <f>(kursanci[[#This Row],[Godzina zakończenia]]-kursanci[[#This Row],[Godzina rozpoczęcia]])*24</f>
        <v>2.0000000000000009</v>
      </c>
      <c r="H57">
        <f>kursanci[[#This Row],[ile trwalo]]*kursanci[[#This Row],[Stawka za godzinę]]</f>
        <v>100.00000000000004</v>
      </c>
      <c r="I57">
        <f>IF(AND(A56=kursanci[[#This Row],[Imię kursanta]],kursanci[[#This Row],[Przedmiot]]=B56),I56+1,1)</f>
        <v>9</v>
      </c>
    </row>
    <row r="58" spans="1:10" x14ac:dyDescent="0.25">
      <c r="A58" t="s">
        <v>17</v>
      </c>
      <c r="B58" t="s">
        <v>9</v>
      </c>
      <c r="C58" s="1">
        <v>46037</v>
      </c>
      <c r="D58" s="2">
        <v>0.375</v>
      </c>
      <c r="E58" s="2">
        <v>0.45833333333333331</v>
      </c>
      <c r="F58">
        <v>50</v>
      </c>
      <c r="G58" s="5">
        <f>(kursanci[[#This Row],[Godzina zakończenia]]-kursanci[[#This Row],[Godzina rozpoczęcia]])*24</f>
        <v>1.9999999999999996</v>
      </c>
      <c r="H58">
        <f>kursanci[[#This Row],[ile trwalo]]*kursanci[[#This Row],[Stawka za godzinę]]</f>
        <v>99.999999999999972</v>
      </c>
      <c r="I58">
        <f>IF(AND(A57=kursanci[[#This Row],[Imię kursanta]],kursanci[[#This Row],[Przedmiot]]=B57),I57+1,1)</f>
        <v>10</v>
      </c>
    </row>
    <row r="59" spans="1:10" x14ac:dyDescent="0.25">
      <c r="A59" t="s">
        <v>17</v>
      </c>
      <c r="B59" t="s">
        <v>9</v>
      </c>
      <c r="C59" s="1">
        <v>46044</v>
      </c>
      <c r="D59" s="2">
        <v>0.4375</v>
      </c>
      <c r="E59" s="2">
        <v>0.48958333333333331</v>
      </c>
      <c r="F59">
        <v>50</v>
      </c>
      <c r="G59" s="5">
        <f>(kursanci[[#This Row],[Godzina zakończenia]]-kursanci[[#This Row],[Godzina rozpoczęcia]])*24</f>
        <v>1.2499999999999996</v>
      </c>
      <c r="H59">
        <f>kursanci[[#This Row],[ile trwalo]]*kursanci[[#This Row],[Stawka za godzinę]]</f>
        <v>62.499999999999979</v>
      </c>
      <c r="I59">
        <f>IF(AND(A58=kursanci[[#This Row],[Imię kursanta]],kursanci[[#This Row],[Przedmiot]]=B58),I58+1,1)</f>
        <v>11</v>
      </c>
    </row>
    <row r="60" spans="1:10" x14ac:dyDescent="0.25">
      <c r="A60" t="s">
        <v>17</v>
      </c>
      <c r="B60" t="s">
        <v>9</v>
      </c>
      <c r="C60" s="1">
        <v>46056</v>
      </c>
      <c r="D60" s="2">
        <v>0.58333333333333337</v>
      </c>
      <c r="E60" s="2">
        <v>0.66666666666666663</v>
      </c>
      <c r="F60">
        <v>50</v>
      </c>
      <c r="G60" s="5">
        <f>(kursanci[[#This Row],[Godzina zakończenia]]-kursanci[[#This Row],[Godzina rozpoczęcia]])*24</f>
        <v>1.9999999999999982</v>
      </c>
      <c r="H60">
        <f>kursanci[[#This Row],[ile trwalo]]*kursanci[[#This Row],[Stawka za godzinę]]</f>
        <v>99.999999999999915</v>
      </c>
      <c r="I60">
        <f>IF(AND(A59=kursanci[[#This Row],[Imię kursanta]],kursanci[[#This Row],[Przedmiot]]=B59),I59+1,1)</f>
        <v>12</v>
      </c>
    </row>
    <row r="61" spans="1:10" x14ac:dyDescent="0.25">
      <c r="A61" t="s">
        <v>17</v>
      </c>
      <c r="B61" t="s">
        <v>9</v>
      </c>
      <c r="C61" s="1">
        <v>46066</v>
      </c>
      <c r="D61" s="2">
        <v>0.52083333333333337</v>
      </c>
      <c r="E61" s="2">
        <v>0.57291666666666663</v>
      </c>
      <c r="F61">
        <v>50</v>
      </c>
      <c r="G61" s="5">
        <f>(kursanci[[#This Row],[Godzina zakończenia]]-kursanci[[#This Row],[Godzina rozpoczęcia]])*24</f>
        <v>1.2499999999999982</v>
      </c>
      <c r="H61">
        <f>kursanci[[#This Row],[ile trwalo]]*kursanci[[#This Row],[Stawka za godzinę]]</f>
        <v>62.499999999999915</v>
      </c>
      <c r="I61">
        <f>IF(AND(A60=kursanci[[#This Row],[Imię kursanta]],kursanci[[#This Row],[Przedmiot]]=B60),I60+1,1)</f>
        <v>13</v>
      </c>
    </row>
    <row r="62" spans="1:10" x14ac:dyDescent="0.25">
      <c r="A62" t="s">
        <v>17</v>
      </c>
      <c r="B62" t="s">
        <v>9</v>
      </c>
      <c r="C62" s="1">
        <v>46073</v>
      </c>
      <c r="D62" s="2">
        <v>0.60416666666666663</v>
      </c>
      <c r="E62" s="2">
        <v>0.65625</v>
      </c>
      <c r="F62">
        <v>50</v>
      </c>
      <c r="G62" s="5">
        <f>(kursanci[[#This Row],[Godzina zakończenia]]-kursanci[[#This Row],[Godzina rozpoczęcia]])*24</f>
        <v>1.2500000000000009</v>
      </c>
      <c r="H62">
        <f>kursanci[[#This Row],[ile trwalo]]*kursanci[[#This Row],[Stawka za godzinę]]</f>
        <v>62.500000000000043</v>
      </c>
      <c r="I62">
        <f>IF(AND(A61=kursanci[[#This Row],[Imię kursanta]],kursanci[[#This Row],[Przedmiot]]=B61),I61+1,1)</f>
        <v>14</v>
      </c>
      <c r="J62" t="s">
        <v>38</v>
      </c>
    </row>
    <row r="63" spans="1:10" x14ac:dyDescent="0.25">
      <c r="A63" t="s">
        <v>11</v>
      </c>
      <c r="B63" t="s">
        <v>12</v>
      </c>
      <c r="C63" s="1">
        <v>45936</v>
      </c>
      <c r="D63" s="2">
        <v>0.375</v>
      </c>
      <c r="E63" s="2">
        <v>0.45833333333333331</v>
      </c>
      <c r="F63">
        <v>40</v>
      </c>
      <c r="G63" s="5">
        <f>(kursanci[[#This Row],[Godzina zakończenia]]-kursanci[[#This Row],[Godzina rozpoczęcia]])*24</f>
        <v>1.9999999999999996</v>
      </c>
      <c r="H63">
        <f>kursanci[[#This Row],[ile trwalo]]*kursanci[[#This Row],[Stawka za godzinę]]</f>
        <v>79.999999999999986</v>
      </c>
      <c r="I63">
        <f>IF(AND(A62=kursanci[[#This Row],[Imię kursanta]],kursanci[[#This Row],[Przedmiot]]=B62),I62+1,1)</f>
        <v>1</v>
      </c>
    </row>
    <row r="64" spans="1:10" x14ac:dyDescent="0.25">
      <c r="A64" t="s">
        <v>11</v>
      </c>
      <c r="B64" t="s">
        <v>12</v>
      </c>
      <c r="C64" s="1">
        <v>45938</v>
      </c>
      <c r="D64" s="2">
        <v>0.44791666666666669</v>
      </c>
      <c r="E64" s="2">
        <v>0.51041666666666663</v>
      </c>
      <c r="F64">
        <v>40</v>
      </c>
      <c r="G64" s="5">
        <f>(kursanci[[#This Row],[Godzina zakończenia]]-kursanci[[#This Row],[Godzina rozpoczęcia]])*24</f>
        <v>1.4999999999999987</v>
      </c>
      <c r="H64">
        <f>kursanci[[#This Row],[ile trwalo]]*kursanci[[#This Row],[Stawka za godzinę]]</f>
        <v>59.999999999999943</v>
      </c>
      <c r="I64">
        <f>IF(AND(A63=kursanci[[#This Row],[Imię kursanta]],kursanci[[#This Row],[Przedmiot]]=B63),I63+1,1)</f>
        <v>2</v>
      </c>
    </row>
    <row r="65" spans="1:9" x14ac:dyDescent="0.25">
      <c r="A65" t="s">
        <v>11</v>
      </c>
      <c r="B65" t="s">
        <v>12</v>
      </c>
      <c r="C65" s="1">
        <v>45938</v>
      </c>
      <c r="D65" s="2">
        <v>0.52083333333333337</v>
      </c>
      <c r="E65" s="2">
        <v>0.59375</v>
      </c>
      <c r="F65">
        <v>40</v>
      </c>
      <c r="G65" s="5">
        <f>(kursanci[[#This Row],[Godzina zakończenia]]-kursanci[[#This Row],[Godzina rozpoczęcia]])*24</f>
        <v>1.7499999999999991</v>
      </c>
      <c r="H65">
        <f>kursanci[[#This Row],[ile trwalo]]*kursanci[[#This Row],[Stawka za godzinę]]</f>
        <v>69.999999999999972</v>
      </c>
      <c r="I65">
        <f>IF(AND(A64=kursanci[[#This Row],[Imię kursanta]],kursanci[[#This Row],[Przedmiot]]=B64),I64+1,1)</f>
        <v>3</v>
      </c>
    </row>
    <row r="66" spans="1:9" x14ac:dyDescent="0.25">
      <c r="A66" t="s">
        <v>11</v>
      </c>
      <c r="B66" t="s">
        <v>12</v>
      </c>
      <c r="C66" s="1">
        <v>45943</v>
      </c>
      <c r="D66" s="2">
        <v>0.46875</v>
      </c>
      <c r="E66" s="2">
        <v>0.52083333333333337</v>
      </c>
      <c r="F66">
        <v>40</v>
      </c>
      <c r="G66" s="5">
        <f>(kursanci[[#This Row],[Godzina zakończenia]]-kursanci[[#This Row],[Godzina rozpoczęcia]])*24</f>
        <v>1.2500000000000009</v>
      </c>
      <c r="H66">
        <f>kursanci[[#This Row],[ile trwalo]]*kursanci[[#This Row],[Stawka za godzinę]]</f>
        <v>50.000000000000036</v>
      </c>
      <c r="I66">
        <f>IF(AND(A65=kursanci[[#This Row],[Imię kursanta]],kursanci[[#This Row],[Przedmiot]]=B65),I65+1,1)</f>
        <v>4</v>
      </c>
    </row>
    <row r="67" spans="1:9" x14ac:dyDescent="0.25">
      <c r="A67" t="s">
        <v>11</v>
      </c>
      <c r="B67" t="s">
        <v>12</v>
      </c>
      <c r="C67" s="1">
        <v>45943</v>
      </c>
      <c r="D67" s="2">
        <v>0.625</v>
      </c>
      <c r="E67" s="2">
        <v>0.70833333333333337</v>
      </c>
      <c r="F67">
        <v>40</v>
      </c>
      <c r="G67" s="5">
        <f>(kursanci[[#This Row],[Godzina zakończenia]]-kursanci[[#This Row],[Godzina rozpoczęcia]])*24</f>
        <v>2.0000000000000009</v>
      </c>
      <c r="H67">
        <f>kursanci[[#This Row],[ile trwalo]]*kursanci[[#This Row],[Stawka za godzinę]]</f>
        <v>80.000000000000028</v>
      </c>
      <c r="I67">
        <f>IF(AND(A66=kursanci[[#This Row],[Imię kursanta]],kursanci[[#This Row],[Przedmiot]]=B66),I66+1,1)</f>
        <v>5</v>
      </c>
    </row>
    <row r="68" spans="1:9" x14ac:dyDescent="0.25">
      <c r="A68" t="s">
        <v>11</v>
      </c>
      <c r="B68" t="s">
        <v>12</v>
      </c>
      <c r="C68" s="1">
        <v>45950</v>
      </c>
      <c r="D68" s="2">
        <v>0.63541666666666663</v>
      </c>
      <c r="E68" s="2">
        <v>0.69791666666666663</v>
      </c>
      <c r="F68">
        <v>40</v>
      </c>
      <c r="G68" s="5">
        <f>(kursanci[[#This Row],[Godzina zakończenia]]-kursanci[[#This Row],[Godzina rozpoczęcia]])*24</f>
        <v>1.5</v>
      </c>
      <c r="H68">
        <f>kursanci[[#This Row],[ile trwalo]]*kursanci[[#This Row],[Stawka za godzinę]]</f>
        <v>60</v>
      </c>
      <c r="I68">
        <f>IF(AND(A67=kursanci[[#This Row],[Imię kursanta]],kursanci[[#This Row],[Przedmiot]]=B67),I67+1,1)</f>
        <v>6</v>
      </c>
    </row>
    <row r="69" spans="1:9" x14ac:dyDescent="0.25">
      <c r="A69" t="s">
        <v>11</v>
      </c>
      <c r="B69" t="s">
        <v>12</v>
      </c>
      <c r="C69" s="1">
        <v>45971</v>
      </c>
      <c r="D69" s="2">
        <v>0.375</v>
      </c>
      <c r="E69" s="2">
        <v>0.42708333333333331</v>
      </c>
      <c r="F69">
        <v>40</v>
      </c>
      <c r="G69" s="5">
        <f>(kursanci[[#This Row],[Godzina zakończenia]]-kursanci[[#This Row],[Godzina rozpoczęcia]])*24</f>
        <v>1.2499999999999996</v>
      </c>
      <c r="H69">
        <f>kursanci[[#This Row],[ile trwalo]]*kursanci[[#This Row],[Stawka za godzinę]]</f>
        <v>49.999999999999986</v>
      </c>
      <c r="I69">
        <f>IF(AND(A68=kursanci[[#This Row],[Imię kursanta]],kursanci[[#This Row],[Przedmiot]]=B68),I68+1,1)</f>
        <v>7</v>
      </c>
    </row>
    <row r="70" spans="1:9" x14ac:dyDescent="0.25">
      <c r="A70" t="s">
        <v>11</v>
      </c>
      <c r="B70" t="s">
        <v>12</v>
      </c>
      <c r="C70" s="1">
        <v>45971</v>
      </c>
      <c r="D70" s="2">
        <v>0.42708333333333331</v>
      </c>
      <c r="E70" s="2">
        <v>0.47916666666666669</v>
      </c>
      <c r="F70">
        <v>40</v>
      </c>
      <c r="G70" s="5">
        <f>(kursanci[[#This Row],[Godzina zakończenia]]-kursanci[[#This Row],[Godzina rozpoczęcia]])*24</f>
        <v>1.2500000000000009</v>
      </c>
      <c r="H70">
        <f>kursanci[[#This Row],[ile trwalo]]*kursanci[[#This Row],[Stawka za godzinę]]</f>
        <v>50.000000000000036</v>
      </c>
      <c r="I70">
        <f>IF(AND(A69=kursanci[[#This Row],[Imię kursanta]],kursanci[[#This Row],[Przedmiot]]=B69),I69+1,1)</f>
        <v>8</v>
      </c>
    </row>
    <row r="71" spans="1:9" x14ac:dyDescent="0.25">
      <c r="A71" t="s">
        <v>11</v>
      </c>
      <c r="B71" t="s">
        <v>12</v>
      </c>
      <c r="C71" s="1">
        <v>45975</v>
      </c>
      <c r="D71" s="2">
        <v>0.51041666666666663</v>
      </c>
      <c r="E71" s="2">
        <v>0.59375</v>
      </c>
      <c r="F71">
        <v>40</v>
      </c>
      <c r="G71" s="5">
        <f>(kursanci[[#This Row],[Godzina zakończenia]]-kursanci[[#This Row],[Godzina rozpoczęcia]])*24</f>
        <v>2.0000000000000009</v>
      </c>
      <c r="H71">
        <f>kursanci[[#This Row],[ile trwalo]]*kursanci[[#This Row],[Stawka za godzinę]]</f>
        <v>80.000000000000028</v>
      </c>
      <c r="I71">
        <f>IF(AND(A70=kursanci[[#This Row],[Imię kursanta]],kursanci[[#This Row],[Przedmiot]]=B70),I70+1,1)</f>
        <v>9</v>
      </c>
    </row>
    <row r="72" spans="1:9" x14ac:dyDescent="0.25">
      <c r="A72" t="s">
        <v>11</v>
      </c>
      <c r="B72" t="s">
        <v>12</v>
      </c>
      <c r="C72" s="1">
        <v>45978</v>
      </c>
      <c r="D72" s="2">
        <v>0.375</v>
      </c>
      <c r="E72" s="2">
        <v>0.45833333333333331</v>
      </c>
      <c r="F72">
        <v>40</v>
      </c>
      <c r="G72" s="5">
        <f>(kursanci[[#This Row],[Godzina zakończenia]]-kursanci[[#This Row],[Godzina rozpoczęcia]])*24</f>
        <v>1.9999999999999996</v>
      </c>
      <c r="H72">
        <f>kursanci[[#This Row],[ile trwalo]]*kursanci[[#This Row],[Stawka za godzinę]]</f>
        <v>79.999999999999986</v>
      </c>
      <c r="I72">
        <f>IF(AND(A71=kursanci[[#This Row],[Imię kursanta]],kursanci[[#This Row],[Przedmiot]]=B71),I71+1,1)</f>
        <v>10</v>
      </c>
    </row>
    <row r="73" spans="1:9" x14ac:dyDescent="0.25">
      <c r="A73" t="s">
        <v>11</v>
      </c>
      <c r="B73" t="s">
        <v>12</v>
      </c>
      <c r="C73" s="1">
        <v>45981</v>
      </c>
      <c r="D73" s="2">
        <v>0.41666666666666669</v>
      </c>
      <c r="E73" s="2">
        <v>0.5</v>
      </c>
      <c r="F73">
        <v>40</v>
      </c>
      <c r="G73" s="5">
        <f>(kursanci[[#This Row],[Godzina zakończenia]]-kursanci[[#This Row],[Godzina rozpoczęcia]])*24</f>
        <v>1.9999999999999996</v>
      </c>
      <c r="H73">
        <f>kursanci[[#This Row],[ile trwalo]]*kursanci[[#This Row],[Stawka za godzinę]]</f>
        <v>79.999999999999986</v>
      </c>
      <c r="I73">
        <f>IF(AND(A72=kursanci[[#This Row],[Imię kursanta]],kursanci[[#This Row],[Przedmiot]]=B72),I72+1,1)</f>
        <v>11</v>
      </c>
    </row>
    <row r="74" spans="1:9" x14ac:dyDescent="0.25">
      <c r="A74" t="s">
        <v>11</v>
      </c>
      <c r="B74" t="s">
        <v>12</v>
      </c>
      <c r="C74" s="1">
        <v>45985</v>
      </c>
      <c r="D74" s="2">
        <v>0.375</v>
      </c>
      <c r="E74" s="2">
        <v>0.4375</v>
      </c>
      <c r="F74">
        <v>40</v>
      </c>
      <c r="G74" s="5">
        <f>(kursanci[[#This Row],[Godzina zakończenia]]-kursanci[[#This Row],[Godzina rozpoczęcia]])*24</f>
        <v>1.5</v>
      </c>
      <c r="H74">
        <f>kursanci[[#This Row],[ile trwalo]]*kursanci[[#This Row],[Stawka za godzinę]]</f>
        <v>60</v>
      </c>
      <c r="I74">
        <f>IF(AND(A73=kursanci[[#This Row],[Imię kursanta]],kursanci[[#This Row],[Przedmiot]]=B73),I73+1,1)</f>
        <v>12</v>
      </c>
    </row>
    <row r="75" spans="1:9" x14ac:dyDescent="0.25">
      <c r="A75" t="s">
        <v>11</v>
      </c>
      <c r="B75" t="s">
        <v>12</v>
      </c>
      <c r="C75" s="1">
        <v>45989</v>
      </c>
      <c r="D75" s="2">
        <v>0.47916666666666669</v>
      </c>
      <c r="E75" s="2">
        <v>0.53125</v>
      </c>
      <c r="F75">
        <v>40</v>
      </c>
      <c r="G75" s="5">
        <f>(kursanci[[#This Row],[Godzina zakończenia]]-kursanci[[#This Row],[Godzina rozpoczęcia]])*24</f>
        <v>1.2499999999999996</v>
      </c>
      <c r="H75">
        <f>kursanci[[#This Row],[ile trwalo]]*kursanci[[#This Row],[Stawka za godzinę]]</f>
        <v>49.999999999999986</v>
      </c>
      <c r="I75">
        <f>IF(AND(A74=kursanci[[#This Row],[Imię kursanta]],kursanci[[#This Row],[Przedmiot]]=B74),I74+1,1)</f>
        <v>13</v>
      </c>
    </row>
    <row r="76" spans="1:9" x14ac:dyDescent="0.25">
      <c r="A76" t="s">
        <v>11</v>
      </c>
      <c r="B76" t="s">
        <v>12</v>
      </c>
      <c r="C76" s="1">
        <v>45999</v>
      </c>
      <c r="D76" s="2">
        <v>0.46875</v>
      </c>
      <c r="E76" s="2">
        <v>0.54166666666666663</v>
      </c>
      <c r="F76">
        <v>40</v>
      </c>
      <c r="G76" s="5">
        <f>(kursanci[[#This Row],[Godzina zakończenia]]-kursanci[[#This Row],[Godzina rozpoczęcia]])*24</f>
        <v>1.7499999999999991</v>
      </c>
      <c r="H76">
        <f>kursanci[[#This Row],[ile trwalo]]*kursanci[[#This Row],[Stawka za godzinę]]</f>
        <v>69.999999999999972</v>
      </c>
      <c r="I76">
        <f>IF(AND(A75=kursanci[[#This Row],[Imię kursanta]],kursanci[[#This Row],[Przedmiot]]=B75),I75+1,1)</f>
        <v>14</v>
      </c>
    </row>
    <row r="77" spans="1:9" x14ac:dyDescent="0.25">
      <c r="A77" t="s">
        <v>11</v>
      </c>
      <c r="B77" t="s">
        <v>12</v>
      </c>
      <c r="C77" s="1">
        <v>46001</v>
      </c>
      <c r="D77" s="2">
        <v>0.67708333333333337</v>
      </c>
      <c r="E77" s="2">
        <v>0.73958333333333337</v>
      </c>
      <c r="F77">
        <v>40</v>
      </c>
      <c r="G77" s="5">
        <f>(kursanci[[#This Row],[Godzina zakończenia]]-kursanci[[#This Row],[Godzina rozpoczęcia]])*24</f>
        <v>1.5</v>
      </c>
      <c r="H77">
        <f>kursanci[[#This Row],[ile trwalo]]*kursanci[[#This Row],[Stawka za godzinę]]</f>
        <v>60</v>
      </c>
      <c r="I77">
        <f>IF(AND(A76=kursanci[[#This Row],[Imię kursanta]],kursanci[[#This Row],[Przedmiot]]=B76),I76+1,1)</f>
        <v>15</v>
      </c>
    </row>
    <row r="78" spans="1:9" x14ac:dyDescent="0.25">
      <c r="A78" t="s">
        <v>11</v>
      </c>
      <c r="B78" t="s">
        <v>12</v>
      </c>
      <c r="C78" s="1">
        <v>46003</v>
      </c>
      <c r="D78" s="2">
        <v>0.375</v>
      </c>
      <c r="E78" s="2">
        <v>0.42708333333333331</v>
      </c>
      <c r="F78">
        <v>40</v>
      </c>
      <c r="G78" s="5">
        <f>(kursanci[[#This Row],[Godzina zakończenia]]-kursanci[[#This Row],[Godzina rozpoczęcia]])*24</f>
        <v>1.2499999999999996</v>
      </c>
      <c r="H78">
        <f>kursanci[[#This Row],[ile trwalo]]*kursanci[[#This Row],[Stawka za godzinę]]</f>
        <v>49.999999999999986</v>
      </c>
      <c r="I78">
        <f>IF(AND(A77=kursanci[[#This Row],[Imię kursanta]],kursanci[[#This Row],[Przedmiot]]=B77),I77+1,1)</f>
        <v>16</v>
      </c>
    </row>
    <row r="79" spans="1:9" x14ac:dyDescent="0.25">
      <c r="A79" t="s">
        <v>11</v>
      </c>
      <c r="B79" t="s">
        <v>12</v>
      </c>
      <c r="C79" s="1">
        <v>46036</v>
      </c>
      <c r="D79" s="2">
        <v>0.57291666666666663</v>
      </c>
      <c r="E79" s="2">
        <v>0.61458333333333337</v>
      </c>
      <c r="F79">
        <v>40</v>
      </c>
      <c r="G79" s="5">
        <f>(kursanci[[#This Row],[Godzina zakończenia]]-kursanci[[#This Row],[Godzina rozpoczęcia]])*24</f>
        <v>1.0000000000000018</v>
      </c>
      <c r="H79">
        <f>kursanci[[#This Row],[ile trwalo]]*kursanci[[#This Row],[Stawka za godzinę]]</f>
        <v>40.000000000000071</v>
      </c>
      <c r="I79">
        <f>IF(AND(A78=kursanci[[#This Row],[Imię kursanta]],kursanci[[#This Row],[Przedmiot]]=B78),I78+1,1)</f>
        <v>17</v>
      </c>
    </row>
    <row r="80" spans="1:9" x14ac:dyDescent="0.25">
      <c r="A80" t="s">
        <v>11</v>
      </c>
      <c r="B80" t="s">
        <v>12</v>
      </c>
      <c r="C80" s="1">
        <v>46045</v>
      </c>
      <c r="D80" s="2">
        <v>0.41666666666666669</v>
      </c>
      <c r="E80" s="2">
        <v>0.45833333333333331</v>
      </c>
      <c r="F80">
        <v>40</v>
      </c>
      <c r="G80" s="5">
        <f>(kursanci[[#This Row],[Godzina zakończenia]]-kursanci[[#This Row],[Godzina rozpoczęcia]])*24</f>
        <v>0.99999999999999911</v>
      </c>
      <c r="H80">
        <f>kursanci[[#This Row],[ile trwalo]]*kursanci[[#This Row],[Stawka za godzinę]]</f>
        <v>39.999999999999964</v>
      </c>
      <c r="I80">
        <f>IF(AND(A79=kursanci[[#This Row],[Imię kursanta]],kursanci[[#This Row],[Przedmiot]]=B79),I79+1,1)</f>
        <v>18</v>
      </c>
    </row>
    <row r="81" spans="1:10" x14ac:dyDescent="0.25">
      <c r="A81" t="s">
        <v>11</v>
      </c>
      <c r="B81" t="s">
        <v>12</v>
      </c>
      <c r="C81" s="1">
        <v>46045</v>
      </c>
      <c r="D81" s="2">
        <v>0.57291666666666663</v>
      </c>
      <c r="E81" s="2">
        <v>0.63541666666666663</v>
      </c>
      <c r="F81">
        <v>40</v>
      </c>
      <c r="G81" s="5">
        <f>(kursanci[[#This Row],[Godzina zakończenia]]-kursanci[[#This Row],[Godzina rozpoczęcia]])*24</f>
        <v>1.5</v>
      </c>
      <c r="H81">
        <f>kursanci[[#This Row],[ile trwalo]]*kursanci[[#This Row],[Stawka za godzinę]]</f>
        <v>60</v>
      </c>
      <c r="I81">
        <f>IF(AND(A80=kursanci[[#This Row],[Imię kursanta]],kursanci[[#This Row],[Przedmiot]]=B80),I80+1,1)</f>
        <v>19</v>
      </c>
    </row>
    <row r="82" spans="1:10" x14ac:dyDescent="0.25">
      <c r="A82" t="s">
        <v>11</v>
      </c>
      <c r="B82" t="s">
        <v>12</v>
      </c>
      <c r="C82" s="1">
        <v>46056</v>
      </c>
      <c r="D82" s="2">
        <v>0.66666666666666663</v>
      </c>
      <c r="E82" s="2">
        <v>0.72916666666666663</v>
      </c>
      <c r="F82">
        <v>40</v>
      </c>
      <c r="G82" s="5">
        <f>(kursanci[[#This Row],[Godzina zakończenia]]-kursanci[[#This Row],[Godzina rozpoczęcia]])*24</f>
        <v>1.5</v>
      </c>
      <c r="H82">
        <f>kursanci[[#This Row],[ile trwalo]]*kursanci[[#This Row],[Stawka za godzinę]]</f>
        <v>60</v>
      </c>
      <c r="I82">
        <f>IF(AND(A81=kursanci[[#This Row],[Imię kursanta]],kursanci[[#This Row],[Przedmiot]]=B81),I81+1,1)</f>
        <v>20</v>
      </c>
    </row>
    <row r="83" spans="1:10" x14ac:dyDescent="0.25">
      <c r="A83" t="s">
        <v>11</v>
      </c>
      <c r="B83" t="s">
        <v>12</v>
      </c>
      <c r="C83" s="1">
        <v>46059</v>
      </c>
      <c r="D83" s="2">
        <v>0.64583333333333337</v>
      </c>
      <c r="E83" s="2">
        <v>0.72916666666666663</v>
      </c>
      <c r="F83">
        <v>40</v>
      </c>
      <c r="G83" s="5">
        <f>(kursanci[[#This Row],[Godzina zakończenia]]-kursanci[[#This Row],[Godzina rozpoczęcia]])*24</f>
        <v>1.9999999999999982</v>
      </c>
      <c r="H83">
        <f>kursanci[[#This Row],[ile trwalo]]*kursanci[[#This Row],[Stawka za godzinę]]</f>
        <v>79.999999999999929</v>
      </c>
      <c r="I83">
        <f>IF(AND(A82=kursanci[[#This Row],[Imię kursanta]],kursanci[[#This Row],[Przedmiot]]=B82),I82+1,1)</f>
        <v>21</v>
      </c>
    </row>
    <row r="84" spans="1:10" x14ac:dyDescent="0.25">
      <c r="A84" t="s">
        <v>11</v>
      </c>
      <c r="B84" t="s">
        <v>12</v>
      </c>
      <c r="C84" s="1">
        <v>46064</v>
      </c>
      <c r="D84" s="2">
        <v>0.375</v>
      </c>
      <c r="E84" s="2">
        <v>0.42708333333333331</v>
      </c>
      <c r="F84">
        <v>40</v>
      </c>
      <c r="G84" s="5">
        <f>(kursanci[[#This Row],[Godzina zakończenia]]-kursanci[[#This Row],[Godzina rozpoczęcia]])*24</f>
        <v>1.2499999999999996</v>
      </c>
      <c r="H84">
        <f>kursanci[[#This Row],[ile trwalo]]*kursanci[[#This Row],[Stawka za godzinę]]</f>
        <v>49.999999999999986</v>
      </c>
      <c r="I84">
        <f>IF(AND(A83=kursanci[[#This Row],[Imię kursanta]],kursanci[[#This Row],[Przedmiot]]=B83),I83+1,1)</f>
        <v>22</v>
      </c>
    </row>
    <row r="85" spans="1:10" x14ac:dyDescent="0.25">
      <c r="A85" t="s">
        <v>11</v>
      </c>
      <c r="B85" t="s">
        <v>12</v>
      </c>
      <c r="C85" s="1">
        <v>46070</v>
      </c>
      <c r="D85" s="2">
        <v>0.55208333333333337</v>
      </c>
      <c r="E85" s="2">
        <v>0.63541666666666663</v>
      </c>
      <c r="F85">
        <v>40</v>
      </c>
      <c r="G85" s="5">
        <f>(kursanci[[#This Row],[Godzina zakończenia]]-kursanci[[#This Row],[Godzina rozpoczęcia]])*24</f>
        <v>1.9999999999999982</v>
      </c>
      <c r="H85">
        <f>kursanci[[#This Row],[ile trwalo]]*kursanci[[#This Row],[Stawka za godzinę]]</f>
        <v>79.999999999999929</v>
      </c>
      <c r="I85">
        <f>IF(AND(A84=kursanci[[#This Row],[Imię kursanta]],kursanci[[#This Row],[Przedmiot]]=B84),I84+1,1)</f>
        <v>23</v>
      </c>
    </row>
    <row r="86" spans="1:10" x14ac:dyDescent="0.25">
      <c r="A86" t="s">
        <v>11</v>
      </c>
      <c r="B86" t="s">
        <v>12</v>
      </c>
      <c r="C86" s="1">
        <v>46073</v>
      </c>
      <c r="D86" s="2">
        <v>0.51041666666666663</v>
      </c>
      <c r="E86" s="2">
        <v>0.59375</v>
      </c>
      <c r="F86">
        <v>40</v>
      </c>
      <c r="G86" s="5">
        <f>(kursanci[[#This Row],[Godzina zakończenia]]-kursanci[[#This Row],[Godzina rozpoczęcia]])*24</f>
        <v>2.0000000000000009</v>
      </c>
      <c r="H86">
        <f>kursanci[[#This Row],[ile trwalo]]*kursanci[[#This Row],[Stawka za godzinę]]</f>
        <v>80.000000000000028</v>
      </c>
      <c r="I86">
        <f>IF(AND(A85=kursanci[[#This Row],[Imię kursanta]],kursanci[[#This Row],[Przedmiot]]=B85),I85+1,1)</f>
        <v>24</v>
      </c>
      <c r="J86" t="s">
        <v>39</v>
      </c>
    </row>
    <row r="87" spans="1:10" x14ac:dyDescent="0.25">
      <c r="A87" t="s">
        <v>16</v>
      </c>
      <c r="B87" t="s">
        <v>12</v>
      </c>
      <c r="C87" s="1">
        <v>45972</v>
      </c>
      <c r="D87" s="2">
        <v>0.375</v>
      </c>
      <c r="E87" s="2">
        <v>0.41666666666666669</v>
      </c>
      <c r="F87">
        <v>40</v>
      </c>
      <c r="G87" s="5">
        <f>(kursanci[[#This Row],[Godzina zakończenia]]-kursanci[[#This Row],[Godzina rozpoczęcia]])*24</f>
        <v>1.0000000000000004</v>
      </c>
      <c r="H87">
        <f>kursanci[[#This Row],[ile trwalo]]*kursanci[[#This Row],[Stawka za godzinę]]</f>
        <v>40.000000000000014</v>
      </c>
      <c r="I87">
        <f>IF(AND(A86=kursanci[[#This Row],[Imię kursanta]],kursanci[[#This Row],[Przedmiot]]=B86),I86+1,1)</f>
        <v>1</v>
      </c>
    </row>
    <row r="88" spans="1:10" x14ac:dyDescent="0.25">
      <c r="A88" t="s">
        <v>16</v>
      </c>
      <c r="B88" t="s">
        <v>12</v>
      </c>
      <c r="C88" s="1">
        <v>45975</v>
      </c>
      <c r="D88" s="2">
        <v>0.375</v>
      </c>
      <c r="E88" s="2">
        <v>0.42708333333333331</v>
      </c>
      <c r="F88">
        <v>40</v>
      </c>
      <c r="G88" s="5">
        <f>(kursanci[[#This Row],[Godzina zakończenia]]-kursanci[[#This Row],[Godzina rozpoczęcia]])*24</f>
        <v>1.2499999999999996</v>
      </c>
      <c r="H88">
        <f>kursanci[[#This Row],[ile trwalo]]*kursanci[[#This Row],[Stawka za godzinę]]</f>
        <v>49.999999999999986</v>
      </c>
      <c r="I88">
        <f>IF(AND(A87=kursanci[[#This Row],[Imię kursanta]],kursanci[[#This Row],[Przedmiot]]=B87),I87+1,1)</f>
        <v>2</v>
      </c>
    </row>
    <row r="89" spans="1:10" x14ac:dyDescent="0.25">
      <c r="A89" t="s">
        <v>16</v>
      </c>
      <c r="B89" t="s">
        <v>12</v>
      </c>
      <c r="C89" s="1">
        <v>45996</v>
      </c>
      <c r="D89" s="2">
        <v>0.45833333333333331</v>
      </c>
      <c r="E89" s="2">
        <v>0.5</v>
      </c>
      <c r="F89">
        <v>40</v>
      </c>
      <c r="G89" s="5">
        <f>(kursanci[[#This Row],[Godzina zakończenia]]-kursanci[[#This Row],[Godzina rozpoczęcia]])*24</f>
        <v>1.0000000000000004</v>
      </c>
      <c r="H89">
        <f>kursanci[[#This Row],[ile trwalo]]*kursanci[[#This Row],[Stawka za godzinę]]</f>
        <v>40.000000000000014</v>
      </c>
      <c r="I89">
        <f>IF(AND(A88=kursanci[[#This Row],[Imię kursanta]],kursanci[[#This Row],[Przedmiot]]=B88),I88+1,1)</f>
        <v>3</v>
      </c>
    </row>
    <row r="90" spans="1:10" x14ac:dyDescent="0.25">
      <c r="A90" t="s">
        <v>16</v>
      </c>
      <c r="B90" t="s">
        <v>12</v>
      </c>
      <c r="C90" s="1">
        <v>46035</v>
      </c>
      <c r="D90" s="2">
        <v>0.54166666666666663</v>
      </c>
      <c r="E90" s="2">
        <v>0.625</v>
      </c>
      <c r="F90">
        <v>40</v>
      </c>
      <c r="G90" s="5">
        <f>(kursanci[[#This Row],[Godzina zakończenia]]-kursanci[[#This Row],[Godzina rozpoczęcia]])*24</f>
        <v>2.0000000000000009</v>
      </c>
      <c r="H90">
        <f>kursanci[[#This Row],[ile trwalo]]*kursanci[[#This Row],[Stawka za godzinę]]</f>
        <v>80.000000000000028</v>
      </c>
      <c r="I90">
        <f>IF(AND(A89=kursanci[[#This Row],[Imię kursanta]],kursanci[[#This Row],[Przedmiot]]=B89),I89+1,1)</f>
        <v>4</v>
      </c>
    </row>
    <row r="91" spans="1:10" x14ac:dyDescent="0.25">
      <c r="A91" t="s">
        <v>16</v>
      </c>
      <c r="B91" t="s">
        <v>12</v>
      </c>
      <c r="C91" s="1">
        <v>46043</v>
      </c>
      <c r="D91" s="2">
        <v>0.375</v>
      </c>
      <c r="E91" s="2">
        <v>0.44791666666666669</v>
      </c>
      <c r="F91">
        <v>40</v>
      </c>
      <c r="G91" s="5">
        <f>(kursanci[[#This Row],[Godzina zakończenia]]-kursanci[[#This Row],[Godzina rozpoczęcia]])*24</f>
        <v>1.7500000000000004</v>
      </c>
      <c r="H91">
        <f>kursanci[[#This Row],[ile trwalo]]*kursanci[[#This Row],[Stawka za godzinę]]</f>
        <v>70.000000000000014</v>
      </c>
      <c r="I91">
        <f>IF(AND(A90=kursanci[[#This Row],[Imię kursanta]],kursanci[[#This Row],[Przedmiot]]=B90),I90+1,1)</f>
        <v>5</v>
      </c>
    </row>
    <row r="92" spans="1:10" x14ac:dyDescent="0.25">
      <c r="A92" t="s">
        <v>16</v>
      </c>
      <c r="B92" t="s">
        <v>12</v>
      </c>
      <c r="C92" s="1">
        <v>46076</v>
      </c>
      <c r="D92" s="2">
        <v>0.375</v>
      </c>
      <c r="E92" s="2">
        <v>0.42708333333333331</v>
      </c>
      <c r="F92">
        <v>40</v>
      </c>
      <c r="G92" s="5">
        <f>(kursanci[[#This Row],[Godzina zakończenia]]-kursanci[[#This Row],[Godzina rozpoczęcia]])*24</f>
        <v>1.2499999999999996</v>
      </c>
      <c r="H92">
        <f>kursanci[[#This Row],[ile trwalo]]*kursanci[[#This Row],[Stawka za godzinę]]</f>
        <v>49.999999999999986</v>
      </c>
      <c r="I92">
        <f>IF(AND(A91=kursanci[[#This Row],[Imię kursanta]],kursanci[[#This Row],[Przedmiot]]=B91),I91+1,1)</f>
        <v>6</v>
      </c>
    </row>
    <row r="93" spans="1:10" x14ac:dyDescent="0.25">
      <c r="A93" t="s">
        <v>16</v>
      </c>
      <c r="B93" t="s">
        <v>12</v>
      </c>
      <c r="C93" s="1">
        <v>46079</v>
      </c>
      <c r="D93" s="2">
        <v>0.375</v>
      </c>
      <c r="E93" s="2">
        <v>0.45833333333333331</v>
      </c>
      <c r="F93">
        <v>40</v>
      </c>
      <c r="G93" s="5">
        <f>(kursanci[[#This Row],[Godzina zakończenia]]-kursanci[[#This Row],[Godzina rozpoczęcia]])*24</f>
        <v>1.9999999999999996</v>
      </c>
      <c r="H93">
        <f>kursanci[[#This Row],[ile trwalo]]*kursanci[[#This Row],[Stawka za godzinę]]</f>
        <v>79.999999999999986</v>
      </c>
      <c r="I93">
        <f>IF(AND(A92=kursanci[[#This Row],[Imię kursanta]],kursanci[[#This Row],[Przedmiot]]=B92),I92+1,1)</f>
        <v>7</v>
      </c>
      <c r="J93" t="s">
        <v>40</v>
      </c>
    </row>
    <row r="94" spans="1:10" x14ac:dyDescent="0.25">
      <c r="A94" t="s">
        <v>16</v>
      </c>
      <c r="B94" t="s">
        <v>7</v>
      </c>
      <c r="C94" s="1">
        <v>45943</v>
      </c>
      <c r="D94" s="2">
        <v>0.70833333333333337</v>
      </c>
      <c r="E94" s="2">
        <v>0.76041666666666663</v>
      </c>
      <c r="F94">
        <v>60</v>
      </c>
      <c r="G94" s="5">
        <f>(kursanci[[#This Row],[Godzina zakończenia]]-kursanci[[#This Row],[Godzina rozpoczęcia]])*24</f>
        <v>1.2499999999999982</v>
      </c>
      <c r="H94">
        <f>kursanci[[#This Row],[ile trwalo]]*kursanci[[#This Row],[Stawka za godzinę]]</f>
        <v>74.999999999999886</v>
      </c>
      <c r="I94">
        <f>IF(AND(A93=kursanci[[#This Row],[Imię kursanta]],kursanci[[#This Row],[Przedmiot]]=B93),I93+1,1)</f>
        <v>1</v>
      </c>
    </row>
    <row r="95" spans="1:10" x14ac:dyDescent="0.25">
      <c r="A95" t="s">
        <v>16</v>
      </c>
      <c r="B95" t="s">
        <v>7</v>
      </c>
      <c r="C95" s="1">
        <v>45950</v>
      </c>
      <c r="D95" s="2">
        <v>0.58333333333333337</v>
      </c>
      <c r="E95" s="2">
        <v>0.625</v>
      </c>
      <c r="F95">
        <v>60</v>
      </c>
      <c r="G95" s="5">
        <f>(kursanci[[#This Row],[Godzina zakończenia]]-kursanci[[#This Row],[Godzina rozpoczęcia]])*24</f>
        <v>0.99999999999999911</v>
      </c>
      <c r="H95">
        <f>kursanci[[#This Row],[ile trwalo]]*kursanci[[#This Row],[Stawka za godzinę]]</f>
        <v>59.999999999999943</v>
      </c>
      <c r="I95">
        <f>IF(AND(A94=kursanci[[#This Row],[Imię kursanta]],kursanci[[#This Row],[Przedmiot]]=B94),I94+1,1)</f>
        <v>2</v>
      </c>
    </row>
    <row r="96" spans="1:10" x14ac:dyDescent="0.25">
      <c r="A96" t="s">
        <v>16</v>
      </c>
      <c r="B96" t="s">
        <v>7</v>
      </c>
      <c r="C96" s="1">
        <v>45973</v>
      </c>
      <c r="D96" s="2">
        <v>0.45833333333333331</v>
      </c>
      <c r="E96" s="2">
        <v>0.52083333333333337</v>
      </c>
      <c r="F96">
        <v>60</v>
      </c>
      <c r="G96" s="5">
        <f>(kursanci[[#This Row],[Godzina zakończenia]]-kursanci[[#This Row],[Godzina rozpoczęcia]])*24</f>
        <v>1.5000000000000013</v>
      </c>
      <c r="H96">
        <f>kursanci[[#This Row],[ile trwalo]]*kursanci[[#This Row],[Stawka za godzinę]]</f>
        <v>90.000000000000085</v>
      </c>
      <c r="I96">
        <f>IF(AND(A95=kursanci[[#This Row],[Imię kursanta]],kursanci[[#This Row],[Przedmiot]]=B95),I95+1,1)</f>
        <v>3</v>
      </c>
    </row>
    <row r="97" spans="1:10" x14ac:dyDescent="0.25">
      <c r="A97" t="s">
        <v>16</v>
      </c>
      <c r="B97" t="s">
        <v>7</v>
      </c>
      <c r="C97" s="1">
        <v>46001</v>
      </c>
      <c r="D97" s="2">
        <v>0.61458333333333337</v>
      </c>
      <c r="E97" s="2">
        <v>0.65625</v>
      </c>
      <c r="F97">
        <v>60</v>
      </c>
      <c r="G97" s="5">
        <f>(kursanci[[#This Row],[Godzina zakończenia]]-kursanci[[#This Row],[Godzina rozpoczęcia]])*24</f>
        <v>0.99999999999999911</v>
      </c>
      <c r="H97">
        <f>kursanci[[#This Row],[ile trwalo]]*kursanci[[#This Row],[Stawka za godzinę]]</f>
        <v>59.999999999999943</v>
      </c>
      <c r="I97">
        <f>IF(AND(A96=kursanci[[#This Row],[Imię kursanta]],kursanci[[#This Row],[Przedmiot]]=B96),I96+1,1)</f>
        <v>4</v>
      </c>
    </row>
    <row r="98" spans="1:10" x14ac:dyDescent="0.25">
      <c r="A98" t="s">
        <v>16</v>
      </c>
      <c r="B98" t="s">
        <v>7</v>
      </c>
      <c r="C98" s="1">
        <v>46034</v>
      </c>
      <c r="D98" s="2">
        <v>0.64583333333333337</v>
      </c>
      <c r="E98" s="2">
        <v>0.71875</v>
      </c>
      <c r="F98">
        <v>60</v>
      </c>
      <c r="G98" s="5">
        <f>(kursanci[[#This Row],[Godzina zakończenia]]-kursanci[[#This Row],[Godzina rozpoczęcia]])*24</f>
        <v>1.7499999999999991</v>
      </c>
      <c r="H98">
        <f>kursanci[[#This Row],[ile trwalo]]*kursanci[[#This Row],[Stawka za godzinę]]</f>
        <v>104.99999999999994</v>
      </c>
      <c r="I98">
        <f>IF(AND(A97=kursanci[[#This Row],[Imię kursanta]],kursanci[[#This Row],[Przedmiot]]=B97),I97+1,1)</f>
        <v>5</v>
      </c>
    </row>
    <row r="99" spans="1:10" x14ac:dyDescent="0.25">
      <c r="A99" t="s">
        <v>16</v>
      </c>
      <c r="B99" t="s">
        <v>7</v>
      </c>
      <c r="C99" s="1">
        <v>46042</v>
      </c>
      <c r="D99" s="2">
        <v>0.4375</v>
      </c>
      <c r="E99" s="2">
        <v>0.47916666666666669</v>
      </c>
      <c r="F99">
        <v>60</v>
      </c>
      <c r="G99" s="5">
        <f>(kursanci[[#This Row],[Godzina zakończenia]]-kursanci[[#This Row],[Godzina rozpoczęcia]])*24</f>
        <v>1.0000000000000004</v>
      </c>
      <c r="H99">
        <f>kursanci[[#This Row],[ile trwalo]]*kursanci[[#This Row],[Stawka za godzinę]]</f>
        <v>60.000000000000028</v>
      </c>
      <c r="I99">
        <f>IF(AND(A98=kursanci[[#This Row],[Imię kursanta]],kursanci[[#This Row],[Przedmiot]]=B98),I98+1,1)</f>
        <v>6</v>
      </c>
    </row>
    <row r="100" spans="1:10" x14ac:dyDescent="0.25">
      <c r="A100" t="s">
        <v>16</v>
      </c>
      <c r="B100" t="s">
        <v>7</v>
      </c>
      <c r="C100" s="1">
        <v>46056</v>
      </c>
      <c r="D100" s="2">
        <v>0.375</v>
      </c>
      <c r="E100" s="2">
        <v>0.42708333333333331</v>
      </c>
      <c r="F100">
        <v>60</v>
      </c>
      <c r="G100" s="5">
        <f>(kursanci[[#This Row],[Godzina zakończenia]]-kursanci[[#This Row],[Godzina rozpoczęcia]])*24</f>
        <v>1.2499999999999996</v>
      </c>
      <c r="H100">
        <f>kursanci[[#This Row],[ile trwalo]]*kursanci[[#This Row],[Stawka za godzinę]]</f>
        <v>74.999999999999972</v>
      </c>
      <c r="I100">
        <f>IF(AND(A99=kursanci[[#This Row],[Imię kursanta]],kursanci[[#This Row],[Przedmiot]]=B99),I99+1,1)</f>
        <v>7</v>
      </c>
    </row>
    <row r="101" spans="1:10" x14ac:dyDescent="0.25">
      <c r="A101" t="s">
        <v>16</v>
      </c>
      <c r="B101" t="s">
        <v>7</v>
      </c>
      <c r="C101" s="1">
        <v>46056</v>
      </c>
      <c r="D101" s="2">
        <v>0.46875</v>
      </c>
      <c r="E101" s="2">
        <v>0.54166666666666663</v>
      </c>
      <c r="F101">
        <v>60</v>
      </c>
      <c r="G101" s="5">
        <f>(kursanci[[#This Row],[Godzina zakończenia]]-kursanci[[#This Row],[Godzina rozpoczęcia]])*24</f>
        <v>1.7499999999999991</v>
      </c>
      <c r="H101">
        <f>kursanci[[#This Row],[ile trwalo]]*kursanci[[#This Row],[Stawka za godzinę]]</f>
        <v>104.99999999999994</v>
      </c>
      <c r="I101">
        <f>IF(AND(A100=kursanci[[#This Row],[Imię kursanta]],kursanci[[#This Row],[Przedmiot]]=B100),I100+1,1)</f>
        <v>8</v>
      </c>
    </row>
    <row r="102" spans="1:10" x14ac:dyDescent="0.25">
      <c r="A102" t="s">
        <v>16</v>
      </c>
      <c r="B102" t="s">
        <v>7</v>
      </c>
      <c r="C102" s="1">
        <v>46063</v>
      </c>
      <c r="D102" s="2">
        <v>0.44791666666666669</v>
      </c>
      <c r="E102" s="2">
        <v>0.52083333333333337</v>
      </c>
      <c r="F102">
        <v>60</v>
      </c>
      <c r="G102" s="5">
        <f>(kursanci[[#This Row],[Godzina zakończenia]]-kursanci[[#This Row],[Godzina rozpoczęcia]])*24</f>
        <v>1.7500000000000004</v>
      </c>
      <c r="H102">
        <f>kursanci[[#This Row],[ile trwalo]]*kursanci[[#This Row],[Stawka za godzinę]]</f>
        <v>105.00000000000003</v>
      </c>
      <c r="I102">
        <f>IF(AND(A101=kursanci[[#This Row],[Imię kursanta]],kursanci[[#This Row],[Przedmiot]]=B101),I101+1,1)</f>
        <v>9</v>
      </c>
    </row>
    <row r="103" spans="1:10" x14ac:dyDescent="0.25">
      <c r="A103" t="s">
        <v>16</v>
      </c>
      <c r="B103" t="s">
        <v>7</v>
      </c>
      <c r="C103" s="1">
        <v>46065</v>
      </c>
      <c r="D103" s="2">
        <v>0.55208333333333337</v>
      </c>
      <c r="E103" s="2">
        <v>0.60416666666666663</v>
      </c>
      <c r="F103">
        <v>60</v>
      </c>
      <c r="G103" s="5">
        <f>(kursanci[[#This Row],[Godzina zakończenia]]-kursanci[[#This Row],[Godzina rozpoczęcia]])*24</f>
        <v>1.2499999999999982</v>
      </c>
      <c r="H103">
        <f>kursanci[[#This Row],[ile trwalo]]*kursanci[[#This Row],[Stawka za godzinę]]</f>
        <v>74.999999999999886</v>
      </c>
      <c r="I103">
        <f>IF(AND(A102=kursanci[[#This Row],[Imię kursanta]],kursanci[[#This Row],[Przedmiot]]=B102),I102+1,1)</f>
        <v>10</v>
      </c>
    </row>
    <row r="104" spans="1:10" x14ac:dyDescent="0.25">
      <c r="A104" t="s">
        <v>16</v>
      </c>
      <c r="B104" t="s">
        <v>7</v>
      </c>
      <c r="C104" s="1">
        <v>46066</v>
      </c>
      <c r="D104" s="2">
        <v>0.375</v>
      </c>
      <c r="E104" s="2">
        <v>0.42708333333333331</v>
      </c>
      <c r="F104">
        <v>60</v>
      </c>
      <c r="G104" s="5">
        <f>(kursanci[[#This Row],[Godzina zakończenia]]-kursanci[[#This Row],[Godzina rozpoczęcia]])*24</f>
        <v>1.2499999999999996</v>
      </c>
      <c r="H104">
        <f>kursanci[[#This Row],[ile trwalo]]*kursanci[[#This Row],[Stawka za godzinę]]</f>
        <v>74.999999999999972</v>
      </c>
      <c r="I104">
        <f>IF(AND(A103=kursanci[[#This Row],[Imię kursanta]],kursanci[[#This Row],[Przedmiot]]=B103),I103+1,1)</f>
        <v>11</v>
      </c>
      <c r="J104" t="s">
        <v>41</v>
      </c>
    </row>
    <row r="105" spans="1:10" x14ac:dyDescent="0.25">
      <c r="A105" t="s">
        <v>14</v>
      </c>
      <c r="B105" t="s">
        <v>7</v>
      </c>
      <c r="C105" s="1">
        <v>45937</v>
      </c>
      <c r="D105" s="2">
        <v>0.45833333333333331</v>
      </c>
      <c r="E105" s="2">
        <v>0.53125</v>
      </c>
      <c r="F105">
        <v>60</v>
      </c>
      <c r="G105" s="5">
        <f>(kursanci[[#This Row],[Godzina zakończenia]]-kursanci[[#This Row],[Godzina rozpoczęcia]])*24</f>
        <v>1.7500000000000004</v>
      </c>
      <c r="H105">
        <f>kursanci[[#This Row],[ile trwalo]]*kursanci[[#This Row],[Stawka za godzinę]]</f>
        <v>105.00000000000003</v>
      </c>
      <c r="I105">
        <f>IF(AND(A104=kursanci[[#This Row],[Imię kursanta]],kursanci[[#This Row],[Przedmiot]]=B104),I104+1,1)</f>
        <v>1</v>
      </c>
    </row>
    <row r="106" spans="1:10" x14ac:dyDescent="0.25">
      <c r="A106" t="s">
        <v>14</v>
      </c>
      <c r="B106" t="s">
        <v>7</v>
      </c>
      <c r="C106" s="1">
        <v>45938</v>
      </c>
      <c r="D106" s="2">
        <v>0.375</v>
      </c>
      <c r="E106" s="2">
        <v>0.41666666666666669</v>
      </c>
      <c r="F106">
        <v>60</v>
      </c>
      <c r="G106" s="5">
        <f>(kursanci[[#This Row],[Godzina zakończenia]]-kursanci[[#This Row],[Godzina rozpoczęcia]])*24</f>
        <v>1.0000000000000004</v>
      </c>
      <c r="H106">
        <f>kursanci[[#This Row],[ile trwalo]]*kursanci[[#This Row],[Stawka za godzinę]]</f>
        <v>60.000000000000028</v>
      </c>
      <c r="I106">
        <f>IF(AND(A105=kursanci[[#This Row],[Imię kursanta]],kursanci[[#This Row],[Przedmiot]]=B105),I105+1,1)</f>
        <v>2</v>
      </c>
    </row>
    <row r="107" spans="1:10" x14ac:dyDescent="0.25">
      <c r="A107" t="s">
        <v>14</v>
      </c>
      <c r="B107" t="s">
        <v>7</v>
      </c>
      <c r="C107" s="1">
        <v>45940</v>
      </c>
      <c r="D107" s="2">
        <v>0.53125</v>
      </c>
      <c r="E107" s="2">
        <v>0.57291666666666663</v>
      </c>
      <c r="F107">
        <v>60</v>
      </c>
      <c r="G107" s="5">
        <f>(kursanci[[#This Row],[Godzina zakończenia]]-kursanci[[#This Row],[Godzina rozpoczęcia]])*24</f>
        <v>0.99999999999999911</v>
      </c>
      <c r="H107">
        <f>kursanci[[#This Row],[ile trwalo]]*kursanci[[#This Row],[Stawka za godzinę]]</f>
        <v>59.999999999999943</v>
      </c>
      <c r="I107">
        <f>IF(AND(A106=kursanci[[#This Row],[Imię kursanta]],kursanci[[#This Row],[Przedmiot]]=B106),I106+1,1)</f>
        <v>3</v>
      </c>
    </row>
    <row r="108" spans="1:10" x14ac:dyDescent="0.25">
      <c r="A108" t="s">
        <v>14</v>
      </c>
      <c r="B108" t="s">
        <v>7</v>
      </c>
      <c r="C108" s="1">
        <v>45945</v>
      </c>
      <c r="D108" s="2">
        <v>0.42708333333333331</v>
      </c>
      <c r="E108" s="2">
        <v>0.47916666666666669</v>
      </c>
      <c r="F108">
        <v>60</v>
      </c>
      <c r="G108" s="5">
        <f>(kursanci[[#This Row],[Godzina zakończenia]]-kursanci[[#This Row],[Godzina rozpoczęcia]])*24</f>
        <v>1.2500000000000009</v>
      </c>
      <c r="H108">
        <f>kursanci[[#This Row],[ile trwalo]]*kursanci[[#This Row],[Stawka za godzinę]]</f>
        <v>75.000000000000057</v>
      </c>
      <c r="I108">
        <f>IF(AND(A107=kursanci[[#This Row],[Imię kursanta]],kursanci[[#This Row],[Przedmiot]]=B107),I107+1,1)</f>
        <v>4</v>
      </c>
    </row>
    <row r="109" spans="1:10" x14ac:dyDescent="0.25">
      <c r="A109" t="s">
        <v>14</v>
      </c>
      <c r="B109" t="s">
        <v>7</v>
      </c>
      <c r="C109" s="1">
        <v>45961</v>
      </c>
      <c r="D109" s="2">
        <v>0.44791666666666669</v>
      </c>
      <c r="E109" s="2">
        <v>0.51041666666666663</v>
      </c>
      <c r="F109">
        <v>60</v>
      </c>
      <c r="G109" s="5">
        <f>(kursanci[[#This Row],[Godzina zakończenia]]-kursanci[[#This Row],[Godzina rozpoczęcia]])*24</f>
        <v>1.4999999999999987</v>
      </c>
      <c r="H109">
        <f>kursanci[[#This Row],[ile trwalo]]*kursanci[[#This Row],[Stawka za godzinę]]</f>
        <v>89.999999999999915</v>
      </c>
      <c r="I109">
        <f>IF(AND(A108=kursanci[[#This Row],[Imię kursanta]],kursanci[[#This Row],[Przedmiot]]=B108),I108+1,1)</f>
        <v>5</v>
      </c>
    </row>
    <row r="110" spans="1:10" x14ac:dyDescent="0.25">
      <c r="A110" t="s">
        <v>14</v>
      </c>
      <c r="B110" t="s">
        <v>7</v>
      </c>
      <c r="C110" s="1">
        <v>45968</v>
      </c>
      <c r="D110" s="2">
        <v>0.375</v>
      </c>
      <c r="E110" s="2">
        <v>0.41666666666666669</v>
      </c>
      <c r="F110">
        <v>60</v>
      </c>
      <c r="G110" s="5">
        <f>(kursanci[[#This Row],[Godzina zakończenia]]-kursanci[[#This Row],[Godzina rozpoczęcia]])*24</f>
        <v>1.0000000000000004</v>
      </c>
      <c r="H110">
        <f>kursanci[[#This Row],[ile trwalo]]*kursanci[[#This Row],[Stawka za godzinę]]</f>
        <v>60.000000000000028</v>
      </c>
      <c r="I110">
        <f>IF(AND(A109=kursanci[[#This Row],[Imię kursanta]],kursanci[[#This Row],[Przedmiot]]=B109),I109+1,1)</f>
        <v>6</v>
      </c>
    </row>
    <row r="111" spans="1:10" x14ac:dyDescent="0.25">
      <c r="A111" t="s">
        <v>14</v>
      </c>
      <c r="B111" t="s">
        <v>7</v>
      </c>
      <c r="C111" s="1">
        <v>45973</v>
      </c>
      <c r="D111" s="2">
        <v>0.65625</v>
      </c>
      <c r="E111" s="2">
        <v>0.71875</v>
      </c>
      <c r="F111">
        <v>60</v>
      </c>
      <c r="G111" s="5">
        <f>(kursanci[[#This Row],[Godzina zakończenia]]-kursanci[[#This Row],[Godzina rozpoczęcia]])*24</f>
        <v>1.5</v>
      </c>
      <c r="H111">
        <f>kursanci[[#This Row],[ile trwalo]]*kursanci[[#This Row],[Stawka za godzinę]]</f>
        <v>90</v>
      </c>
      <c r="I111">
        <f>IF(AND(A110=kursanci[[#This Row],[Imię kursanta]],kursanci[[#This Row],[Przedmiot]]=B110),I110+1,1)</f>
        <v>7</v>
      </c>
    </row>
    <row r="112" spans="1:10" x14ac:dyDescent="0.25">
      <c r="A112" t="s">
        <v>14</v>
      </c>
      <c r="B112" t="s">
        <v>7</v>
      </c>
      <c r="C112" s="1">
        <v>45985</v>
      </c>
      <c r="D112" s="2">
        <v>0.60416666666666663</v>
      </c>
      <c r="E112" s="2">
        <v>0.66666666666666663</v>
      </c>
      <c r="F112">
        <v>60</v>
      </c>
      <c r="G112" s="5">
        <f>(kursanci[[#This Row],[Godzina zakończenia]]-kursanci[[#This Row],[Godzina rozpoczęcia]])*24</f>
        <v>1.5</v>
      </c>
      <c r="H112">
        <f>kursanci[[#This Row],[ile trwalo]]*kursanci[[#This Row],[Stawka za godzinę]]</f>
        <v>90</v>
      </c>
      <c r="I112">
        <f>IF(AND(A111=kursanci[[#This Row],[Imię kursanta]],kursanci[[#This Row],[Przedmiot]]=B111),I111+1,1)</f>
        <v>8</v>
      </c>
    </row>
    <row r="113" spans="1:10" x14ac:dyDescent="0.25">
      <c r="A113" t="s">
        <v>14</v>
      </c>
      <c r="B113" t="s">
        <v>7</v>
      </c>
      <c r="C113" s="1">
        <v>45996</v>
      </c>
      <c r="D113" s="2">
        <v>0.375</v>
      </c>
      <c r="E113" s="2">
        <v>0.44791666666666669</v>
      </c>
      <c r="F113">
        <v>60</v>
      </c>
      <c r="G113" s="5">
        <f>(kursanci[[#This Row],[Godzina zakończenia]]-kursanci[[#This Row],[Godzina rozpoczęcia]])*24</f>
        <v>1.7500000000000004</v>
      </c>
      <c r="H113">
        <f>kursanci[[#This Row],[ile trwalo]]*kursanci[[#This Row],[Stawka za godzinę]]</f>
        <v>105.00000000000003</v>
      </c>
      <c r="I113">
        <f>IF(AND(A112=kursanci[[#This Row],[Imię kursanta]],kursanci[[#This Row],[Przedmiot]]=B112),I112+1,1)</f>
        <v>9</v>
      </c>
    </row>
    <row r="114" spans="1:10" x14ac:dyDescent="0.25">
      <c r="A114" t="s">
        <v>14</v>
      </c>
      <c r="B114" t="s">
        <v>7</v>
      </c>
      <c r="C114" s="1">
        <v>46000</v>
      </c>
      <c r="D114" s="2">
        <v>0.375</v>
      </c>
      <c r="E114" s="2">
        <v>0.42708333333333331</v>
      </c>
      <c r="F114">
        <v>60</v>
      </c>
      <c r="G114" s="5">
        <f>(kursanci[[#This Row],[Godzina zakończenia]]-kursanci[[#This Row],[Godzina rozpoczęcia]])*24</f>
        <v>1.2499999999999996</v>
      </c>
      <c r="H114">
        <f>kursanci[[#This Row],[ile trwalo]]*kursanci[[#This Row],[Stawka za godzinę]]</f>
        <v>74.999999999999972</v>
      </c>
      <c r="I114">
        <f>IF(AND(A113=kursanci[[#This Row],[Imię kursanta]],kursanci[[#This Row],[Przedmiot]]=B113),I113+1,1)</f>
        <v>10</v>
      </c>
    </row>
    <row r="115" spans="1:10" x14ac:dyDescent="0.25">
      <c r="A115" t="s">
        <v>14</v>
      </c>
      <c r="B115" t="s">
        <v>7</v>
      </c>
      <c r="C115" s="1">
        <v>46006</v>
      </c>
      <c r="D115" s="2">
        <v>0.39583333333333331</v>
      </c>
      <c r="E115" s="2">
        <v>0.45833333333333331</v>
      </c>
      <c r="F115">
        <v>60</v>
      </c>
      <c r="G115" s="5">
        <f>(kursanci[[#This Row],[Godzina zakończenia]]-kursanci[[#This Row],[Godzina rozpoczęcia]])*24</f>
        <v>1.5</v>
      </c>
      <c r="H115">
        <f>kursanci[[#This Row],[ile trwalo]]*kursanci[[#This Row],[Stawka za godzinę]]</f>
        <v>90</v>
      </c>
      <c r="I115">
        <f>IF(AND(A114=kursanci[[#This Row],[Imię kursanta]],kursanci[[#This Row],[Przedmiot]]=B114),I114+1,1)</f>
        <v>11</v>
      </c>
    </row>
    <row r="116" spans="1:10" x14ac:dyDescent="0.25">
      <c r="A116" t="s">
        <v>14</v>
      </c>
      <c r="B116" t="s">
        <v>7</v>
      </c>
      <c r="C116" s="1">
        <v>46006</v>
      </c>
      <c r="D116" s="2">
        <v>0.46875</v>
      </c>
      <c r="E116" s="2">
        <v>0.53125</v>
      </c>
      <c r="F116">
        <v>60</v>
      </c>
      <c r="G116" s="5">
        <f>(kursanci[[#This Row],[Godzina zakończenia]]-kursanci[[#This Row],[Godzina rozpoczęcia]])*24</f>
        <v>1.5</v>
      </c>
      <c r="H116">
        <f>kursanci[[#This Row],[ile trwalo]]*kursanci[[#This Row],[Stawka za godzinę]]</f>
        <v>90</v>
      </c>
      <c r="I116">
        <f>IF(AND(A115=kursanci[[#This Row],[Imię kursanta]],kursanci[[#This Row],[Przedmiot]]=B115),I115+1,1)</f>
        <v>12</v>
      </c>
    </row>
    <row r="117" spans="1:10" x14ac:dyDescent="0.25">
      <c r="A117" t="s">
        <v>14</v>
      </c>
      <c r="B117" t="s">
        <v>7</v>
      </c>
      <c r="C117" s="1">
        <v>46027</v>
      </c>
      <c r="D117" s="2">
        <v>0.47916666666666669</v>
      </c>
      <c r="E117" s="2">
        <v>0.54166666666666663</v>
      </c>
      <c r="F117">
        <v>60</v>
      </c>
      <c r="G117" s="5">
        <f>(kursanci[[#This Row],[Godzina zakończenia]]-kursanci[[#This Row],[Godzina rozpoczęcia]])*24</f>
        <v>1.4999999999999987</v>
      </c>
      <c r="H117">
        <f>kursanci[[#This Row],[ile trwalo]]*kursanci[[#This Row],[Stawka za godzinę]]</f>
        <v>89.999999999999915</v>
      </c>
      <c r="I117">
        <f>IF(AND(A116=kursanci[[#This Row],[Imię kursanta]],kursanci[[#This Row],[Przedmiot]]=B116),I116+1,1)</f>
        <v>13</v>
      </c>
    </row>
    <row r="118" spans="1:10" x14ac:dyDescent="0.25">
      <c r="A118" t="s">
        <v>14</v>
      </c>
      <c r="B118" t="s">
        <v>7</v>
      </c>
      <c r="C118" s="1">
        <v>46027</v>
      </c>
      <c r="D118" s="2">
        <v>0.72916666666666663</v>
      </c>
      <c r="E118" s="2">
        <v>0.79166666666666663</v>
      </c>
      <c r="F118">
        <v>60</v>
      </c>
      <c r="G118" s="5">
        <f>(kursanci[[#This Row],[Godzina zakończenia]]-kursanci[[#This Row],[Godzina rozpoczęcia]])*24</f>
        <v>1.5</v>
      </c>
      <c r="H118">
        <f>kursanci[[#This Row],[ile trwalo]]*kursanci[[#This Row],[Stawka za godzinę]]</f>
        <v>90</v>
      </c>
      <c r="I118">
        <f>IF(AND(A117=kursanci[[#This Row],[Imię kursanta]],kursanci[[#This Row],[Przedmiot]]=B117),I117+1,1)</f>
        <v>14</v>
      </c>
    </row>
    <row r="119" spans="1:10" x14ac:dyDescent="0.25">
      <c r="A119" t="s">
        <v>14</v>
      </c>
      <c r="B119" t="s">
        <v>7</v>
      </c>
      <c r="C119" s="1">
        <v>46036</v>
      </c>
      <c r="D119" s="2">
        <v>0.375</v>
      </c>
      <c r="E119" s="2">
        <v>0.4375</v>
      </c>
      <c r="F119">
        <v>60</v>
      </c>
      <c r="G119" s="5">
        <f>(kursanci[[#This Row],[Godzina zakończenia]]-kursanci[[#This Row],[Godzina rozpoczęcia]])*24</f>
        <v>1.5</v>
      </c>
      <c r="H119">
        <f>kursanci[[#This Row],[ile trwalo]]*kursanci[[#This Row],[Stawka za godzinę]]</f>
        <v>90</v>
      </c>
      <c r="I119">
        <f>IF(AND(A118=kursanci[[#This Row],[Imię kursanta]],kursanci[[#This Row],[Przedmiot]]=B118),I118+1,1)</f>
        <v>15</v>
      </c>
    </row>
    <row r="120" spans="1:10" x14ac:dyDescent="0.25">
      <c r="A120" t="s">
        <v>14</v>
      </c>
      <c r="B120" t="s">
        <v>7</v>
      </c>
      <c r="C120" s="1">
        <v>46041</v>
      </c>
      <c r="D120" s="2">
        <v>0.54166666666666663</v>
      </c>
      <c r="E120" s="2">
        <v>0.60416666666666663</v>
      </c>
      <c r="F120">
        <v>60</v>
      </c>
      <c r="G120" s="5">
        <f>(kursanci[[#This Row],[Godzina zakończenia]]-kursanci[[#This Row],[Godzina rozpoczęcia]])*24</f>
        <v>1.5</v>
      </c>
      <c r="H120">
        <f>kursanci[[#This Row],[ile trwalo]]*kursanci[[#This Row],[Stawka za godzinę]]</f>
        <v>90</v>
      </c>
      <c r="I120">
        <f>IF(AND(A119=kursanci[[#This Row],[Imię kursanta]],kursanci[[#This Row],[Przedmiot]]=B119),I119+1,1)</f>
        <v>16</v>
      </c>
    </row>
    <row r="121" spans="1:10" x14ac:dyDescent="0.25">
      <c r="A121" t="s">
        <v>14</v>
      </c>
      <c r="B121" t="s">
        <v>7</v>
      </c>
      <c r="C121" s="1">
        <v>46049</v>
      </c>
      <c r="D121" s="2">
        <v>0.52083333333333337</v>
      </c>
      <c r="E121" s="2">
        <v>0.58333333333333337</v>
      </c>
      <c r="F121">
        <v>60</v>
      </c>
      <c r="G121" s="5">
        <f>(kursanci[[#This Row],[Godzina zakończenia]]-kursanci[[#This Row],[Godzina rozpoczęcia]])*24</f>
        <v>1.5</v>
      </c>
      <c r="H121">
        <f>kursanci[[#This Row],[ile trwalo]]*kursanci[[#This Row],[Stawka za godzinę]]</f>
        <v>90</v>
      </c>
      <c r="I121">
        <f>IF(AND(A120=kursanci[[#This Row],[Imię kursanta]],kursanci[[#This Row],[Przedmiot]]=B120),I120+1,1)</f>
        <v>17</v>
      </c>
    </row>
    <row r="122" spans="1:10" x14ac:dyDescent="0.25">
      <c r="A122" t="s">
        <v>14</v>
      </c>
      <c r="B122" t="s">
        <v>7</v>
      </c>
      <c r="C122" s="1">
        <v>46057</v>
      </c>
      <c r="D122" s="2">
        <v>0.375</v>
      </c>
      <c r="E122" s="2">
        <v>0.41666666666666669</v>
      </c>
      <c r="F122">
        <v>60</v>
      </c>
      <c r="G122" s="5">
        <f>(kursanci[[#This Row],[Godzina zakończenia]]-kursanci[[#This Row],[Godzina rozpoczęcia]])*24</f>
        <v>1.0000000000000004</v>
      </c>
      <c r="H122">
        <f>kursanci[[#This Row],[ile trwalo]]*kursanci[[#This Row],[Stawka za godzinę]]</f>
        <v>60.000000000000028</v>
      </c>
      <c r="I122">
        <f>IF(AND(A121=kursanci[[#This Row],[Imię kursanta]],kursanci[[#This Row],[Przedmiot]]=B121),I121+1,1)</f>
        <v>18</v>
      </c>
    </row>
    <row r="123" spans="1:10" x14ac:dyDescent="0.25">
      <c r="A123" t="s">
        <v>14</v>
      </c>
      <c r="B123" t="s">
        <v>7</v>
      </c>
      <c r="C123" s="1">
        <v>46057</v>
      </c>
      <c r="D123" s="2">
        <v>0.5</v>
      </c>
      <c r="E123" s="2">
        <v>0.5625</v>
      </c>
      <c r="F123">
        <v>60</v>
      </c>
      <c r="G123" s="5">
        <f>(kursanci[[#This Row],[Godzina zakończenia]]-kursanci[[#This Row],[Godzina rozpoczęcia]])*24</f>
        <v>1.5</v>
      </c>
      <c r="H123">
        <f>kursanci[[#This Row],[ile trwalo]]*kursanci[[#This Row],[Stawka za godzinę]]</f>
        <v>90</v>
      </c>
      <c r="I123">
        <f>IF(AND(A122=kursanci[[#This Row],[Imię kursanta]],kursanci[[#This Row],[Przedmiot]]=B122),I122+1,1)</f>
        <v>19</v>
      </c>
    </row>
    <row r="124" spans="1:10" x14ac:dyDescent="0.25">
      <c r="A124" t="s">
        <v>14</v>
      </c>
      <c r="B124" t="s">
        <v>7</v>
      </c>
      <c r="C124" s="1">
        <v>46058</v>
      </c>
      <c r="D124" s="2">
        <v>0.375</v>
      </c>
      <c r="E124" s="2">
        <v>0.4375</v>
      </c>
      <c r="F124">
        <v>60</v>
      </c>
      <c r="G124" s="5">
        <f>(kursanci[[#This Row],[Godzina zakończenia]]-kursanci[[#This Row],[Godzina rozpoczęcia]])*24</f>
        <v>1.5</v>
      </c>
      <c r="H124">
        <f>kursanci[[#This Row],[ile trwalo]]*kursanci[[#This Row],[Stawka za godzinę]]</f>
        <v>90</v>
      </c>
      <c r="I124">
        <f>IF(AND(A123=kursanci[[#This Row],[Imię kursanta]],kursanci[[#This Row],[Przedmiot]]=B123),I123+1,1)</f>
        <v>20</v>
      </c>
    </row>
    <row r="125" spans="1:10" x14ac:dyDescent="0.25">
      <c r="A125" t="s">
        <v>14</v>
      </c>
      <c r="B125" t="s">
        <v>7</v>
      </c>
      <c r="C125" s="1">
        <v>46058</v>
      </c>
      <c r="D125" s="2">
        <v>0.45833333333333331</v>
      </c>
      <c r="E125" s="2">
        <v>0.53125</v>
      </c>
      <c r="F125">
        <v>60</v>
      </c>
      <c r="G125" s="5">
        <f>(kursanci[[#This Row],[Godzina zakończenia]]-kursanci[[#This Row],[Godzina rozpoczęcia]])*24</f>
        <v>1.7500000000000004</v>
      </c>
      <c r="H125">
        <f>kursanci[[#This Row],[ile trwalo]]*kursanci[[#This Row],[Stawka za godzinę]]</f>
        <v>105.00000000000003</v>
      </c>
      <c r="I125">
        <f>IF(AND(A124=kursanci[[#This Row],[Imię kursanta]],kursanci[[#This Row],[Przedmiot]]=B124),I124+1,1)</f>
        <v>21</v>
      </c>
    </row>
    <row r="126" spans="1:10" x14ac:dyDescent="0.25">
      <c r="A126" t="s">
        <v>14</v>
      </c>
      <c r="B126" t="s">
        <v>7</v>
      </c>
      <c r="C126" s="1">
        <v>46063</v>
      </c>
      <c r="D126" s="2">
        <v>0.375</v>
      </c>
      <c r="E126" s="2">
        <v>0.41666666666666669</v>
      </c>
      <c r="F126">
        <v>60</v>
      </c>
      <c r="G126" s="5">
        <f>(kursanci[[#This Row],[Godzina zakończenia]]-kursanci[[#This Row],[Godzina rozpoczęcia]])*24</f>
        <v>1.0000000000000004</v>
      </c>
      <c r="H126">
        <f>kursanci[[#This Row],[ile trwalo]]*kursanci[[#This Row],[Stawka za godzinę]]</f>
        <v>60.000000000000028</v>
      </c>
      <c r="I126">
        <f>IF(AND(A125=kursanci[[#This Row],[Imię kursanta]],kursanci[[#This Row],[Przedmiot]]=B125),I125+1,1)</f>
        <v>22</v>
      </c>
    </row>
    <row r="127" spans="1:10" x14ac:dyDescent="0.25">
      <c r="A127" t="s">
        <v>14</v>
      </c>
      <c r="B127" t="s">
        <v>7</v>
      </c>
      <c r="C127" s="1">
        <v>46063</v>
      </c>
      <c r="D127" s="2">
        <v>0.69791666666666663</v>
      </c>
      <c r="E127" s="2">
        <v>0.77083333333333337</v>
      </c>
      <c r="F127">
        <v>60</v>
      </c>
      <c r="G127" s="5">
        <f>(kursanci[[#This Row],[Godzina zakończenia]]-kursanci[[#This Row],[Godzina rozpoczęcia]])*24</f>
        <v>1.7500000000000018</v>
      </c>
      <c r="H127">
        <f>kursanci[[#This Row],[ile trwalo]]*kursanci[[#This Row],[Stawka za godzinę]]</f>
        <v>105.00000000000011</v>
      </c>
      <c r="I127">
        <f>IF(AND(A126=kursanci[[#This Row],[Imię kursanta]],kursanci[[#This Row],[Przedmiot]]=B126),I126+1,1)</f>
        <v>23</v>
      </c>
    </row>
    <row r="128" spans="1:10" x14ac:dyDescent="0.25">
      <c r="A128" t="s">
        <v>14</v>
      </c>
      <c r="B128" t="s">
        <v>7</v>
      </c>
      <c r="C128" s="1">
        <v>46079</v>
      </c>
      <c r="D128" s="2">
        <v>0.52083333333333337</v>
      </c>
      <c r="E128" s="2">
        <v>0.58333333333333337</v>
      </c>
      <c r="F128">
        <v>60</v>
      </c>
      <c r="G128" s="5">
        <f>(kursanci[[#This Row],[Godzina zakończenia]]-kursanci[[#This Row],[Godzina rozpoczęcia]])*24</f>
        <v>1.5</v>
      </c>
      <c r="H128">
        <f>kursanci[[#This Row],[ile trwalo]]*kursanci[[#This Row],[Stawka za godzinę]]</f>
        <v>90</v>
      </c>
      <c r="I128">
        <f>IF(AND(A127=kursanci[[#This Row],[Imię kursanta]],kursanci[[#This Row],[Przedmiot]]=B127),I127+1,1)</f>
        <v>24</v>
      </c>
      <c r="J128" t="s">
        <v>42</v>
      </c>
    </row>
    <row r="129" spans="1:9" x14ac:dyDescent="0.25">
      <c r="A129" t="s">
        <v>18</v>
      </c>
      <c r="B129" t="s">
        <v>12</v>
      </c>
      <c r="C129" s="1">
        <v>45944</v>
      </c>
      <c r="D129" s="2">
        <v>0.4375</v>
      </c>
      <c r="E129" s="2">
        <v>0.47916666666666669</v>
      </c>
      <c r="F129">
        <v>40</v>
      </c>
      <c r="G129" s="5">
        <f>(kursanci[[#This Row],[Godzina zakończenia]]-kursanci[[#This Row],[Godzina rozpoczęcia]])*24</f>
        <v>1.0000000000000004</v>
      </c>
      <c r="H129">
        <f>kursanci[[#This Row],[ile trwalo]]*kursanci[[#This Row],[Stawka za godzinę]]</f>
        <v>40.000000000000014</v>
      </c>
      <c r="I129">
        <f>IF(AND(A128=kursanci[[#This Row],[Imię kursanta]],kursanci[[#This Row],[Przedmiot]]=B128),I128+1,1)</f>
        <v>1</v>
      </c>
    </row>
    <row r="130" spans="1:9" x14ac:dyDescent="0.25">
      <c r="A130" t="s">
        <v>18</v>
      </c>
      <c r="B130" t="s">
        <v>12</v>
      </c>
      <c r="C130" s="1">
        <v>45944</v>
      </c>
      <c r="D130" s="2">
        <v>0.47916666666666669</v>
      </c>
      <c r="E130" s="2">
        <v>0.53125</v>
      </c>
      <c r="F130">
        <v>40</v>
      </c>
      <c r="G130" s="5">
        <f>(kursanci[[#This Row],[Godzina zakończenia]]-kursanci[[#This Row],[Godzina rozpoczęcia]])*24</f>
        <v>1.2499999999999996</v>
      </c>
      <c r="H130">
        <f>kursanci[[#This Row],[ile trwalo]]*kursanci[[#This Row],[Stawka za godzinę]]</f>
        <v>49.999999999999986</v>
      </c>
      <c r="I130">
        <f>IF(AND(A129=kursanci[[#This Row],[Imię kursanta]],kursanci[[#This Row],[Przedmiot]]=B129),I129+1,1)</f>
        <v>2</v>
      </c>
    </row>
    <row r="131" spans="1:9" x14ac:dyDescent="0.25">
      <c r="A131" t="s">
        <v>18</v>
      </c>
      <c r="B131" t="s">
        <v>12</v>
      </c>
      <c r="C131" s="1">
        <v>45954</v>
      </c>
      <c r="D131" s="2">
        <v>0.4375</v>
      </c>
      <c r="E131" s="2">
        <v>0.47916666666666669</v>
      </c>
      <c r="F131">
        <v>40</v>
      </c>
      <c r="G131" s="5">
        <f>(kursanci[[#This Row],[Godzina zakończenia]]-kursanci[[#This Row],[Godzina rozpoczęcia]])*24</f>
        <v>1.0000000000000004</v>
      </c>
      <c r="H131">
        <f>kursanci[[#This Row],[ile trwalo]]*kursanci[[#This Row],[Stawka za godzinę]]</f>
        <v>40.000000000000014</v>
      </c>
      <c r="I131">
        <f>IF(AND(A130=kursanci[[#This Row],[Imię kursanta]],kursanci[[#This Row],[Przedmiot]]=B130),I130+1,1)</f>
        <v>3</v>
      </c>
    </row>
    <row r="132" spans="1:9" x14ac:dyDescent="0.25">
      <c r="A132" t="s">
        <v>18</v>
      </c>
      <c r="B132" t="s">
        <v>12</v>
      </c>
      <c r="C132" s="1">
        <v>45961</v>
      </c>
      <c r="D132" s="2">
        <v>0.53125</v>
      </c>
      <c r="E132" s="2">
        <v>0.60416666666666663</v>
      </c>
      <c r="F132">
        <v>40</v>
      </c>
      <c r="G132" s="5">
        <f>(kursanci[[#This Row],[Godzina zakończenia]]-kursanci[[#This Row],[Godzina rozpoczęcia]])*24</f>
        <v>1.7499999999999991</v>
      </c>
      <c r="H132">
        <f>kursanci[[#This Row],[ile trwalo]]*kursanci[[#This Row],[Stawka za godzinę]]</f>
        <v>69.999999999999972</v>
      </c>
      <c r="I132">
        <f>IF(AND(A131=kursanci[[#This Row],[Imię kursanta]],kursanci[[#This Row],[Przedmiot]]=B131),I131+1,1)</f>
        <v>4</v>
      </c>
    </row>
    <row r="133" spans="1:9" x14ac:dyDescent="0.25">
      <c r="A133" t="s">
        <v>18</v>
      </c>
      <c r="B133" t="s">
        <v>12</v>
      </c>
      <c r="C133" s="1">
        <v>45973</v>
      </c>
      <c r="D133" s="2">
        <v>0.375</v>
      </c>
      <c r="E133" s="2">
        <v>0.41666666666666669</v>
      </c>
      <c r="F133">
        <v>40</v>
      </c>
      <c r="G133" s="5">
        <f>(kursanci[[#This Row],[Godzina zakończenia]]-kursanci[[#This Row],[Godzina rozpoczęcia]])*24</f>
        <v>1.0000000000000004</v>
      </c>
      <c r="H133">
        <f>kursanci[[#This Row],[ile trwalo]]*kursanci[[#This Row],[Stawka za godzinę]]</f>
        <v>40.000000000000014</v>
      </c>
      <c r="I133">
        <f>IF(AND(A132=kursanci[[#This Row],[Imię kursanta]],kursanci[[#This Row],[Przedmiot]]=B132),I132+1,1)</f>
        <v>5</v>
      </c>
    </row>
    <row r="134" spans="1:9" x14ac:dyDescent="0.25">
      <c r="A134" t="s">
        <v>18</v>
      </c>
      <c r="B134" t="s">
        <v>12</v>
      </c>
      <c r="C134" s="1">
        <v>45974</v>
      </c>
      <c r="D134" s="2">
        <v>0.375</v>
      </c>
      <c r="E134" s="2">
        <v>0.45833333333333331</v>
      </c>
      <c r="F134">
        <v>40</v>
      </c>
      <c r="G134" s="5">
        <f>(kursanci[[#This Row],[Godzina zakończenia]]-kursanci[[#This Row],[Godzina rozpoczęcia]])*24</f>
        <v>1.9999999999999996</v>
      </c>
      <c r="H134">
        <f>kursanci[[#This Row],[ile trwalo]]*kursanci[[#This Row],[Stawka za godzinę]]</f>
        <v>79.999999999999986</v>
      </c>
      <c r="I134">
        <f>IF(AND(A133=kursanci[[#This Row],[Imię kursanta]],kursanci[[#This Row],[Przedmiot]]=B133),I133+1,1)</f>
        <v>6</v>
      </c>
    </row>
    <row r="135" spans="1:9" x14ac:dyDescent="0.25">
      <c r="A135" t="s">
        <v>18</v>
      </c>
      <c r="B135" t="s">
        <v>12</v>
      </c>
      <c r="C135" s="1">
        <v>45974</v>
      </c>
      <c r="D135" s="2">
        <v>0.46875</v>
      </c>
      <c r="E135" s="2">
        <v>0.53125</v>
      </c>
      <c r="F135">
        <v>40</v>
      </c>
      <c r="G135" s="5">
        <f>(kursanci[[#This Row],[Godzina zakończenia]]-kursanci[[#This Row],[Godzina rozpoczęcia]])*24</f>
        <v>1.5</v>
      </c>
      <c r="H135">
        <f>kursanci[[#This Row],[ile trwalo]]*kursanci[[#This Row],[Stawka za godzinę]]</f>
        <v>60</v>
      </c>
      <c r="I135">
        <f>IF(AND(A134=kursanci[[#This Row],[Imię kursanta]],kursanci[[#This Row],[Przedmiot]]=B134),I134+1,1)</f>
        <v>7</v>
      </c>
    </row>
    <row r="136" spans="1:9" x14ac:dyDescent="0.25">
      <c r="A136" t="s">
        <v>18</v>
      </c>
      <c r="B136" t="s">
        <v>12</v>
      </c>
      <c r="C136" s="1">
        <v>45979</v>
      </c>
      <c r="D136" s="2">
        <v>0.4375</v>
      </c>
      <c r="E136" s="2">
        <v>0.48958333333333331</v>
      </c>
      <c r="F136">
        <v>40</v>
      </c>
      <c r="G136" s="5">
        <f>(kursanci[[#This Row],[Godzina zakończenia]]-kursanci[[#This Row],[Godzina rozpoczęcia]])*24</f>
        <v>1.2499999999999996</v>
      </c>
      <c r="H136">
        <f>kursanci[[#This Row],[ile trwalo]]*kursanci[[#This Row],[Stawka za godzinę]]</f>
        <v>49.999999999999986</v>
      </c>
      <c r="I136">
        <f>IF(AND(A135=kursanci[[#This Row],[Imię kursanta]],kursanci[[#This Row],[Przedmiot]]=B135),I135+1,1)</f>
        <v>8</v>
      </c>
    </row>
    <row r="137" spans="1:9" x14ac:dyDescent="0.25">
      <c r="A137" t="s">
        <v>18</v>
      </c>
      <c r="B137" t="s">
        <v>12</v>
      </c>
      <c r="C137" s="1">
        <v>45980</v>
      </c>
      <c r="D137" s="2">
        <v>0.54166666666666663</v>
      </c>
      <c r="E137" s="2">
        <v>0.61458333333333337</v>
      </c>
      <c r="F137">
        <v>40</v>
      </c>
      <c r="G137" s="5">
        <f>(kursanci[[#This Row],[Godzina zakończenia]]-kursanci[[#This Row],[Godzina rozpoczęcia]])*24</f>
        <v>1.7500000000000018</v>
      </c>
      <c r="H137">
        <f>kursanci[[#This Row],[ile trwalo]]*kursanci[[#This Row],[Stawka za godzinę]]</f>
        <v>70.000000000000071</v>
      </c>
      <c r="I137">
        <f>IF(AND(A136=kursanci[[#This Row],[Imię kursanta]],kursanci[[#This Row],[Przedmiot]]=B136),I136+1,1)</f>
        <v>9</v>
      </c>
    </row>
    <row r="138" spans="1:9" x14ac:dyDescent="0.25">
      <c r="A138" t="s">
        <v>18</v>
      </c>
      <c r="B138" t="s">
        <v>12</v>
      </c>
      <c r="C138" s="1">
        <v>45985</v>
      </c>
      <c r="D138" s="2">
        <v>0.52083333333333337</v>
      </c>
      <c r="E138" s="2">
        <v>0.5625</v>
      </c>
      <c r="F138">
        <v>40</v>
      </c>
      <c r="G138" s="5">
        <f>(kursanci[[#This Row],[Godzina zakończenia]]-kursanci[[#This Row],[Godzina rozpoczęcia]])*24</f>
        <v>0.99999999999999911</v>
      </c>
      <c r="H138">
        <f>kursanci[[#This Row],[ile trwalo]]*kursanci[[#This Row],[Stawka za godzinę]]</f>
        <v>39.999999999999964</v>
      </c>
      <c r="I138">
        <f>IF(AND(A137=kursanci[[#This Row],[Imię kursanta]],kursanci[[#This Row],[Przedmiot]]=B137),I137+1,1)</f>
        <v>10</v>
      </c>
    </row>
    <row r="139" spans="1:9" x14ac:dyDescent="0.25">
      <c r="A139" t="s">
        <v>18</v>
      </c>
      <c r="B139" t="s">
        <v>12</v>
      </c>
      <c r="C139" s="1">
        <v>45987</v>
      </c>
      <c r="D139" s="2">
        <v>0.57291666666666663</v>
      </c>
      <c r="E139" s="2">
        <v>0.65625</v>
      </c>
      <c r="F139">
        <v>40</v>
      </c>
      <c r="G139" s="5">
        <f>(kursanci[[#This Row],[Godzina zakończenia]]-kursanci[[#This Row],[Godzina rozpoczęcia]])*24</f>
        <v>2.0000000000000009</v>
      </c>
      <c r="H139">
        <f>kursanci[[#This Row],[ile trwalo]]*kursanci[[#This Row],[Stawka za godzinę]]</f>
        <v>80.000000000000028</v>
      </c>
      <c r="I139">
        <f>IF(AND(A138=kursanci[[#This Row],[Imię kursanta]],kursanci[[#This Row],[Przedmiot]]=B138),I138+1,1)</f>
        <v>11</v>
      </c>
    </row>
    <row r="140" spans="1:9" x14ac:dyDescent="0.25">
      <c r="A140" t="s">
        <v>18</v>
      </c>
      <c r="B140" t="s">
        <v>12</v>
      </c>
      <c r="C140" s="1">
        <v>45994</v>
      </c>
      <c r="D140" s="2">
        <v>0.47916666666666669</v>
      </c>
      <c r="E140" s="2">
        <v>0.54166666666666663</v>
      </c>
      <c r="F140">
        <v>40</v>
      </c>
      <c r="G140" s="5">
        <f>(kursanci[[#This Row],[Godzina zakończenia]]-kursanci[[#This Row],[Godzina rozpoczęcia]])*24</f>
        <v>1.4999999999999987</v>
      </c>
      <c r="H140">
        <f>kursanci[[#This Row],[ile trwalo]]*kursanci[[#This Row],[Stawka za godzinę]]</f>
        <v>59.999999999999943</v>
      </c>
      <c r="I140">
        <f>IF(AND(A139=kursanci[[#This Row],[Imię kursanta]],kursanci[[#This Row],[Przedmiot]]=B139),I139+1,1)</f>
        <v>12</v>
      </c>
    </row>
    <row r="141" spans="1:9" x14ac:dyDescent="0.25">
      <c r="A141" t="s">
        <v>18</v>
      </c>
      <c r="B141" t="s">
        <v>12</v>
      </c>
      <c r="C141" s="1">
        <v>45994</v>
      </c>
      <c r="D141" s="2">
        <v>0.75</v>
      </c>
      <c r="E141" s="2">
        <v>0.79166666666666663</v>
      </c>
      <c r="F141">
        <v>40</v>
      </c>
      <c r="G141" s="5">
        <f>(kursanci[[#This Row],[Godzina zakończenia]]-kursanci[[#This Row],[Godzina rozpoczęcia]])*24</f>
        <v>0.99999999999999911</v>
      </c>
      <c r="H141">
        <f>kursanci[[#This Row],[ile trwalo]]*kursanci[[#This Row],[Stawka za godzinę]]</f>
        <v>39.999999999999964</v>
      </c>
      <c r="I141">
        <f>IF(AND(A140=kursanci[[#This Row],[Imię kursanta]],kursanci[[#This Row],[Przedmiot]]=B140),I140+1,1)</f>
        <v>13</v>
      </c>
    </row>
    <row r="142" spans="1:9" x14ac:dyDescent="0.25">
      <c r="A142" t="s">
        <v>18</v>
      </c>
      <c r="B142" t="s">
        <v>12</v>
      </c>
      <c r="C142" s="1">
        <v>46001</v>
      </c>
      <c r="D142" s="2">
        <v>0.375</v>
      </c>
      <c r="E142" s="2">
        <v>0.4375</v>
      </c>
      <c r="F142">
        <v>40</v>
      </c>
      <c r="G142" s="5">
        <f>(kursanci[[#This Row],[Godzina zakończenia]]-kursanci[[#This Row],[Godzina rozpoczęcia]])*24</f>
        <v>1.5</v>
      </c>
      <c r="H142">
        <f>kursanci[[#This Row],[ile trwalo]]*kursanci[[#This Row],[Stawka za godzinę]]</f>
        <v>60</v>
      </c>
      <c r="I142">
        <f>IF(AND(A141=kursanci[[#This Row],[Imię kursanta]],kursanci[[#This Row],[Przedmiot]]=B141),I141+1,1)</f>
        <v>14</v>
      </c>
    </row>
    <row r="143" spans="1:9" x14ac:dyDescent="0.25">
      <c r="A143" t="s">
        <v>18</v>
      </c>
      <c r="B143" t="s">
        <v>12</v>
      </c>
      <c r="C143" s="1">
        <v>46041</v>
      </c>
      <c r="D143" s="2">
        <v>0.63541666666666663</v>
      </c>
      <c r="E143" s="2">
        <v>0.6875</v>
      </c>
      <c r="F143">
        <v>40</v>
      </c>
      <c r="G143" s="5">
        <f>(kursanci[[#This Row],[Godzina zakończenia]]-kursanci[[#This Row],[Godzina rozpoczęcia]])*24</f>
        <v>1.2500000000000009</v>
      </c>
      <c r="H143">
        <f>kursanci[[#This Row],[ile trwalo]]*kursanci[[#This Row],[Stawka za godzinę]]</f>
        <v>50.000000000000036</v>
      </c>
      <c r="I143">
        <f>IF(AND(A142=kursanci[[#This Row],[Imię kursanta]],kursanci[[#This Row],[Przedmiot]]=B142),I142+1,1)</f>
        <v>15</v>
      </c>
    </row>
    <row r="144" spans="1:9" x14ac:dyDescent="0.25">
      <c r="A144" t="s">
        <v>18</v>
      </c>
      <c r="B144" t="s">
        <v>12</v>
      </c>
      <c r="C144" s="1">
        <v>46042</v>
      </c>
      <c r="D144" s="2">
        <v>0.375</v>
      </c>
      <c r="E144" s="2">
        <v>0.4375</v>
      </c>
      <c r="F144">
        <v>40</v>
      </c>
      <c r="G144" s="5">
        <f>(kursanci[[#This Row],[Godzina zakończenia]]-kursanci[[#This Row],[Godzina rozpoczęcia]])*24</f>
        <v>1.5</v>
      </c>
      <c r="H144">
        <f>kursanci[[#This Row],[ile trwalo]]*kursanci[[#This Row],[Stawka za godzinę]]</f>
        <v>60</v>
      </c>
      <c r="I144">
        <f>IF(AND(A143=kursanci[[#This Row],[Imię kursanta]],kursanci[[#This Row],[Przedmiot]]=B143),I143+1,1)</f>
        <v>16</v>
      </c>
    </row>
    <row r="145" spans="1:10" x14ac:dyDescent="0.25">
      <c r="A145" t="s">
        <v>18</v>
      </c>
      <c r="B145" t="s">
        <v>12</v>
      </c>
      <c r="C145" s="1">
        <v>46050</v>
      </c>
      <c r="D145" s="2">
        <v>0.375</v>
      </c>
      <c r="E145" s="2">
        <v>0.41666666666666669</v>
      </c>
      <c r="F145">
        <v>40</v>
      </c>
      <c r="G145" s="5">
        <f>(kursanci[[#This Row],[Godzina zakończenia]]-kursanci[[#This Row],[Godzina rozpoczęcia]])*24</f>
        <v>1.0000000000000004</v>
      </c>
      <c r="H145">
        <f>kursanci[[#This Row],[ile trwalo]]*kursanci[[#This Row],[Stawka za godzinę]]</f>
        <v>40.000000000000014</v>
      </c>
      <c r="I145">
        <f>IF(AND(A144=kursanci[[#This Row],[Imię kursanta]],kursanci[[#This Row],[Przedmiot]]=B144),I144+1,1)</f>
        <v>17</v>
      </c>
    </row>
    <row r="146" spans="1:10" x14ac:dyDescent="0.25">
      <c r="A146" t="s">
        <v>18</v>
      </c>
      <c r="B146" t="s">
        <v>12</v>
      </c>
      <c r="C146" s="1">
        <v>46051</v>
      </c>
      <c r="D146" s="2">
        <v>0.4375</v>
      </c>
      <c r="E146" s="2">
        <v>0.51041666666666663</v>
      </c>
      <c r="F146">
        <v>40</v>
      </c>
      <c r="G146" s="5">
        <f>(kursanci[[#This Row],[Godzina zakończenia]]-kursanci[[#This Row],[Godzina rozpoczęcia]])*24</f>
        <v>1.7499999999999991</v>
      </c>
      <c r="H146">
        <f>kursanci[[#This Row],[ile trwalo]]*kursanci[[#This Row],[Stawka za godzinę]]</f>
        <v>69.999999999999972</v>
      </c>
      <c r="I146">
        <f>IF(AND(A145=kursanci[[#This Row],[Imię kursanta]],kursanci[[#This Row],[Przedmiot]]=B145),I145+1,1)</f>
        <v>18</v>
      </c>
    </row>
    <row r="147" spans="1:10" x14ac:dyDescent="0.25">
      <c r="A147" t="s">
        <v>18</v>
      </c>
      <c r="B147" t="s">
        <v>12</v>
      </c>
      <c r="C147" s="1">
        <v>46064</v>
      </c>
      <c r="D147" s="2">
        <v>0.59375</v>
      </c>
      <c r="E147" s="2">
        <v>0.63541666666666663</v>
      </c>
      <c r="F147">
        <v>40</v>
      </c>
      <c r="G147" s="5">
        <f>(kursanci[[#This Row],[Godzina zakończenia]]-kursanci[[#This Row],[Godzina rozpoczęcia]])*24</f>
        <v>0.99999999999999911</v>
      </c>
      <c r="H147">
        <f>kursanci[[#This Row],[ile trwalo]]*kursanci[[#This Row],[Stawka za godzinę]]</f>
        <v>39.999999999999964</v>
      </c>
      <c r="I147">
        <f>IF(AND(A146=kursanci[[#This Row],[Imię kursanta]],kursanci[[#This Row],[Przedmiot]]=B146),I146+1,1)</f>
        <v>19</v>
      </c>
    </row>
    <row r="148" spans="1:10" x14ac:dyDescent="0.25">
      <c r="A148" t="s">
        <v>18</v>
      </c>
      <c r="B148" t="s">
        <v>12</v>
      </c>
      <c r="C148" s="1">
        <v>46066</v>
      </c>
      <c r="D148" s="2">
        <v>0.45833333333333331</v>
      </c>
      <c r="E148" s="2">
        <v>0.5</v>
      </c>
      <c r="F148">
        <v>40</v>
      </c>
      <c r="G148" s="5">
        <f>(kursanci[[#This Row],[Godzina zakończenia]]-kursanci[[#This Row],[Godzina rozpoczęcia]])*24</f>
        <v>1.0000000000000004</v>
      </c>
      <c r="H148">
        <f>kursanci[[#This Row],[ile trwalo]]*kursanci[[#This Row],[Stawka za godzinę]]</f>
        <v>40.000000000000014</v>
      </c>
      <c r="I148">
        <f>IF(AND(A147=kursanci[[#This Row],[Imię kursanta]],kursanci[[#This Row],[Przedmiot]]=B147),I147+1,1)</f>
        <v>20</v>
      </c>
    </row>
    <row r="149" spans="1:10" x14ac:dyDescent="0.25">
      <c r="A149" t="s">
        <v>18</v>
      </c>
      <c r="B149" t="s">
        <v>12</v>
      </c>
      <c r="C149" s="1">
        <v>46079</v>
      </c>
      <c r="D149" s="2">
        <v>0.45833333333333331</v>
      </c>
      <c r="E149" s="2">
        <v>0.51041666666666663</v>
      </c>
      <c r="F149">
        <v>40</v>
      </c>
      <c r="G149" s="5">
        <f>(kursanci[[#This Row],[Godzina zakończenia]]-kursanci[[#This Row],[Godzina rozpoczęcia]])*24</f>
        <v>1.2499999999999996</v>
      </c>
      <c r="H149">
        <f>kursanci[[#This Row],[ile trwalo]]*kursanci[[#This Row],[Stawka za godzinę]]</f>
        <v>49.999999999999986</v>
      </c>
      <c r="I149">
        <f>IF(AND(A148=kursanci[[#This Row],[Imię kursanta]],kursanci[[#This Row],[Przedmiot]]=B148),I148+1,1)</f>
        <v>21</v>
      </c>
    </row>
    <row r="150" spans="1:10" x14ac:dyDescent="0.25">
      <c r="A150" t="s">
        <v>18</v>
      </c>
      <c r="B150" t="s">
        <v>12</v>
      </c>
      <c r="C150" s="1">
        <v>46080</v>
      </c>
      <c r="D150" s="2">
        <v>0.375</v>
      </c>
      <c r="E150" s="2">
        <v>0.44791666666666669</v>
      </c>
      <c r="F150">
        <v>40</v>
      </c>
      <c r="G150" s="5">
        <f>(kursanci[[#This Row],[Godzina zakończenia]]-kursanci[[#This Row],[Godzina rozpoczęcia]])*24</f>
        <v>1.7500000000000004</v>
      </c>
      <c r="H150">
        <f>kursanci[[#This Row],[ile trwalo]]*kursanci[[#This Row],[Stawka za godzinę]]</f>
        <v>70.000000000000014</v>
      </c>
      <c r="I150">
        <f>IF(AND(A149=kursanci[[#This Row],[Imię kursanta]],kursanci[[#This Row],[Przedmiot]]=B149),I149+1,1)</f>
        <v>22</v>
      </c>
      <c r="J150" t="s">
        <v>43</v>
      </c>
    </row>
    <row r="151" spans="1:10" x14ac:dyDescent="0.25">
      <c r="A151" s="12" t="s">
        <v>22</v>
      </c>
      <c r="B151" t="s">
        <v>9</v>
      </c>
      <c r="C151" s="1">
        <v>45993</v>
      </c>
      <c r="D151" s="2">
        <v>0.375</v>
      </c>
      <c r="E151" s="2">
        <v>0.41666666666666669</v>
      </c>
      <c r="F151">
        <v>50</v>
      </c>
      <c r="G151" s="5">
        <f>(kursanci[[#This Row],[Godzina zakończenia]]-kursanci[[#This Row],[Godzina rozpoczęcia]])*24</f>
        <v>1.0000000000000004</v>
      </c>
      <c r="H151">
        <f>kursanci[[#This Row],[ile trwalo]]*kursanci[[#This Row],[Stawka za godzinę]]</f>
        <v>50.000000000000021</v>
      </c>
      <c r="I151">
        <f>IF(AND(A150=kursanci[[#This Row],[Imię kursanta]],kursanci[[#This Row],[Przedmiot]]=B150),I150+1,1)</f>
        <v>1</v>
      </c>
      <c r="J151" t="s">
        <v>44</v>
      </c>
    </row>
    <row r="152" spans="1:10" x14ac:dyDescent="0.25">
      <c r="A152" s="12" t="s">
        <v>25</v>
      </c>
      <c r="B152" t="s">
        <v>7</v>
      </c>
      <c r="C152" s="1">
        <v>46073</v>
      </c>
      <c r="D152" s="2">
        <v>0.69791666666666663</v>
      </c>
      <c r="E152" s="2">
        <v>0.76041666666666663</v>
      </c>
      <c r="F152">
        <v>60</v>
      </c>
      <c r="G152" s="5">
        <f>(kursanci[[#This Row],[Godzina zakończenia]]-kursanci[[#This Row],[Godzina rozpoczęcia]])*24</f>
        <v>1.5</v>
      </c>
      <c r="H152">
        <f>kursanci[[#This Row],[ile trwalo]]*kursanci[[#This Row],[Stawka za godzinę]]</f>
        <v>90</v>
      </c>
      <c r="I152">
        <f>IF(AND(A151=kursanci[[#This Row],[Imię kursanta]],kursanci[[#This Row],[Przedmiot]]=B151),I151+1,1)</f>
        <v>1</v>
      </c>
      <c r="J152" t="s">
        <v>45</v>
      </c>
    </row>
    <row r="153" spans="1:10" x14ac:dyDescent="0.25">
      <c r="A153" s="12" t="s">
        <v>23</v>
      </c>
      <c r="B153" t="s">
        <v>7</v>
      </c>
      <c r="C153" s="1">
        <v>45999</v>
      </c>
      <c r="D153" s="2">
        <v>0.375</v>
      </c>
      <c r="E153" s="2">
        <v>0.44791666666666669</v>
      </c>
      <c r="F153">
        <v>60</v>
      </c>
      <c r="G153" s="5">
        <f>(kursanci[[#This Row],[Godzina zakończenia]]-kursanci[[#This Row],[Godzina rozpoczęcia]])*24</f>
        <v>1.7500000000000004</v>
      </c>
      <c r="H153">
        <f>kursanci[[#This Row],[ile trwalo]]*kursanci[[#This Row],[Stawka za godzinę]]</f>
        <v>105.00000000000003</v>
      </c>
      <c r="I153">
        <f>IF(AND(A152=kursanci[[#This Row],[Imię kursanta]],kursanci[[#This Row],[Przedmiot]]=B152),I152+1,1)</f>
        <v>1</v>
      </c>
      <c r="J153" t="s">
        <v>46</v>
      </c>
    </row>
    <row r="154" spans="1:10" x14ac:dyDescent="0.25">
      <c r="A154" s="12" t="s">
        <v>20</v>
      </c>
      <c r="B154" t="s">
        <v>12</v>
      </c>
      <c r="C154" s="1">
        <v>45974</v>
      </c>
      <c r="D154" s="2">
        <v>0.66666666666666663</v>
      </c>
      <c r="E154" s="2">
        <v>0.75</v>
      </c>
      <c r="F154">
        <v>40</v>
      </c>
      <c r="G154" s="5">
        <f>(kursanci[[#This Row],[Godzina zakończenia]]-kursanci[[#This Row],[Godzina rozpoczęcia]])*24</f>
        <v>2.0000000000000009</v>
      </c>
      <c r="H154">
        <f>kursanci[[#This Row],[ile trwalo]]*kursanci[[#This Row],[Stawka za godzinę]]</f>
        <v>80.000000000000028</v>
      </c>
      <c r="I154">
        <f>IF(AND(A153=kursanci[[#This Row],[Imię kursanta]],kursanci[[#This Row],[Przedmiot]]=B153),I153+1,1)</f>
        <v>1</v>
      </c>
      <c r="J154" t="s">
        <v>47</v>
      </c>
    </row>
    <row r="155" spans="1:10" x14ac:dyDescent="0.25">
      <c r="A155" t="s">
        <v>8</v>
      </c>
      <c r="B155" t="s">
        <v>9</v>
      </c>
      <c r="C155" s="1">
        <v>45932</v>
      </c>
      <c r="D155" s="2">
        <v>0.375</v>
      </c>
      <c r="E155" s="2">
        <v>0.44791666666666669</v>
      </c>
      <c r="F155">
        <v>50</v>
      </c>
      <c r="G155" s="5">
        <f>(kursanci[[#This Row],[Godzina zakończenia]]-kursanci[[#This Row],[Godzina rozpoczęcia]])*24</f>
        <v>1.7500000000000004</v>
      </c>
      <c r="H155">
        <f>kursanci[[#This Row],[ile trwalo]]*kursanci[[#This Row],[Stawka za godzinę]]</f>
        <v>87.500000000000028</v>
      </c>
      <c r="I155">
        <f>IF(AND(A154=kursanci[[#This Row],[Imię kursanta]],kursanci[[#This Row],[Przedmiot]]=B154),I154+1,1)</f>
        <v>1</v>
      </c>
    </row>
    <row r="156" spans="1:10" x14ac:dyDescent="0.25">
      <c r="A156" t="s">
        <v>8</v>
      </c>
      <c r="B156" t="s">
        <v>9</v>
      </c>
      <c r="C156" s="1">
        <v>45936</v>
      </c>
      <c r="D156" s="2">
        <v>0.47916666666666669</v>
      </c>
      <c r="E156" s="2">
        <v>0.52083333333333337</v>
      </c>
      <c r="F156">
        <v>50</v>
      </c>
      <c r="G156" s="5">
        <f>(kursanci[[#This Row],[Godzina zakończenia]]-kursanci[[#This Row],[Godzina rozpoczęcia]])*24</f>
        <v>1.0000000000000004</v>
      </c>
      <c r="H156">
        <f>kursanci[[#This Row],[ile trwalo]]*kursanci[[#This Row],[Stawka za godzinę]]</f>
        <v>50.000000000000021</v>
      </c>
      <c r="I156">
        <f>IF(AND(A155=kursanci[[#This Row],[Imię kursanta]],kursanci[[#This Row],[Przedmiot]]=B155),I155+1,1)</f>
        <v>2</v>
      </c>
    </row>
    <row r="157" spans="1:10" x14ac:dyDescent="0.25">
      <c r="A157" t="s">
        <v>8</v>
      </c>
      <c r="B157" t="s">
        <v>9</v>
      </c>
      <c r="C157" s="1">
        <v>45940</v>
      </c>
      <c r="D157" s="2">
        <v>0.375</v>
      </c>
      <c r="E157" s="2">
        <v>0.41666666666666669</v>
      </c>
      <c r="F157">
        <v>50</v>
      </c>
      <c r="G157" s="5">
        <f>(kursanci[[#This Row],[Godzina zakończenia]]-kursanci[[#This Row],[Godzina rozpoczęcia]])*24</f>
        <v>1.0000000000000004</v>
      </c>
      <c r="H157">
        <f>kursanci[[#This Row],[ile trwalo]]*kursanci[[#This Row],[Stawka za godzinę]]</f>
        <v>50.000000000000021</v>
      </c>
      <c r="I157">
        <f>IF(AND(A156=kursanci[[#This Row],[Imię kursanta]],kursanci[[#This Row],[Przedmiot]]=B156),I156+1,1)</f>
        <v>3</v>
      </c>
    </row>
    <row r="158" spans="1:10" x14ac:dyDescent="0.25">
      <c r="A158" t="s">
        <v>8</v>
      </c>
      <c r="B158" t="s">
        <v>9</v>
      </c>
      <c r="C158" s="1">
        <v>45943</v>
      </c>
      <c r="D158" s="2">
        <v>0.53125</v>
      </c>
      <c r="E158" s="2">
        <v>0.61458333333333337</v>
      </c>
      <c r="F158">
        <v>50</v>
      </c>
      <c r="G158" s="5">
        <f>(kursanci[[#This Row],[Godzina zakończenia]]-kursanci[[#This Row],[Godzina rozpoczęcia]])*24</f>
        <v>2.0000000000000009</v>
      </c>
      <c r="H158">
        <f>kursanci[[#This Row],[ile trwalo]]*kursanci[[#This Row],[Stawka za godzinę]]</f>
        <v>100.00000000000004</v>
      </c>
      <c r="I158">
        <f>IF(AND(A157=kursanci[[#This Row],[Imię kursanta]],kursanci[[#This Row],[Przedmiot]]=B157),I157+1,1)</f>
        <v>4</v>
      </c>
    </row>
    <row r="159" spans="1:10" x14ac:dyDescent="0.25">
      <c r="A159" t="s">
        <v>8</v>
      </c>
      <c r="B159" t="s">
        <v>9</v>
      </c>
      <c r="C159" s="1">
        <v>45944</v>
      </c>
      <c r="D159" s="2">
        <v>0.53125</v>
      </c>
      <c r="E159" s="2">
        <v>0.59375</v>
      </c>
      <c r="F159">
        <v>50</v>
      </c>
      <c r="G159" s="5">
        <f>(kursanci[[#This Row],[Godzina zakończenia]]-kursanci[[#This Row],[Godzina rozpoczęcia]])*24</f>
        <v>1.5</v>
      </c>
      <c r="H159">
        <f>kursanci[[#This Row],[ile trwalo]]*kursanci[[#This Row],[Stawka za godzinę]]</f>
        <v>75</v>
      </c>
      <c r="I159">
        <f>IF(AND(A158=kursanci[[#This Row],[Imię kursanta]],kursanci[[#This Row],[Przedmiot]]=B158),I158+1,1)</f>
        <v>5</v>
      </c>
    </row>
    <row r="160" spans="1:10" x14ac:dyDescent="0.25">
      <c r="A160" t="s">
        <v>8</v>
      </c>
      <c r="B160" t="s">
        <v>9</v>
      </c>
      <c r="C160" s="1">
        <v>45950</v>
      </c>
      <c r="D160" s="2">
        <v>0.375</v>
      </c>
      <c r="E160" s="2">
        <v>0.4375</v>
      </c>
      <c r="F160">
        <v>50</v>
      </c>
      <c r="G160" s="5">
        <f>(kursanci[[#This Row],[Godzina zakończenia]]-kursanci[[#This Row],[Godzina rozpoczęcia]])*24</f>
        <v>1.5</v>
      </c>
      <c r="H160">
        <f>kursanci[[#This Row],[ile trwalo]]*kursanci[[#This Row],[Stawka za godzinę]]</f>
        <v>75</v>
      </c>
      <c r="I160">
        <f>IF(AND(A159=kursanci[[#This Row],[Imię kursanta]],kursanci[[#This Row],[Przedmiot]]=B159),I159+1,1)</f>
        <v>6</v>
      </c>
    </row>
    <row r="161" spans="1:9" x14ac:dyDescent="0.25">
      <c r="A161" t="s">
        <v>8</v>
      </c>
      <c r="B161" t="s">
        <v>9</v>
      </c>
      <c r="C161" s="1">
        <v>45966</v>
      </c>
      <c r="D161" s="2">
        <v>0.375</v>
      </c>
      <c r="E161" s="2">
        <v>0.41666666666666669</v>
      </c>
      <c r="F161">
        <v>50</v>
      </c>
      <c r="G161" s="5">
        <f>(kursanci[[#This Row],[Godzina zakończenia]]-kursanci[[#This Row],[Godzina rozpoczęcia]])*24</f>
        <v>1.0000000000000004</v>
      </c>
      <c r="H161">
        <f>kursanci[[#This Row],[ile trwalo]]*kursanci[[#This Row],[Stawka za godzinę]]</f>
        <v>50.000000000000021</v>
      </c>
      <c r="I161">
        <f>IF(AND(A160=kursanci[[#This Row],[Imię kursanta]],kursanci[[#This Row],[Przedmiot]]=B160),I160+1,1)</f>
        <v>7</v>
      </c>
    </row>
    <row r="162" spans="1:9" x14ac:dyDescent="0.25">
      <c r="A162" t="s">
        <v>8</v>
      </c>
      <c r="B162" t="s">
        <v>9</v>
      </c>
      <c r="C162" s="1">
        <v>45966</v>
      </c>
      <c r="D162" s="2">
        <v>0.41666666666666669</v>
      </c>
      <c r="E162" s="2">
        <v>0.5</v>
      </c>
      <c r="F162">
        <v>50</v>
      </c>
      <c r="G162" s="5">
        <f>(kursanci[[#This Row],[Godzina zakończenia]]-kursanci[[#This Row],[Godzina rozpoczęcia]])*24</f>
        <v>1.9999999999999996</v>
      </c>
      <c r="H162">
        <f>kursanci[[#This Row],[ile trwalo]]*kursanci[[#This Row],[Stawka za godzinę]]</f>
        <v>99.999999999999972</v>
      </c>
      <c r="I162">
        <f>IF(AND(A161=kursanci[[#This Row],[Imię kursanta]],kursanci[[#This Row],[Przedmiot]]=B161),I161+1,1)</f>
        <v>8</v>
      </c>
    </row>
    <row r="163" spans="1:9" x14ac:dyDescent="0.25">
      <c r="A163" t="s">
        <v>8</v>
      </c>
      <c r="B163" t="s">
        <v>9</v>
      </c>
      <c r="C163" s="1">
        <v>45975</v>
      </c>
      <c r="D163" s="2">
        <v>0.4375</v>
      </c>
      <c r="E163" s="2">
        <v>0.48958333333333331</v>
      </c>
      <c r="F163">
        <v>50</v>
      </c>
      <c r="G163" s="5">
        <f>(kursanci[[#This Row],[Godzina zakończenia]]-kursanci[[#This Row],[Godzina rozpoczęcia]])*24</f>
        <v>1.2499999999999996</v>
      </c>
      <c r="H163">
        <f>kursanci[[#This Row],[ile trwalo]]*kursanci[[#This Row],[Stawka za godzinę]]</f>
        <v>62.499999999999979</v>
      </c>
      <c r="I163">
        <f>IF(AND(A162=kursanci[[#This Row],[Imię kursanta]],kursanci[[#This Row],[Przedmiot]]=B162),I162+1,1)</f>
        <v>9</v>
      </c>
    </row>
    <row r="164" spans="1:9" x14ac:dyDescent="0.25">
      <c r="A164" t="s">
        <v>8</v>
      </c>
      <c r="B164" t="s">
        <v>9</v>
      </c>
      <c r="C164" s="1">
        <v>45981</v>
      </c>
      <c r="D164" s="2">
        <v>0.375</v>
      </c>
      <c r="E164" s="2">
        <v>0.41666666666666669</v>
      </c>
      <c r="F164">
        <v>50</v>
      </c>
      <c r="G164" s="5">
        <f>(kursanci[[#This Row],[Godzina zakończenia]]-kursanci[[#This Row],[Godzina rozpoczęcia]])*24</f>
        <v>1.0000000000000004</v>
      </c>
      <c r="H164">
        <f>kursanci[[#This Row],[ile trwalo]]*kursanci[[#This Row],[Stawka za godzinę]]</f>
        <v>50.000000000000021</v>
      </c>
      <c r="I164">
        <f>IF(AND(A163=kursanci[[#This Row],[Imię kursanta]],kursanci[[#This Row],[Przedmiot]]=B163),I163+1,1)</f>
        <v>10</v>
      </c>
    </row>
    <row r="165" spans="1:9" x14ac:dyDescent="0.25">
      <c r="A165" t="s">
        <v>8</v>
      </c>
      <c r="B165" t="s">
        <v>9</v>
      </c>
      <c r="C165" s="1">
        <v>45981</v>
      </c>
      <c r="D165" s="2">
        <v>0.59375</v>
      </c>
      <c r="E165" s="2">
        <v>0.63541666666666663</v>
      </c>
      <c r="F165">
        <v>50</v>
      </c>
      <c r="G165" s="5">
        <f>(kursanci[[#This Row],[Godzina zakończenia]]-kursanci[[#This Row],[Godzina rozpoczęcia]])*24</f>
        <v>0.99999999999999911</v>
      </c>
      <c r="H165">
        <f>kursanci[[#This Row],[ile trwalo]]*kursanci[[#This Row],[Stawka za godzinę]]</f>
        <v>49.999999999999957</v>
      </c>
      <c r="I165">
        <f>IF(AND(A164=kursanci[[#This Row],[Imię kursanta]],kursanci[[#This Row],[Przedmiot]]=B164),I164+1,1)</f>
        <v>11</v>
      </c>
    </row>
    <row r="166" spans="1:9" x14ac:dyDescent="0.25">
      <c r="A166" t="s">
        <v>8</v>
      </c>
      <c r="B166" t="s">
        <v>9</v>
      </c>
      <c r="C166" s="1">
        <v>46029</v>
      </c>
      <c r="D166" s="2">
        <v>0.58333333333333337</v>
      </c>
      <c r="E166" s="2">
        <v>0.625</v>
      </c>
      <c r="F166">
        <v>50</v>
      </c>
      <c r="G166" s="5">
        <f>(kursanci[[#This Row],[Godzina zakończenia]]-kursanci[[#This Row],[Godzina rozpoczęcia]])*24</f>
        <v>0.99999999999999911</v>
      </c>
      <c r="H166">
        <f>kursanci[[#This Row],[ile trwalo]]*kursanci[[#This Row],[Stawka za godzinę]]</f>
        <v>49.999999999999957</v>
      </c>
      <c r="I166">
        <f>IF(AND(A165=kursanci[[#This Row],[Imię kursanta]],kursanci[[#This Row],[Przedmiot]]=B165),I165+1,1)</f>
        <v>12</v>
      </c>
    </row>
    <row r="167" spans="1:9" x14ac:dyDescent="0.25">
      <c r="A167" t="s">
        <v>8</v>
      </c>
      <c r="B167" t="s">
        <v>9</v>
      </c>
      <c r="C167" s="1">
        <v>46034</v>
      </c>
      <c r="D167" s="2">
        <v>0.375</v>
      </c>
      <c r="E167" s="2">
        <v>0.4375</v>
      </c>
      <c r="F167">
        <v>50</v>
      </c>
      <c r="G167" s="5">
        <f>(kursanci[[#This Row],[Godzina zakończenia]]-kursanci[[#This Row],[Godzina rozpoczęcia]])*24</f>
        <v>1.5</v>
      </c>
      <c r="H167">
        <f>kursanci[[#This Row],[ile trwalo]]*kursanci[[#This Row],[Stawka za godzinę]]</f>
        <v>75</v>
      </c>
      <c r="I167">
        <f>IF(AND(A166=kursanci[[#This Row],[Imię kursanta]],kursanci[[#This Row],[Przedmiot]]=B166),I166+1,1)</f>
        <v>13</v>
      </c>
    </row>
    <row r="168" spans="1:9" x14ac:dyDescent="0.25">
      <c r="A168" t="s">
        <v>8</v>
      </c>
      <c r="B168" t="s">
        <v>9</v>
      </c>
      <c r="C168" s="1">
        <v>46037</v>
      </c>
      <c r="D168" s="2">
        <v>0.52083333333333337</v>
      </c>
      <c r="E168" s="2">
        <v>0.58333333333333337</v>
      </c>
      <c r="F168">
        <v>50</v>
      </c>
      <c r="G168" s="5">
        <f>(kursanci[[#This Row],[Godzina zakończenia]]-kursanci[[#This Row],[Godzina rozpoczęcia]])*24</f>
        <v>1.5</v>
      </c>
      <c r="H168">
        <f>kursanci[[#This Row],[ile trwalo]]*kursanci[[#This Row],[Stawka za godzinę]]</f>
        <v>75</v>
      </c>
      <c r="I168">
        <f>IF(AND(A167=kursanci[[#This Row],[Imię kursanta]],kursanci[[#This Row],[Przedmiot]]=B167),I167+1,1)</f>
        <v>14</v>
      </c>
    </row>
    <row r="169" spans="1:9" x14ac:dyDescent="0.25">
      <c r="A169" t="s">
        <v>8</v>
      </c>
      <c r="B169" t="s">
        <v>9</v>
      </c>
      <c r="C169" s="1">
        <v>46041</v>
      </c>
      <c r="D169" s="2">
        <v>0.375</v>
      </c>
      <c r="E169" s="2">
        <v>0.4375</v>
      </c>
      <c r="F169">
        <v>50</v>
      </c>
      <c r="G169" s="5">
        <f>(kursanci[[#This Row],[Godzina zakończenia]]-kursanci[[#This Row],[Godzina rozpoczęcia]])*24</f>
        <v>1.5</v>
      </c>
      <c r="H169">
        <f>kursanci[[#This Row],[ile trwalo]]*kursanci[[#This Row],[Stawka za godzinę]]</f>
        <v>75</v>
      </c>
      <c r="I169">
        <f>IF(AND(A168=kursanci[[#This Row],[Imię kursanta]],kursanci[[#This Row],[Przedmiot]]=B168),I168+1,1)</f>
        <v>15</v>
      </c>
    </row>
    <row r="170" spans="1:9" x14ac:dyDescent="0.25">
      <c r="A170" t="s">
        <v>8</v>
      </c>
      <c r="B170" t="s">
        <v>9</v>
      </c>
      <c r="C170" s="1">
        <v>46044</v>
      </c>
      <c r="D170" s="2">
        <v>0.59375</v>
      </c>
      <c r="E170" s="2">
        <v>0.63541666666666663</v>
      </c>
      <c r="F170">
        <v>50</v>
      </c>
      <c r="G170" s="5">
        <f>(kursanci[[#This Row],[Godzina zakończenia]]-kursanci[[#This Row],[Godzina rozpoczęcia]])*24</f>
        <v>0.99999999999999911</v>
      </c>
      <c r="H170">
        <f>kursanci[[#This Row],[ile trwalo]]*kursanci[[#This Row],[Stawka za godzinę]]</f>
        <v>49.999999999999957</v>
      </c>
      <c r="I170">
        <f>IF(AND(A169=kursanci[[#This Row],[Imię kursanta]],kursanci[[#This Row],[Przedmiot]]=B169),I169+1,1)</f>
        <v>16</v>
      </c>
    </row>
    <row r="171" spans="1:9" x14ac:dyDescent="0.25">
      <c r="A171" t="s">
        <v>8</v>
      </c>
      <c r="B171" t="s">
        <v>9</v>
      </c>
      <c r="C171" s="1">
        <v>46044</v>
      </c>
      <c r="D171" s="2">
        <v>0.66666666666666663</v>
      </c>
      <c r="E171" s="2">
        <v>0.73958333333333337</v>
      </c>
      <c r="F171">
        <v>50</v>
      </c>
      <c r="G171" s="5">
        <f>(kursanci[[#This Row],[Godzina zakończenia]]-kursanci[[#This Row],[Godzina rozpoczęcia]])*24</f>
        <v>1.7500000000000018</v>
      </c>
      <c r="H171">
        <f>kursanci[[#This Row],[ile trwalo]]*kursanci[[#This Row],[Stawka za godzinę]]</f>
        <v>87.500000000000085</v>
      </c>
      <c r="I171">
        <f>IF(AND(A170=kursanci[[#This Row],[Imię kursanta]],kursanci[[#This Row],[Przedmiot]]=B170),I170+1,1)</f>
        <v>17</v>
      </c>
    </row>
    <row r="172" spans="1:9" x14ac:dyDescent="0.25">
      <c r="A172" t="s">
        <v>8</v>
      </c>
      <c r="B172" t="s">
        <v>9</v>
      </c>
      <c r="C172" s="1">
        <v>46045</v>
      </c>
      <c r="D172" s="2">
        <v>0.65625</v>
      </c>
      <c r="E172" s="2">
        <v>0.69791666666666663</v>
      </c>
      <c r="F172">
        <v>50</v>
      </c>
      <c r="G172" s="5">
        <f>(kursanci[[#This Row],[Godzina zakończenia]]-kursanci[[#This Row],[Godzina rozpoczęcia]])*24</f>
        <v>0.99999999999999911</v>
      </c>
      <c r="H172">
        <f>kursanci[[#This Row],[ile trwalo]]*kursanci[[#This Row],[Stawka za godzinę]]</f>
        <v>49.999999999999957</v>
      </c>
      <c r="I172">
        <f>IF(AND(A171=kursanci[[#This Row],[Imię kursanta]],kursanci[[#This Row],[Przedmiot]]=B171),I171+1,1)</f>
        <v>18</v>
      </c>
    </row>
    <row r="173" spans="1:9" x14ac:dyDescent="0.25">
      <c r="A173" t="s">
        <v>8</v>
      </c>
      <c r="B173" t="s">
        <v>9</v>
      </c>
      <c r="C173" s="1">
        <v>46051</v>
      </c>
      <c r="D173" s="2">
        <v>0.375</v>
      </c>
      <c r="E173" s="2">
        <v>0.4375</v>
      </c>
      <c r="F173">
        <v>50</v>
      </c>
      <c r="G173" s="5">
        <f>(kursanci[[#This Row],[Godzina zakończenia]]-kursanci[[#This Row],[Godzina rozpoczęcia]])*24</f>
        <v>1.5</v>
      </c>
      <c r="H173">
        <f>kursanci[[#This Row],[ile trwalo]]*kursanci[[#This Row],[Stawka za godzinę]]</f>
        <v>75</v>
      </c>
      <c r="I173">
        <f>IF(AND(A172=kursanci[[#This Row],[Imię kursanta]],kursanci[[#This Row],[Przedmiot]]=B172),I172+1,1)</f>
        <v>19</v>
      </c>
    </row>
    <row r="174" spans="1:9" x14ac:dyDescent="0.25">
      <c r="A174" t="s">
        <v>8</v>
      </c>
      <c r="B174" t="s">
        <v>9</v>
      </c>
      <c r="C174" s="1">
        <v>46057</v>
      </c>
      <c r="D174" s="2">
        <v>0.59375</v>
      </c>
      <c r="E174" s="2">
        <v>0.63541666666666663</v>
      </c>
      <c r="F174">
        <v>50</v>
      </c>
      <c r="G174" s="5">
        <f>(kursanci[[#This Row],[Godzina zakończenia]]-kursanci[[#This Row],[Godzina rozpoczęcia]])*24</f>
        <v>0.99999999999999911</v>
      </c>
      <c r="H174">
        <f>kursanci[[#This Row],[ile trwalo]]*kursanci[[#This Row],[Stawka za godzinę]]</f>
        <v>49.999999999999957</v>
      </c>
      <c r="I174">
        <f>IF(AND(A173=kursanci[[#This Row],[Imię kursanta]],kursanci[[#This Row],[Przedmiot]]=B173),I173+1,1)</f>
        <v>20</v>
      </c>
    </row>
    <row r="175" spans="1:9" x14ac:dyDescent="0.25">
      <c r="A175" t="s">
        <v>8</v>
      </c>
      <c r="B175" t="s">
        <v>9</v>
      </c>
      <c r="C175" s="1">
        <v>46059</v>
      </c>
      <c r="D175" s="2">
        <v>0.45833333333333331</v>
      </c>
      <c r="E175" s="2">
        <v>0.54166666666666663</v>
      </c>
      <c r="F175">
        <v>50</v>
      </c>
      <c r="G175" s="5">
        <f>(kursanci[[#This Row],[Godzina zakończenia]]-kursanci[[#This Row],[Godzina rozpoczęcia]])*24</f>
        <v>1.9999999999999996</v>
      </c>
      <c r="H175">
        <f>kursanci[[#This Row],[ile trwalo]]*kursanci[[#This Row],[Stawka za godzinę]]</f>
        <v>99.999999999999972</v>
      </c>
      <c r="I175">
        <f>IF(AND(A174=kursanci[[#This Row],[Imię kursanta]],kursanci[[#This Row],[Przedmiot]]=B174),I174+1,1)</f>
        <v>21</v>
      </c>
    </row>
    <row r="176" spans="1:9" x14ac:dyDescent="0.25">
      <c r="A176" t="s">
        <v>8</v>
      </c>
      <c r="B176" t="s">
        <v>9</v>
      </c>
      <c r="C176" s="1">
        <v>46062</v>
      </c>
      <c r="D176" s="2">
        <v>0.375</v>
      </c>
      <c r="E176" s="2">
        <v>0.42708333333333331</v>
      </c>
      <c r="F176">
        <v>50</v>
      </c>
      <c r="G176" s="5">
        <f>(kursanci[[#This Row],[Godzina zakończenia]]-kursanci[[#This Row],[Godzina rozpoczęcia]])*24</f>
        <v>1.2499999999999996</v>
      </c>
      <c r="H176">
        <f>kursanci[[#This Row],[ile trwalo]]*kursanci[[#This Row],[Stawka za godzinę]]</f>
        <v>62.499999999999979</v>
      </c>
      <c r="I176">
        <f>IF(AND(A175=kursanci[[#This Row],[Imię kursanta]],kursanci[[#This Row],[Przedmiot]]=B175),I175+1,1)</f>
        <v>22</v>
      </c>
    </row>
    <row r="177" spans="1:10" x14ac:dyDescent="0.25">
      <c r="A177" t="s">
        <v>8</v>
      </c>
      <c r="B177" t="s">
        <v>9</v>
      </c>
      <c r="C177" s="1">
        <v>46063</v>
      </c>
      <c r="D177" s="2">
        <v>0.5625</v>
      </c>
      <c r="E177" s="2">
        <v>0.63541666666666663</v>
      </c>
      <c r="F177">
        <v>50</v>
      </c>
      <c r="G177" s="5">
        <f>(kursanci[[#This Row],[Godzina zakończenia]]-kursanci[[#This Row],[Godzina rozpoczęcia]])*24</f>
        <v>1.7499999999999991</v>
      </c>
      <c r="H177">
        <f>kursanci[[#This Row],[ile trwalo]]*kursanci[[#This Row],[Stawka za godzinę]]</f>
        <v>87.499999999999957</v>
      </c>
      <c r="I177">
        <f>IF(AND(A176=kursanci[[#This Row],[Imię kursanta]],kursanci[[#This Row],[Przedmiot]]=B176),I176+1,1)</f>
        <v>23</v>
      </c>
    </row>
    <row r="178" spans="1:10" x14ac:dyDescent="0.25">
      <c r="A178" t="s">
        <v>8</v>
      </c>
      <c r="B178" t="s">
        <v>9</v>
      </c>
      <c r="C178" s="1">
        <v>46064</v>
      </c>
      <c r="D178" s="2">
        <v>0.5</v>
      </c>
      <c r="E178" s="2">
        <v>0.54166666666666663</v>
      </c>
      <c r="F178">
        <v>50</v>
      </c>
      <c r="G178" s="5">
        <f>(kursanci[[#This Row],[Godzina zakończenia]]-kursanci[[#This Row],[Godzina rozpoczęcia]])*24</f>
        <v>0.99999999999999911</v>
      </c>
      <c r="H178">
        <f>kursanci[[#This Row],[ile trwalo]]*kursanci[[#This Row],[Stawka za godzinę]]</f>
        <v>49.999999999999957</v>
      </c>
      <c r="I178">
        <f>IF(AND(A177=kursanci[[#This Row],[Imię kursanta]],kursanci[[#This Row],[Przedmiot]]=B177),I177+1,1)</f>
        <v>24</v>
      </c>
    </row>
    <row r="179" spans="1:10" x14ac:dyDescent="0.25">
      <c r="A179" t="s">
        <v>8</v>
      </c>
      <c r="B179" t="s">
        <v>9</v>
      </c>
      <c r="C179" s="1">
        <v>46066</v>
      </c>
      <c r="D179" s="2">
        <v>0.60416666666666663</v>
      </c>
      <c r="E179" s="2">
        <v>0.67708333333333337</v>
      </c>
      <c r="F179">
        <v>50</v>
      </c>
      <c r="G179" s="5">
        <f>(kursanci[[#This Row],[Godzina zakończenia]]-kursanci[[#This Row],[Godzina rozpoczęcia]])*24</f>
        <v>1.7500000000000018</v>
      </c>
      <c r="H179">
        <f>kursanci[[#This Row],[ile trwalo]]*kursanci[[#This Row],[Stawka za godzinę]]</f>
        <v>87.500000000000085</v>
      </c>
      <c r="I179">
        <f>IF(AND(A178=kursanci[[#This Row],[Imię kursanta]],kursanci[[#This Row],[Przedmiot]]=B178),I178+1,1)</f>
        <v>25</v>
      </c>
    </row>
    <row r="180" spans="1:10" x14ac:dyDescent="0.25">
      <c r="A180" t="s">
        <v>8</v>
      </c>
      <c r="B180" t="s">
        <v>9</v>
      </c>
      <c r="C180" s="1">
        <v>46069</v>
      </c>
      <c r="D180" s="2">
        <v>0.47916666666666669</v>
      </c>
      <c r="E180" s="2">
        <v>0.54166666666666663</v>
      </c>
      <c r="F180">
        <v>50</v>
      </c>
      <c r="G180" s="5">
        <f>(kursanci[[#This Row],[Godzina zakończenia]]-kursanci[[#This Row],[Godzina rozpoczęcia]])*24</f>
        <v>1.4999999999999987</v>
      </c>
      <c r="H180">
        <f>kursanci[[#This Row],[ile trwalo]]*kursanci[[#This Row],[Stawka za godzinę]]</f>
        <v>74.999999999999929</v>
      </c>
      <c r="I180">
        <f>IF(AND(A179=kursanci[[#This Row],[Imię kursanta]],kursanci[[#This Row],[Przedmiot]]=B179),I179+1,1)</f>
        <v>26</v>
      </c>
    </row>
    <row r="181" spans="1:10" x14ac:dyDescent="0.25">
      <c r="A181" t="s">
        <v>8</v>
      </c>
      <c r="B181" t="s">
        <v>9</v>
      </c>
      <c r="C181" s="1">
        <v>46070</v>
      </c>
      <c r="D181" s="2">
        <v>0.4375</v>
      </c>
      <c r="E181" s="2">
        <v>0.51041666666666663</v>
      </c>
      <c r="F181">
        <v>50</v>
      </c>
      <c r="G181" s="5">
        <f>(kursanci[[#This Row],[Godzina zakończenia]]-kursanci[[#This Row],[Godzina rozpoczęcia]])*24</f>
        <v>1.7499999999999991</v>
      </c>
      <c r="H181">
        <f>kursanci[[#This Row],[ile trwalo]]*kursanci[[#This Row],[Stawka za godzinę]]</f>
        <v>87.499999999999957</v>
      </c>
      <c r="I181">
        <f>IF(AND(A180=kursanci[[#This Row],[Imię kursanta]],kursanci[[#This Row],[Przedmiot]]=B180),I180+1,1)</f>
        <v>27</v>
      </c>
    </row>
    <row r="182" spans="1:10" x14ac:dyDescent="0.25">
      <c r="A182" t="s">
        <v>8</v>
      </c>
      <c r="B182" t="s">
        <v>9</v>
      </c>
      <c r="C182" s="1">
        <v>46071</v>
      </c>
      <c r="D182" s="2">
        <v>0.375</v>
      </c>
      <c r="E182" s="2">
        <v>0.4375</v>
      </c>
      <c r="F182">
        <v>50</v>
      </c>
      <c r="G182" s="5">
        <f>(kursanci[[#This Row],[Godzina zakończenia]]-kursanci[[#This Row],[Godzina rozpoczęcia]])*24</f>
        <v>1.5</v>
      </c>
      <c r="H182">
        <f>kursanci[[#This Row],[ile trwalo]]*kursanci[[#This Row],[Stawka za godzinę]]</f>
        <v>75</v>
      </c>
      <c r="I182">
        <f>IF(AND(A181=kursanci[[#This Row],[Imię kursanta]],kursanci[[#This Row],[Przedmiot]]=B181),I181+1,1)</f>
        <v>28</v>
      </c>
    </row>
    <row r="183" spans="1:10" x14ac:dyDescent="0.25">
      <c r="A183" t="s">
        <v>8</v>
      </c>
      <c r="B183" t="s">
        <v>9</v>
      </c>
      <c r="C183" s="1">
        <v>46072</v>
      </c>
      <c r="D183" s="2">
        <v>0.375</v>
      </c>
      <c r="E183" s="2">
        <v>0.45833333333333331</v>
      </c>
      <c r="F183">
        <v>50</v>
      </c>
      <c r="G183" s="5">
        <f>(kursanci[[#This Row],[Godzina zakończenia]]-kursanci[[#This Row],[Godzina rozpoczęcia]])*24</f>
        <v>1.9999999999999996</v>
      </c>
      <c r="H183">
        <f>kursanci[[#This Row],[ile trwalo]]*kursanci[[#This Row],[Stawka za godzinę]]</f>
        <v>99.999999999999972</v>
      </c>
      <c r="I183">
        <f>IF(AND(A182=kursanci[[#This Row],[Imię kursanta]],kursanci[[#This Row],[Przedmiot]]=B182),I182+1,1)</f>
        <v>29</v>
      </c>
      <c r="J183" t="s">
        <v>48</v>
      </c>
    </row>
    <row r="184" spans="1:10" x14ac:dyDescent="0.25">
      <c r="A184" t="s">
        <v>15</v>
      </c>
      <c r="B184" t="s">
        <v>12</v>
      </c>
      <c r="C184" s="1">
        <v>45937</v>
      </c>
      <c r="D184" s="2">
        <v>0.5625</v>
      </c>
      <c r="E184" s="2">
        <v>0.61458333333333337</v>
      </c>
      <c r="F184">
        <v>40</v>
      </c>
      <c r="G184" s="5">
        <f>(kursanci[[#This Row],[Godzina zakończenia]]-kursanci[[#This Row],[Godzina rozpoczęcia]])*24</f>
        <v>1.2500000000000009</v>
      </c>
      <c r="H184">
        <f>kursanci[[#This Row],[ile trwalo]]*kursanci[[#This Row],[Stawka za godzinę]]</f>
        <v>50.000000000000036</v>
      </c>
      <c r="I184">
        <f>IF(AND(A183=kursanci[[#This Row],[Imię kursanta]],kursanci[[#This Row],[Przedmiot]]=B183),I183+1,1)</f>
        <v>1</v>
      </c>
    </row>
    <row r="185" spans="1:10" x14ac:dyDescent="0.25">
      <c r="A185" t="s">
        <v>15</v>
      </c>
      <c r="B185" t="s">
        <v>12</v>
      </c>
      <c r="C185" s="1">
        <v>45967</v>
      </c>
      <c r="D185" s="2">
        <v>0.57291666666666663</v>
      </c>
      <c r="E185" s="2">
        <v>0.64583333333333337</v>
      </c>
      <c r="F185">
        <v>40</v>
      </c>
      <c r="G185" s="5">
        <f>(kursanci[[#This Row],[Godzina zakończenia]]-kursanci[[#This Row],[Godzina rozpoczęcia]])*24</f>
        <v>1.7500000000000018</v>
      </c>
      <c r="H185">
        <f>kursanci[[#This Row],[ile trwalo]]*kursanci[[#This Row],[Stawka za godzinę]]</f>
        <v>70.000000000000071</v>
      </c>
      <c r="I185">
        <f>IF(AND(A184=kursanci[[#This Row],[Imię kursanta]],kursanci[[#This Row],[Przedmiot]]=B184),I184+1,1)</f>
        <v>2</v>
      </c>
    </row>
    <row r="186" spans="1:10" x14ac:dyDescent="0.25">
      <c r="A186" t="s">
        <v>15</v>
      </c>
      <c r="B186" t="s">
        <v>12</v>
      </c>
      <c r="C186" s="1">
        <v>45981</v>
      </c>
      <c r="D186" s="2">
        <v>0.53125</v>
      </c>
      <c r="E186" s="2">
        <v>0.57291666666666663</v>
      </c>
      <c r="F186">
        <v>40</v>
      </c>
      <c r="G186" s="5">
        <f>(kursanci[[#This Row],[Godzina zakończenia]]-kursanci[[#This Row],[Godzina rozpoczęcia]])*24</f>
        <v>0.99999999999999911</v>
      </c>
      <c r="H186">
        <f>kursanci[[#This Row],[ile trwalo]]*kursanci[[#This Row],[Stawka za godzinę]]</f>
        <v>39.999999999999964</v>
      </c>
      <c r="I186">
        <f>IF(AND(A185=kursanci[[#This Row],[Imię kursanta]],kursanci[[#This Row],[Przedmiot]]=B185),I185+1,1)</f>
        <v>3</v>
      </c>
    </row>
    <row r="187" spans="1:10" x14ac:dyDescent="0.25">
      <c r="A187" t="s">
        <v>15</v>
      </c>
      <c r="B187" t="s">
        <v>12</v>
      </c>
      <c r="C187" s="1">
        <v>45985</v>
      </c>
      <c r="D187" s="2">
        <v>0.44791666666666669</v>
      </c>
      <c r="E187" s="2">
        <v>0.5</v>
      </c>
      <c r="F187">
        <v>40</v>
      </c>
      <c r="G187" s="5">
        <f>(kursanci[[#This Row],[Godzina zakończenia]]-kursanci[[#This Row],[Godzina rozpoczęcia]])*24</f>
        <v>1.2499999999999996</v>
      </c>
      <c r="H187">
        <f>kursanci[[#This Row],[ile trwalo]]*kursanci[[#This Row],[Stawka za godzinę]]</f>
        <v>49.999999999999986</v>
      </c>
      <c r="I187">
        <f>IF(AND(A186=kursanci[[#This Row],[Imię kursanta]],kursanci[[#This Row],[Przedmiot]]=B186),I186+1,1)</f>
        <v>4</v>
      </c>
    </row>
    <row r="188" spans="1:10" x14ac:dyDescent="0.25">
      <c r="A188" t="s">
        <v>15</v>
      </c>
      <c r="B188" t="s">
        <v>12</v>
      </c>
      <c r="C188" s="1">
        <v>46002</v>
      </c>
      <c r="D188" s="2">
        <v>0.375</v>
      </c>
      <c r="E188" s="2">
        <v>0.42708333333333331</v>
      </c>
      <c r="F188">
        <v>40</v>
      </c>
      <c r="G188" s="5">
        <f>(kursanci[[#This Row],[Godzina zakończenia]]-kursanci[[#This Row],[Godzina rozpoczęcia]])*24</f>
        <v>1.2499999999999996</v>
      </c>
      <c r="H188">
        <f>kursanci[[#This Row],[ile trwalo]]*kursanci[[#This Row],[Stawka za godzinę]]</f>
        <v>49.999999999999986</v>
      </c>
      <c r="I188">
        <f>IF(AND(A187=kursanci[[#This Row],[Imię kursanta]],kursanci[[#This Row],[Przedmiot]]=B187),I187+1,1)</f>
        <v>5</v>
      </c>
    </row>
    <row r="189" spans="1:10" x14ac:dyDescent="0.25">
      <c r="A189" t="s">
        <v>15</v>
      </c>
      <c r="B189" t="s">
        <v>12</v>
      </c>
      <c r="C189" s="1">
        <v>46029</v>
      </c>
      <c r="D189" s="2">
        <v>0.375</v>
      </c>
      <c r="E189" s="2">
        <v>0.44791666666666669</v>
      </c>
      <c r="F189">
        <v>40</v>
      </c>
      <c r="G189" s="5">
        <f>(kursanci[[#This Row],[Godzina zakończenia]]-kursanci[[#This Row],[Godzina rozpoczęcia]])*24</f>
        <v>1.7500000000000004</v>
      </c>
      <c r="H189">
        <f>kursanci[[#This Row],[ile trwalo]]*kursanci[[#This Row],[Stawka za godzinę]]</f>
        <v>70.000000000000014</v>
      </c>
      <c r="I189">
        <f>IF(AND(A188=kursanci[[#This Row],[Imię kursanta]],kursanci[[#This Row],[Przedmiot]]=B188),I188+1,1)</f>
        <v>6</v>
      </c>
    </row>
    <row r="190" spans="1:10" x14ac:dyDescent="0.25">
      <c r="A190" t="s">
        <v>15</v>
      </c>
      <c r="B190" t="s">
        <v>12</v>
      </c>
      <c r="C190" s="1">
        <v>46069</v>
      </c>
      <c r="D190" s="2">
        <v>0.375</v>
      </c>
      <c r="E190" s="2">
        <v>0.4375</v>
      </c>
      <c r="F190">
        <v>40</v>
      </c>
      <c r="G190" s="5">
        <f>(kursanci[[#This Row],[Godzina zakończenia]]-kursanci[[#This Row],[Godzina rozpoczęcia]])*24</f>
        <v>1.5</v>
      </c>
      <c r="H190">
        <f>kursanci[[#This Row],[ile trwalo]]*kursanci[[#This Row],[Stawka za godzinę]]</f>
        <v>60</v>
      </c>
      <c r="I190">
        <f>IF(AND(A189=kursanci[[#This Row],[Imię kursanta]],kursanci[[#This Row],[Przedmiot]]=B189),I189+1,1)</f>
        <v>7</v>
      </c>
    </row>
    <row r="191" spans="1:10" x14ac:dyDescent="0.25">
      <c r="A191" t="s">
        <v>15</v>
      </c>
      <c r="B191" t="s">
        <v>12</v>
      </c>
      <c r="C191" s="1">
        <v>46077</v>
      </c>
      <c r="D191" s="2">
        <v>0.375</v>
      </c>
      <c r="E191" s="2">
        <v>0.4375</v>
      </c>
      <c r="F191">
        <v>40</v>
      </c>
      <c r="G191" s="5">
        <f>(kursanci[[#This Row],[Godzina zakończenia]]-kursanci[[#This Row],[Godzina rozpoczęcia]])*24</f>
        <v>1.5</v>
      </c>
      <c r="H191">
        <f>kursanci[[#This Row],[ile trwalo]]*kursanci[[#This Row],[Stawka za godzinę]]</f>
        <v>60</v>
      </c>
      <c r="I191">
        <f>IF(AND(A190=kursanci[[#This Row],[Imię kursanta]],kursanci[[#This Row],[Przedmiot]]=B190),I190+1,1)</f>
        <v>8</v>
      </c>
      <c r="J191" t="s">
        <v>49</v>
      </c>
    </row>
    <row r="192" spans="1:10" x14ac:dyDescent="0.25">
      <c r="A192" t="s">
        <v>15</v>
      </c>
      <c r="B192" t="s">
        <v>7</v>
      </c>
      <c r="C192" s="1">
        <v>45945</v>
      </c>
      <c r="D192" s="2">
        <v>0.51041666666666663</v>
      </c>
      <c r="E192" s="2">
        <v>0.58333333333333337</v>
      </c>
      <c r="F192">
        <v>60</v>
      </c>
      <c r="G192" s="5">
        <f>(kursanci[[#This Row],[Godzina zakończenia]]-kursanci[[#This Row],[Godzina rozpoczęcia]])*24</f>
        <v>1.7500000000000018</v>
      </c>
      <c r="H192">
        <f>kursanci[[#This Row],[ile trwalo]]*kursanci[[#This Row],[Stawka za godzinę]]</f>
        <v>105.00000000000011</v>
      </c>
      <c r="I192">
        <f>IF(AND(A191=kursanci[[#This Row],[Imię kursanta]],kursanci[[#This Row],[Przedmiot]]=B191),I191+1,1)</f>
        <v>1</v>
      </c>
    </row>
    <row r="193" spans="1:10" x14ac:dyDescent="0.25">
      <c r="A193" t="s">
        <v>15</v>
      </c>
      <c r="B193" t="s">
        <v>7</v>
      </c>
      <c r="C193" s="1">
        <v>45961</v>
      </c>
      <c r="D193" s="2">
        <v>0.375</v>
      </c>
      <c r="E193" s="2">
        <v>0.44791666666666669</v>
      </c>
      <c r="F193">
        <v>60</v>
      </c>
      <c r="G193" s="5">
        <f>(kursanci[[#This Row],[Godzina zakończenia]]-kursanci[[#This Row],[Godzina rozpoczęcia]])*24</f>
        <v>1.7500000000000004</v>
      </c>
      <c r="H193">
        <f>kursanci[[#This Row],[ile trwalo]]*kursanci[[#This Row],[Stawka za godzinę]]</f>
        <v>105.00000000000003</v>
      </c>
      <c r="I193">
        <f>IF(AND(A192=kursanci[[#This Row],[Imię kursanta]],kursanci[[#This Row],[Przedmiot]]=B192),I192+1,1)</f>
        <v>2</v>
      </c>
    </row>
    <row r="194" spans="1:10" x14ac:dyDescent="0.25">
      <c r="A194" t="s">
        <v>15</v>
      </c>
      <c r="B194" t="s">
        <v>7</v>
      </c>
      <c r="C194" s="1">
        <v>45985</v>
      </c>
      <c r="D194" s="2">
        <v>0.6875</v>
      </c>
      <c r="E194" s="2">
        <v>0.75</v>
      </c>
      <c r="F194">
        <v>60</v>
      </c>
      <c r="G194" s="5">
        <f>(kursanci[[#This Row],[Godzina zakończenia]]-kursanci[[#This Row],[Godzina rozpoczęcia]])*24</f>
        <v>1.5</v>
      </c>
      <c r="H194">
        <f>kursanci[[#This Row],[ile trwalo]]*kursanci[[#This Row],[Stawka za godzinę]]</f>
        <v>90</v>
      </c>
      <c r="I194">
        <f>IF(AND(A193=kursanci[[#This Row],[Imię kursanta]],kursanci[[#This Row],[Przedmiot]]=B193),I193+1,1)</f>
        <v>3</v>
      </c>
    </row>
    <row r="195" spans="1:10" x14ac:dyDescent="0.25">
      <c r="A195" t="s">
        <v>15</v>
      </c>
      <c r="B195" t="s">
        <v>7</v>
      </c>
      <c r="C195" s="1">
        <v>45993</v>
      </c>
      <c r="D195" s="2">
        <v>0.4375</v>
      </c>
      <c r="E195" s="2">
        <v>0.47916666666666669</v>
      </c>
      <c r="F195">
        <v>60</v>
      </c>
      <c r="G195" s="5">
        <f>(kursanci[[#This Row],[Godzina zakończenia]]-kursanci[[#This Row],[Godzina rozpoczęcia]])*24</f>
        <v>1.0000000000000004</v>
      </c>
      <c r="H195">
        <f>kursanci[[#This Row],[ile trwalo]]*kursanci[[#This Row],[Stawka za godzinę]]</f>
        <v>60.000000000000028</v>
      </c>
      <c r="I195">
        <f>IF(AND(A194=kursanci[[#This Row],[Imię kursanta]],kursanci[[#This Row],[Przedmiot]]=B194),I194+1,1)</f>
        <v>4</v>
      </c>
    </row>
    <row r="196" spans="1:10" x14ac:dyDescent="0.25">
      <c r="A196" t="s">
        <v>15</v>
      </c>
      <c r="B196" t="s">
        <v>7</v>
      </c>
      <c r="C196" s="1">
        <v>46003</v>
      </c>
      <c r="D196" s="2">
        <v>0.4375</v>
      </c>
      <c r="E196" s="2">
        <v>0.47916666666666669</v>
      </c>
      <c r="F196">
        <v>60</v>
      </c>
      <c r="G196" s="5">
        <f>(kursanci[[#This Row],[Godzina zakończenia]]-kursanci[[#This Row],[Godzina rozpoczęcia]])*24</f>
        <v>1.0000000000000004</v>
      </c>
      <c r="H196">
        <f>kursanci[[#This Row],[ile trwalo]]*kursanci[[#This Row],[Stawka za godzinę]]</f>
        <v>60.000000000000028</v>
      </c>
      <c r="I196">
        <f>IF(AND(A195=kursanci[[#This Row],[Imię kursanta]],kursanci[[#This Row],[Przedmiot]]=B195),I195+1,1)</f>
        <v>5</v>
      </c>
    </row>
    <row r="197" spans="1:10" x14ac:dyDescent="0.25">
      <c r="A197" t="s">
        <v>15</v>
      </c>
      <c r="B197" t="s">
        <v>7</v>
      </c>
      <c r="C197" s="1">
        <v>46051</v>
      </c>
      <c r="D197" s="2">
        <v>0.53125</v>
      </c>
      <c r="E197" s="2">
        <v>0.57291666666666663</v>
      </c>
      <c r="F197">
        <v>60</v>
      </c>
      <c r="G197" s="5">
        <f>(kursanci[[#This Row],[Godzina zakończenia]]-kursanci[[#This Row],[Godzina rozpoczęcia]])*24</f>
        <v>0.99999999999999911</v>
      </c>
      <c r="H197">
        <f>kursanci[[#This Row],[ile trwalo]]*kursanci[[#This Row],[Stawka za godzinę]]</f>
        <v>59.999999999999943</v>
      </c>
      <c r="I197">
        <f>IF(AND(A196=kursanci[[#This Row],[Imię kursanta]],kursanci[[#This Row],[Przedmiot]]=B196),I196+1,1)</f>
        <v>6</v>
      </c>
    </row>
    <row r="198" spans="1:10" x14ac:dyDescent="0.25">
      <c r="A198" t="s">
        <v>15</v>
      </c>
      <c r="B198" t="s">
        <v>7</v>
      </c>
      <c r="C198" s="1">
        <v>46065</v>
      </c>
      <c r="D198" s="2">
        <v>0.39583333333333331</v>
      </c>
      <c r="E198" s="2">
        <v>0.45833333333333331</v>
      </c>
      <c r="F198">
        <v>60</v>
      </c>
      <c r="G198" s="5">
        <f>(kursanci[[#This Row],[Godzina zakończenia]]-kursanci[[#This Row],[Godzina rozpoczęcia]])*24</f>
        <v>1.5</v>
      </c>
      <c r="H198">
        <f>kursanci[[#This Row],[ile trwalo]]*kursanci[[#This Row],[Stawka za godzinę]]</f>
        <v>90</v>
      </c>
      <c r="I198">
        <f>IF(AND(A197=kursanci[[#This Row],[Imię kursanta]],kursanci[[#This Row],[Przedmiot]]=B197),I197+1,1)</f>
        <v>7</v>
      </c>
    </row>
    <row r="199" spans="1:10" x14ac:dyDescent="0.25">
      <c r="A199" t="s">
        <v>15</v>
      </c>
      <c r="B199" t="s">
        <v>7</v>
      </c>
      <c r="C199" s="1">
        <v>46070</v>
      </c>
      <c r="D199" s="2">
        <v>0.375</v>
      </c>
      <c r="E199" s="2">
        <v>0.42708333333333331</v>
      </c>
      <c r="F199">
        <v>60</v>
      </c>
      <c r="G199" s="5">
        <f>(kursanci[[#This Row],[Godzina zakończenia]]-kursanci[[#This Row],[Godzina rozpoczęcia]])*24</f>
        <v>1.2499999999999996</v>
      </c>
      <c r="H199">
        <f>kursanci[[#This Row],[ile trwalo]]*kursanci[[#This Row],[Stawka za godzinę]]</f>
        <v>74.999999999999972</v>
      </c>
      <c r="I199">
        <f>IF(AND(A198=kursanci[[#This Row],[Imię kursanta]],kursanci[[#This Row],[Przedmiot]]=B198),I198+1,1)</f>
        <v>8</v>
      </c>
      <c r="J199" t="s">
        <v>50</v>
      </c>
    </row>
    <row r="200" spans="1:10" x14ac:dyDescent="0.25">
      <c r="A200" t="s">
        <v>19</v>
      </c>
      <c r="B200" t="s">
        <v>12</v>
      </c>
      <c r="C200" s="1">
        <v>45953</v>
      </c>
      <c r="D200" s="2">
        <v>0.375</v>
      </c>
      <c r="E200" s="2">
        <v>0.41666666666666669</v>
      </c>
      <c r="F200">
        <v>40</v>
      </c>
      <c r="G200" s="5">
        <f>(kursanci[[#This Row],[Godzina zakończenia]]-kursanci[[#This Row],[Godzina rozpoczęcia]])*24</f>
        <v>1.0000000000000004</v>
      </c>
      <c r="H200">
        <f>kursanci[[#This Row],[ile trwalo]]*kursanci[[#This Row],[Stawka za godzinę]]</f>
        <v>40.000000000000014</v>
      </c>
      <c r="I200">
        <f>IF(AND(A199=kursanci[[#This Row],[Imię kursanta]],kursanci[[#This Row],[Przedmiot]]=B199),I199+1,1)</f>
        <v>1</v>
      </c>
    </row>
    <row r="201" spans="1:10" x14ac:dyDescent="0.25">
      <c r="A201" t="s">
        <v>19</v>
      </c>
      <c r="B201" t="s">
        <v>12</v>
      </c>
      <c r="C201" s="1">
        <v>45987</v>
      </c>
      <c r="D201" s="2">
        <v>0.45833333333333331</v>
      </c>
      <c r="E201" s="2">
        <v>0.53125</v>
      </c>
      <c r="F201">
        <v>40</v>
      </c>
      <c r="G201" s="5">
        <f>(kursanci[[#This Row],[Godzina zakończenia]]-kursanci[[#This Row],[Godzina rozpoczęcia]])*24</f>
        <v>1.7500000000000004</v>
      </c>
      <c r="H201">
        <f>kursanci[[#This Row],[ile trwalo]]*kursanci[[#This Row],[Stawka za godzinę]]</f>
        <v>70.000000000000014</v>
      </c>
      <c r="I201">
        <f>IF(AND(A200=kursanci[[#This Row],[Imię kursanta]],kursanci[[#This Row],[Przedmiot]]=B200),I200+1,1)</f>
        <v>2</v>
      </c>
    </row>
    <row r="202" spans="1:10" x14ac:dyDescent="0.25">
      <c r="A202" t="s">
        <v>19</v>
      </c>
      <c r="B202" t="s">
        <v>12</v>
      </c>
      <c r="C202" s="1">
        <v>46043</v>
      </c>
      <c r="D202" s="2">
        <v>0.48958333333333331</v>
      </c>
      <c r="E202" s="2">
        <v>0.57291666666666663</v>
      </c>
      <c r="F202">
        <v>40</v>
      </c>
      <c r="G202" s="5">
        <f>(kursanci[[#This Row],[Godzina zakończenia]]-kursanci[[#This Row],[Godzina rozpoczęcia]])*24</f>
        <v>1.9999999999999996</v>
      </c>
      <c r="H202">
        <f>kursanci[[#This Row],[ile trwalo]]*kursanci[[#This Row],[Stawka za godzinę]]</f>
        <v>79.999999999999986</v>
      </c>
      <c r="I202">
        <f>IF(AND(A201=kursanci[[#This Row],[Imię kursanta]],kursanci[[#This Row],[Przedmiot]]=B201),I201+1,1)</f>
        <v>3</v>
      </c>
    </row>
    <row r="203" spans="1:10" x14ac:dyDescent="0.25">
      <c r="A203" t="s">
        <v>19</v>
      </c>
      <c r="B203" t="s">
        <v>12</v>
      </c>
      <c r="C203" s="1">
        <v>46049</v>
      </c>
      <c r="D203" s="2">
        <v>0.375</v>
      </c>
      <c r="E203" s="2">
        <v>0.45833333333333331</v>
      </c>
      <c r="F203">
        <v>40</v>
      </c>
      <c r="G203" s="5">
        <f>(kursanci[[#This Row],[Godzina zakończenia]]-kursanci[[#This Row],[Godzina rozpoczęcia]])*24</f>
        <v>1.9999999999999996</v>
      </c>
      <c r="H203">
        <f>kursanci[[#This Row],[ile trwalo]]*kursanci[[#This Row],[Stawka za godzinę]]</f>
        <v>79.999999999999986</v>
      </c>
      <c r="I203">
        <f>IF(AND(A202=kursanci[[#This Row],[Imię kursanta]],kursanci[[#This Row],[Przedmiot]]=B202),I202+1,1)</f>
        <v>4</v>
      </c>
    </row>
    <row r="204" spans="1:10" x14ac:dyDescent="0.25">
      <c r="A204" t="s">
        <v>19</v>
      </c>
      <c r="B204" t="s">
        <v>12</v>
      </c>
      <c r="C204" s="1">
        <v>46057</v>
      </c>
      <c r="D204" s="2">
        <v>0.42708333333333331</v>
      </c>
      <c r="E204" s="2">
        <v>0.48958333333333331</v>
      </c>
      <c r="F204">
        <v>40</v>
      </c>
      <c r="G204" s="5">
        <f>(kursanci[[#This Row],[Godzina zakończenia]]-kursanci[[#This Row],[Godzina rozpoczęcia]])*24</f>
        <v>1.5</v>
      </c>
      <c r="H204">
        <f>kursanci[[#This Row],[ile trwalo]]*kursanci[[#This Row],[Stawka za godzinę]]</f>
        <v>60</v>
      </c>
      <c r="I204">
        <f>IF(AND(A203=kursanci[[#This Row],[Imię kursanta]],kursanci[[#This Row],[Przedmiot]]=B203),I203+1,1)</f>
        <v>5</v>
      </c>
    </row>
    <row r="205" spans="1:10" x14ac:dyDescent="0.25">
      <c r="A205" t="s">
        <v>19</v>
      </c>
      <c r="B205" t="s">
        <v>12</v>
      </c>
      <c r="C205" s="1">
        <v>46058</v>
      </c>
      <c r="D205" s="2">
        <v>0.53125</v>
      </c>
      <c r="E205" s="2">
        <v>0.57291666666666663</v>
      </c>
      <c r="F205">
        <v>40</v>
      </c>
      <c r="G205" s="5">
        <f>(kursanci[[#This Row],[Godzina zakończenia]]-kursanci[[#This Row],[Godzina rozpoczęcia]])*24</f>
        <v>0.99999999999999911</v>
      </c>
      <c r="H205">
        <f>kursanci[[#This Row],[ile trwalo]]*kursanci[[#This Row],[Stawka za godzinę]]</f>
        <v>39.999999999999964</v>
      </c>
      <c r="I205">
        <f>IF(AND(A204=kursanci[[#This Row],[Imię kursanta]],kursanci[[#This Row],[Przedmiot]]=B204),I204+1,1)</f>
        <v>6</v>
      </c>
    </row>
    <row r="206" spans="1:10" x14ac:dyDescent="0.25">
      <c r="A206" t="s">
        <v>19</v>
      </c>
      <c r="B206" t="s">
        <v>12</v>
      </c>
      <c r="C206" s="1">
        <v>46077</v>
      </c>
      <c r="D206" s="2">
        <v>0.52083333333333337</v>
      </c>
      <c r="E206" s="2">
        <v>0.58333333333333337</v>
      </c>
      <c r="F206">
        <v>40</v>
      </c>
      <c r="G206" s="5">
        <f>(kursanci[[#This Row],[Godzina zakończenia]]-kursanci[[#This Row],[Godzina rozpoczęcia]])*24</f>
        <v>1.5</v>
      </c>
      <c r="H206">
        <f>kursanci[[#This Row],[ile trwalo]]*kursanci[[#This Row],[Stawka za godzinę]]</f>
        <v>60</v>
      </c>
      <c r="I206">
        <f>IF(AND(A205=kursanci[[#This Row],[Imię kursanta]],kursanci[[#This Row],[Przedmiot]]=B205),I205+1,1)</f>
        <v>7</v>
      </c>
    </row>
    <row r="207" spans="1:10" x14ac:dyDescent="0.25">
      <c r="A207" t="s">
        <v>19</v>
      </c>
      <c r="B207" t="s">
        <v>12</v>
      </c>
      <c r="C207" s="1">
        <v>46080</v>
      </c>
      <c r="D207" s="2">
        <v>0.45833333333333331</v>
      </c>
      <c r="E207" s="2">
        <v>0.53125</v>
      </c>
      <c r="F207">
        <v>40</v>
      </c>
      <c r="G207" s="5">
        <f>(kursanci[[#This Row],[Godzina zakończenia]]-kursanci[[#This Row],[Godzina rozpoczęcia]])*24</f>
        <v>1.7500000000000004</v>
      </c>
      <c r="H207">
        <f>kursanci[[#This Row],[ile trwalo]]*kursanci[[#This Row],[Stawka za godzinę]]</f>
        <v>70.000000000000014</v>
      </c>
      <c r="I207">
        <f>IF(AND(A206=kursanci[[#This Row],[Imię kursanta]],kursanci[[#This Row],[Przedmiot]]=B206),I206+1,1)</f>
        <v>8</v>
      </c>
      <c r="J207" t="s">
        <v>51</v>
      </c>
    </row>
    <row r="208" spans="1:10" x14ac:dyDescent="0.25">
      <c r="A208" t="s">
        <v>19</v>
      </c>
      <c r="B208" t="s">
        <v>9</v>
      </c>
      <c r="C208" s="1">
        <v>45944</v>
      </c>
      <c r="D208" s="2">
        <v>0.60416666666666663</v>
      </c>
      <c r="E208" s="2">
        <v>0.64583333333333337</v>
      </c>
      <c r="F208">
        <v>50</v>
      </c>
      <c r="G208" s="5">
        <f>(kursanci[[#This Row],[Godzina zakończenia]]-kursanci[[#This Row],[Godzina rozpoczęcia]])*24</f>
        <v>1.0000000000000018</v>
      </c>
      <c r="H208">
        <f>kursanci[[#This Row],[ile trwalo]]*kursanci[[#This Row],[Stawka za godzinę]]</f>
        <v>50.000000000000085</v>
      </c>
      <c r="I208">
        <f>IF(AND(A207=kursanci[[#This Row],[Imię kursanta]],kursanci[[#This Row],[Przedmiot]]=B207),I207+1,1)</f>
        <v>1</v>
      </c>
    </row>
    <row r="209" spans="1:10" x14ac:dyDescent="0.25">
      <c r="A209" t="s">
        <v>19</v>
      </c>
      <c r="B209" t="s">
        <v>9</v>
      </c>
      <c r="C209" s="1">
        <v>45950</v>
      </c>
      <c r="D209" s="2">
        <v>0.45833333333333331</v>
      </c>
      <c r="E209" s="2">
        <v>0.54166666666666663</v>
      </c>
      <c r="F209">
        <v>50</v>
      </c>
      <c r="G209" s="5">
        <f>(kursanci[[#This Row],[Godzina zakończenia]]-kursanci[[#This Row],[Godzina rozpoczęcia]])*24</f>
        <v>1.9999999999999996</v>
      </c>
      <c r="H209">
        <f>kursanci[[#This Row],[ile trwalo]]*kursanci[[#This Row],[Stawka za godzinę]]</f>
        <v>99.999999999999972</v>
      </c>
      <c r="I209">
        <f>IF(AND(A208=kursanci[[#This Row],[Imię kursanta]],kursanci[[#This Row],[Przedmiot]]=B208),I208+1,1)</f>
        <v>2</v>
      </c>
    </row>
    <row r="210" spans="1:10" x14ac:dyDescent="0.25">
      <c r="A210" t="s">
        <v>19</v>
      </c>
      <c r="B210" t="s">
        <v>9</v>
      </c>
      <c r="C210" s="1">
        <v>45952</v>
      </c>
      <c r="D210" s="2">
        <v>0.375</v>
      </c>
      <c r="E210" s="2">
        <v>0.42708333333333331</v>
      </c>
      <c r="F210">
        <v>50</v>
      </c>
      <c r="G210" s="5">
        <f>(kursanci[[#This Row],[Godzina zakończenia]]-kursanci[[#This Row],[Godzina rozpoczęcia]])*24</f>
        <v>1.2499999999999996</v>
      </c>
      <c r="H210">
        <f>kursanci[[#This Row],[ile trwalo]]*kursanci[[#This Row],[Stawka za godzinę]]</f>
        <v>62.499999999999979</v>
      </c>
      <c r="I210">
        <f>IF(AND(A209=kursanci[[#This Row],[Imię kursanta]],kursanci[[#This Row],[Przedmiot]]=B209),I209+1,1)</f>
        <v>3</v>
      </c>
    </row>
    <row r="211" spans="1:10" x14ac:dyDescent="0.25">
      <c r="A211" t="s">
        <v>19</v>
      </c>
      <c r="B211" t="s">
        <v>9</v>
      </c>
      <c r="C211" s="1">
        <v>45978</v>
      </c>
      <c r="D211" s="2">
        <v>0.67708333333333337</v>
      </c>
      <c r="E211" s="2">
        <v>0.76041666666666663</v>
      </c>
      <c r="F211">
        <v>50</v>
      </c>
      <c r="G211" s="5">
        <f>(kursanci[[#This Row],[Godzina zakończenia]]-kursanci[[#This Row],[Godzina rozpoczęcia]])*24</f>
        <v>1.9999999999999982</v>
      </c>
      <c r="H211">
        <f>kursanci[[#This Row],[ile trwalo]]*kursanci[[#This Row],[Stawka za godzinę]]</f>
        <v>99.999999999999915</v>
      </c>
      <c r="I211">
        <f>IF(AND(A210=kursanci[[#This Row],[Imię kursanta]],kursanci[[#This Row],[Przedmiot]]=B210),I210+1,1)</f>
        <v>4</v>
      </c>
    </row>
    <row r="212" spans="1:10" x14ac:dyDescent="0.25">
      <c r="A212" t="s">
        <v>19</v>
      </c>
      <c r="B212" t="s">
        <v>9</v>
      </c>
      <c r="C212" s="1">
        <v>45981</v>
      </c>
      <c r="D212" s="2">
        <v>0.63541666666666663</v>
      </c>
      <c r="E212" s="2">
        <v>0.67708333333333337</v>
      </c>
      <c r="F212">
        <v>50</v>
      </c>
      <c r="G212" s="5">
        <f>(kursanci[[#This Row],[Godzina zakończenia]]-kursanci[[#This Row],[Godzina rozpoczęcia]])*24</f>
        <v>1.0000000000000018</v>
      </c>
      <c r="H212">
        <f>kursanci[[#This Row],[ile trwalo]]*kursanci[[#This Row],[Stawka za godzinę]]</f>
        <v>50.000000000000085</v>
      </c>
      <c r="I212">
        <f>IF(AND(A211=kursanci[[#This Row],[Imię kursanta]],kursanci[[#This Row],[Przedmiot]]=B211),I211+1,1)</f>
        <v>5</v>
      </c>
    </row>
    <row r="213" spans="1:10" x14ac:dyDescent="0.25">
      <c r="A213" t="s">
        <v>19</v>
      </c>
      <c r="B213" t="s">
        <v>9</v>
      </c>
      <c r="C213" s="1">
        <v>45994</v>
      </c>
      <c r="D213" s="2">
        <v>0.65625</v>
      </c>
      <c r="E213" s="2">
        <v>0.71875</v>
      </c>
      <c r="F213">
        <v>50</v>
      </c>
      <c r="G213" s="5">
        <f>(kursanci[[#This Row],[Godzina zakończenia]]-kursanci[[#This Row],[Godzina rozpoczęcia]])*24</f>
        <v>1.5</v>
      </c>
      <c r="H213">
        <f>kursanci[[#This Row],[ile trwalo]]*kursanci[[#This Row],[Stawka za godzinę]]</f>
        <v>75</v>
      </c>
      <c r="I213">
        <f>IF(AND(A212=kursanci[[#This Row],[Imię kursanta]],kursanci[[#This Row],[Przedmiot]]=B212),I212+1,1)</f>
        <v>6</v>
      </c>
    </row>
    <row r="214" spans="1:10" x14ac:dyDescent="0.25">
      <c r="A214" t="s">
        <v>19</v>
      </c>
      <c r="B214" t="s">
        <v>9</v>
      </c>
      <c r="C214" s="1">
        <v>46000</v>
      </c>
      <c r="D214" s="2">
        <v>0.4375</v>
      </c>
      <c r="E214" s="2">
        <v>0.47916666666666669</v>
      </c>
      <c r="F214">
        <v>50</v>
      </c>
      <c r="G214" s="5">
        <f>(kursanci[[#This Row],[Godzina zakończenia]]-kursanci[[#This Row],[Godzina rozpoczęcia]])*24</f>
        <v>1.0000000000000004</v>
      </c>
      <c r="H214">
        <f>kursanci[[#This Row],[ile trwalo]]*kursanci[[#This Row],[Stawka za godzinę]]</f>
        <v>50.000000000000021</v>
      </c>
      <c r="I214">
        <f>IF(AND(A213=kursanci[[#This Row],[Imię kursanta]],kursanci[[#This Row],[Przedmiot]]=B213),I213+1,1)</f>
        <v>7</v>
      </c>
    </row>
    <row r="215" spans="1:10" x14ac:dyDescent="0.25">
      <c r="A215" t="s">
        <v>19</v>
      </c>
      <c r="B215" t="s">
        <v>9</v>
      </c>
      <c r="C215" s="1">
        <v>46035</v>
      </c>
      <c r="D215" s="2">
        <v>0.45833333333333331</v>
      </c>
      <c r="E215" s="2">
        <v>0.5</v>
      </c>
      <c r="F215">
        <v>50</v>
      </c>
      <c r="G215" s="5">
        <f>(kursanci[[#This Row],[Godzina zakończenia]]-kursanci[[#This Row],[Godzina rozpoczęcia]])*24</f>
        <v>1.0000000000000004</v>
      </c>
      <c r="H215">
        <f>kursanci[[#This Row],[ile trwalo]]*kursanci[[#This Row],[Stawka za godzinę]]</f>
        <v>50.000000000000021</v>
      </c>
      <c r="I215">
        <f>IF(AND(A214=kursanci[[#This Row],[Imię kursanta]],kursanci[[#This Row],[Przedmiot]]=B214),I214+1,1)</f>
        <v>8</v>
      </c>
    </row>
    <row r="216" spans="1:10" x14ac:dyDescent="0.25">
      <c r="A216" t="s">
        <v>19</v>
      </c>
      <c r="B216" t="s">
        <v>9</v>
      </c>
      <c r="C216" s="1">
        <v>46059</v>
      </c>
      <c r="D216" s="2">
        <v>0.375</v>
      </c>
      <c r="E216" s="2">
        <v>0.44791666666666669</v>
      </c>
      <c r="F216">
        <v>50</v>
      </c>
      <c r="G216" s="5">
        <f>(kursanci[[#This Row],[Godzina zakończenia]]-kursanci[[#This Row],[Godzina rozpoczęcia]])*24</f>
        <v>1.7500000000000004</v>
      </c>
      <c r="H216">
        <f>kursanci[[#This Row],[ile trwalo]]*kursanci[[#This Row],[Stawka za godzinę]]</f>
        <v>87.500000000000028</v>
      </c>
      <c r="I216">
        <f>IF(AND(A215=kursanci[[#This Row],[Imię kursanta]],kursanci[[#This Row],[Przedmiot]]=B215),I215+1,1)</f>
        <v>9</v>
      </c>
    </row>
    <row r="217" spans="1:10" x14ac:dyDescent="0.25">
      <c r="A217" t="s">
        <v>19</v>
      </c>
      <c r="B217" t="s">
        <v>9</v>
      </c>
      <c r="C217" s="1">
        <v>46063</v>
      </c>
      <c r="D217" s="2">
        <v>0.64583333333333337</v>
      </c>
      <c r="E217" s="2">
        <v>0.6875</v>
      </c>
      <c r="F217">
        <v>50</v>
      </c>
      <c r="G217" s="5">
        <f>(kursanci[[#This Row],[Godzina zakończenia]]-kursanci[[#This Row],[Godzina rozpoczęcia]])*24</f>
        <v>0.99999999999999911</v>
      </c>
      <c r="H217">
        <f>kursanci[[#This Row],[ile trwalo]]*kursanci[[#This Row],[Stawka za godzinę]]</f>
        <v>49.999999999999957</v>
      </c>
      <c r="I217">
        <f>IF(AND(A216=kursanci[[#This Row],[Imię kursanta]],kursanci[[#This Row],[Przedmiot]]=B216),I216+1,1)</f>
        <v>10</v>
      </c>
      <c r="J217" t="s">
        <v>52</v>
      </c>
    </row>
    <row r="218" spans="1:10" x14ac:dyDescent="0.25">
      <c r="A218" t="s">
        <v>10</v>
      </c>
      <c r="B218" t="s">
        <v>7</v>
      </c>
      <c r="C218" s="1">
        <v>45943</v>
      </c>
      <c r="D218" s="2">
        <v>0.39583333333333331</v>
      </c>
      <c r="E218" s="2">
        <v>0.45833333333333331</v>
      </c>
      <c r="F218">
        <v>60</v>
      </c>
      <c r="G218" s="5">
        <f>(kursanci[[#This Row],[Godzina zakończenia]]-kursanci[[#This Row],[Godzina rozpoczęcia]])*24</f>
        <v>1.5</v>
      </c>
      <c r="H218">
        <f>kursanci[[#This Row],[ile trwalo]]*kursanci[[#This Row],[Stawka za godzinę]]</f>
        <v>90</v>
      </c>
      <c r="I218">
        <f>IF(AND(A217=kursanci[[#This Row],[Imię kursanta]],kursanci[[#This Row],[Przedmiot]]=B217),I217+1,1)</f>
        <v>1</v>
      </c>
    </row>
    <row r="219" spans="1:10" x14ac:dyDescent="0.25">
      <c r="A219" t="s">
        <v>10</v>
      </c>
      <c r="B219" t="s">
        <v>7</v>
      </c>
      <c r="C219" s="1">
        <v>45951</v>
      </c>
      <c r="D219" s="2">
        <v>0.47916666666666669</v>
      </c>
      <c r="E219" s="2">
        <v>0.55208333333333337</v>
      </c>
      <c r="F219">
        <v>60</v>
      </c>
      <c r="G219" s="5">
        <f>(kursanci[[#This Row],[Godzina zakończenia]]-kursanci[[#This Row],[Godzina rozpoczęcia]])*24</f>
        <v>1.7500000000000004</v>
      </c>
      <c r="H219">
        <f>kursanci[[#This Row],[ile trwalo]]*kursanci[[#This Row],[Stawka za godzinę]]</f>
        <v>105.00000000000003</v>
      </c>
      <c r="I219">
        <f>IF(AND(A218=kursanci[[#This Row],[Imię kursanta]],kursanci[[#This Row],[Przedmiot]]=B218),I218+1,1)</f>
        <v>2</v>
      </c>
    </row>
    <row r="220" spans="1:10" x14ac:dyDescent="0.25">
      <c r="A220" t="s">
        <v>10</v>
      </c>
      <c r="B220" t="s">
        <v>7</v>
      </c>
      <c r="C220" s="1">
        <v>45964</v>
      </c>
      <c r="D220" s="2">
        <v>0.375</v>
      </c>
      <c r="E220" s="2">
        <v>0.4375</v>
      </c>
      <c r="F220">
        <v>60</v>
      </c>
      <c r="G220" s="5">
        <f>(kursanci[[#This Row],[Godzina zakończenia]]-kursanci[[#This Row],[Godzina rozpoczęcia]])*24</f>
        <v>1.5</v>
      </c>
      <c r="H220">
        <f>kursanci[[#This Row],[ile trwalo]]*kursanci[[#This Row],[Stawka za godzinę]]</f>
        <v>90</v>
      </c>
      <c r="I220">
        <f>IF(AND(A219=kursanci[[#This Row],[Imię kursanta]],kursanci[[#This Row],[Przedmiot]]=B219),I219+1,1)</f>
        <v>3</v>
      </c>
    </row>
    <row r="221" spans="1:10" x14ac:dyDescent="0.25">
      <c r="A221" t="s">
        <v>10</v>
      </c>
      <c r="B221" t="s">
        <v>7</v>
      </c>
      <c r="C221" s="1">
        <v>45966</v>
      </c>
      <c r="D221" s="2">
        <v>0.52083333333333337</v>
      </c>
      <c r="E221" s="2">
        <v>0.58333333333333337</v>
      </c>
      <c r="F221">
        <v>60</v>
      </c>
      <c r="G221" s="5">
        <f>(kursanci[[#This Row],[Godzina zakończenia]]-kursanci[[#This Row],[Godzina rozpoczęcia]])*24</f>
        <v>1.5</v>
      </c>
      <c r="H221">
        <f>kursanci[[#This Row],[ile trwalo]]*kursanci[[#This Row],[Stawka za godzinę]]</f>
        <v>90</v>
      </c>
      <c r="I221">
        <f>IF(AND(A220=kursanci[[#This Row],[Imię kursanta]],kursanci[[#This Row],[Przedmiot]]=B220),I220+1,1)</f>
        <v>4</v>
      </c>
    </row>
    <row r="222" spans="1:10" x14ac:dyDescent="0.25">
      <c r="A222" t="s">
        <v>10</v>
      </c>
      <c r="B222" t="s">
        <v>7</v>
      </c>
      <c r="C222" s="1">
        <v>45972</v>
      </c>
      <c r="D222" s="2">
        <v>0.41666666666666669</v>
      </c>
      <c r="E222" s="2">
        <v>0.46875</v>
      </c>
      <c r="F222">
        <v>60</v>
      </c>
      <c r="G222" s="5">
        <f>(kursanci[[#This Row],[Godzina zakończenia]]-kursanci[[#This Row],[Godzina rozpoczęcia]])*24</f>
        <v>1.2499999999999996</v>
      </c>
      <c r="H222">
        <f>kursanci[[#This Row],[ile trwalo]]*kursanci[[#This Row],[Stawka za godzinę]]</f>
        <v>74.999999999999972</v>
      </c>
      <c r="I222">
        <f>IF(AND(A221=kursanci[[#This Row],[Imię kursanta]],kursanci[[#This Row],[Przedmiot]]=B221),I221+1,1)</f>
        <v>5</v>
      </c>
    </row>
    <row r="223" spans="1:10" x14ac:dyDescent="0.25">
      <c r="A223" t="s">
        <v>10</v>
      </c>
      <c r="B223" t="s">
        <v>7</v>
      </c>
      <c r="C223" s="1">
        <v>45979</v>
      </c>
      <c r="D223" s="2">
        <v>0.375</v>
      </c>
      <c r="E223" s="2">
        <v>0.41666666666666669</v>
      </c>
      <c r="F223">
        <v>60</v>
      </c>
      <c r="G223" s="5">
        <f>(kursanci[[#This Row],[Godzina zakończenia]]-kursanci[[#This Row],[Godzina rozpoczęcia]])*24</f>
        <v>1.0000000000000004</v>
      </c>
      <c r="H223">
        <f>kursanci[[#This Row],[ile trwalo]]*kursanci[[#This Row],[Stawka za godzinę]]</f>
        <v>60.000000000000028</v>
      </c>
      <c r="I223">
        <f>IF(AND(A222=kursanci[[#This Row],[Imię kursanta]],kursanci[[#This Row],[Przedmiot]]=B222),I222+1,1)</f>
        <v>6</v>
      </c>
    </row>
    <row r="224" spans="1:10" x14ac:dyDescent="0.25">
      <c r="A224" t="s">
        <v>10</v>
      </c>
      <c r="B224" t="s">
        <v>7</v>
      </c>
      <c r="C224" s="1">
        <v>45989</v>
      </c>
      <c r="D224" s="2">
        <v>0.39583333333333331</v>
      </c>
      <c r="E224" s="2">
        <v>0.45833333333333331</v>
      </c>
      <c r="F224">
        <v>60</v>
      </c>
      <c r="G224" s="5">
        <f>(kursanci[[#This Row],[Godzina zakończenia]]-kursanci[[#This Row],[Godzina rozpoczęcia]])*24</f>
        <v>1.5</v>
      </c>
      <c r="H224">
        <f>kursanci[[#This Row],[ile trwalo]]*kursanci[[#This Row],[Stawka za godzinę]]</f>
        <v>90</v>
      </c>
      <c r="I224">
        <f>IF(AND(A223=kursanci[[#This Row],[Imię kursanta]],kursanci[[#This Row],[Przedmiot]]=B223),I223+1,1)</f>
        <v>7</v>
      </c>
    </row>
    <row r="225" spans="1:10" x14ac:dyDescent="0.25">
      <c r="A225" t="s">
        <v>10</v>
      </c>
      <c r="B225" t="s">
        <v>7</v>
      </c>
      <c r="C225" s="1">
        <v>45996</v>
      </c>
      <c r="D225" s="2">
        <v>0.53125</v>
      </c>
      <c r="E225" s="2">
        <v>0.59375</v>
      </c>
      <c r="F225">
        <v>60</v>
      </c>
      <c r="G225" s="5">
        <f>(kursanci[[#This Row],[Godzina zakończenia]]-kursanci[[#This Row],[Godzina rozpoczęcia]])*24</f>
        <v>1.5</v>
      </c>
      <c r="H225">
        <f>kursanci[[#This Row],[ile trwalo]]*kursanci[[#This Row],[Stawka za godzinę]]</f>
        <v>90</v>
      </c>
      <c r="I225">
        <f>IF(AND(A224=kursanci[[#This Row],[Imię kursanta]],kursanci[[#This Row],[Przedmiot]]=B224),I224+1,1)</f>
        <v>8</v>
      </c>
    </row>
    <row r="226" spans="1:10" x14ac:dyDescent="0.25">
      <c r="A226" t="s">
        <v>10</v>
      </c>
      <c r="B226" t="s">
        <v>7</v>
      </c>
      <c r="C226" s="1">
        <v>46002</v>
      </c>
      <c r="D226" s="2">
        <v>0.4375</v>
      </c>
      <c r="E226" s="2">
        <v>0.48958333333333331</v>
      </c>
      <c r="F226">
        <v>60</v>
      </c>
      <c r="G226" s="5">
        <f>(kursanci[[#This Row],[Godzina zakończenia]]-kursanci[[#This Row],[Godzina rozpoczęcia]])*24</f>
        <v>1.2499999999999996</v>
      </c>
      <c r="H226">
        <f>kursanci[[#This Row],[ile trwalo]]*kursanci[[#This Row],[Stawka za godzinę]]</f>
        <v>74.999999999999972</v>
      </c>
      <c r="I226">
        <f>IF(AND(A225=kursanci[[#This Row],[Imię kursanta]],kursanci[[#This Row],[Przedmiot]]=B225),I225+1,1)</f>
        <v>9</v>
      </c>
    </row>
    <row r="227" spans="1:10" x14ac:dyDescent="0.25">
      <c r="A227" t="s">
        <v>10</v>
      </c>
      <c r="B227" t="s">
        <v>7</v>
      </c>
      <c r="C227" s="1">
        <v>46048</v>
      </c>
      <c r="D227" s="2">
        <v>0.375</v>
      </c>
      <c r="E227" s="2">
        <v>0.4375</v>
      </c>
      <c r="F227">
        <v>60</v>
      </c>
      <c r="G227" s="5">
        <f>(kursanci[[#This Row],[Godzina zakończenia]]-kursanci[[#This Row],[Godzina rozpoczęcia]])*24</f>
        <v>1.5</v>
      </c>
      <c r="H227">
        <f>kursanci[[#This Row],[ile trwalo]]*kursanci[[#This Row],[Stawka za godzinę]]</f>
        <v>90</v>
      </c>
      <c r="I227">
        <f>IF(AND(A226=kursanci[[#This Row],[Imię kursanta]],kursanci[[#This Row],[Przedmiot]]=B226),I226+1,1)</f>
        <v>10</v>
      </c>
    </row>
    <row r="228" spans="1:10" x14ac:dyDescent="0.25">
      <c r="A228" t="s">
        <v>10</v>
      </c>
      <c r="B228" t="s">
        <v>7</v>
      </c>
      <c r="C228" s="1">
        <v>46059</v>
      </c>
      <c r="D228" s="2">
        <v>0.57291666666666663</v>
      </c>
      <c r="E228" s="2">
        <v>0.61458333333333337</v>
      </c>
      <c r="F228">
        <v>60</v>
      </c>
      <c r="G228" s="5">
        <f>(kursanci[[#This Row],[Godzina zakończenia]]-kursanci[[#This Row],[Godzina rozpoczęcia]])*24</f>
        <v>1.0000000000000018</v>
      </c>
      <c r="H228">
        <f>kursanci[[#This Row],[ile trwalo]]*kursanci[[#This Row],[Stawka za godzinę]]</f>
        <v>60.000000000000107</v>
      </c>
      <c r="I228">
        <f>IF(AND(A227=kursanci[[#This Row],[Imię kursanta]],kursanci[[#This Row],[Przedmiot]]=B227),I227+1,1)</f>
        <v>11</v>
      </c>
    </row>
    <row r="229" spans="1:10" x14ac:dyDescent="0.25">
      <c r="A229" t="s">
        <v>10</v>
      </c>
      <c r="B229" t="s">
        <v>7</v>
      </c>
      <c r="C229" s="1">
        <v>46080</v>
      </c>
      <c r="D229" s="2">
        <v>0.53125</v>
      </c>
      <c r="E229" s="2">
        <v>0.58333333333333337</v>
      </c>
      <c r="F229">
        <v>60</v>
      </c>
      <c r="G229" s="5">
        <f>(kursanci[[#This Row],[Godzina zakończenia]]-kursanci[[#This Row],[Godzina rozpoczęcia]])*24</f>
        <v>1.2500000000000009</v>
      </c>
      <c r="H229">
        <f>kursanci[[#This Row],[ile trwalo]]*kursanci[[#This Row],[Stawka za godzinę]]</f>
        <v>75.000000000000057</v>
      </c>
      <c r="I229">
        <f>IF(AND(A228=kursanci[[#This Row],[Imię kursanta]],kursanci[[#This Row],[Przedmiot]]=B228),I228+1,1)</f>
        <v>12</v>
      </c>
      <c r="J229" t="s">
        <v>53</v>
      </c>
    </row>
    <row r="230" spans="1:10" x14ac:dyDescent="0.25">
      <c r="A230" t="s">
        <v>10</v>
      </c>
      <c r="B230" t="s">
        <v>9</v>
      </c>
      <c r="C230" s="1">
        <v>45932</v>
      </c>
      <c r="D230" s="2">
        <v>0.46875</v>
      </c>
      <c r="E230" s="2">
        <v>0.55208333333333337</v>
      </c>
      <c r="F230">
        <v>50</v>
      </c>
      <c r="G230" s="5">
        <f>(kursanci[[#This Row],[Godzina zakończenia]]-kursanci[[#This Row],[Godzina rozpoczęcia]])*24</f>
        <v>2.0000000000000009</v>
      </c>
      <c r="H230">
        <f>kursanci[[#This Row],[ile trwalo]]*kursanci[[#This Row],[Stawka za godzinę]]</f>
        <v>100.00000000000004</v>
      </c>
      <c r="I230">
        <f>IF(AND(A229=kursanci[[#This Row],[Imię kursanta]],kursanci[[#This Row],[Przedmiot]]=B229),I229+1,1)</f>
        <v>1</v>
      </c>
    </row>
    <row r="231" spans="1:10" x14ac:dyDescent="0.25">
      <c r="A231" t="s">
        <v>10</v>
      </c>
      <c r="B231" t="s">
        <v>9</v>
      </c>
      <c r="C231" s="1">
        <v>45951</v>
      </c>
      <c r="D231" s="2">
        <v>0.375</v>
      </c>
      <c r="E231" s="2">
        <v>0.45833333333333331</v>
      </c>
      <c r="F231">
        <v>50</v>
      </c>
      <c r="G231" s="5">
        <f>(kursanci[[#This Row],[Godzina zakończenia]]-kursanci[[#This Row],[Godzina rozpoczęcia]])*24</f>
        <v>1.9999999999999996</v>
      </c>
      <c r="H231">
        <f>kursanci[[#This Row],[ile trwalo]]*kursanci[[#This Row],[Stawka za godzinę]]</f>
        <v>99.999999999999972</v>
      </c>
      <c r="I231">
        <f>IF(AND(A230=kursanci[[#This Row],[Imię kursanta]],kursanci[[#This Row],[Przedmiot]]=B230),I230+1,1)</f>
        <v>2</v>
      </c>
    </row>
    <row r="232" spans="1:10" x14ac:dyDescent="0.25">
      <c r="A232" t="s">
        <v>10</v>
      </c>
      <c r="B232" t="s">
        <v>9</v>
      </c>
      <c r="C232" s="1">
        <v>45967</v>
      </c>
      <c r="D232" s="2">
        <v>0.70833333333333337</v>
      </c>
      <c r="E232" s="2">
        <v>0.75</v>
      </c>
      <c r="F232">
        <v>50</v>
      </c>
      <c r="G232" s="5">
        <f>(kursanci[[#This Row],[Godzina zakończenia]]-kursanci[[#This Row],[Godzina rozpoczęcia]])*24</f>
        <v>0.99999999999999911</v>
      </c>
      <c r="H232">
        <f>kursanci[[#This Row],[ile trwalo]]*kursanci[[#This Row],[Stawka za godzinę]]</f>
        <v>49.999999999999957</v>
      </c>
      <c r="I232">
        <f>IF(AND(A231=kursanci[[#This Row],[Imię kursanta]],kursanci[[#This Row],[Przedmiot]]=B231),I231+1,1)</f>
        <v>3</v>
      </c>
    </row>
    <row r="233" spans="1:10" x14ac:dyDescent="0.25">
      <c r="A233" t="s">
        <v>10</v>
      </c>
      <c r="B233" t="s">
        <v>9</v>
      </c>
      <c r="C233" s="1">
        <v>46027</v>
      </c>
      <c r="D233" s="2">
        <v>0.64583333333333337</v>
      </c>
      <c r="E233" s="2">
        <v>0.69791666666666663</v>
      </c>
      <c r="F233">
        <v>50</v>
      </c>
      <c r="G233" s="5">
        <f>(kursanci[[#This Row],[Godzina zakończenia]]-kursanci[[#This Row],[Godzina rozpoczęcia]])*24</f>
        <v>1.2499999999999982</v>
      </c>
      <c r="H233">
        <f>kursanci[[#This Row],[ile trwalo]]*kursanci[[#This Row],[Stawka za godzinę]]</f>
        <v>62.499999999999915</v>
      </c>
      <c r="I233">
        <f>IF(AND(A232=kursanci[[#This Row],[Imię kursanta]],kursanci[[#This Row],[Przedmiot]]=B232),I232+1,1)</f>
        <v>4</v>
      </c>
    </row>
    <row r="234" spans="1:10" x14ac:dyDescent="0.25">
      <c r="A234" t="s">
        <v>10</v>
      </c>
      <c r="B234" t="s">
        <v>9</v>
      </c>
      <c r="C234" s="1">
        <v>46044</v>
      </c>
      <c r="D234" s="2">
        <v>0.48958333333333331</v>
      </c>
      <c r="E234" s="2">
        <v>0.57291666666666663</v>
      </c>
      <c r="F234">
        <v>50</v>
      </c>
      <c r="G234" s="5">
        <f>(kursanci[[#This Row],[Godzina zakończenia]]-kursanci[[#This Row],[Godzina rozpoczęcia]])*24</f>
        <v>1.9999999999999996</v>
      </c>
      <c r="H234">
        <f>kursanci[[#This Row],[ile trwalo]]*kursanci[[#This Row],[Stawka za godzinę]]</f>
        <v>99.999999999999972</v>
      </c>
      <c r="I234">
        <f>IF(AND(A233=kursanci[[#This Row],[Imię kursanta]],kursanci[[#This Row],[Przedmiot]]=B233),I233+1,1)</f>
        <v>5</v>
      </c>
    </row>
    <row r="235" spans="1:10" x14ac:dyDescent="0.25">
      <c r="A235" t="s">
        <v>10</v>
      </c>
      <c r="B235" t="s">
        <v>9</v>
      </c>
      <c r="C235" s="1">
        <v>46065</v>
      </c>
      <c r="D235" s="2">
        <v>0.45833333333333331</v>
      </c>
      <c r="E235" s="2">
        <v>0.51041666666666663</v>
      </c>
      <c r="F235">
        <v>50</v>
      </c>
      <c r="G235" s="5">
        <f>(kursanci[[#This Row],[Godzina zakończenia]]-kursanci[[#This Row],[Godzina rozpoczęcia]])*24</f>
        <v>1.2499999999999996</v>
      </c>
      <c r="H235">
        <f>kursanci[[#This Row],[ile trwalo]]*kursanci[[#This Row],[Stawka za godzinę]]</f>
        <v>62.499999999999979</v>
      </c>
      <c r="I235">
        <f>IF(AND(A234=kursanci[[#This Row],[Imię kursanta]],kursanci[[#This Row],[Przedmiot]]=B234),I234+1,1)</f>
        <v>6</v>
      </c>
    </row>
    <row r="236" spans="1:10" x14ac:dyDescent="0.25">
      <c r="A236" t="s">
        <v>10</v>
      </c>
      <c r="B236" t="s">
        <v>9</v>
      </c>
      <c r="C236" s="1">
        <v>46070</v>
      </c>
      <c r="D236" s="2">
        <v>0.63541666666666663</v>
      </c>
      <c r="E236" s="2">
        <v>0.69791666666666663</v>
      </c>
      <c r="F236">
        <v>50</v>
      </c>
      <c r="G236" s="5">
        <f>(kursanci[[#This Row],[Godzina zakończenia]]-kursanci[[#This Row],[Godzina rozpoczęcia]])*24</f>
        <v>1.5</v>
      </c>
      <c r="H236">
        <f>kursanci[[#This Row],[ile trwalo]]*kursanci[[#This Row],[Stawka za godzinę]]</f>
        <v>75</v>
      </c>
      <c r="I236">
        <f>IF(AND(A235=kursanci[[#This Row],[Imię kursanta]],kursanci[[#This Row],[Przedmiot]]=B235),I235+1,1)</f>
        <v>7</v>
      </c>
      <c r="J236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F80B-1259-45C4-B451-F705F6BF8094}">
  <dimension ref="A1:O236"/>
  <sheetViews>
    <sheetView workbookViewId="0">
      <selection activeCell="M11" sqref="M11"/>
    </sheetView>
  </sheetViews>
  <sheetFormatPr defaultRowHeight="15" x14ac:dyDescent="0.25"/>
  <cols>
    <col min="1" max="1" width="15.42578125" bestFit="1" customWidth="1"/>
    <col min="9" max="9" width="17.7109375" bestFit="1" customWidth="1"/>
    <col min="10" max="10" width="19.28515625" bestFit="1" customWidth="1"/>
  </cols>
  <sheetData>
    <row r="1" spans="1:15" x14ac:dyDescent="0.25">
      <c r="A1" t="s">
        <v>0</v>
      </c>
      <c r="B1" t="s">
        <v>28</v>
      </c>
    </row>
    <row r="2" spans="1:15" x14ac:dyDescent="0.25">
      <c r="A2" t="s">
        <v>6</v>
      </c>
      <c r="B2">
        <f>kursanci[[#This Row],[ile trwalo]]*kursanci[[#This Row],[Stawka za godzinę]]</f>
        <v>59.999999999999943</v>
      </c>
    </row>
    <row r="3" spans="1:15" x14ac:dyDescent="0.25">
      <c r="A3" t="s">
        <v>8</v>
      </c>
      <c r="B3">
        <f>kursanci[[#This Row],[ile trwalo]]*kursanci[[#This Row],[Stawka za godzinę]]</f>
        <v>90</v>
      </c>
    </row>
    <row r="4" spans="1:15" x14ac:dyDescent="0.25">
      <c r="A4" t="s">
        <v>10</v>
      </c>
      <c r="B4">
        <f>kursanci[[#This Row],[ile trwalo]]*kursanci[[#This Row],[Stawka za godzinę]]</f>
        <v>89.999999999999915</v>
      </c>
      <c r="I4" s="10" t="s">
        <v>29</v>
      </c>
      <c r="J4" t="s">
        <v>32</v>
      </c>
    </row>
    <row r="5" spans="1:15" x14ac:dyDescent="0.25">
      <c r="A5" t="s">
        <v>11</v>
      </c>
      <c r="B5">
        <f>kursanci[[#This Row],[ile trwalo]]*kursanci[[#This Row],[Stawka za godzinę]]</f>
        <v>59.999999999999943</v>
      </c>
      <c r="I5" s="11" t="s">
        <v>8</v>
      </c>
      <c r="J5">
        <v>2062.5</v>
      </c>
    </row>
    <row r="6" spans="1:15" x14ac:dyDescent="0.25">
      <c r="A6" t="s">
        <v>8</v>
      </c>
      <c r="B6">
        <f>kursanci[[#This Row],[ile trwalo]]*kursanci[[#This Row],[Stawka za godzinę]]</f>
        <v>75.000000000000057</v>
      </c>
      <c r="I6" s="11" t="s">
        <v>14</v>
      </c>
      <c r="J6">
        <v>2040</v>
      </c>
    </row>
    <row r="7" spans="1:15" x14ac:dyDescent="0.25">
      <c r="A7" t="s">
        <v>13</v>
      </c>
      <c r="B7">
        <f>kursanci[[#This Row],[ile trwalo]]*kursanci[[#This Row],[Stawka za godzinę]]</f>
        <v>74.999999999999972</v>
      </c>
      <c r="I7" s="11" t="s">
        <v>6</v>
      </c>
      <c r="J7">
        <v>1755</v>
      </c>
      <c r="N7" s="11" t="s">
        <v>8</v>
      </c>
      <c r="O7">
        <v>2062.5</v>
      </c>
    </row>
    <row r="8" spans="1:15" x14ac:dyDescent="0.25">
      <c r="A8" t="s">
        <v>14</v>
      </c>
      <c r="B8">
        <f>kursanci[[#This Row],[ile trwalo]]*kursanci[[#This Row],[Stawka za godzinę]]</f>
        <v>60.000000000000028</v>
      </c>
      <c r="I8" s="11" t="s">
        <v>10</v>
      </c>
      <c r="J8">
        <v>1540</v>
      </c>
      <c r="N8" s="11" t="s">
        <v>14</v>
      </c>
      <c r="O8">
        <v>2040</v>
      </c>
    </row>
    <row r="9" spans="1:15" x14ac:dyDescent="0.25">
      <c r="A9" t="s">
        <v>15</v>
      </c>
      <c r="B9">
        <f>kursanci[[#This Row],[ile trwalo]]*kursanci[[#This Row],[Stawka za godzinę]]</f>
        <v>75.000000000000057</v>
      </c>
      <c r="I9" s="11" t="s">
        <v>11</v>
      </c>
      <c r="J9">
        <v>1520</v>
      </c>
      <c r="N9" s="11" t="s">
        <v>6</v>
      </c>
      <c r="O9">
        <v>1755</v>
      </c>
    </row>
    <row r="10" spans="1:15" x14ac:dyDescent="0.25">
      <c r="A10" t="s">
        <v>14</v>
      </c>
      <c r="B10">
        <f>kursanci[[#This Row],[ile trwalo]]*kursanci[[#This Row],[Stawka za godzinę]]</f>
        <v>60.000000000000028</v>
      </c>
      <c r="I10" s="11" t="s">
        <v>16</v>
      </c>
      <c r="J10">
        <v>1294.9999999999995</v>
      </c>
      <c r="N10" s="11" t="s">
        <v>10</v>
      </c>
      <c r="O10">
        <v>1540</v>
      </c>
    </row>
    <row r="11" spans="1:15" x14ac:dyDescent="0.25">
      <c r="A11" t="s">
        <v>11</v>
      </c>
      <c r="B11">
        <f>kursanci[[#This Row],[ile trwalo]]*kursanci[[#This Row],[Stawka za godzinę]]</f>
        <v>59.999999999999943</v>
      </c>
      <c r="I11" s="11" t="s">
        <v>18</v>
      </c>
      <c r="J11">
        <v>1200</v>
      </c>
      <c r="N11" s="11" t="s">
        <v>11</v>
      </c>
      <c r="O11">
        <v>1520</v>
      </c>
    </row>
    <row r="12" spans="1:15" x14ac:dyDescent="0.25">
      <c r="A12" t="s">
        <v>11</v>
      </c>
      <c r="B12">
        <f>kursanci[[#This Row],[ile trwalo]]*kursanci[[#This Row],[Stawka za godzinę]]</f>
        <v>62.499999999999979</v>
      </c>
      <c r="I12" s="11" t="s">
        <v>13</v>
      </c>
      <c r="J12">
        <v>1192.5</v>
      </c>
      <c r="N12" s="11" t="s">
        <v>16</v>
      </c>
      <c r="O12">
        <v>1294.9999999999995</v>
      </c>
    </row>
    <row r="13" spans="1:15" x14ac:dyDescent="0.25">
      <c r="A13" t="s">
        <v>8</v>
      </c>
      <c r="B13">
        <f>kursanci[[#This Row],[ile trwalo]]*kursanci[[#This Row],[Stawka za godzinę]]</f>
        <v>87.499999999999957</v>
      </c>
      <c r="I13" s="11" t="s">
        <v>19</v>
      </c>
      <c r="J13">
        <v>1175</v>
      </c>
      <c r="N13" s="11" t="s">
        <v>18</v>
      </c>
      <c r="O13">
        <v>1200</v>
      </c>
    </row>
    <row r="14" spans="1:15" x14ac:dyDescent="0.25">
      <c r="A14" t="s">
        <v>6</v>
      </c>
      <c r="B14">
        <f>kursanci[[#This Row],[ile trwalo]]*kursanci[[#This Row],[Stawka za godzinę]]</f>
        <v>99.999999999999972</v>
      </c>
      <c r="I14" s="11" t="s">
        <v>17</v>
      </c>
      <c r="J14">
        <v>1099.9999999999998</v>
      </c>
      <c r="N14" s="11" t="s">
        <v>13</v>
      </c>
      <c r="O14">
        <v>1192.5</v>
      </c>
    </row>
    <row r="15" spans="1:15" x14ac:dyDescent="0.25">
      <c r="A15" t="s">
        <v>14</v>
      </c>
      <c r="B15">
        <f>kursanci[[#This Row],[ile trwalo]]*kursanci[[#This Row],[Stawka za godzinę]]</f>
        <v>87.500000000000085</v>
      </c>
      <c r="I15" s="11" t="s">
        <v>15</v>
      </c>
      <c r="J15">
        <v>1095.0000000000002</v>
      </c>
      <c r="N15" s="11" t="s">
        <v>19</v>
      </c>
      <c r="O15">
        <v>1175</v>
      </c>
    </row>
    <row r="16" spans="1:15" x14ac:dyDescent="0.25">
      <c r="A16" t="s">
        <v>6</v>
      </c>
      <c r="B16">
        <f>kursanci[[#This Row],[ile trwalo]]*kursanci[[#This Row],[Stawka za godzinę]]</f>
        <v>75</v>
      </c>
      <c r="I16" s="11" t="s">
        <v>24</v>
      </c>
      <c r="J16">
        <v>780.00000000000011</v>
      </c>
      <c r="N16" s="11" t="s">
        <v>17</v>
      </c>
      <c r="O16">
        <v>1099.9999999999998</v>
      </c>
    </row>
    <row r="17" spans="1:15" x14ac:dyDescent="0.25">
      <c r="A17" t="s">
        <v>10</v>
      </c>
      <c r="B17">
        <f>kursanci[[#This Row],[ile trwalo]]*kursanci[[#This Row],[Stawka za godzinę]]</f>
        <v>75</v>
      </c>
      <c r="I17" s="11" t="s">
        <v>23</v>
      </c>
      <c r="J17">
        <v>105.00000000000003</v>
      </c>
      <c r="N17" s="11" t="s">
        <v>15</v>
      </c>
      <c r="O17">
        <v>1095.0000000000002</v>
      </c>
    </row>
    <row r="18" spans="1:15" x14ac:dyDescent="0.25">
      <c r="A18" t="s">
        <v>11</v>
      </c>
      <c r="B18">
        <f>kursanci[[#This Row],[ile trwalo]]*kursanci[[#This Row],[Stawka za godzinę]]</f>
        <v>59.999999999999943</v>
      </c>
      <c r="I18" s="11" t="s">
        <v>25</v>
      </c>
      <c r="J18">
        <v>90</v>
      </c>
      <c r="N18" s="11" t="s">
        <v>24</v>
      </c>
      <c r="O18">
        <v>780.00000000000011</v>
      </c>
    </row>
    <row r="19" spans="1:15" x14ac:dyDescent="0.25">
      <c r="A19" t="s">
        <v>8</v>
      </c>
      <c r="B19">
        <f>kursanci[[#This Row],[ile trwalo]]*kursanci[[#This Row],[Stawka za godzinę]]</f>
        <v>90</v>
      </c>
      <c r="I19" s="11" t="s">
        <v>20</v>
      </c>
      <c r="J19">
        <v>80.000000000000028</v>
      </c>
      <c r="N19" s="11" t="s">
        <v>23</v>
      </c>
      <c r="O19">
        <v>105.00000000000003</v>
      </c>
    </row>
    <row r="20" spans="1:15" x14ac:dyDescent="0.25">
      <c r="A20" t="s">
        <v>11</v>
      </c>
      <c r="B20">
        <f>kursanci[[#This Row],[ile trwalo]]*kursanci[[#This Row],[Stawka za godzinę]]</f>
        <v>60.000000000000028</v>
      </c>
      <c r="I20" s="11" t="s">
        <v>21</v>
      </c>
      <c r="J20">
        <v>59.999999999999943</v>
      </c>
      <c r="N20" s="11" t="s">
        <v>25</v>
      </c>
      <c r="O20">
        <v>90</v>
      </c>
    </row>
    <row r="21" spans="1:15" x14ac:dyDescent="0.25">
      <c r="A21" t="s">
        <v>16</v>
      </c>
      <c r="B21">
        <f>kursanci[[#This Row],[ile trwalo]]*kursanci[[#This Row],[Stawka za godzinę]]</f>
        <v>60.000000000000107</v>
      </c>
      <c r="I21" s="11" t="s">
        <v>22</v>
      </c>
      <c r="J21">
        <v>50.000000000000021</v>
      </c>
      <c r="N21" s="11" t="s">
        <v>20</v>
      </c>
      <c r="O21">
        <v>80.000000000000028</v>
      </c>
    </row>
    <row r="22" spans="1:15" x14ac:dyDescent="0.25">
      <c r="A22" t="s">
        <v>17</v>
      </c>
      <c r="B22">
        <f>kursanci[[#This Row],[ile trwalo]]*kursanci[[#This Row],[Stawka za godzinę]]</f>
        <v>104.99999999999994</v>
      </c>
      <c r="I22" s="11" t="s">
        <v>30</v>
      </c>
      <c r="N22" s="11" t="s">
        <v>21</v>
      </c>
      <c r="O22">
        <v>59.999999999999943</v>
      </c>
    </row>
    <row r="23" spans="1:15" x14ac:dyDescent="0.25">
      <c r="A23" t="s">
        <v>18</v>
      </c>
      <c r="B23">
        <f>kursanci[[#This Row],[ile trwalo]]*kursanci[[#This Row],[Stawka za godzinę]]</f>
        <v>74.999999999999972</v>
      </c>
      <c r="I23" s="11" t="s">
        <v>31</v>
      </c>
      <c r="J23">
        <v>17140</v>
      </c>
      <c r="N23" s="11" t="s">
        <v>22</v>
      </c>
      <c r="O23">
        <v>50.000000000000021</v>
      </c>
    </row>
    <row r="24" spans="1:15" x14ac:dyDescent="0.25">
      <c r="A24" t="s">
        <v>18</v>
      </c>
      <c r="B24">
        <f>kursanci[[#This Row],[ile trwalo]]*kursanci[[#This Row],[Stawka za godzinę]]</f>
        <v>59.999999999999943</v>
      </c>
    </row>
    <row r="25" spans="1:15" x14ac:dyDescent="0.25">
      <c r="A25" t="s">
        <v>8</v>
      </c>
      <c r="B25">
        <f>kursanci[[#This Row],[ile trwalo]]*kursanci[[#This Row],[Stawka za godzinę]]</f>
        <v>90.000000000000085</v>
      </c>
    </row>
    <row r="26" spans="1:15" x14ac:dyDescent="0.25">
      <c r="A26" t="s">
        <v>19</v>
      </c>
      <c r="B26">
        <f>kursanci[[#This Row],[ile trwalo]]*kursanci[[#This Row],[Stawka za godzinę]]</f>
        <v>74.999999999999972</v>
      </c>
    </row>
    <row r="27" spans="1:15" x14ac:dyDescent="0.25">
      <c r="A27" t="s">
        <v>17</v>
      </c>
      <c r="B27">
        <f>kursanci[[#This Row],[ile trwalo]]*kursanci[[#This Row],[Stawka za godzinę]]</f>
        <v>74.999999999999972</v>
      </c>
    </row>
    <row r="28" spans="1:15" x14ac:dyDescent="0.25">
      <c r="A28" t="s">
        <v>14</v>
      </c>
      <c r="B28">
        <f>kursanci[[#This Row],[ile trwalo]]*kursanci[[#This Row],[Stawka za godzinę]]</f>
        <v>90</v>
      </c>
    </row>
    <row r="29" spans="1:15" x14ac:dyDescent="0.25">
      <c r="A29" t="s">
        <v>15</v>
      </c>
      <c r="B29">
        <f>kursanci[[#This Row],[ile trwalo]]*kursanci[[#This Row],[Stawka za godzinę]]</f>
        <v>60.000000000000028</v>
      </c>
    </row>
    <row r="30" spans="1:15" x14ac:dyDescent="0.25">
      <c r="A30" t="s">
        <v>8</v>
      </c>
      <c r="B30">
        <f>kursanci[[#This Row],[ile trwalo]]*kursanci[[#This Row],[Stawka za godzinę]]</f>
        <v>90</v>
      </c>
    </row>
    <row r="31" spans="1:15" x14ac:dyDescent="0.25">
      <c r="A31" t="s">
        <v>19</v>
      </c>
      <c r="B31">
        <f>kursanci[[#This Row],[ile trwalo]]*kursanci[[#This Row],[Stawka za godzinę]]</f>
        <v>90</v>
      </c>
    </row>
    <row r="32" spans="1:15" x14ac:dyDescent="0.25">
      <c r="A32" t="s">
        <v>16</v>
      </c>
      <c r="B32">
        <f>kursanci[[#This Row],[ile trwalo]]*kursanci[[#This Row],[Stawka za godzinę]]</f>
        <v>60.000000000000028</v>
      </c>
    </row>
    <row r="33" spans="1:2" x14ac:dyDescent="0.25">
      <c r="A33" t="s">
        <v>11</v>
      </c>
      <c r="B33">
        <f>kursanci[[#This Row],[ile trwalo]]*kursanci[[#This Row],[Stawka za godzinę]]</f>
        <v>105.00000000000011</v>
      </c>
    </row>
    <row r="34" spans="1:2" x14ac:dyDescent="0.25">
      <c r="A34" t="s">
        <v>10</v>
      </c>
      <c r="B34">
        <f>kursanci[[#This Row],[ile trwalo]]*kursanci[[#This Row],[Stawka za godzinę]]</f>
        <v>90</v>
      </c>
    </row>
    <row r="35" spans="1:2" x14ac:dyDescent="0.25">
      <c r="A35" t="s">
        <v>10</v>
      </c>
      <c r="B35">
        <f>kursanci[[#This Row],[ile trwalo]]*kursanci[[#This Row],[Stawka za godzinę]]</f>
        <v>59.999999999999943</v>
      </c>
    </row>
    <row r="36" spans="1:2" x14ac:dyDescent="0.25">
      <c r="A36" t="s">
        <v>19</v>
      </c>
      <c r="B36">
        <f>kursanci[[#This Row],[ile trwalo]]*kursanci[[#This Row],[Stawka za godzinę]]</f>
        <v>105.00000000000003</v>
      </c>
    </row>
    <row r="37" spans="1:2" x14ac:dyDescent="0.25">
      <c r="A37" t="s">
        <v>13</v>
      </c>
      <c r="B37">
        <f>kursanci[[#This Row],[ile trwalo]]*kursanci[[#This Row],[Stawka za godzinę]]</f>
        <v>90</v>
      </c>
    </row>
    <row r="38" spans="1:2" x14ac:dyDescent="0.25">
      <c r="A38" t="s">
        <v>19</v>
      </c>
      <c r="B38">
        <f>kursanci[[#This Row],[ile trwalo]]*kursanci[[#This Row],[Stawka za godzinę]]</f>
        <v>59.999999999999943</v>
      </c>
    </row>
    <row r="39" spans="1:2" x14ac:dyDescent="0.25">
      <c r="A39" t="s">
        <v>6</v>
      </c>
      <c r="B39">
        <f>kursanci[[#This Row],[ile trwalo]]*kursanci[[#This Row],[Stawka za godzinę]]</f>
        <v>119.99999999999997</v>
      </c>
    </row>
    <row r="40" spans="1:2" x14ac:dyDescent="0.25">
      <c r="A40" t="s">
        <v>18</v>
      </c>
      <c r="B40">
        <f>kursanci[[#This Row],[ile trwalo]]*kursanci[[#This Row],[Stawka za godzinę]]</f>
        <v>105.00000000000003</v>
      </c>
    </row>
    <row r="41" spans="1:2" x14ac:dyDescent="0.25">
      <c r="A41" t="s">
        <v>15</v>
      </c>
      <c r="B41">
        <f>kursanci[[#This Row],[ile trwalo]]*kursanci[[#This Row],[Stawka za godzinę]]</f>
        <v>105.00000000000003</v>
      </c>
    </row>
    <row r="42" spans="1:2" x14ac:dyDescent="0.25">
      <c r="A42" t="s">
        <v>14</v>
      </c>
      <c r="B42">
        <f>kursanci[[#This Row],[ile trwalo]]*kursanci[[#This Row],[Stawka za godzinę]]</f>
        <v>104.99999999999994</v>
      </c>
    </row>
    <row r="43" spans="1:2" x14ac:dyDescent="0.25">
      <c r="A43" t="s">
        <v>18</v>
      </c>
      <c r="B43">
        <f>kursanci[[#This Row],[ile trwalo]]*kursanci[[#This Row],[Stawka za godzinę]]</f>
        <v>74.999999999999972</v>
      </c>
    </row>
    <row r="44" spans="1:2" x14ac:dyDescent="0.25">
      <c r="A44" t="s">
        <v>6</v>
      </c>
      <c r="B44">
        <f>kursanci[[#This Row],[ile trwalo]]*kursanci[[#This Row],[Stawka za godzinę]]</f>
        <v>90</v>
      </c>
    </row>
    <row r="45" spans="1:2" x14ac:dyDescent="0.25">
      <c r="A45" t="s">
        <v>10</v>
      </c>
      <c r="B45">
        <f>kursanci[[#This Row],[ile trwalo]]*kursanci[[#This Row],[Stawka za godzinę]]</f>
        <v>89.999999999999915</v>
      </c>
    </row>
    <row r="46" spans="1:2" x14ac:dyDescent="0.25">
      <c r="A46" t="s">
        <v>8</v>
      </c>
      <c r="B46">
        <f>kursanci[[#This Row],[ile trwalo]]*kursanci[[#This Row],[Stawka za godzinę]]</f>
        <v>74.999999999999972</v>
      </c>
    </row>
    <row r="47" spans="1:2" x14ac:dyDescent="0.25">
      <c r="A47" t="s">
        <v>8</v>
      </c>
      <c r="B47">
        <f>kursanci[[#This Row],[ile trwalo]]*kursanci[[#This Row],[Stawka za godzinę]]</f>
        <v>74.999999999999972</v>
      </c>
    </row>
    <row r="48" spans="1:2" x14ac:dyDescent="0.25">
      <c r="A48" t="s">
        <v>10</v>
      </c>
      <c r="B48">
        <f>kursanci[[#This Row],[ile trwalo]]*kursanci[[#This Row],[Stawka za godzinę]]</f>
        <v>104.99999999999994</v>
      </c>
    </row>
    <row r="49" spans="1:2" x14ac:dyDescent="0.25">
      <c r="A49" t="s">
        <v>6</v>
      </c>
      <c r="B49">
        <f>kursanci[[#This Row],[ile trwalo]]*kursanci[[#This Row],[Stawka za godzinę]]</f>
        <v>62.499999999999979</v>
      </c>
    </row>
    <row r="50" spans="1:2" x14ac:dyDescent="0.25">
      <c r="A50" t="s">
        <v>17</v>
      </c>
      <c r="B50">
        <f>kursanci[[#This Row],[ile trwalo]]*kursanci[[#This Row],[Stawka za godzinę]]</f>
        <v>62.499999999999979</v>
      </c>
    </row>
    <row r="51" spans="1:2" x14ac:dyDescent="0.25">
      <c r="A51" t="s">
        <v>15</v>
      </c>
      <c r="B51">
        <f>kursanci[[#This Row],[ile trwalo]]*kursanci[[#This Row],[Stawka za godzinę]]</f>
        <v>87.500000000000028</v>
      </c>
    </row>
    <row r="52" spans="1:2" x14ac:dyDescent="0.25">
      <c r="A52" t="s">
        <v>13</v>
      </c>
      <c r="B52">
        <f>kursanci[[#This Row],[ile trwalo]]*kursanci[[#This Row],[Stawka za godzinę]]</f>
        <v>87.500000000000028</v>
      </c>
    </row>
    <row r="53" spans="1:2" x14ac:dyDescent="0.25">
      <c r="A53" t="s">
        <v>10</v>
      </c>
      <c r="B53">
        <f>kursanci[[#This Row],[ile trwalo]]*kursanci[[#This Row],[Stawka za godzinę]]</f>
        <v>75</v>
      </c>
    </row>
    <row r="54" spans="1:2" x14ac:dyDescent="0.25">
      <c r="A54" t="s">
        <v>14</v>
      </c>
      <c r="B54">
        <f>kursanci[[#This Row],[ile trwalo]]*kursanci[[#This Row],[Stawka za godzinę]]</f>
        <v>87.500000000000028</v>
      </c>
    </row>
    <row r="55" spans="1:2" x14ac:dyDescent="0.25">
      <c r="A55" t="s">
        <v>13</v>
      </c>
      <c r="B55">
        <f>kursanci[[#This Row],[ile trwalo]]*kursanci[[#This Row],[Stawka za godzinę]]</f>
        <v>50.000000000000085</v>
      </c>
    </row>
    <row r="56" spans="1:2" x14ac:dyDescent="0.25">
      <c r="A56" t="s">
        <v>11</v>
      </c>
      <c r="B56">
        <f>kursanci[[#This Row],[ile trwalo]]*kursanci[[#This Row],[Stawka za godzinę]]</f>
        <v>99.999999999999915</v>
      </c>
    </row>
    <row r="57" spans="1:2" x14ac:dyDescent="0.25">
      <c r="A57" t="s">
        <v>11</v>
      </c>
      <c r="B57">
        <f>kursanci[[#This Row],[ile trwalo]]*kursanci[[#This Row],[Stawka za godzinę]]</f>
        <v>100.00000000000004</v>
      </c>
    </row>
    <row r="58" spans="1:2" x14ac:dyDescent="0.25">
      <c r="A58" t="s">
        <v>16</v>
      </c>
      <c r="B58">
        <f>kursanci[[#This Row],[ile trwalo]]*kursanci[[#This Row],[Stawka za godzinę]]</f>
        <v>99.999999999999972</v>
      </c>
    </row>
    <row r="59" spans="1:2" x14ac:dyDescent="0.25">
      <c r="A59" t="s">
        <v>10</v>
      </c>
      <c r="B59">
        <f>kursanci[[#This Row],[ile trwalo]]*kursanci[[#This Row],[Stawka za godzinę]]</f>
        <v>62.499999999999979</v>
      </c>
    </row>
    <row r="60" spans="1:2" x14ac:dyDescent="0.25">
      <c r="A60" t="s">
        <v>13</v>
      </c>
      <c r="B60">
        <f>kursanci[[#This Row],[ile trwalo]]*kursanci[[#This Row],[Stawka za godzinę]]</f>
        <v>99.999999999999915</v>
      </c>
    </row>
    <row r="61" spans="1:2" x14ac:dyDescent="0.25">
      <c r="A61" t="s">
        <v>18</v>
      </c>
      <c r="B61">
        <f>kursanci[[#This Row],[ile trwalo]]*kursanci[[#This Row],[Stawka za godzinę]]</f>
        <v>62.499999999999915</v>
      </c>
    </row>
    <row r="62" spans="1:2" x14ac:dyDescent="0.25">
      <c r="A62" t="s">
        <v>16</v>
      </c>
      <c r="B62">
        <f>kursanci[[#This Row],[ile trwalo]]*kursanci[[#This Row],[Stawka za godzinę]]</f>
        <v>62.500000000000043</v>
      </c>
    </row>
    <row r="63" spans="1:2" x14ac:dyDescent="0.25">
      <c r="A63" t="s">
        <v>6</v>
      </c>
      <c r="B63">
        <f>kursanci[[#This Row],[ile trwalo]]*kursanci[[#This Row],[Stawka za godzinę]]</f>
        <v>79.999999999999986</v>
      </c>
    </row>
    <row r="64" spans="1:2" x14ac:dyDescent="0.25">
      <c r="A64" t="s">
        <v>13</v>
      </c>
      <c r="B64">
        <f>kursanci[[#This Row],[ile trwalo]]*kursanci[[#This Row],[Stawka za godzinę]]</f>
        <v>59.999999999999943</v>
      </c>
    </row>
    <row r="65" spans="1:2" x14ac:dyDescent="0.25">
      <c r="A65" t="s">
        <v>14</v>
      </c>
      <c r="B65">
        <f>kursanci[[#This Row],[ile trwalo]]*kursanci[[#This Row],[Stawka za godzinę]]</f>
        <v>69.999999999999972</v>
      </c>
    </row>
    <row r="66" spans="1:2" x14ac:dyDescent="0.25">
      <c r="A66" t="s">
        <v>18</v>
      </c>
      <c r="B66">
        <f>kursanci[[#This Row],[ile trwalo]]*kursanci[[#This Row],[Stawka za godzinę]]</f>
        <v>50.000000000000036</v>
      </c>
    </row>
    <row r="67" spans="1:2" x14ac:dyDescent="0.25">
      <c r="A67" t="s">
        <v>18</v>
      </c>
      <c r="B67">
        <f>kursanci[[#This Row],[ile trwalo]]*kursanci[[#This Row],[Stawka za godzinę]]</f>
        <v>80.000000000000028</v>
      </c>
    </row>
    <row r="68" spans="1:2" x14ac:dyDescent="0.25">
      <c r="A68" t="s">
        <v>13</v>
      </c>
      <c r="B68">
        <f>kursanci[[#This Row],[ile trwalo]]*kursanci[[#This Row],[Stawka za godzinę]]</f>
        <v>60</v>
      </c>
    </row>
    <row r="69" spans="1:2" x14ac:dyDescent="0.25">
      <c r="A69" t="s">
        <v>20</v>
      </c>
      <c r="B69">
        <f>kursanci[[#This Row],[ile trwalo]]*kursanci[[#This Row],[Stawka za godzinę]]</f>
        <v>49.999999999999986</v>
      </c>
    </row>
    <row r="70" spans="1:2" x14ac:dyDescent="0.25">
      <c r="A70" t="s">
        <v>16</v>
      </c>
      <c r="B70">
        <f>kursanci[[#This Row],[ile trwalo]]*kursanci[[#This Row],[Stawka za godzinę]]</f>
        <v>50.000000000000036</v>
      </c>
    </row>
    <row r="71" spans="1:2" x14ac:dyDescent="0.25">
      <c r="A71" t="s">
        <v>8</v>
      </c>
      <c r="B71">
        <f>kursanci[[#This Row],[ile trwalo]]*kursanci[[#This Row],[Stawka za godzinę]]</f>
        <v>80.000000000000028</v>
      </c>
    </row>
    <row r="72" spans="1:2" x14ac:dyDescent="0.25">
      <c r="A72" t="s">
        <v>11</v>
      </c>
      <c r="B72">
        <f>kursanci[[#This Row],[ile trwalo]]*kursanci[[#This Row],[Stawka za godzinę]]</f>
        <v>79.999999999999986</v>
      </c>
    </row>
    <row r="73" spans="1:2" x14ac:dyDescent="0.25">
      <c r="A73" t="s">
        <v>11</v>
      </c>
      <c r="B73">
        <f>kursanci[[#This Row],[ile trwalo]]*kursanci[[#This Row],[Stawka za godzinę]]</f>
        <v>79.999999999999986</v>
      </c>
    </row>
    <row r="74" spans="1:2" x14ac:dyDescent="0.25">
      <c r="A74" t="s">
        <v>6</v>
      </c>
      <c r="B74">
        <f>kursanci[[#This Row],[ile trwalo]]*kursanci[[#This Row],[Stawka za godzinę]]</f>
        <v>60</v>
      </c>
    </row>
    <row r="75" spans="1:2" x14ac:dyDescent="0.25">
      <c r="A75" t="s">
        <v>6</v>
      </c>
      <c r="B75">
        <f>kursanci[[#This Row],[ile trwalo]]*kursanci[[#This Row],[Stawka za godzinę]]</f>
        <v>49.999999999999986</v>
      </c>
    </row>
    <row r="76" spans="1:2" x14ac:dyDescent="0.25">
      <c r="A76" t="s">
        <v>19</v>
      </c>
      <c r="B76">
        <f>kursanci[[#This Row],[ile trwalo]]*kursanci[[#This Row],[Stawka za godzinę]]</f>
        <v>69.999999999999972</v>
      </c>
    </row>
    <row r="77" spans="1:2" x14ac:dyDescent="0.25">
      <c r="A77" t="s">
        <v>10</v>
      </c>
      <c r="B77">
        <f>kursanci[[#This Row],[ile trwalo]]*kursanci[[#This Row],[Stawka za godzinę]]</f>
        <v>60</v>
      </c>
    </row>
    <row r="78" spans="1:2" x14ac:dyDescent="0.25">
      <c r="A78" t="s">
        <v>18</v>
      </c>
      <c r="B78">
        <f>kursanci[[#This Row],[ile trwalo]]*kursanci[[#This Row],[Stawka za godzinę]]</f>
        <v>49.999999999999986</v>
      </c>
    </row>
    <row r="79" spans="1:2" x14ac:dyDescent="0.25">
      <c r="A79" t="s">
        <v>17</v>
      </c>
      <c r="B79">
        <f>kursanci[[#This Row],[ile trwalo]]*kursanci[[#This Row],[Stawka za godzinę]]</f>
        <v>40.000000000000071</v>
      </c>
    </row>
    <row r="80" spans="1:2" x14ac:dyDescent="0.25">
      <c r="A80" t="s">
        <v>21</v>
      </c>
      <c r="B80">
        <f>kursanci[[#This Row],[ile trwalo]]*kursanci[[#This Row],[Stawka za godzinę]]</f>
        <v>39.999999999999964</v>
      </c>
    </row>
    <row r="81" spans="1:2" x14ac:dyDescent="0.25">
      <c r="A81" t="s">
        <v>18</v>
      </c>
      <c r="B81">
        <f>kursanci[[#This Row],[ile trwalo]]*kursanci[[#This Row],[Stawka za godzinę]]</f>
        <v>60</v>
      </c>
    </row>
    <row r="82" spans="1:2" x14ac:dyDescent="0.25">
      <c r="A82" t="s">
        <v>17</v>
      </c>
      <c r="B82">
        <f>kursanci[[#This Row],[ile trwalo]]*kursanci[[#This Row],[Stawka za godzinę]]</f>
        <v>60</v>
      </c>
    </row>
    <row r="83" spans="1:2" x14ac:dyDescent="0.25">
      <c r="A83" t="s">
        <v>8</v>
      </c>
      <c r="B83">
        <f>kursanci[[#This Row],[ile trwalo]]*kursanci[[#This Row],[Stawka za godzinę]]</f>
        <v>79.999999999999929</v>
      </c>
    </row>
    <row r="84" spans="1:2" x14ac:dyDescent="0.25">
      <c r="A84" t="s">
        <v>11</v>
      </c>
      <c r="B84">
        <f>kursanci[[#This Row],[ile trwalo]]*kursanci[[#This Row],[Stawka za godzinę]]</f>
        <v>49.999999999999986</v>
      </c>
    </row>
    <row r="85" spans="1:2" x14ac:dyDescent="0.25">
      <c r="A85" t="s">
        <v>15</v>
      </c>
      <c r="B85">
        <f>kursanci[[#This Row],[ile trwalo]]*kursanci[[#This Row],[Stawka za godzinę]]</f>
        <v>79.999999999999929</v>
      </c>
    </row>
    <row r="86" spans="1:2" x14ac:dyDescent="0.25">
      <c r="A86" t="s">
        <v>8</v>
      </c>
      <c r="B86">
        <f>kursanci[[#This Row],[ile trwalo]]*kursanci[[#This Row],[Stawka za godzinę]]</f>
        <v>80.000000000000028</v>
      </c>
    </row>
    <row r="87" spans="1:2" x14ac:dyDescent="0.25">
      <c r="A87" t="s">
        <v>19</v>
      </c>
      <c r="B87">
        <f>kursanci[[#This Row],[ile trwalo]]*kursanci[[#This Row],[Stawka za godzinę]]</f>
        <v>40.000000000000014</v>
      </c>
    </row>
    <row r="88" spans="1:2" x14ac:dyDescent="0.25">
      <c r="A88" t="s">
        <v>11</v>
      </c>
      <c r="B88">
        <f>kursanci[[#This Row],[ile trwalo]]*kursanci[[#This Row],[Stawka za godzinę]]</f>
        <v>49.999999999999986</v>
      </c>
    </row>
    <row r="89" spans="1:2" x14ac:dyDescent="0.25">
      <c r="A89" t="s">
        <v>15</v>
      </c>
      <c r="B89">
        <f>kursanci[[#This Row],[ile trwalo]]*kursanci[[#This Row],[Stawka za godzinę]]</f>
        <v>40.000000000000014</v>
      </c>
    </row>
    <row r="90" spans="1:2" x14ac:dyDescent="0.25">
      <c r="A90" t="s">
        <v>18</v>
      </c>
      <c r="B90">
        <f>kursanci[[#This Row],[ile trwalo]]*kursanci[[#This Row],[Stawka za godzinę]]</f>
        <v>80.000000000000028</v>
      </c>
    </row>
    <row r="91" spans="1:2" x14ac:dyDescent="0.25">
      <c r="A91" t="s">
        <v>14</v>
      </c>
      <c r="B91">
        <f>kursanci[[#This Row],[ile trwalo]]*kursanci[[#This Row],[Stawka za godzinę]]</f>
        <v>70.000000000000014</v>
      </c>
    </row>
    <row r="92" spans="1:2" x14ac:dyDescent="0.25">
      <c r="A92" t="s">
        <v>15</v>
      </c>
      <c r="B92">
        <f>kursanci[[#This Row],[ile trwalo]]*kursanci[[#This Row],[Stawka za godzinę]]</f>
        <v>49.999999999999986</v>
      </c>
    </row>
    <row r="93" spans="1:2" x14ac:dyDescent="0.25">
      <c r="A93" t="s">
        <v>13</v>
      </c>
      <c r="B93">
        <f>kursanci[[#This Row],[ile trwalo]]*kursanci[[#This Row],[Stawka za godzinę]]</f>
        <v>79.999999999999986</v>
      </c>
    </row>
    <row r="94" spans="1:2" x14ac:dyDescent="0.25">
      <c r="A94" t="s">
        <v>13</v>
      </c>
      <c r="B94">
        <f>kursanci[[#This Row],[ile trwalo]]*kursanci[[#This Row],[Stawka za godzinę]]</f>
        <v>74.999999999999886</v>
      </c>
    </row>
    <row r="95" spans="1:2" x14ac:dyDescent="0.25">
      <c r="A95" t="s">
        <v>19</v>
      </c>
      <c r="B95">
        <f>kursanci[[#This Row],[ile trwalo]]*kursanci[[#This Row],[Stawka za godzinę]]</f>
        <v>59.999999999999943</v>
      </c>
    </row>
    <row r="96" spans="1:2" x14ac:dyDescent="0.25">
      <c r="A96" t="s">
        <v>18</v>
      </c>
      <c r="B96">
        <f>kursanci[[#This Row],[ile trwalo]]*kursanci[[#This Row],[Stawka za godzinę]]</f>
        <v>90.000000000000085</v>
      </c>
    </row>
    <row r="97" spans="1:2" x14ac:dyDescent="0.25">
      <c r="A97" t="s">
        <v>6</v>
      </c>
      <c r="B97">
        <f>kursanci[[#This Row],[ile trwalo]]*kursanci[[#This Row],[Stawka za godzinę]]</f>
        <v>59.999999999999943</v>
      </c>
    </row>
    <row r="98" spans="1:2" x14ac:dyDescent="0.25">
      <c r="A98" t="s">
        <v>10</v>
      </c>
      <c r="B98">
        <f>kursanci[[#This Row],[ile trwalo]]*kursanci[[#This Row],[Stawka za godzinę]]</f>
        <v>104.99999999999994</v>
      </c>
    </row>
    <row r="99" spans="1:2" x14ac:dyDescent="0.25">
      <c r="A99" t="s">
        <v>11</v>
      </c>
      <c r="B99">
        <f>kursanci[[#This Row],[ile trwalo]]*kursanci[[#This Row],[Stawka za godzinę]]</f>
        <v>60.000000000000028</v>
      </c>
    </row>
    <row r="100" spans="1:2" x14ac:dyDescent="0.25">
      <c r="A100" t="s">
        <v>22</v>
      </c>
      <c r="B100">
        <f>kursanci[[#This Row],[ile trwalo]]*kursanci[[#This Row],[Stawka za godzinę]]</f>
        <v>74.999999999999972</v>
      </c>
    </row>
    <row r="101" spans="1:2" x14ac:dyDescent="0.25">
      <c r="A101" t="s">
        <v>15</v>
      </c>
      <c r="B101">
        <f>kursanci[[#This Row],[ile trwalo]]*kursanci[[#This Row],[Stawka za godzinę]]</f>
        <v>104.99999999999994</v>
      </c>
    </row>
    <row r="102" spans="1:2" x14ac:dyDescent="0.25">
      <c r="A102" t="s">
        <v>6</v>
      </c>
      <c r="B102">
        <f>kursanci[[#This Row],[ile trwalo]]*kursanci[[#This Row],[Stawka za godzinę]]</f>
        <v>105.00000000000003</v>
      </c>
    </row>
    <row r="103" spans="1:2" x14ac:dyDescent="0.25">
      <c r="A103" t="s">
        <v>17</v>
      </c>
      <c r="B103">
        <f>kursanci[[#This Row],[ile trwalo]]*kursanci[[#This Row],[Stawka za godzinę]]</f>
        <v>74.999999999999886</v>
      </c>
    </row>
    <row r="104" spans="1:2" x14ac:dyDescent="0.25">
      <c r="A104" t="s">
        <v>18</v>
      </c>
      <c r="B104">
        <f>kursanci[[#This Row],[ile trwalo]]*kursanci[[#This Row],[Stawka za godzinę]]</f>
        <v>74.999999999999972</v>
      </c>
    </row>
    <row r="105" spans="1:2" x14ac:dyDescent="0.25">
      <c r="A105" t="s">
        <v>17</v>
      </c>
      <c r="B105">
        <f>kursanci[[#This Row],[ile trwalo]]*kursanci[[#This Row],[Stawka za godzinę]]</f>
        <v>105.00000000000003</v>
      </c>
    </row>
    <row r="106" spans="1:2" x14ac:dyDescent="0.25">
      <c r="A106" t="s">
        <v>19</v>
      </c>
      <c r="B106">
        <f>kursanci[[#This Row],[ile trwalo]]*kursanci[[#This Row],[Stawka za godzinę]]</f>
        <v>60.000000000000028</v>
      </c>
    </row>
    <row r="107" spans="1:2" x14ac:dyDescent="0.25">
      <c r="A107" t="s">
        <v>18</v>
      </c>
      <c r="B107">
        <f>kursanci[[#This Row],[ile trwalo]]*kursanci[[#This Row],[Stawka za godzinę]]</f>
        <v>59.999999999999943</v>
      </c>
    </row>
    <row r="108" spans="1:2" x14ac:dyDescent="0.25">
      <c r="A108" t="s">
        <v>14</v>
      </c>
      <c r="B108">
        <f>kursanci[[#This Row],[ile trwalo]]*kursanci[[#This Row],[Stawka za godzinę]]</f>
        <v>75.000000000000057</v>
      </c>
    </row>
    <row r="109" spans="1:2" x14ac:dyDescent="0.25">
      <c r="A109" t="s">
        <v>16</v>
      </c>
      <c r="B109">
        <f>kursanci[[#This Row],[ile trwalo]]*kursanci[[#This Row],[Stawka za godzinę]]</f>
        <v>89.999999999999915</v>
      </c>
    </row>
    <row r="110" spans="1:2" x14ac:dyDescent="0.25">
      <c r="A110" t="s">
        <v>10</v>
      </c>
      <c r="B110">
        <f>kursanci[[#This Row],[ile trwalo]]*kursanci[[#This Row],[Stawka za godzinę]]</f>
        <v>60.000000000000028</v>
      </c>
    </row>
    <row r="111" spans="1:2" x14ac:dyDescent="0.25">
      <c r="A111" t="s">
        <v>23</v>
      </c>
      <c r="B111">
        <f>kursanci[[#This Row],[ile trwalo]]*kursanci[[#This Row],[Stawka za godzinę]]</f>
        <v>90</v>
      </c>
    </row>
    <row r="112" spans="1:2" x14ac:dyDescent="0.25">
      <c r="A112" t="s">
        <v>11</v>
      </c>
      <c r="B112">
        <f>kursanci[[#This Row],[ile trwalo]]*kursanci[[#This Row],[Stawka za godzinę]]</f>
        <v>90</v>
      </c>
    </row>
    <row r="113" spans="1:2" x14ac:dyDescent="0.25">
      <c r="A113" t="s">
        <v>14</v>
      </c>
      <c r="B113">
        <f>kursanci[[#This Row],[ile trwalo]]*kursanci[[#This Row],[Stawka za godzinę]]</f>
        <v>105.00000000000003</v>
      </c>
    </row>
    <row r="114" spans="1:2" x14ac:dyDescent="0.25">
      <c r="A114" t="s">
        <v>19</v>
      </c>
      <c r="B114">
        <f>kursanci[[#This Row],[ile trwalo]]*kursanci[[#This Row],[Stawka za godzinę]]</f>
        <v>74.999999999999972</v>
      </c>
    </row>
    <row r="115" spans="1:2" x14ac:dyDescent="0.25">
      <c r="A115" t="s">
        <v>18</v>
      </c>
      <c r="B115">
        <f>kursanci[[#This Row],[ile trwalo]]*kursanci[[#This Row],[Stawka za godzinę]]</f>
        <v>90</v>
      </c>
    </row>
    <row r="116" spans="1:2" x14ac:dyDescent="0.25">
      <c r="A116" t="s">
        <v>24</v>
      </c>
      <c r="B116">
        <f>kursanci[[#This Row],[ile trwalo]]*kursanci[[#This Row],[Stawka za godzinę]]</f>
        <v>90</v>
      </c>
    </row>
    <row r="117" spans="1:2" x14ac:dyDescent="0.25">
      <c r="A117" t="s">
        <v>13</v>
      </c>
      <c r="B117">
        <f>kursanci[[#This Row],[ile trwalo]]*kursanci[[#This Row],[Stawka za godzinę]]</f>
        <v>89.999999999999915</v>
      </c>
    </row>
    <row r="118" spans="1:2" x14ac:dyDescent="0.25">
      <c r="A118" t="s">
        <v>16</v>
      </c>
      <c r="B118">
        <f>kursanci[[#This Row],[ile trwalo]]*kursanci[[#This Row],[Stawka za godzinę]]</f>
        <v>90</v>
      </c>
    </row>
    <row r="119" spans="1:2" x14ac:dyDescent="0.25">
      <c r="A119" t="s">
        <v>11</v>
      </c>
      <c r="B119">
        <f>kursanci[[#This Row],[ile trwalo]]*kursanci[[#This Row],[Stawka za godzinę]]</f>
        <v>90</v>
      </c>
    </row>
    <row r="120" spans="1:2" x14ac:dyDescent="0.25">
      <c r="A120" t="s">
        <v>15</v>
      </c>
      <c r="B120">
        <f>kursanci[[#This Row],[ile trwalo]]*kursanci[[#This Row],[Stawka za godzinę]]</f>
        <v>90</v>
      </c>
    </row>
    <row r="121" spans="1:2" x14ac:dyDescent="0.25">
      <c r="A121" t="s">
        <v>10</v>
      </c>
      <c r="B121">
        <f>kursanci[[#This Row],[ile trwalo]]*kursanci[[#This Row],[Stawka za godzinę]]</f>
        <v>90</v>
      </c>
    </row>
    <row r="122" spans="1:2" x14ac:dyDescent="0.25">
      <c r="A122" t="s">
        <v>11</v>
      </c>
      <c r="B122">
        <f>kursanci[[#This Row],[ile trwalo]]*kursanci[[#This Row],[Stawka za godzinę]]</f>
        <v>60.000000000000028</v>
      </c>
    </row>
    <row r="123" spans="1:2" x14ac:dyDescent="0.25">
      <c r="A123" t="s">
        <v>15</v>
      </c>
      <c r="B123">
        <f>kursanci[[#This Row],[ile trwalo]]*kursanci[[#This Row],[Stawka za godzinę]]</f>
        <v>90</v>
      </c>
    </row>
    <row r="124" spans="1:2" x14ac:dyDescent="0.25">
      <c r="A124" t="s">
        <v>6</v>
      </c>
      <c r="B124">
        <f>kursanci[[#This Row],[ile trwalo]]*kursanci[[#This Row],[Stawka za godzinę]]</f>
        <v>90</v>
      </c>
    </row>
    <row r="125" spans="1:2" x14ac:dyDescent="0.25">
      <c r="A125" t="s">
        <v>14</v>
      </c>
      <c r="B125">
        <f>kursanci[[#This Row],[ile trwalo]]*kursanci[[#This Row],[Stawka za godzinę]]</f>
        <v>105.00000000000003</v>
      </c>
    </row>
    <row r="126" spans="1:2" x14ac:dyDescent="0.25">
      <c r="A126" t="s">
        <v>14</v>
      </c>
      <c r="B126">
        <f>kursanci[[#This Row],[ile trwalo]]*kursanci[[#This Row],[Stawka za godzinę]]</f>
        <v>60.000000000000028</v>
      </c>
    </row>
    <row r="127" spans="1:2" x14ac:dyDescent="0.25">
      <c r="A127" t="s">
        <v>24</v>
      </c>
      <c r="B127">
        <f>kursanci[[#This Row],[ile trwalo]]*kursanci[[#This Row],[Stawka za godzinę]]</f>
        <v>105.00000000000011</v>
      </c>
    </row>
    <row r="128" spans="1:2" x14ac:dyDescent="0.25">
      <c r="A128" t="s">
        <v>6</v>
      </c>
      <c r="B128">
        <f>kursanci[[#This Row],[ile trwalo]]*kursanci[[#This Row],[Stawka za godzinę]]</f>
        <v>90</v>
      </c>
    </row>
    <row r="129" spans="1:2" x14ac:dyDescent="0.25">
      <c r="A129" t="s">
        <v>14</v>
      </c>
      <c r="B129">
        <f>kursanci[[#This Row],[ile trwalo]]*kursanci[[#This Row],[Stawka za godzinę]]</f>
        <v>40.000000000000014</v>
      </c>
    </row>
    <row r="130" spans="1:2" x14ac:dyDescent="0.25">
      <c r="A130" t="s">
        <v>24</v>
      </c>
      <c r="B130">
        <f>kursanci[[#This Row],[ile trwalo]]*kursanci[[#This Row],[Stawka za godzinę]]</f>
        <v>49.999999999999986</v>
      </c>
    </row>
    <row r="131" spans="1:2" x14ac:dyDescent="0.25">
      <c r="A131" t="s">
        <v>10</v>
      </c>
      <c r="B131">
        <f>kursanci[[#This Row],[ile trwalo]]*kursanci[[#This Row],[Stawka za godzinę]]</f>
        <v>40.000000000000014</v>
      </c>
    </row>
    <row r="132" spans="1:2" x14ac:dyDescent="0.25">
      <c r="A132" t="s">
        <v>14</v>
      </c>
      <c r="B132">
        <f>kursanci[[#This Row],[ile trwalo]]*kursanci[[#This Row],[Stawka za godzinę]]</f>
        <v>69.999999999999972</v>
      </c>
    </row>
    <row r="133" spans="1:2" x14ac:dyDescent="0.25">
      <c r="A133" t="s">
        <v>15</v>
      </c>
      <c r="B133">
        <f>kursanci[[#This Row],[ile trwalo]]*kursanci[[#This Row],[Stawka za godzinę]]</f>
        <v>40.000000000000014</v>
      </c>
    </row>
    <row r="134" spans="1:2" x14ac:dyDescent="0.25">
      <c r="A134" t="s">
        <v>24</v>
      </c>
      <c r="B134">
        <f>kursanci[[#This Row],[ile trwalo]]*kursanci[[#This Row],[Stawka za godzinę]]</f>
        <v>79.999999999999986</v>
      </c>
    </row>
    <row r="135" spans="1:2" x14ac:dyDescent="0.25">
      <c r="A135" t="s">
        <v>8</v>
      </c>
      <c r="B135">
        <f>kursanci[[#This Row],[ile trwalo]]*kursanci[[#This Row],[Stawka za godzinę]]</f>
        <v>60</v>
      </c>
    </row>
    <row r="136" spans="1:2" x14ac:dyDescent="0.25">
      <c r="A136" t="s">
        <v>8</v>
      </c>
      <c r="B136">
        <f>kursanci[[#This Row],[ile trwalo]]*kursanci[[#This Row],[Stawka za godzinę]]</f>
        <v>49.999999999999986</v>
      </c>
    </row>
    <row r="137" spans="1:2" x14ac:dyDescent="0.25">
      <c r="A137" t="s">
        <v>24</v>
      </c>
      <c r="B137">
        <f>kursanci[[#This Row],[ile trwalo]]*kursanci[[#This Row],[Stawka za godzinę]]</f>
        <v>70.000000000000071</v>
      </c>
    </row>
    <row r="138" spans="1:2" x14ac:dyDescent="0.25">
      <c r="A138" t="s">
        <v>24</v>
      </c>
      <c r="B138">
        <f>kursanci[[#This Row],[ile trwalo]]*kursanci[[#This Row],[Stawka za godzinę]]</f>
        <v>39.999999999999964</v>
      </c>
    </row>
    <row r="139" spans="1:2" x14ac:dyDescent="0.25">
      <c r="A139" t="s">
        <v>17</v>
      </c>
      <c r="B139">
        <f>kursanci[[#This Row],[ile trwalo]]*kursanci[[#This Row],[Stawka za godzinę]]</f>
        <v>80.000000000000028</v>
      </c>
    </row>
    <row r="140" spans="1:2" x14ac:dyDescent="0.25">
      <c r="A140" t="s">
        <v>16</v>
      </c>
      <c r="B140">
        <f>kursanci[[#This Row],[ile trwalo]]*kursanci[[#This Row],[Stawka za godzinę]]</f>
        <v>59.999999999999943</v>
      </c>
    </row>
    <row r="141" spans="1:2" x14ac:dyDescent="0.25">
      <c r="A141" t="s">
        <v>13</v>
      </c>
      <c r="B141">
        <f>kursanci[[#This Row],[ile trwalo]]*kursanci[[#This Row],[Stawka za godzinę]]</f>
        <v>39.999999999999964</v>
      </c>
    </row>
    <row r="142" spans="1:2" x14ac:dyDescent="0.25">
      <c r="A142" t="s">
        <v>19</v>
      </c>
      <c r="B142">
        <f>kursanci[[#This Row],[ile trwalo]]*kursanci[[#This Row],[Stawka za godzinę]]</f>
        <v>60</v>
      </c>
    </row>
    <row r="143" spans="1:2" x14ac:dyDescent="0.25">
      <c r="A143" t="s">
        <v>16</v>
      </c>
      <c r="B143">
        <f>kursanci[[#This Row],[ile trwalo]]*kursanci[[#This Row],[Stawka za godzinę]]</f>
        <v>50.000000000000036</v>
      </c>
    </row>
    <row r="144" spans="1:2" x14ac:dyDescent="0.25">
      <c r="A144" t="s">
        <v>6</v>
      </c>
      <c r="B144">
        <f>kursanci[[#This Row],[ile trwalo]]*kursanci[[#This Row],[Stawka za godzinę]]</f>
        <v>60</v>
      </c>
    </row>
    <row r="145" spans="1:2" x14ac:dyDescent="0.25">
      <c r="A145" t="s">
        <v>14</v>
      </c>
      <c r="B145">
        <f>kursanci[[#This Row],[ile trwalo]]*kursanci[[#This Row],[Stawka za godzinę]]</f>
        <v>40.000000000000014</v>
      </c>
    </row>
    <row r="146" spans="1:2" x14ac:dyDescent="0.25">
      <c r="A146" t="s">
        <v>17</v>
      </c>
      <c r="B146">
        <f>kursanci[[#This Row],[ile trwalo]]*kursanci[[#This Row],[Stawka za godzinę]]</f>
        <v>69.999999999999972</v>
      </c>
    </row>
    <row r="147" spans="1:2" x14ac:dyDescent="0.25">
      <c r="A147" t="s">
        <v>11</v>
      </c>
      <c r="B147">
        <f>kursanci[[#This Row],[ile trwalo]]*kursanci[[#This Row],[Stawka za godzinę]]</f>
        <v>39.999999999999964</v>
      </c>
    </row>
    <row r="148" spans="1:2" x14ac:dyDescent="0.25">
      <c r="A148" t="s">
        <v>17</v>
      </c>
      <c r="B148">
        <f>kursanci[[#This Row],[ile trwalo]]*kursanci[[#This Row],[Stawka za godzinę]]</f>
        <v>40.000000000000014</v>
      </c>
    </row>
    <row r="149" spans="1:2" x14ac:dyDescent="0.25">
      <c r="A149" t="s">
        <v>6</v>
      </c>
      <c r="B149">
        <f>kursanci[[#This Row],[ile trwalo]]*kursanci[[#This Row],[Stawka za godzinę]]</f>
        <v>49.999999999999986</v>
      </c>
    </row>
    <row r="150" spans="1:2" x14ac:dyDescent="0.25">
      <c r="A150" t="s">
        <v>8</v>
      </c>
      <c r="B150">
        <f>kursanci[[#This Row],[ile trwalo]]*kursanci[[#This Row],[Stawka za godzinę]]</f>
        <v>70.000000000000014</v>
      </c>
    </row>
    <row r="151" spans="1:2" x14ac:dyDescent="0.25">
      <c r="A151" t="s">
        <v>13</v>
      </c>
      <c r="B151">
        <f>kursanci[[#This Row],[ile trwalo]]*kursanci[[#This Row],[Stawka za godzinę]]</f>
        <v>50.000000000000021</v>
      </c>
    </row>
    <row r="152" spans="1:2" x14ac:dyDescent="0.25">
      <c r="A152" t="s">
        <v>8</v>
      </c>
      <c r="B152">
        <f>kursanci[[#This Row],[ile trwalo]]*kursanci[[#This Row],[Stawka za godzinę]]</f>
        <v>90</v>
      </c>
    </row>
    <row r="153" spans="1:2" x14ac:dyDescent="0.25">
      <c r="A153" t="s">
        <v>24</v>
      </c>
      <c r="B153">
        <f>kursanci[[#This Row],[ile trwalo]]*kursanci[[#This Row],[Stawka za godzinę]]</f>
        <v>105.00000000000003</v>
      </c>
    </row>
    <row r="154" spans="1:2" x14ac:dyDescent="0.25">
      <c r="A154" t="s">
        <v>14</v>
      </c>
      <c r="B154">
        <f>kursanci[[#This Row],[ile trwalo]]*kursanci[[#This Row],[Stawka za godzinę]]</f>
        <v>80.000000000000028</v>
      </c>
    </row>
    <row r="155" spans="1:2" x14ac:dyDescent="0.25">
      <c r="A155" t="s">
        <v>18</v>
      </c>
      <c r="B155">
        <f>kursanci[[#This Row],[ile trwalo]]*kursanci[[#This Row],[Stawka za godzinę]]</f>
        <v>87.500000000000028</v>
      </c>
    </row>
    <row r="156" spans="1:2" x14ac:dyDescent="0.25">
      <c r="A156" t="s">
        <v>18</v>
      </c>
      <c r="B156">
        <f>kursanci[[#This Row],[ile trwalo]]*kursanci[[#This Row],[Stawka za godzinę]]</f>
        <v>50.000000000000021</v>
      </c>
    </row>
    <row r="157" spans="1:2" x14ac:dyDescent="0.25">
      <c r="A157" t="s">
        <v>16</v>
      </c>
      <c r="B157">
        <f>kursanci[[#This Row],[ile trwalo]]*kursanci[[#This Row],[Stawka za godzinę]]</f>
        <v>50.000000000000021</v>
      </c>
    </row>
    <row r="158" spans="1:2" x14ac:dyDescent="0.25">
      <c r="A158" t="s">
        <v>16</v>
      </c>
      <c r="B158">
        <f>kursanci[[#This Row],[ile trwalo]]*kursanci[[#This Row],[Stawka za godzinę]]</f>
        <v>100.00000000000004</v>
      </c>
    </row>
    <row r="159" spans="1:2" x14ac:dyDescent="0.25">
      <c r="A159" t="s">
        <v>19</v>
      </c>
      <c r="B159">
        <f>kursanci[[#This Row],[ile trwalo]]*kursanci[[#This Row],[Stawka za godzinę]]</f>
        <v>75</v>
      </c>
    </row>
    <row r="160" spans="1:2" x14ac:dyDescent="0.25">
      <c r="A160" t="s">
        <v>24</v>
      </c>
      <c r="B160">
        <f>kursanci[[#This Row],[ile trwalo]]*kursanci[[#This Row],[Stawka za godzinę]]</f>
        <v>75</v>
      </c>
    </row>
    <row r="161" spans="1:2" x14ac:dyDescent="0.25">
      <c r="A161" t="s">
        <v>17</v>
      </c>
      <c r="B161">
        <f>kursanci[[#This Row],[ile trwalo]]*kursanci[[#This Row],[Stawka za godzinę]]</f>
        <v>50.000000000000021</v>
      </c>
    </row>
    <row r="162" spans="1:2" x14ac:dyDescent="0.25">
      <c r="A162" t="s">
        <v>10</v>
      </c>
      <c r="B162">
        <f>kursanci[[#This Row],[ile trwalo]]*kursanci[[#This Row],[Stawka za godzinę]]</f>
        <v>99.999999999999972</v>
      </c>
    </row>
    <row r="163" spans="1:2" x14ac:dyDescent="0.25">
      <c r="A163" t="s">
        <v>8</v>
      </c>
      <c r="B163">
        <f>kursanci[[#This Row],[ile trwalo]]*kursanci[[#This Row],[Stawka za godzinę]]</f>
        <v>62.499999999999979</v>
      </c>
    </row>
    <row r="164" spans="1:2" x14ac:dyDescent="0.25">
      <c r="A164" t="s">
        <v>8</v>
      </c>
      <c r="B164">
        <f>kursanci[[#This Row],[ile trwalo]]*kursanci[[#This Row],[Stawka za godzinę]]</f>
        <v>50.000000000000021</v>
      </c>
    </row>
    <row r="165" spans="1:2" x14ac:dyDescent="0.25">
      <c r="A165" t="s">
        <v>13</v>
      </c>
      <c r="B165">
        <f>kursanci[[#This Row],[ile trwalo]]*kursanci[[#This Row],[Stawka za godzinę]]</f>
        <v>49.999999999999957</v>
      </c>
    </row>
    <row r="166" spans="1:2" x14ac:dyDescent="0.25">
      <c r="A166" t="s">
        <v>11</v>
      </c>
      <c r="B166">
        <f>kursanci[[#This Row],[ile trwalo]]*kursanci[[#This Row],[Stawka za godzinę]]</f>
        <v>49.999999999999957</v>
      </c>
    </row>
    <row r="167" spans="1:2" x14ac:dyDescent="0.25">
      <c r="A167" t="s">
        <v>13</v>
      </c>
      <c r="B167">
        <f>kursanci[[#This Row],[ile trwalo]]*kursanci[[#This Row],[Stawka za godzinę]]</f>
        <v>75</v>
      </c>
    </row>
    <row r="168" spans="1:2" x14ac:dyDescent="0.25">
      <c r="A168" t="s">
        <v>11</v>
      </c>
      <c r="B168">
        <f>kursanci[[#This Row],[ile trwalo]]*kursanci[[#This Row],[Stawka za godzinę]]</f>
        <v>75</v>
      </c>
    </row>
    <row r="169" spans="1:2" x14ac:dyDescent="0.25">
      <c r="A169" t="s">
        <v>8</v>
      </c>
      <c r="B169">
        <f>kursanci[[#This Row],[ile trwalo]]*kursanci[[#This Row],[Stawka za godzinę]]</f>
        <v>75</v>
      </c>
    </row>
    <row r="170" spans="1:2" x14ac:dyDescent="0.25">
      <c r="A170" t="s">
        <v>10</v>
      </c>
      <c r="B170">
        <f>kursanci[[#This Row],[ile trwalo]]*kursanci[[#This Row],[Stawka za godzinę]]</f>
        <v>49.999999999999957</v>
      </c>
    </row>
    <row r="171" spans="1:2" x14ac:dyDescent="0.25">
      <c r="A171" t="s">
        <v>19</v>
      </c>
      <c r="B171">
        <f>kursanci[[#This Row],[ile trwalo]]*kursanci[[#This Row],[Stawka za godzinę]]</f>
        <v>87.500000000000085</v>
      </c>
    </row>
    <row r="172" spans="1:2" x14ac:dyDescent="0.25">
      <c r="A172" t="s">
        <v>14</v>
      </c>
      <c r="B172">
        <f>kursanci[[#This Row],[ile trwalo]]*kursanci[[#This Row],[Stawka za godzinę]]</f>
        <v>49.999999999999957</v>
      </c>
    </row>
    <row r="173" spans="1:2" x14ac:dyDescent="0.25">
      <c r="A173" t="s">
        <v>18</v>
      </c>
      <c r="B173">
        <f>kursanci[[#This Row],[ile trwalo]]*kursanci[[#This Row],[Stawka za godzinę]]</f>
        <v>75</v>
      </c>
    </row>
    <row r="174" spans="1:2" x14ac:dyDescent="0.25">
      <c r="A174" t="s">
        <v>8</v>
      </c>
      <c r="B174">
        <f>kursanci[[#This Row],[ile trwalo]]*kursanci[[#This Row],[Stawka za godzinę]]</f>
        <v>49.999999999999957</v>
      </c>
    </row>
    <row r="175" spans="1:2" x14ac:dyDescent="0.25">
      <c r="A175" t="s">
        <v>18</v>
      </c>
      <c r="B175">
        <f>kursanci[[#This Row],[ile trwalo]]*kursanci[[#This Row],[Stawka za godzinę]]</f>
        <v>99.999999999999972</v>
      </c>
    </row>
    <row r="176" spans="1:2" x14ac:dyDescent="0.25">
      <c r="A176" t="s">
        <v>15</v>
      </c>
      <c r="B176">
        <f>kursanci[[#This Row],[ile trwalo]]*kursanci[[#This Row],[Stawka za godzinę]]</f>
        <v>62.499999999999979</v>
      </c>
    </row>
    <row r="177" spans="1:2" x14ac:dyDescent="0.25">
      <c r="A177" t="s">
        <v>16</v>
      </c>
      <c r="B177">
        <f>kursanci[[#This Row],[ile trwalo]]*kursanci[[#This Row],[Stawka za godzinę]]</f>
        <v>87.499999999999957</v>
      </c>
    </row>
    <row r="178" spans="1:2" x14ac:dyDescent="0.25">
      <c r="A178" t="s">
        <v>16</v>
      </c>
      <c r="B178">
        <f>kursanci[[#This Row],[ile trwalo]]*kursanci[[#This Row],[Stawka za godzinę]]</f>
        <v>49.999999999999957</v>
      </c>
    </row>
    <row r="179" spans="1:2" x14ac:dyDescent="0.25">
      <c r="A179" t="s">
        <v>17</v>
      </c>
      <c r="B179">
        <f>kursanci[[#This Row],[ile trwalo]]*kursanci[[#This Row],[Stawka za godzinę]]</f>
        <v>87.500000000000085</v>
      </c>
    </row>
    <row r="180" spans="1:2" x14ac:dyDescent="0.25">
      <c r="A180" t="s">
        <v>11</v>
      </c>
      <c r="B180">
        <f>kursanci[[#This Row],[ile trwalo]]*kursanci[[#This Row],[Stawka za godzinę]]</f>
        <v>74.999999999999929</v>
      </c>
    </row>
    <row r="181" spans="1:2" x14ac:dyDescent="0.25">
      <c r="A181" t="s">
        <v>14</v>
      </c>
      <c r="B181">
        <f>kursanci[[#This Row],[ile trwalo]]*kursanci[[#This Row],[Stawka za godzinę]]</f>
        <v>87.499999999999957</v>
      </c>
    </row>
    <row r="182" spans="1:2" x14ac:dyDescent="0.25">
      <c r="A182" t="s">
        <v>19</v>
      </c>
      <c r="B182">
        <f>kursanci[[#This Row],[ile trwalo]]*kursanci[[#This Row],[Stawka za godzinę]]</f>
        <v>75</v>
      </c>
    </row>
    <row r="183" spans="1:2" x14ac:dyDescent="0.25">
      <c r="A183" t="s">
        <v>14</v>
      </c>
      <c r="B183">
        <f>kursanci[[#This Row],[ile trwalo]]*kursanci[[#This Row],[Stawka za godzinę]]</f>
        <v>99.999999999999972</v>
      </c>
    </row>
    <row r="184" spans="1:2" x14ac:dyDescent="0.25">
      <c r="A184" t="s">
        <v>8</v>
      </c>
      <c r="B184">
        <f>kursanci[[#This Row],[ile trwalo]]*kursanci[[#This Row],[Stawka za godzinę]]</f>
        <v>50.000000000000036</v>
      </c>
    </row>
    <row r="185" spans="1:2" x14ac:dyDescent="0.25">
      <c r="A185" t="s">
        <v>14</v>
      </c>
      <c r="B185">
        <f>kursanci[[#This Row],[ile trwalo]]*kursanci[[#This Row],[Stawka za godzinę]]</f>
        <v>70.000000000000071</v>
      </c>
    </row>
    <row r="186" spans="1:2" x14ac:dyDescent="0.25">
      <c r="A186" t="s">
        <v>14</v>
      </c>
      <c r="B186">
        <f>kursanci[[#This Row],[ile trwalo]]*kursanci[[#This Row],[Stawka za godzinę]]</f>
        <v>39.999999999999964</v>
      </c>
    </row>
    <row r="187" spans="1:2" x14ac:dyDescent="0.25">
      <c r="A187" t="s">
        <v>19</v>
      </c>
      <c r="B187">
        <f>kursanci[[#This Row],[ile trwalo]]*kursanci[[#This Row],[Stawka za godzinę]]</f>
        <v>49.999999999999986</v>
      </c>
    </row>
    <row r="188" spans="1:2" x14ac:dyDescent="0.25">
      <c r="A188" t="s">
        <v>6</v>
      </c>
      <c r="B188">
        <f>kursanci[[#This Row],[ile trwalo]]*kursanci[[#This Row],[Stawka za godzinę]]</f>
        <v>49.999999999999986</v>
      </c>
    </row>
    <row r="189" spans="1:2" x14ac:dyDescent="0.25">
      <c r="A189" t="s">
        <v>19</v>
      </c>
      <c r="B189">
        <f>kursanci[[#This Row],[ile trwalo]]*kursanci[[#This Row],[Stawka za godzinę]]</f>
        <v>70.000000000000014</v>
      </c>
    </row>
    <row r="190" spans="1:2" x14ac:dyDescent="0.25">
      <c r="A190" t="s">
        <v>8</v>
      </c>
      <c r="B190">
        <f>kursanci[[#This Row],[ile trwalo]]*kursanci[[#This Row],[Stawka za godzinę]]</f>
        <v>60</v>
      </c>
    </row>
    <row r="191" spans="1:2" x14ac:dyDescent="0.25">
      <c r="A191" t="s">
        <v>10</v>
      </c>
      <c r="B191">
        <f>kursanci[[#This Row],[ile trwalo]]*kursanci[[#This Row],[Stawka za godzinę]]</f>
        <v>60</v>
      </c>
    </row>
    <row r="192" spans="1:2" x14ac:dyDescent="0.25">
      <c r="A192" t="s">
        <v>11</v>
      </c>
      <c r="B192">
        <f>kursanci[[#This Row],[ile trwalo]]*kursanci[[#This Row],[Stawka za godzinę]]</f>
        <v>105.00000000000011</v>
      </c>
    </row>
    <row r="193" spans="1:2" x14ac:dyDescent="0.25">
      <c r="A193" t="s">
        <v>8</v>
      </c>
      <c r="B193">
        <f>kursanci[[#This Row],[ile trwalo]]*kursanci[[#This Row],[Stawka za godzinę]]</f>
        <v>105.00000000000003</v>
      </c>
    </row>
    <row r="194" spans="1:2" x14ac:dyDescent="0.25">
      <c r="A194" t="s">
        <v>14</v>
      </c>
      <c r="B194">
        <f>kursanci[[#This Row],[ile trwalo]]*kursanci[[#This Row],[Stawka za godzinę]]</f>
        <v>90</v>
      </c>
    </row>
    <row r="195" spans="1:2" x14ac:dyDescent="0.25">
      <c r="A195" t="s">
        <v>16</v>
      </c>
      <c r="B195">
        <f>kursanci[[#This Row],[ile trwalo]]*kursanci[[#This Row],[Stawka za godzinę]]</f>
        <v>60.000000000000028</v>
      </c>
    </row>
    <row r="196" spans="1:2" x14ac:dyDescent="0.25">
      <c r="A196" t="s">
        <v>8</v>
      </c>
      <c r="B196">
        <f>kursanci[[#This Row],[ile trwalo]]*kursanci[[#This Row],[Stawka za godzinę]]</f>
        <v>60.000000000000028</v>
      </c>
    </row>
    <row r="197" spans="1:2" x14ac:dyDescent="0.25">
      <c r="A197" t="s">
        <v>19</v>
      </c>
      <c r="B197">
        <f>kursanci[[#This Row],[ile trwalo]]*kursanci[[#This Row],[Stawka za godzinę]]</f>
        <v>59.999999999999943</v>
      </c>
    </row>
    <row r="198" spans="1:2" x14ac:dyDescent="0.25">
      <c r="A198" t="s">
        <v>14</v>
      </c>
      <c r="B198">
        <f>kursanci[[#This Row],[ile trwalo]]*kursanci[[#This Row],[Stawka za godzinę]]</f>
        <v>90</v>
      </c>
    </row>
    <row r="199" spans="1:2" x14ac:dyDescent="0.25">
      <c r="A199" t="s">
        <v>11</v>
      </c>
      <c r="B199">
        <f>kursanci[[#This Row],[ile trwalo]]*kursanci[[#This Row],[Stawka za godzinę]]</f>
        <v>74.999999999999972</v>
      </c>
    </row>
    <row r="200" spans="1:2" x14ac:dyDescent="0.25">
      <c r="A200" t="s">
        <v>24</v>
      </c>
      <c r="B200">
        <f>kursanci[[#This Row],[ile trwalo]]*kursanci[[#This Row],[Stawka za godzinę]]</f>
        <v>40.000000000000014</v>
      </c>
    </row>
    <row r="201" spans="1:2" x14ac:dyDescent="0.25">
      <c r="A201" t="s">
        <v>8</v>
      </c>
      <c r="B201">
        <f>kursanci[[#This Row],[ile trwalo]]*kursanci[[#This Row],[Stawka za godzinę]]</f>
        <v>70.000000000000014</v>
      </c>
    </row>
    <row r="202" spans="1:2" x14ac:dyDescent="0.25">
      <c r="A202" t="s">
        <v>13</v>
      </c>
      <c r="B202">
        <f>kursanci[[#This Row],[ile trwalo]]*kursanci[[#This Row],[Stawka za godzinę]]</f>
        <v>79.999999999999986</v>
      </c>
    </row>
    <row r="203" spans="1:2" x14ac:dyDescent="0.25">
      <c r="A203" t="s">
        <v>18</v>
      </c>
      <c r="B203">
        <f>kursanci[[#This Row],[ile trwalo]]*kursanci[[#This Row],[Stawka za godzinę]]</f>
        <v>79.999999999999986</v>
      </c>
    </row>
    <row r="204" spans="1:2" x14ac:dyDescent="0.25">
      <c r="A204" t="s">
        <v>15</v>
      </c>
      <c r="B204">
        <f>kursanci[[#This Row],[ile trwalo]]*kursanci[[#This Row],[Stawka za godzinę]]</f>
        <v>60</v>
      </c>
    </row>
    <row r="205" spans="1:2" x14ac:dyDescent="0.25">
      <c r="A205" t="s">
        <v>10</v>
      </c>
      <c r="B205">
        <f>kursanci[[#This Row],[ile trwalo]]*kursanci[[#This Row],[Stawka za godzinę]]</f>
        <v>39.999999999999964</v>
      </c>
    </row>
    <row r="206" spans="1:2" x14ac:dyDescent="0.25">
      <c r="A206" t="s">
        <v>16</v>
      </c>
      <c r="B206">
        <f>kursanci[[#This Row],[ile trwalo]]*kursanci[[#This Row],[Stawka za godzinę]]</f>
        <v>60</v>
      </c>
    </row>
    <row r="207" spans="1:2" x14ac:dyDescent="0.25">
      <c r="A207" t="s">
        <v>16</v>
      </c>
      <c r="B207">
        <f>kursanci[[#This Row],[ile trwalo]]*kursanci[[#This Row],[Stawka za godzinę]]</f>
        <v>70.000000000000014</v>
      </c>
    </row>
    <row r="208" spans="1:2" x14ac:dyDescent="0.25">
      <c r="A208" t="s">
        <v>18</v>
      </c>
      <c r="B208">
        <f>kursanci[[#This Row],[ile trwalo]]*kursanci[[#This Row],[Stawka za godzinę]]</f>
        <v>50.000000000000085</v>
      </c>
    </row>
    <row r="209" spans="1:2" x14ac:dyDescent="0.25">
      <c r="A209" t="s">
        <v>17</v>
      </c>
      <c r="B209">
        <f>kursanci[[#This Row],[ile trwalo]]*kursanci[[#This Row],[Stawka za godzinę]]</f>
        <v>99.999999999999972</v>
      </c>
    </row>
    <row r="210" spans="1:2" x14ac:dyDescent="0.25">
      <c r="A210" t="s">
        <v>8</v>
      </c>
      <c r="B210">
        <f>kursanci[[#This Row],[ile trwalo]]*kursanci[[#This Row],[Stawka za godzinę]]</f>
        <v>62.499999999999979</v>
      </c>
    </row>
    <row r="211" spans="1:2" x14ac:dyDescent="0.25">
      <c r="A211" t="s">
        <v>15</v>
      </c>
      <c r="B211">
        <f>kursanci[[#This Row],[ile trwalo]]*kursanci[[#This Row],[Stawka za godzinę]]</f>
        <v>99.999999999999915</v>
      </c>
    </row>
    <row r="212" spans="1:2" x14ac:dyDescent="0.25">
      <c r="A212" t="s">
        <v>8</v>
      </c>
      <c r="B212">
        <f>kursanci[[#This Row],[ile trwalo]]*kursanci[[#This Row],[Stawka za godzinę]]</f>
        <v>50.000000000000085</v>
      </c>
    </row>
    <row r="213" spans="1:2" x14ac:dyDescent="0.25">
      <c r="A213" t="s">
        <v>15</v>
      </c>
      <c r="B213">
        <f>kursanci[[#This Row],[ile trwalo]]*kursanci[[#This Row],[Stawka za godzinę]]</f>
        <v>75</v>
      </c>
    </row>
    <row r="214" spans="1:2" x14ac:dyDescent="0.25">
      <c r="A214" t="s">
        <v>8</v>
      </c>
      <c r="B214">
        <f>kursanci[[#This Row],[ile trwalo]]*kursanci[[#This Row],[Stawka za godzinę]]</f>
        <v>50.000000000000021</v>
      </c>
    </row>
    <row r="215" spans="1:2" x14ac:dyDescent="0.25">
      <c r="A215" t="s">
        <v>11</v>
      </c>
      <c r="B215">
        <f>kursanci[[#This Row],[ile trwalo]]*kursanci[[#This Row],[Stawka za godzinę]]</f>
        <v>50.000000000000021</v>
      </c>
    </row>
    <row r="216" spans="1:2" x14ac:dyDescent="0.25">
      <c r="A216" t="s">
        <v>10</v>
      </c>
      <c r="B216">
        <f>kursanci[[#This Row],[ile trwalo]]*kursanci[[#This Row],[Stawka za godzinę]]</f>
        <v>87.500000000000028</v>
      </c>
    </row>
    <row r="217" spans="1:2" x14ac:dyDescent="0.25">
      <c r="A217" t="s">
        <v>8</v>
      </c>
      <c r="B217">
        <f>kursanci[[#This Row],[ile trwalo]]*kursanci[[#This Row],[Stawka za godzinę]]</f>
        <v>49.999999999999957</v>
      </c>
    </row>
    <row r="218" spans="1:2" x14ac:dyDescent="0.25">
      <c r="A218" t="s">
        <v>6</v>
      </c>
      <c r="B218">
        <f>kursanci[[#This Row],[ile trwalo]]*kursanci[[#This Row],[Stawka za godzinę]]</f>
        <v>90</v>
      </c>
    </row>
    <row r="219" spans="1:2" x14ac:dyDescent="0.25">
      <c r="A219" t="s">
        <v>24</v>
      </c>
      <c r="B219">
        <f>kursanci[[#This Row],[ile trwalo]]*kursanci[[#This Row],[Stawka za godzinę]]</f>
        <v>105.00000000000003</v>
      </c>
    </row>
    <row r="220" spans="1:2" x14ac:dyDescent="0.25">
      <c r="A220" t="s">
        <v>8</v>
      </c>
      <c r="B220">
        <f>kursanci[[#This Row],[ile trwalo]]*kursanci[[#This Row],[Stawka za godzinę]]</f>
        <v>90</v>
      </c>
    </row>
    <row r="221" spans="1:2" x14ac:dyDescent="0.25">
      <c r="A221" t="s">
        <v>6</v>
      </c>
      <c r="B221">
        <f>kursanci[[#This Row],[ile trwalo]]*kursanci[[#This Row],[Stawka za godzinę]]</f>
        <v>90</v>
      </c>
    </row>
    <row r="222" spans="1:2" x14ac:dyDescent="0.25">
      <c r="A222" t="s">
        <v>6</v>
      </c>
      <c r="B222">
        <f>kursanci[[#This Row],[ile trwalo]]*kursanci[[#This Row],[Stawka za godzinę]]</f>
        <v>74.999999999999972</v>
      </c>
    </row>
    <row r="223" spans="1:2" x14ac:dyDescent="0.25">
      <c r="A223" t="s">
        <v>11</v>
      </c>
      <c r="B223">
        <f>kursanci[[#This Row],[ile trwalo]]*kursanci[[#This Row],[Stawka za godzinę]]</f>
        <v>60.000000000000028</v>
      </c>
    </row>
    <row r="224" spans="1:2" x14ac:dyDescent="0.25">
      <c r="A224" t="s">
        <v>17</v>
      </c>
      <c r="B224">
        <f>kursanci[[#This Row],[ile trwalo]]*kursanci[[#This Row],[Stawka za godzinę]]</f>
        <v>90</v>
      </c>
    </row>
    <row r="225" spans="1:2" x14ac:dyDescent="0.25">
      <c r="A225" t="s">
        <v>25</v>
      </c>
      <c r="B225">
        <f>kursanci[[#This Row],[ile trwalo]]*kursanci[[#This Row],[Stawka za godzinę]]</f>
        <v>90</v>
      </c>
    </row>
    <row r="226" spans="1:2" x14ac:dyDescent="0.25">
      <c r="A226" t="s">
        <v>16</v>
      </c>
      <c r="B226">
        <f>kursanci[[#This Row],[ile trwalo]]*kursanci[[#This Row],[Stawka za godzinę]]</f>
        <v>74.999999999999972</v>
      </c>
    </row>
    <row r="227" spans="1:2" x14ac:dyDescent="0.25">
      <c r="A227" t="s">
        <v>15</v>
      </c>
      <c r="B227">
        <f>kursanci[[#This Row],[ile trwalo]]*kursanci[[#This Row],[Stawka za godzinę]]</f>
        <v>90</v>
      </c>
    </row>
    <row r="228" spans="1:2" x14ac:dyDescent="0.25">
      <c r="A228" t="s">
        <v>6</v>
      </c>
      <c r="B228">
        <f>kursanci[[#This Row],[ile trwalo]]*kursanci[[#This Row],[Stawka za godzinę]]</f>
        <v>60.000000000000107</v>
      </c>
    </row>
    <row r="229" spans="1:2" x14ac:dyDescent="0.25">
      <c r="A229" t="s">
        <v>19</v>
      </c>
      <c r="B229">
        <f>kursanci[[#This Row],[ile trwalo]]*kursanci[[#This Row],[Stawka za godzinę]]</f>
        <v>75.000000000000057</v>
      </c>
    </row>
    <row r="230" spans="1:2" x14ac:dyDescent="0.25">
      <c r="A230" t="s">
        <v>16</v>
      </c>
      <c r="B230">
        <f>kursanci[[#This Row],[ile trwalo]]*kursanci[[#This Row],[Stawka za godzinę]]</f>
        <v>100.00000000000004</v>
      </c>
    </row>
    <row r="231" spans="1:2" x14ac:dyDescent="0.25">
      <c r="A231" t="s">
        <v>18</v>
      </c>
      <c r="B231">
        <f>kursanci[[#This Row],[ile trwalo]]*kursanci[[#This Row],[Stawka za godzinę]]</f>
        <v>99.999999999999972</v>
      </c>
    </row>
    <row r="232" spans="1:2" x14ac:dyDescent="0.25">
      <c r="A232" t="s">
        <v>14</v>
      </c>
      <c r="B232">
        <f>kursanci[[#This Row],[ile trwalo]]*kursanci[[#This Row],[Stawka za godzinę]]</f>
        <v>49.999999999999957</v>
      </c>
    </row>
    <row r="233" spans="1:2" x14ac:dyDescent="0.25">
      <c r="A233" t="s">
        <v>18</v>
      </c>
      <c r="B233">
        <f>kursanci[[#This Row],[ile trwalo]]*kursanci[[#This Row],[Stawka za godzinę]]</f>
        <v>62.499999999999915</v>
      </c>
    </row>
    <row r="234" spans="1:2" x14ac:dyDescent="0.25">
      <c r="A234" t="s">
        <v>19</v>
      </c>
      <c r="B234">
        <f>kursanci[[#This Row],[ile trwalo]]*kursanci[[#This Row],[Stawka za godzinę]]</f>
        <v>99.999999999999972</v>
      </c>
    </row>
    <row r="235" spans="1:2" x14ac:dyDescent="0.25">
      <c r="A235" t="s">
        <v>10</v>
      </c>
      <c r="B235">
        <f>kursanci[[#This Row],[ile trwalo]]*kursanci[[#This Row],[Stawka za godzinę]]</f>
        <v>62.499999999999979</v>
      </c>
    </row>
    <row r="236" spans="1:2" x14ac:dyDescent="0.25">
      <c r="A236" t="s">
        <v>13</v>
      </c>
      <c r="B236">
        <f>kursanci[[#This Row],[ile trwalo]]*kursanci[[#This Row],[Stawka za godzinę]]</f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F742-BF42-4AC2-B754-6C1BCB2A893F}">
  <dimension ref="A1"/>
  <sheetViews>
    <sheetView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3FAD0-AC51-494A-B773-0BCB90B72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6.5</vt:lpstr>
      <vt:lpstr>kursanci</vt:lpstr>
      <vt:lpstr>6_2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Jurkun</dc:creator>
  <cp:lastModifiedBy>Szymon Jurkun</cp:lastModifiedBy>
  <dcterms:created xsi:type="dcterms:W3CDTF">2015-06-05T18:17:20Z</dcterms:created>
  <dcterms:modified xsi:type="dcterms:W3CDTF">2025-04-27T18:41:47Z</dcterms:modified>
</cp:coreProperties>
</file>