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8"/>
  </bookViews>
  <sheets>
    <sheet name="zad6.1Help" sheetId="6" r:id="rId1"/>
    <sheet name="zad6.1" sheetId="1" r:id="rId2"/>
    <sheet name="zad6.2Help" sheetId="8" r:id="rId3"/>
    <sheet name="zad6.2" sheetId="7" r:id="rId4"/>
    <sheet name="zad6.3Help" sheetId="10" r:id="rId5"/>
    <sheet name="zad6.3" sheetId="9" r:id="rId6"/>
    <sheet name="zad6.4Helpp" sheetId="16" r:id="rId7"/>
    <sheet name="zad6.4" sheetId="11" r:id="rId8"/>
    <sheet name="zad6.4 (2)" sheetId="17" r:id="rId9"/>
  </sheets>
  <definedNames>
    <definedName name="_xlnm._FilterDatabase" localSheetId="0" hidden="1">zad6.1Help!$B$3:$B$22</definedName>
    <definedName name="_xlnm._FilterDatabase" localSheetId="2" hidden="1">zad6.2Help!$B$3:$B$22</definedName>
    <definedName name="kursanci" localSheetId="1">zad6.1!$A$1:$F$236</definedName>
    <definedName name="kursanci" localSheetId="3">zad6.2!$A$1:$F$236</definedName>
    <definedName name="kursanci" localSheetId="5">zad6.3!$A$1:$F$236</definedName>
    <definedName name="kursanci" localSheetId="7">zad6.4!$A$1:$F$236</definedName>
    <definedName name="kursanci" localSheetId="8">'zad6.4 (2)'!$A$1:$F$236</definedName>
  </definedNames>
  <calcPr calcId="125725"/>
  <pivotCaches>
    <pivotCache cacheId="0" r:id="rId10"/>
    <pivotCache cacheId="1" r:id="rId11"/>
    <pivotCache cacheId="2" r:id="rId12"/>
    <pivotCache cacheId="3" r:id="rId13"/>
  </pivotCaches>
</workbook>
</file>

<file path=xl/calcChain.xml><?xml version="1.0" encoding="utf-8"?>
<calcChain xmlns="http://schemas.openxmlformats.org/spreadsheetml/2006/main">
  <c r="I236" i="17"/>
  <c r="G236"/>
  <c r="H236" s="1"/>
  <c r="I235"/>
  <c r="G235"/>
  <c r="H235" s="1"/>
  <c r="I234"/>
  <c r="G234"/>
  <c r="H234" s="1"/>
  <c r="I233"/>
  <c r="G233"/>
  <c r="H233" s="1"/>
  <c r="I232"/>
  <c r="G232"/>
  <c r="H232" s="1"/>
  <c r="I231"/>
  <c r="G231"/>
  <c r="H231" s="1"/>
  <c r="I230"/>
  <c r="H230"/>
  <c r="G230"/>
  <c r="I229"/>
  <c r="H229"/>
  <c r="G229"/>
  <c r="I228"/>
  <c r="H228"/>
  <c r="G228"/>
  <c r="I227"/>
  <c r="G227"/>
  <c r="H227" s="1"/>
  <c r="I226"/>
  <c r="G226"/>
  <c r="H226" s="1"/>
  <c r="I225"/>
  <c r="G225"/>
  <c r="H225" s="1"/>
  <c r="I224"/>
  <c r="G224"/>
  <c r="H224" s="1"/>
  <c r="I223"/>
  <c r="G223"/>
  <c r="H223" s="1"/>
  <c r="I222"/>
  <c r="G222"/>
  <c r="H222" s="1"/>
  <c r="I221"/>
  <c r="G221"/>
  <c r="H221" s="1"/>
  <c r="I220"/>
  <c r="H220"/>
  <c r="G220"/>
  <c r="I219"/>
  <c r="H219"/>
  <c r="G219"/>
  <c r="I218"/>
  <c r="H218"/>
  <c r="G218"/>
  <c r="I217"/>
  <c r="H217"/>
  <c r="G217"/>
  <c r="I216"/>
  <c r="G216"/>
  <c r="H216" s="1"/>
  <c r="I215"/>
  <c r="H215"/>
  <c r="G215"/>
  <c r="I214"/>
  <c r="H214"/>
  <c r="G214"/>
  <c r="I213"/>
  <c r="G213"/>
  <c r="H213" s="1"/>
  <c r="I212"/>
  <c r="H212"/>
  <c r="G212"/>
  <c r="I211"/>
  <c r="G211"/>
  <c r="H211" s="1"/>
  <c r="I210"/>
  <c r="H210"/>
  <c r="G210"/>
  <c r="I209"/>
  <c r="H209"/>
  <c r="G209"/>
  <c r="I208"/>
  <c r="H208"/>
  <c r="G208"/>
  <c r="I207"/>
  <c r="G207"/>
  <c r="H207" s="1"/>
  <c r="I206"/>
  <c r="G206"/>
  <c r="H206" s="1"/>
  <c r="I205"/>
  <c r="G205"/>
  <c r="H205" s="1"/>
  <c r="I204"/>
  <c r="G204"/>
  <c r="H204" s="1"/>
  <c r="I203"/>
  <c r="G203"/>
  <c r="H203" s="1"/>
  <c r="I202"/>
  <c r="G202"/>
  <c r="H202" s="1"/>
  <c r="I201"/>
  <c r="G201"/>
  <c r="H201" s="1"/>
  <c r="I200"/>
  <c r="H200"/>
  <c r="G200"/>
  <c r="I199"/>
  <c r="H199"/>
  <c r="G199"/>
  <c r="I198"/>
  <c r="H198"/>
  <c r="G198"/>
  <c r="I197"/>
  <c r="H197"/>
  <c r="G197"/>
  <c r="I196"/>
  <c r="G196"/>
  <c r="H196" s="1"/>
  <c r="I195"/>
  <c r="H195"/>
  <c r="G195"/>
  <c r="I194"/>
  <c r="H194"/>
  <c r="G194"/>
  <c r="I193"/>
  <c r="G193"/>
  <c r="H193" s="1"/>
  <c r="I192"/>
  <c r="H192"/>
  <c r="G192"/>
  <c r="I191"/>
  <c r="G191"/>
  <c r="H191" s="1"/>
  <c r="I190"/>
  <c r="H190"/>
  <c r="G190"/>
  <c r="I189"/>
  <c r="H189"/>
  <c r="G189"/>
  <c r="I188"/>
  <c r="H188"/>
  <c r="G188"/>
  <c r="I187"/>
  <c r="G187"/>
  <c r="H187" s="1"/>
  <c r="I186"/>
  <c r="G186"/>
  <c r="H186" s="1"/>
  <c r="I185"/>
  <c r="G185"/>
  <c r="H185" s="1"/>
  <c r="I184"/>
  <c r="G184"/>
  <c r="H184" s="1"/>
  <c r="I183"/>
  <c r="G183"/>
  <c r="H183" s="1"/>
  <c r="I182"/>
  <c r="H182"/>
  <c r="G182"/>
  <c r="I181"/>
  <c r="H181"/>
  <c r="G181"/>
  <c r="I180"/>
  <c r="G180"/>
  <c r="H180" s="1"/>
  <c r="I179"/>
  <c r="G179"/>
  <c r="H179" s="1"/>
  <c r="I178"/>
  <c r="G178"/>
  <c r="H178" s="1"/>
  <c r="I177"/>
  <c r="G177"/>
  <c r="H177" s="1"/>
  <c r="I176"/>
  <c r="G176"/>
  <c r="H176" s="1"/>
  <c r="I175"/>
  <c r="G175"/>
  <c r="H175" s="1"/>
  <c r="I174"/>
  <c r="G174"/>
  <c r="H174" s="1"/>
  <c r="I173"/>
  <c r="H173"/>
  <c r="G173"/>
  <c r="I172"/>
  <c r="H172"/>
  <c r="G172"/>
  <c r="I171"/>
  <c r="H171"/>
  <c r="G171"/>
  <c r="I170"/>
  <c r="H170"/>
  <c r="G170"/>
  <c r="I169"/>
  <c r="G169"/>
  <c r="H169" s="1"/>
  <c r="I168"/>
  <c r="H168"/>
  <c r="G168"/>
  <c r="I167"/>
  <c r="H167"/>
  <c r="G167"/>
  <c r="I166"/>
  <c r="G166"/>
  <c r="H166" s="1"/>
  <c r="I165"/>
  <c r="H165"/>
  <c r="G165"/>
  <c r="I164"/>
  <c r="G164"/>
  <c r="H164" s="1"/>
  <c r="I163"/>
  <c r="H163"/>
  <c r="G163"/>
  <c r="I162"/>
  <c r="H162"/>
  <c r="G162"/>
  <c r="I161"/>
  <c r="H161"/>
  <c r="G161"/>
  <c r="I160"/>
  <c r="G160"/>
  <c r="H160" s="1"/>
  <c r="I159"/>
  <c r="G159"/>
  <c r="H159" s="1"/>
  <c r="I158"/>
  <c r="G158"/>
  <c r="H158" s="1"/>
  <c r="I157"/>
  <c r="H157"/>
  <c r="G157"/>
  <c r="I156"/>
  <c r="G156"/>
  <c r="H156" s="1"/>
  <c r="I155"/>
  <c r="G155"/>
  <c r="H155" s="1"/>
  <c r="I154"/>
  <c r="G154"/>
  <c r="H154" s="1"/>
  <c r="I153"/>
  <c r="H153"/>
  <c r="G153"/>
  <c r="I152"/>
  <c r="H152"/>
  <c r="G152"/>
  <c r="I151"/>
  <c r="H151"/>
  <c r="G151"/>
  <c r="I150"/>
  <c r="H150"/>
  <c r="G150"/>
  <c r="I149"/>
  <c r="G149"/>
  <c r="H149" s="1"/>
  <c r="I148"/>
  <c r="H148"/>
  <c r="G148"/>
  <c r="I147"/>
  <c r="H147"/>
  <c r="G147"/>
  <c r="I146"/>
  <c r="G146"/>
  <c r="H146" s="1"/>
  <c r="I145"/>
  <c r="H145"/>
  <c r="G145"/>
  <c r="I144"/>
  <c r="G144"/>
  <c r="H144" s="1"/>
  <c r="I143"/>
  <c r="H143"/>
  <c r="G143"/>
  <c r="I142"/>
  <c r="H142"/>
  <c r="G142"/>
  <c r="I141"/>
  <c r="H141"/>
  <c r="G141"/>
  <c r="I140"/>
  <c r="G140"/>
  <c r="H140" s="1"/>
  <c r="I139"/>
  <c r="G139"/>
  <c r="H139" s="1"/>
  <c r="I138"/>
  <c r="G138"/>
  <c r="H138" s="1"/>
  <c r="I137"/>
  <c r="H137"/>
  <c r="G137"/>
  <c r="I136"/>
  <c r="G136"/>
  <c r="H136" s="1"/>
  <c r="I135"/>
  <c r="G135"/>
  <c r="H135" s="1"/>
  <c r="I134"/>
  <c r="G134"/>
  <c r="H134" s="1"/>
  <c r="I133"/>
  <c r="H133"/>
  <c r="G133"/>
  <c r="I132"/>
  <c r="H132"/>
  <c r="G132"/>
  <c r="I131"/>
  <c r="H131"/>
  <c r="G131"/>
  <c r="I130"/>
  <c r="H130"/>
  <c r="G130"/>
  <c r="I129"/>
  <c r="G129"/>
  <c r="H129" s="1"/>
  <c r="I128"/>
  <c r="H128"/>
  <c r="G128"/>
  <c r="I127"/>
  <c r="H127"/>
  <c r="G127"/>
  <c r="I126"/>
  <c r="G126"/>
  <c r="H126" s="1"/>
  <c r="I125"/>
  <c r="H125"/>
  <c r="G125"/>
  <c r="I124"/>
  <c r="G124"/>
  <c r="H124" s="1"/>
  <c r="I123"/>
  <c r="H123"/>
  <c r="G123"/>
  <c r="I122"/>
  <c r="H122"/>
  <c r="G122"/>
  <c r="I121"/>
  <c r="H121"/>
  <c r="G121"/>
  <c r="I120"/>
  <c r="G120"/>
  <c r="H120" s="1"/>
  <c r="I119"/>
  <c r="G119"/>
  <c r="H119" s="1"/>
  <c r="I118"/>
  <c r="G118"/>
  <c r="H118" s="1"/>
  <c r="I117"/>
  <c r="H117"/>
  <c r="G117"/>
  <c r="I116"/>
  <c r="G116"/>
  <c r="H116" s="1"/>
  <c r="I115"/>
  <c r="G115"/>
  <c r="H115" s="1"/>
  <c r="I114"/>
  <c r="G114"/>
  <c r="H114" s="1"/>
  <c r="I113"/>
  <c r="H113"/>
  <c r="G113"/>
  <c r="I112"/>
  <c r="H112"/>
  <c r="G112"/>
  <c r="I111"/>
  <c r="H111"/>
  <c r="G111"/>
  <c r="I110"/>
  <c r="H110"/>
  <c r="G110"/>
  <c r="I109"/>
  <c r="G109"/>
  <c r="H109" s="1"/>
  <c r="I108"/>
  <c r="H108"/>
  <c r="G108"/>
  <c r="I107"/>
  <c r="H107"/>
  <c r="G107"/>
  <c r="I106"/>
  <c r="G106"/>
  <c r="H106" s="1"/>
  <c r="I105"/>
  <c r="H105"/>
  <c r="G105"/>
  <c r="I104"/>
  <c r="H104"/>
  <c r="G104"/>
  <c r="I103"/>
  <c r="H103"/>
  <c r="G103"/>
  <c r="I102"/>
  <c r="G102"/>
  <c r="H102" s="1"/>
  <c r="I101"/>
  <c r="H101"/>
  <c r="G101"/>
  <c r="I100"/>
  <c r="H100"/>
  <c r="G100"/>
  <c r="I99"/>
  <c r="G99"/>
  <c r="H99" s="1"/>
  <c r="I98"/>
  <c r="H98"/>
  <c r="G98"/>
  <c r="I97"/>
  <c r="G97"/>
  <c r="H97" s="1"/>
  <c r="I96"/>
  <c r="H96"/>
  <c r="G96"/>
  <c r="I95"/>
  <c r="H95"/>
  <c r="G95"/>
  <c r="I94"/>
  <c r="H94"/>
  <c r="G94"/>
  <c r="I93"/>
  <c r="G93"/>
  <c r="H93" s="1"/>
  <c r="I92"/>
  <c r="G92"/>
  <c r="H92" s="1"/>
  <c r="I91"/>
  <c r="G91"/>
  <c r="H91" s="1"/>
  <c r="I90"/>
  <c r="H90"/>
  <c r="G90"/>
  <c r="I89"/>
  <c r="G89"/>
  <c r="H89" s="1"/>
  <c r="I88"/>
  <c r="G88"/>
  <c r="H88" s="1"/>
  <c r="I87"/>
  <c r="G87"/>
  <c r="H87" s="1"/>
  <c r="I86"/>
  <c r="H86"/>
  <c r="G86"/>
  <c r="I85"/>
  <c r="H85"/>
  <c r="G85"/>
  <c r="I84"/>
  <c r="H84"/>
  <c r="G84"/>
  <c r="I83"/>
  <c r="H83"/>
  <c r="G83"/>
  <c r="I82"/>
  <c r="G82"/>
  <c r="H82" s="1"/>
  <c r="I81"/>
  <c r="G81"/>
  <c r="H81" s="1"/>
  <c r="I80"/>
  <c r="H80"/>
  <c r="G80"/>
  <c r="I79"/>
  <c r="G79"/>
  <c r="H79" s="1"/>
  <c r="I78"/>
  <c r="H78"/>
  <c r="G78"/>
  <c r="I77"/>
  <c r="G77"/>
  <c r="H77" s="1"/>
  <c r="I76"/>
  <c r="H76"/>
  <c r="G76"/>
  <c r="I75"/>
  <c r="H75"/>
  <c r="G75"/>
  <c r="I74"/>
  <c r="H74"/>
  <c r="G74"/>
  <c r="I73"/>
  <c r="G73"/>
  <c r="H73" s="1"/>
  <c r="I72"/>
  <c r="G72"/>
  <c r="H72" s="1"/>
  <c r="I71"/>
  <c r="G71"/>
  <c r="H71" s="1"/>
  <c r="I70"/>
  <c r="H70"/>
  <c r="G70"/>
  <c r="I69"/>
  <c r="G69"/>
  <c r="H69" s="1"/>
  <c r="I68"/>
  <c r="G68"/>
  <c r="H68" s="1"/>
  <c r="I67"/>
  <c r="G67"/>
  <c r="H67" s="1"/>
  <c r="I66"/>
  <c r="H66"/>
  <c r="G66"/>
  <c r="I65"/>
  <c r="H65"/>
  <c r="G65"/>
  <c r="I64"/>
  <c r="H64"/>
  <c r="G64"/>
  <c r="I63"/>
  <c r="H63"/>
  <c r="G63"/>
  <c r="I62"/>
  <c r="G62"/>
  <c r="H62" s="1"/>
  <c r="I61"/>
  <c r="H61"/>
  <c r="G61"/>
  <c r="I60"/>
  <c r="H60"/>
  <c r="G60"/>
  <c r="I59"/>
  <c r="G59"/>
  <c r="H59" s="1"/>
  <c r="I58"/>
  <c r="H58"/>
  <c r="G58"/>
  <c r="I57"/>
  <c r="G57"/>
  <c r="H57" s="1"/>
  <c r="I56"/>
  <c r="H56"/>
  <c r="G56"/>
  <c r="I55"/>
  <c r="H55"/>
  <c r="G55"/>
  <c r="I54"/>
  <c r="H54"/>
  <c r="G54"/>
  <c r="I53"/>
  <c r="G53"/>
  <c r="H53" s="1"/>
  <c r="I52"/>
  <c r="G52"/>
  <c r="H52" s="1"/>
  <c r="I51"/>
  <c r="G51"/>
  <c r="H51" s="1"/>
  <c r="I50"/>
  <c r="H50"/>
  <c r="G50"/>
  <c r="I49"/>
  <c r="G49"/>
  <c r="H49" s="1"/>
  <c r="I48"/>
  <c r="G48"/>
  <c r="H48" s="1"/>
  <c r="I47"/>
  <c r="G47"/>
  <c r="H47" s="1"/>
  <c r="I46"/>
  <c r="H46"/>
  <c r="G46"/>
  <c r="I45"/>
  <c r="H45"/>
  <c r="G45"/>
  <c r="I44"/>
  <c r="H44"/>
  <c r="G44"/>
  <c r="I43"/>
  <c r="H43"/>
  <c r="G43"/>
  <c r="I42"/>
  <c r="G42"/>
  <c r="H42" s="1"/>
  <c r="I41"/>
  <c r="H41"/>
  <c r="G41"/>
  <c r="I40"/>
  <c r="H40"/>
  <c r="G40"/>
  <c r="I39"/>
  <c r="G39"/>
  <c r="H39" s="1"/>
  <c r="I38"/>
  <c r="H38"/>
  <c r="G38"/>
  <c r="I37"/>
  <c r="G37"/>
  <c r="H37" s="1"/>
  <c r="I36"/>
  <c r="H36"/>
  <c r="G36"/>
  <c r="I35"/>
  <c r="H35"/>
  <c r="G35"/>
  <c r="I34"/>
  <c r="H34"/>
  <c r="G34"/>
  <c r="I33"/>
  <c r="G33"/>
  <c r="H33" s="1"/>
  <c r="I32"/>
  <c r="G32"/>
  <c r="H32" s="1"/>
  <c r="I31"/>
  <c r="G31"/>
  <c r="H31" s="1"/>
  <c r="I30"/>
  <c r="H30"/>
  <c r="G30"/>
  <c r="I29"/>
  <c r="G29"/>
  <c r="H29" s="1"/>
  <c r="I28"/>
  <c r="G28"/>
  <c r="H28" s="1"/>
  <c r="I27"/>
  <c r="G27"/>
  <c r="H27" s="1"/>
  <c r="I26"/>
  <c r="H26"/>
  <c r="G26"/>
  <c r="I25"/>
  <c r="H25"/>
  <c r="G25"/>
  <c r="I24"/>
  <c r="H24"/>
  <c r="G24"/>
  <c r="I23"/>
  <c r="H23"/>
  <c r="G23"/>
  <c r="I22"/>
  <c r="G22"/>
  <c r="H22" s="1"/>
  <c r="I21"/>
  <c r="H21"/>
  <c r="G21"/>
  <c r="I20"/>
  <c r="H20"/>
  <c r="G20"/>
  <c r="I19"/>
  <c r="G19"/>
  <c r="H19" s="1"/>
  <c r="I18"/>
  <c r="H18"/>
  <c r="G18"/>
  <c r="I17"/>
  <c r="G17"/>
  <c r="H17" s="1"/>
  <c r="I16"/>
  <c r="H16"/>
  <c r="G16"/>
  <c r="I15"/>
  <c r="H15"/>
  <c r="G15"/>
  <c r="I14"/>
  <c r="H14"/>
  <c r="G14"/>
  <c r="I13"/>
  <c r="G13"/>
  <c r="H13" s="1"/>
  <c r="I12"/>
  <c r="G12"/>
  <c r="H12" s="1"/>
  <c r="I11"/>
  <c r="G11"/>
  <c r="H11" s="1"/>
  <c r="I10"/>
  <c r="H10"/>
  <c r="G10"/>
  <c r="I9"/>
  <c r="G9"/>
  <c r="H9" s="1"/>
  <c r="I8"/>
  <c r="G8"/>
  <c r="H8" s="1"/>
  <c r="I7"/>
  <c r="G7"/>
  <c r="H7" s="1"/>
  <c r="I6"/>
  <c r="H6"/>
  <c r="G6"/>
  <c r="I5"/>
  <c r="H5"/>
  <c r="G5"/>
  <c r="I4"/>
  <c r="H4"/>
  <c r="G4"/>
  <c r="I3"/>
  <c r="H3"/>
  <c r="G3"/>
  <c r="I2"/>
  <c r="G2"/>
  <c r="H2" s="1"/>
  <c r="I3" i="11"/>
  <c r="J3" s="1"/>
  <c r="I4"/>
  <c r="J4" s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J23" s="1"/>
  <c r="I24"/>
  <c r="J24" s="1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J43" s="1"/>
  <c r="I44"/>
  <c r="J44" s="1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J63" s="1"/>
  <c r="I64"/>
  <c r="J64" s="1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J83" s="1"/>
  <c r="I84"/>
  <c r="J84" s="1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J103" s="1"/>
  <c r="I104"/>
  <c r="J104" s="1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J123" s="1"/>
  <c r="I124"/>
  <c r="J124" s="1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J143" s="1"/>
  <c r="I144"/>
  <c r="J144" s="1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J163" s="1"/>
  <c r="I164"/>
  <c r="J164" s="1"/>
  <c r="I165"/>
  <c r="I166"/>
  <c r="J166" s="1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J183" s="1"/>
  <c r="I184"/>
  <c r="J184" s="1"/>
  <c r="I185"/>
  <c r="I186"/>
  <c r="J186" s="1"/>
  <c r="I187"/>
  <c r="I188"/>
  <c r="I189"/>
  <c r="I190"/>
  <c r="I191"/>
  <c r="I192"/>
  <c r="I193"/>
  <c r="I194"/>
  <c r="I195"/>
  <c r="I196"/>
  <c r="I197"/>
  <c r="I198"/>
  <c r="I199"/>
  <c r="J199" s="1"/>
  <c r="I200"/>
  <c r="I201"/>
  <c r="I202"/>
  <c r="J202" s="1"/>
  <c r="I203"/>
  <c r="J203" s="1"/>
  <c r="I204"/>
  <c r="J204" s="1"/>
  <c r="I205"/>
  <c r="J205" s="1"/>
  <c r="I206"/>
  <c r="J206" s="1"/>
  <c r="I207"/>
  <c r="I208"/>
  <c r="I209"/>
  <c r="I210"/>
  <c r="I211"/>
  <c r="I212"/>
  <c r="I213"/>
  <c r="I214"/>
  <c r="I215"/>
  <c r="I216"/>
  <c r="I217"/>
  <c r="I218"/>
  <c r="I219"/>
  <c r="I220"/>
  <c r="I221"/>
  <c r="I222"/>
  <c r="J222" s="1"/>
  <c r="I223"/>
  <c r="J223" s="1"/>
  <c r="I224"/>
  <c r="J224" s="1"/>
  <c r="I225"/>
  <c r="J225" s="1"/>
  <c r="I226"/>
  <c r="J226" s="1"/>
  <c r="I227"/>
  <c r="I228"/>
  <c r="I229"/>
  <c r="J229" s="1"/>
  <c r="I230"/>
  <c r="I231"/>
  <c r="I232"/>
  <c r="I233"/>
  <c r="I234"/>
  <c r="I235"/>
  <c r="I236"/>
  <c r="I2"/>
  <c r="J2" s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5"/>
  <c r="J167"/>
  <c r="J168"/>
  <c r="J169"/>
  <c r="J170"/>
  <c r="J171"/>
  <c r="J172"/>
  <c r="J173"/>
  <c r="J174"/>
  <c r="J175"/>
  <c r="J176"/>
  <c r="J177"/>
  <c r="J178"/>
  <c r="J179"/>
  <c r="J180"/>
  <c r="J181"/>
  <c r="J182"/>
  <c r="J185"/>
  <c r="J187"/>
  <c r="J188"/>
  <c r="J189"/>
  <c r="J190"/>
  <c r="J191"/>
  <c r="J192"/>
  <c r="J193"/>
  <c r="J194"/>
  <c r="J195"/>
  <c r="J196"/>
  <c r="J197"/>
  <c r="J198"/>
  <c r="J200"/>
  <c r="J201"/>
  <c r="J207"/>
  <c r="J208"/>
  <c r="J209"/>
  <c r="J210"/>
  <c r="J211"/>
  <c r="J212"/>
  <c r="J213"/>
  <c r="J214"/>
  <c r="J215"/>
  <c r="J216"/>
  <c r="J217"/>
  <c r="J218"/>
  <c r="J219"/>
  <c r="J220"/>
  <c r="J221"/>
  <c r="J227"/>
  <c r="J228"/>
  <c r="J230"/>
  <c r="J231"/>
  <c r="J232"/>
  <c r="J233"/>
  <c r="J234"/>
  <c r="J235"/>
  <c r="J236"/>
  <c r="G236"/>
  <c r="H236" s="1"/>
  <c r="G235"/>
  <c r="H235" s="1"/>
  <c r="G234"/>
  <c r="H234" s="1"/>
  <c r="G233"/>
  <c r="H233" s="1"/>
  <c r="H232"/>
  <c r="G232"/>
  <c r="G231"/>
  <c r="H231" s="1"/>
  <c r="G230"/>
  <c r="H230" s="1"/>
  <c r="H229"/>
  <c r="G229"/>
  <c r="G228"/>
  <c r="H228" s="1"/>
  <c r="G227"/>
  <c r="H227" s="1"/>
  <c r="G226"/>
  <c r="H226" s="1"/>
  <c r="G225"/>
  <c r="H225" s="1"/>
  <c r="G224"/>
  <c r="H224" s="1"/>
  <c r="G223"/>
  <c r="H223" s="1"/>
  <c r="G222"/>
  <c r="H222" s="1"/>
  <c r="H221"/>
  <c r="G221"/>
  <c r="G220"/>
  <c r="H220" s="1"/>
  <c r="G219"/>
  <c r="H219" s="1"/>
  <c r="G218"/>
  <c r="H218" s="1"/>
  <c r="G217"/>
  <c r="H217" s="1"/>
  <c r="G216"/>
  <c r="H216" s="1"/>
  <c r="G215"/>
  <c r="H215" s="1"/>
  <c r="G214"/>
  <c r="H214" s="1"/>
  <c r="G213"/>
  <c r="H213" s="1"/>
  <c r="G212"/>
  <c r="H212" s="1"/>
  <c r="G211"/>
  <c r="H211" s="1"/>
  <c r="G210"/>
  <c r="H210" s="1"/>
  <c r="G209"/>
  <c r="H209" s="1"/>
  <c r="G208"/>
  <c r="H208" s="1"/>
  <c r="G207"/>
  <c r="H207" s="1"/>
  <c r="G206"/>
  <c r="H206" s="1"/>
  <c r="G205"/>
  <c r="H205" s="1"/>
  <c r="G204"/>
  <c r="H204" s="1"/>
  <c r="G203"/>
  <c r="H203" s="1"/>
  <c r="G202"/>
  <c r="H202" s="1"/>
  <c r="G201"/>
  <c r="H201" s="1"/>
  <c r="G200"/>
  <c r="H200" s="1"/>
  <c r="G199"/>
  <c r="H199" s="1"/>
  <c r="G198"/>
  <c r="H198" s="1"/>
  <c r="G197"/>
  <c r="H197" s="1"/>
  <c r="G196"/>
  <c r="H196" s="1"/>
  <c r="G195"/>
  <c r="H195" s="1"/>
  <c r="G194"/>
  <c r="H194" s="1"/>
  <c r="G193"/>
  <c r="H193" s="1"/>
  <c r="G192"/>
  <c r="H192" s="1"/>
  <c r="G191"/>
  <c r="H191" s="1"/>
  <c r="G190"/>
  <c r="H190" s="1"/>
  <c r="H189"/>
  <c r="G189"/>
  <c r="G188"/>
  <c r="H188" s="1"/>
  <c r="G187"/>
  <c r="H187" s="1"/>
  <c r="G186"/>
  <c r="H186" s="1"/>
  <c r="G185"/>
  <c r="H185" s="1"/>
  <c r="G184"/>
  <c r="H184" s="1"/>
  <c r="G183"/>
  <c r="H183" s="1"/>
  <c r="G182"/>
  <c r="H182" s="1"/>
  <c r="G181"/>
  <c r="H181" s="1"/>
  <c r="G180"/>
  <c r="H180" s="1"/>
  <c r="G179"/>
  <c r="H179" s="1"/>
  <c r="G178"/>
  <c r="H178" s="1"/>
  <c r="G177"/>
  <c r="H177" s="1"/>
  <c r="H176"/>
  <c r="G176"/>
  <c r="G175"/>
  <c r="H175" s="1"/>
  <c r="G174"/>
  <c r="H174" s="1"/>
  <c r="H173"/>
  <c r="G173"/>
  <c r="G172"/>
  <c r="H172" s="1"/>
  <c r="G171"/>
  <c r="H171" s="1"/>
  <c r="G170"/>
  <c r="H170" s="1"/>
  <c r="G169"/>
  <c r="H169" s="1"/>
  <c r="G168"/>
  <c r="H168" s="1"/>
  <c r="G167"/>
  <c r="H167" s="1"/>
  <c r="G166"/>
  <c r="H166" s="1"/>
  <c r="G165"/>
  <c r="H165" s="1"/>
  <c r="G164"/>
  <c r="H164" s="1"/>
  <c r="G163"/>
  <c r="H163" s="1"/>
  <c r="G162"/>
  <c r="H162" s="1"/>
  <c r="G161"/>
  <c r="H161" s="1"/>
  <c r="G160"/>
  <c r="H160" s="1"/>
  <c r="G159"/>
  <c r="H159" s="1"/>
  <c r="G158"/>
  <c r="H158" s="1"/>
  <c r="G157"/>
  <c r="H157" s="1"/>
  <c r="G156"/>
  <c r="H156" s="1"/>
  <c r="G155"/>
  <c r="H155" s="1"/>
  <c r="G154"/>
  <c r="H154" s="1"/>
  <c r="G153"/>
  <c r="H153" s="1"/>
  <c r="G152"/>
  <c r="H152" s="1"/>
  <c r="G151"/>
  <c r="H151" s="1"/>
  <c r="G150"/>
  <c r="H150" s="1"/>
  <c r="H149"/>
  <c r="G149"/>
  <c r="G148"/>
  <c r="H148" s="1"/>
  <c r="G147"/>
  <c r="H147" s="1"/>
  <c r="G146"/>
  <c r="H146" s="1"/>
  <c r="G145"/>
  <c r="H145" s="1"/>
  <c r="G144"/>
  <c r="H144" s="1"/>
  <c r="G143"/>
  <c r="H143" s="1"/>
  <c r="G142"/>
  <c r="H142" s="1"/>
  <c r="G141"/>
  <c r="H141" s="1"/>
  <c r="G140"/>
  <c r="H140" s="1"/>
  <c r="G139"/>
  <c r="H139" s="1"/>
  <c r="G138"/>
  <c r="H138" s="1"/>
  <c r="G137"/>
  <c r="H137" s="1"/>
  <c r="G136"/>
  <c r="H136" s="1"/>
  <c r="G135"/>
  <c r="H135" s="1"/>
  <c r="G134"/>
  <c r="H134" s="1"/>
  <c r="G133"/>
  <c r="H133" s="1"/>
  <c r="G132"/>
  <c r="H132" s="1"/>
  <c r="G131"/>
  <c r="H131" s="1"/>
  <c r="H130"/>
  <c r="G130"/>
  <c r="G129"/>
  <c r="H129" s="1"/>
  <c r="G128"/>
  <c r="H128" s="1"/>
  <c r="G127"/>
  <c r="H127" s="1"/>
  <c r="H126"/>
  <c r="G126"/>
  <c r="G125"/>
  <c r="H125" s="1"/>
  <c r="G124"/>
  <c r="H124" s="1"/>
  <c r="G123"/>
  <c r="H123" s="1"/>
  <c r="G122"/>
  <c r="H122" s="1"/>
  <c r="G121"/>
  <c r="H121" s="1"/>
  <c r="G120"/>
  <c r="H120" s="1"/>
  <c r="G119"/>
  <c r="H119" s="1"/>
  <c r="G118"/>
  <c r="H118" s="1"/>
  <c r="G117"/>
  <c r="H117" s="1"/>
  <c r="G116"/>
  <c r="H116" s="1"/>
  <c r="G115"/>
  <c r="H115" s="1"/>
  <c r="G114"/>
  <c r="H114" s="1"/>
  <c r="G113"/>
  <c r="H113" s="1"/>
  <c r="G112"/>
  <c r="H112" s="1"/>
  <c r="G111"/>
  <c r="H111" s="1"/>
  <c r="H110"/>
  <c r="G110"/>
  <c r="G109"/>
  <c r="H109" s="1"/>
  <c r="G108"/>
  <c r="H108" s="1"/>
  <c r="G107"/>
  <c r="H107" s="1"/>
  <c r="G106"/>
  <c r="H106" s="1"/>
  <c r="G105"/>
  <c r="H105" s="1"/>
  <c r="G104"/>
  <c r="H104" s="1"/>
  <c r="G103"/>
  <c r="H103" s="1"/>
  <c r="G102"/>
  <c r="H102" s="1"/>
  <c r="G101"/>
  <c r="H101" s="1"/>
  <c r="H100"/>
  <c r="G100"/>
  <c r="G99"/>
  <c r="H99" s="1"/>
  <c r="G98"/>
  <c r="H98" s="1"/>
  <c r="G97"/>
  <c r="H97" s="1"/>
  <c r="G96"/>
  <c r="H96" s="1"/>
  <c r="G95"/>
  <c r="H95" s="1"/>
  <c r="G94"/>
  <c r="H94" s="1"/>
  <c r="G93"/>
  <c r="H93" s="1"/>
  <c r="G92"/>
  <c r="H92" s="1"/>
  <c r="G91"/>
  <c r="H91" s="1"/>
  <c r="G90"/>
  <c r="H90" s="1"/>
  <c r="G89"/>
  <c r="H89" s="1"/>
  <c r="G88"/>
  <c r="H88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H64"/>
  <c r="G64"/>
  <c r="G63"/>
  <c r="H63" s="1"/>
  <c r="G62"/>
  <c r="H62" s="1"/>
  <c r="H61"/>
  <c r="G6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H24"/>
  <c r="G24"/>
  <c r="G23"/>
  <c r="H23" s="1"/>
  <c r="H22"/>
  <c r="G22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H3" s="1"/>
  <c r="G2"/>
  <c r="H2" s="1"/>
  <c r="O5" i="9"/>
  <c r="G236"/>
  <c r="H236" s="1"/>
  <c r="H235"/>
  <c r="G235"/>
  <c r="H234"/>
  <c r="G234"/>
  <c r="G233"/>
  <c r="H233" s="1"/>
  <c r="H232"/>
  <c r="G232"/>
  <c r="H231"/>
  <c r="G231"/>
  <c r="G230"/>
  <c r="H230" s="1"/>
  <c r="H229"/>
  <c r="G229"/>
  <c r="H228"/>
  <c r="G228"/>
  <c r="H227"/>
  <c r="G227"/>
  <c r="G226"/>
  <c r="H226" s="1"/>
  <c r="H225"/>
  <c r="G225"/>
  <c r="H224"/>
  <c r="G224"/>
  <c r="G223"/>
  <c r="H223" s="1"/>
  <c r="H222"/>
  <c r="G222"/>
  <c r="H221"/>
  <c r="G221"/>
  <c r="G220"/>
  <c r="H220" s="1"/>
  <c r="H219"/>
  <c r="G219"/>
  <c r="H218"/>
  <c r="G218"/>
  <c r="H217"/>
  <c r="G217"/>
  <c r="G216"/>
  <c r="H216" s="1"/>
  <c r="H215"/>
  <c r="G215"/>
  <c r="H214"/>
  <c r="G214"/>
  <c r="G213"/>
  <c r="H213" s="1"/>
  <c r="H212"/>
  <c r="G212"/>
  <c r="H211"/>
  <c r="G211"/>
  <c r="G210"/>
  <c r="H210" s="1"/>
  <c r="H209"/>
  <c r="G209"/>
  <c r="H208"/>
  <c r="G208"/>
  <c r="H207"/>
  <c r="G207"/>
  <c r="G206"/>
  <c r="H206" s="1"/>
  <c r="H205"/>
  <c r="G205"/>
  <c r="H204"/>
  <c r="G204"/>
  <c r="G203"/>
  <c r="H203" s="1"/>
  <c r="H202"/>
  <c r="G202"/>
  <c r="H201"/>
  <c r="G201"/>
  <c r="G200"/>
  <c r="H200" s="1"/>
  <c r="H199"/>
  <c r="G199"/>
  <c r="H198"/>
  <c r="G198"/>
  <c r="H197"/>
  <c r="G197"/>
  <c r="G196"/>
  <c r="H196" s="1"/>
  <c r="H195"/>
  <c r="G195"/>
  <c r="H194"/>
  <c r="G194"/>
  <c r="G193"/>
  <c r="H193" s="1"/>
  <c r="G192"/>
  <c r="H192" s="1"/>
  <c r="H191"/>
  <c r="G191"/>
  <c r="G190"/>
  <c r="H190" s="1"/>
  <c r="H189"/>
  <c r="G189"/>
  <c r="H188"/>
  <c r="G188"/>
  <c r="H187"/>
  <c r="G187"/>
  <c r="G186"/>
  <c r="H186" s="1"/>
  <c r="H185"/>
  <c r="G185"/>
  <c r="H184"/>
  <c r="G184"/>
  <c r="G183"/>
  <c r="H183" s="1"/>
  <c r="H182"/>
  <c r="G182"/>
  <c r="H181"/>
  <c r="G181"/>
  <c r="G180"/>
  <c r="H180" s="1"/>
  <c r="H179"/>
  <c r="G179"/>
  <c r="H178"/>
  <c r="G178"/>
  <c r="H177"/>
  <c r="G177"/>
  <c r="G176"/>
  <c r="H176" s="1"/>
  <c r="H175"/>
  <c r="G175"/>
  <c r="H174"/>
  <c r="G174"/>
  <c r="G173"/>
  <c r="H173" s="1"/>
  <c r="H172"/>
  <c r="G172"/>
  <c r="H171"/>
  <c r="G171"/>
  <c r="G170"/>
  <c r="H170" s="1"/>
  <c r="H169"/>
  <c r="G169"/>
  <c r="H168"/>
  <c r="G168"/>
  <c r="H167"/>
  <c r="G167"/>
  <c r="G166"/>
  <c r="H166" s="1"/>
  <c r="H165"/>
  <c r="G165"/>
  <c r="H164"/>
  <c r="G164"/>
  <c r="G163"/>
  <c r="H163" s="1"/>
  <c r="H162"/>
  <c r="G162"/>
  <c r="H161"/>
  <c r="G161"/>
  <c r="G160"/>
  <c r="H160" s="1"/>
  <c r="H159"/>
  <c r="G159"/>
  <c r="H158"/>
  <c r="G158"/>
  <c r="H157"/>
  <c r="G157"/>
  <c r="G156"/>
  <c r="H156" s="1"/>
  <c r="H155"/>
  <c r="G155"/>
  <c r="H154"/>
  <c r="G154"/>
  <c r="G153"/>
  <c r="H153" s="1"/>
  <c r="H152"/>
  <c r="G152"/>
  <c r="H151"/>
  <c r="G151"/>
  <c r="G150"/>
  <c r="H150" s="1"/>
  <c r="H149"/>
  <c r="G149"/>
  <c r="H148"/>
  <c r="G148"/>
  <c r="H147"/>
  <c r="G147"/>
  <c r="G146"/>
  <c r="H146" s="1"/>
  <c r="H145"/>
  <c r="G145"/>
  <c r="H144"/>
  <c r="G144"/>
  <c r="G143"/>
  <c r="H143" s="1"/>
  <c r="H142"/>
  <c r="G142"/>
  <c r="H141"/>
  <c r="G141"/>
  <c r="G140"/>
  <c r="H140" s="1"/>
  <c r="H139"/>
  <c r="G139"/>
  <c r="H138"/>
  <c r="G138"/>
  <c r="H137"/>
  <c r="G137"/>
  <c r="G136"/>
  <c r="H136" s="1"/>
  <c r="H135"/>
  <c r="G135"/>
  <c r="H134"/>
  <c r="G134"/>
  <c r="G133"/>
  <c r="H133" s="1"/>
  <c r="G132"/>
  <c r="H132" s="1"/>
  <c r="H131"/>
  <c r="G131"/>
  <c r="G130"/>
  <c r="H130" s="1"/>
  <c r="H129"/>
  <c r="G129"/>
  <c r="H128"/>
  <c r="G128"/>
  <c r="H127"/>
  <c r="G127"/>
  <c r="G126"/>
  <c r="H126" s="1"/>
  <c r="H125"/>
  <c r="G125"/>
  <c r="H124"/>
  <c r="G124"/>
  <c r="G123"/>
  <c r="H123" s="1"/>
  <c r="G122"/>
  <c r="H122" s="1"/>
  <c r="H121"/>
  <c r="G121"/>
  <c r="G120"/>
  <c r="H120" s="1"/>
  <c r="H119"/>
  <c r="G119"/>
  <c r="H118"/>
  <c r="G118"/>
  <c r="H117"/>
  <c r="G117"/>
  <c r="G116"/>
  <c r="H116" s="1"/>
  <c r="H115"/>
  <c r="G115"/>
  <c r="H114"/>
  <c r="G114"/>
  <c r="G113"/>
  <c r="H113" s="1"/>
  <c r="H112"/>
  <c r="G112"/>
  <c r="H111"/>
  <c r="G111"/>
  <c r="G110"/>
  <c r="H110" s="1"/>
  <c r="H109"/>
  <c r="G109"/>
  <c r="G108"/>
  <c r="H108" s="1"/>
  <c r="H107"/>
  <c r="G107"/>
  <c r="G106"/>
  <c r="H106" s="1"/>
  <c r="H105"/>
  <c r="G105"/>
  <c r="H104"/>
  <c r="G104"/>
  <c r="G103"/>
  <c r="H103" s="1"/>
  <c r="H102"/>
  <c r="G102"/>
  <c r="H101"/>
  <c r="G101"/>
  <c r="G100"/>
  <c r="H100" s="1"/>
  <c r="H99"/>
  <c r="G99"/>
  <c r="G98"/>
  <c r="H98" s="1"/>
  <c r="H97"/>
  <c r="G97"/>
  <c r="G96"/>
  <c r="H96" s="1"/>
  <c r="H95"/>
  <c r="G95"/>
  <c r="H94"/>
  <c r="G94"/>
  <c r="G93"/>
  <c r="H93" s="1"/>
  <c r="H92"/>
  <c r="G92"/>
  <c r="H91"/>
  <c r="G91"/>
  <c r="G90"/>
  <c r="H90" s="1"/>
  <c r="H89"/>
  <c r="G89"/>
  <c r="G88"/>
  <c r="H88" s="1"/>
  <c r="H87"/>
  <c r="G87"/>
  <c r="G86"/>
  <c r="H86" s="1"/>
  <c r="H85"/>
  <c r="G85"/>
  <c r="H84"/>
  <c r="G84"/>
  <c r="G83"/>
  <c r="H83" s="1"/>
  <c r="H82"/>
  <c r="G82"/>
  <c r="H81"/>
  <c r="G81"/>
  <c r="G80"/>
  <c r="H80" s="1"/>
  <c r="H79"/>
  <c r="G79"/>
  <c r="G78"/>
  <c r="H78" s="1"/>
  <c r="H77"/>
  <c r="G77"/>
  <c r="G76"/>
  <c r="H76" s="1"/>
  <c r="H75"/>
  <c r="G75"/>
  <c r="H74"/>
  <c r="G74"/>
  <c r="G73"/>
  <c r="H73" s="1"/>
  <c r="H72"/>
  <c r="G72"/>
  <c r="H71"/>
  <c r="G71"/>
  <c r="G70"/>
  <c r="H70" s="1"/>
  <c r="H69"/>
  <c r="G69"/>
  <c r="G68"/>
  <c r="H68" s="1"/>
  <c r="H67"/>
  <c r="G67"/>
  <c r="G66"/>
  <c r="H66" s="1"/>
  <c r="H65"/>
  <c r="G65"/>
  <c r="H64"/>
  <c r="G64"/>
  <c r="G63"/>
  <c r="H63" s="1"/>
  <c r="H62"/>
  <c r="G62"/>
  <c r="H61"/>
  <c r="G61"/>
  <c r="G60"/>
  <c r="H60" s="1"/>
  <c r="H59"/>
  <c r="G59"/>
  <c r="G58"/>
  <c r="H58" s="1"/>
  <c r="H57"/>
  <c r="G57"/>
  <c r="G56"/>
  <c r="H56" s="1"/>
  <c r="H55"/>
  <c r="G55"/>
  <c r="H54"/>
  <c r="G54"/>
  <c r="G53"/>
  <c r="H53" s="1"/>
  <c r="G52"/>
  <c r="H52" s="1"/>
  <c r="H51"/>
  <c r="G51"/>
  <c r="G50"/>
  <c r="H50" s="1"/>
  <c r="H49"/>
  <c r="G49"/>
  <c r="G48"/>
  <c r="H48" s="1"/>
  <c r="H47"/>
  <c r="G47"/>
  <c r="G46"/>
  <c r="H46" s="1"/>
  <c r="H45"/>
  <c r="G45"/>
  <c r="H44"/>
  <c r="G44"/>
  <c r="G43"/>
  <c r="H43" s="1"/>
  <c r="G42"/>
  <c r="H42" s="1"/>
  <c r="H41"/>
  <c r="G41"/>
  <c r="G40"/>
  <c r="H40" s="1"/>
  <c r="H39"/>
  <c r="G39"/>
  <c r="G38"/>
  <c r="H38" s="1"/>
  <c r="H37"/>
  <c r="G37"/>
  <c r="G36"/>
  <c r="H36" s="1"/>
  <c r="H35"/>
  <c r="G35"/>
  <c r="H34"/>
  <c r="G34"/>
  <c r="G33"/>
  <c r="H33" s="1"/>
  <c r="G32"/>
  <c r="H32" s="1"/>
  <c r="H31"/>
  <c r="G31"/>
  <c r="G30"/>
  <c r="H30" s="1"/>
  <c r="H29"/>
  <c r="G29"/>
  <c r="H28"/>
  <c r="G28"/>
  <c r="G27"/>
  <c r="H27" s="1"/>
  <c r="G26"/>
  <c r="H26" s="1"/>
  <c r="H25"/>
  <c r="G25"/>
  <c r="H24"/>
  <c r="G24"/>
  <c r="G23"/>
  <c r="H23" s="1"/>
  <c r="G22"/>
  <c r="H22" s="1"/>
  <c r="H21"/>
  <c r="G21"/>
  <c r="G20"/>
  <c r="H20" s="1"/>
  <c r="H19"/>
  <c r="G19"/>
  <c r="H18"/>
  <c r="G18"/>
  <c r="H17"/>
  <c r="G17"/>
  <c r="G16"/>
  <c r="H16" s="1"/>
  <c r="H15"/>
  <c r="G15"/>
  <c r="H14"/>
  <c r="G14"/>
  <c r="G13"/>
  <c r="H13" s="1"/>
  <c r="G12"/>
  <c r="H12" s="1"/>
  <c r="H11"/>
  <c r="G11"/>
  <c r="G10"/>
  <c r="H10" s="1"/>
  <c r="H9"/>
  <c r="G9"/>
  <c r="G8"/>
  <c r="H8" s="1"/>
  <c r="H7"/>
  <c r="G7"/>
  <c r="G6"/>
  <c r="H6" s="1"/>
  <c r="H5"/>
  <c r="G5"/>
  <c r="H4"/>
  <c r="G4"/>
  <c r="G3"/>
  <c r="H3" s="1"/>
  <c r="G2"/>
  <c r="H2" s="1"/>
  <c r="H236" i="7"/>
  <c r="G236"/>
  <c r="G235"/>
  <c r="H235" s="1"/>
  <c r="G234"/>
  <c r="H234" s="1"/>
  <c r="G233"/>
  <c r="H233" s="1"/>
  <c r="G232"/>
  <c r="H232" s="1"/>
  <c r="G231"/>
  <c r="H231" s="1"/>
  <c r="H230"/>
  <c r="G230"/>
  <c r="G229"/>
  <c r="H229" s="1"/>
  <c r="G228"/>
  <c r="H228" s="1"/>
  <c r="G227"/>
  <c r="H227" s="1"/>
  <c r="H226"/>
  <c r="G226"/>
  <c r="G225"/>
  <c r="H225" s="1"/>
  <c r="H224"/>
  <c r="G224"/>
  <c r="G223"/>
  <c r="H223" s="1"/>
  <c r="G222"/>
  <c r="H222" s="1"/>
  <c r="H221"/>
  <c r="G221"/>
  <c r="G220"/>
  <c r="H220" s="1"/>
  <c r="G219"/>
  <c r="H219" s="1"/>
  <c r="H218"/>
  <c r="G218"/>
  <c r="H217"/>
  <c r="G217"/>
  <c r="H216"/>
  <c r="G216"/>
  <c r="G215"/>
  <c r="H215" s="1"/>
  <c r="H214"/>
  <c r="G214"/>
  <c r="G213"/>
  <c r="H213" s="1"/>
  <c r="G212"/>
  <c r="H212" s="1"/>
  <c r="G211"/>
  <c r="H211" s="1"/>
  <c r="G210"/>
  <c r="H210" s="1"/>
  <c r="G209"/>
  <c r="H209" s="1"/>
  <c r="G208"/>
  <c r="H208" s="1"/>
  <c r="G207"/>
  <c r="H207" s="1"/>
  <c r="H206"/>
  <c r="G206"/>
  <c r="G205"/>
  <c r="H205" s="1"/>
  <c r="H204"/>
  <c r="G204"/>
  <c r="H203"/>
  <c r="G203"/>
  <c r="G202"/>
  <c r="H202" s="1"/>
  <c r="G201"/>
  <c r="H201" s="1"/>
  <c r="G200"/>
  <c r="H200" s="1"/>
  <c r="H199"/>
  <c r="G199"/>
  <c r="H198"/>
  <c r="G198"/>
  <c r="H197"/>
  <c r="G197"/>
  <c r="G196"/>
  <c r="H196" s="1"/>
  <c r="G195"/>
  <c r="H195" s="1"/>
  <c r="H194"/>
  <c r="G194"/>
  <c r="H193"/>
  <c r="G193"/>
  <c r="H192"/>
  <c r="G192"/>
  <c r="H191"/>
  <c r="G191"/>
  <c r="G190"/>
  <c r="H190" s="1"/>
  <c r="H189"/>
  <c r="G189"/>
  <c r="G188"/>
  <c r="H188" s="1"/>
  <c r="G187"/>
  <c r="H187" s="1"/>
  <c r="H186"/>
  <c r="G186"/>
  <c r="G185"/>
  <c r="H185" s="1"/>
  <c r="H184"/>
  <c r="G184"/>
  <c r="H183"/>
  <c r="G183"/>
  <c r="H182"/>
  <c r="G182"/>
  <c r="G181"/>
  <c r="H181" s="1"/>
  <c r="G180"/>
  <c r="H180" s="1"/>
  <c r="G179"/>
  <c r="H179" s="1"/>
  <c r="H178"/>
  <c r="G178"/>
  <c r="H177"/>
  <c r="G177"/>
  <c r="H176"/>
  <c r="G176"/>
  <c r="G175"/>
  <c r="H175" s="1"/>
  <c r="H174"/>
  <c r="G174"/>
  <c r="H173"/>
  <c r="G173"/>
  <c r="H172"/>
  <c r="G172"/>
  <c r="H171"/>
  <c r="G171"/>
  <c r="H170"/>
  <c r="G170"/>
  <c r="G169"/>
  <c r="H169" s="1"/>
  <c r="H168"/>
  <c r="G168"/>
  <c r="G167"/>
  <c r="H167" s="1"/>
  <c r="H166"/>
  <c r="G166"/>
  <c r="G165"/>
  <c r="H165" s="1"/>
  <c r="H164"/>
  <c r="G164"/>
  <c r="H163"/>
  <c r="G163"/>
  <c r="H162"/>
  <c r="G162"/>
  <c r="H161"/>
  <c r="G161"/>
  <c r="H160"/>
  <c r="G160"/>
  <c r="H159"/>
  <c r="G159"/>
  <c r="G158"/>
  <c r="H158" s="1"/>
  <c r="G157"/>
  <c r="H157" s="1"/>
  <c r="H156"/>
  <c r="G156"/>
  <c r="G155"/>
  <c r="H155" s="1"/>
  <c r="G154"/>
  <c r="H154" s="1"/>
  <c r="H153"/>
  <c r="G153"/>
  <c r="H152"/>
  <c r="G152"/>
  <c r="H151"/>
  <c r="G151"/>
  <c r="H150"/>
  <c r="G150"/>
  <c r="H149"/>
  <c r="G149"/>
  <c r="H148"/>
  <c r="G148"/>
  <c r="G147"/>
  <c r="H147" s="1"/>
  <c r="G146"/>
  <c r="H146" s="1"/>
  <c r="H145"/>
  <c r="G145"/>
  <c r="H144"/>
  <c r="G144"/>
  <c r="H143"/>
  <c r="G143"/>
  <c r="G142"/>
  <c r="H142" s="1"/>
  <c r="H141"/>
  <c r="G141"/>
  <c r="G140"/>
  <c r="H140" s="1"/>
  <c r="H139"/>
  <c r="G139"/>
  <c r="G138"/>
  <c r="H138" s="1"/>
  <c r="H137"/>
  <c r="G137"/>
  <c r="G136"/>
  <c r="H136" s="1"/>
  <c r="G135"/>
  <c r="H135" s="1"/>
  <c r="G134"/>
  <c r="H134" s="1"/>
  <c r="G133"/>
  <c r="H133" s="1"/>
  <c r="H132"/>
  <c r="G132"/>
  <c r="H131"/>
  <c r="G131"/>
  <c r="H130"/>
  <c r="G130"/>
  <c r="H129"/>
  <c r="G129"/>
  <c r="H128"/>
  <c r="G128"/>
  <c r="H127"/>
  <c r="G127"/>
  <c r="G126"/>
  <c r="H126" s="1"/>
  <c r="G125"/>
  <c r="H125" s="1"/>
  <c r="H124"/>
  <c r="G124"/>
  <c r="H123"/>
  <c r="G123"/>
  <c r="H122"/>
  <c r="G122"/>
  <c r="G121"/>
  <c r="H121" s="1"/>
  <c r="H120"/>
  <c r="G120"/>
  <c r="H119"/>
  <c r="G119"/>
  <c r="H118"/>
  <c r="G118"/>
  <c r="G117"/>
  <c r="H117" s="1"/>
  <c r="G116"/>
  <c r="H116" s="1"/>
  <c r="G115"/>
  <c r="H115" s="1"/>
  <c r="H114"/>
  <c r="G114"/>
  <c r="G113"/>
  <c r="H113" s="1"/>
  <c r="G112"/>
  <c r="H112" s="1"/>
  <c r="H111"/>
  <c r="G111"/>
  <c r="H110"/>
  <c r="G110"/>
  <c r="H109"/>
  <c r="G109"/>
  <c r="H108"/>
  <c r="G108"/>
  <c r="H107"/>
  <c r="G107"/>
  <c r="H106"/>
  <c r="G106"/>
  <c r="G105"/>
  <c r="H105" s="1"/>
  <c r="G104"/>
  <c r="H104" s="1"/>
  <c r="H103"/>
  <c r="G103"/>
  <c r="H102"/>
  <c r="G102"/>
  <c r="H101"/>
  <c r="G101"/>
  <c r="G100"/>
  <c r="H100" s="1"/>
  <c r="H99"/>
  <c r="G99"/>
  <c r="G98"/>
  <c r="H98" s="1"/>
  <c r="H97"/>
  <c r="G97"/>
  <c r="G96"/>
  <c r="H96" s="1"/>
  <c r="G95"/>
  <c r="H95" s="1"/>
  <c r="G94"/>
  <c r="H94" s="1"/>
  <c r="H93"/>
  <c r="G93"/>
  <c r="G92"/>
  <c r="H92" s="1"/>
  <c r="G91"/>
  <c r="H91" s="1"/>
  <c r="H90"/>
  <c r="G90"/>
  <c r="H89"/>
  <c r="G89"/>
  <c r="H88"/>
  <c r="G88"/>
  <c r="H87"/>
  <c r="G87"/>
  <c r="G86"/>
  <c r="H86" s="1"/>
  <c r="G85"/>
  <c r="H85" s="1"/>
  <c r="G84"/>
  <c r="H84" s="1"/>
  <c r="G83"/>
  <c r="H83" s="1"/>
  <c r="H82"/>
  <c r="G82"/>
  <c r="H81"/>
  <c r="G81"/>
  <c r="H80"/>
  <c r="G80"/>
  <c r="G79"/>
  <c r="H79" s="1"/>
  <c r="H78"/>
  <c r="G78"/>
  <c r="G77"/>
  <c r="H77" s="1"/>
  <c r="H76"/>
  <c r="G76"/>
  <c r="G75"/>
  <c r="H75" s="1"/>
  <c r="G74"/>
  <c r="H74" s="1"/>
  <c r="G73"/>
  <c r="H73" s="1"/>
  <c r="H72"/>
  <c r="G72"/>
  <c r="G71"/>
  <c r="H71" s="1"/>
  <c r="G70"/>
  <c r="H70" s="1"/>
  <c r="H69"/>
  <c r="G69"/>
  <c r="H68"/>
  <c r="G68"/>
  <c r="H67"/>
  <c r="G67"/>
  <c r="H66"/>
  <c r="G66"/>
  <c r="G65"/>
  <c r="H65" s="1"/>
  <c r="H64"/>
  <c r="G64"/>
  <c r="G63"/>
  <c r="H63" s="1"/>
  <c r="H62"/>
  <c r="G62"/>
  <c r="G61"/>
  <c r="H61" s="1"/>
  <c r="G60"/>
  <c r="H60" s="1"/>
  <c r="H59"/>
  <c r="G59"/>
  <c r="H58"/>
  <c r="G58"/>
  <c r="H57"/>
  <c r="G57"/>
  <c r="H56"/>
  <c r="G56"/>
  <c r="G55"/>
  <c r="H55" s="1"/>
  <c r="H54"/>
  <c r="G54"/>
  <c r="G53"/>
  <c r="H53" s="1"/>
  <c r="H52"/>
  <c r="G52"/>
  <c r="G51"/>
  <c r="H51" s="1"/>
  <c r="G50"/>
  <c r="H50" s="1"/>
  <c r="H49"/>
  <c r="G49"/>
  <c r="H48"/>
  <c r="G48"/>
  <c r="G47"/>
  <c r="H47" s="1"/>
  <c r="G46"/>
  <c r="H46" s="1"/>
  <c r="H45"/>
  <c r="G45"/>
  <c r="G44"/>
  <c r="H44" s="1"/>
  <c r="H43"/>
  <c r="G43"/>
  <c r="G42"/>
  <c r="H42" s="1"/>
  <c r="H41"/>
  <c r="G41"/>
  <c r="H40"/>
  <c r="G40"/>
  <c r="H39"/>
  <c r="G39"/>
  <c r="G38"/>
  <c r="H38" s="1"/>
  <c r="G37"/>
  <c r="H37" s="1"/>
  <c r="H36"/>
  <c r="G36"/>
  <c r="H35"/>
  <c r="G35"/>
  <c r="G34"/>
  <c r="H34" s="1"/>
  <c r="H33"/>
  <c r="G33"/>
  <c r="G32"/>
  <c r="H32" s="1"/>
  <c r="H31"/>
  <c r="G31"/>
  <c r="G30"/>
  <c r="H30" s="1"/>
  <c r="G29"/>
  <c r="H29" s="1"/>
  <c r="H28"/>
  <c r="G28"/>
  <c r="G27"/>
  <c r="H27" s="1"/>
  <c r="H26"/>
  <c r="G26"/>
  <c r="H25"/>
  <c r="G25"/>
  <c r="H24"/>
  <c r="G24"/>
  <c r="G23"/>
  <c r="H23" s="1"/>
  <c r="H22"/>
  <c r="G22"/>
  <c r="G21"/>
  <c r="H21" s="1"/>
  <c r="H20"/>
  <c r="G20"/>
  <c r="G19"/>
  <c r="H19" s="1"/>
  <c r="G18"/>
  <c r="H18" s="1"/>
  <c r="G17"/>
  <c r="H17" s="1"/>
  <c r="G16"/>
  <c r="H16" s="1"/>
  <c r="H15"/>
  <c r="G15"/>
  <c r="G14"/>
  <c r="H14" s="1"/>
  <c r="H13"/>
  <c r="G13"/>
  <c r="G12"/>
  <c r="H12" s="1"/>
  <c r="H11"/>
  <c r="G11"/>
  <c r="G10"/>
  <c r="H10" s="1"/>
  <c r="H9"/>
  <c r="G9"/>
  <c r="H8"/>
  <c r="G8"/>
  <c r="G7"/>
  <c r="H7" s="1"/>
  <c r="H6"/>
  <c r="G6"/>
  <c r="H5"/>
  <c r="G5"/>
  <c r="H4"/>
  <c r="G4"/>
  <c r="H3"/>
  <c r="G3"/>
  <c r="G2"/>
  <c r="H2" s="1"/>
  <c r="G3" i="1"/>
  <c r="H3" s="1"/>
  <c r="G4"/>
  <c r="H4" s="1"/>
  <c r="G5"/>
  <c r="H5" s="1"/>
  <c r="G6"/>
  <c r="H6" s="1"/>
  <c r="G7"/>
  <c r="H7" s="1"/>
  <c r="G8"/>
  <c r="G9"/>
  <c r="G10"/>
  <c r="G11"/>
  <c r="G12"/>
  <c r="G13"/>
  <c r="G14"/>
  <c r="G15"/>
  <c r="G16"/>
  <c r="G17"/>
  <c r="G18"/>
  <c r="G19"/>
  <c r="G20"/>
  <c r="G21"/>
  <c r="G22"/>
  <c r="G23"/>
  <c r="H23" s="1"/>
  <c r="G24"/>
  <c r="H24" s="1"/>
  <c r="G25"/>
  <c r="H25" s="1"/>
  <c r="G26"/>
  <c r="H26" s="1"/>
  <c r="G27"/>
  <c r="H27" s="1"/>
  <c r="G28"/>
  <c r="G29"/>
  <c r="G30"/>
  <c r="G31"/>
  <c r="G32"/>
  <c r="G33"/>
  <c r="G34"/>
  <c r="G35"/>
  <c r="G36"/>
  <c r="G37"/>
  <c r="G38"/>
  <c r="G39"/>
  <c r="G40"/>
  <c r="G41"/>
  <c r="G42"/>
  <c r="G43"/>
  <c r="H43" s="1"/>
  <c r="G44"/>
  <c r="H44" s="1"/>
  <c r="G45"/>
  <c r="H45" s="1"/>
  <c r="G46"/>
  <c r="H46" s="1"/>
  <c r="G47"/>
  <c r="H47" s="1"/>
  <c r="G48"/>
  <c r="G49"/>
  <c r="G50"/>
  <c r="G51"/>
  <c r="G52"/>
  <c r="G53"/>
  <c r="G54"/>
  <c r="G55"/>
  <c r="G56"/>
  <c r="G57"/>
  <c r="G58"/>
  <c r="G59"/>
  <c r="G60"/>
  <c r="G61"/>
  <c r="G62"/>
  <c r="G63"/>
  <c r="H63" s="1"/>
  <c r="G64"/>
  <c r="H64" s="1"/>
  <c r="G65"/>
  <c r="H65" s="1"/>
  <c r="G66"/>
  <c r="H66" s="1"/>
  <c r="G67"/>
  <c r="H67" s="1"/>
  <c r="G68"/>
  <c r="G69"/>
  <c r="G70"/>
  <c r="G71"/>
  <c r="G72"/>
  <c r="G73"/>
  <c r="G74"/>
  <c r="G75"/>
  <c r="G76"/>
  <c r="G77"/>
  <c r="G78"/>
  <c r="G79"/>
  <c r="G80"/>
  <c r="G81"/>
  <c r="G82"/>
  <c r="G83"/>
  <c r="H83" s="1"/>
  <c r="G84"/>
  <c r="H84" s="1"/>
  <c r="G85"/>
  <c r="H85" s="1"/>
  <c r="G86"/>
  <c r="H86" s="1"/>
  <c r="G87"/>
  <c r="H87" s="1"/>
  <c r="G88"/>
  <c r="G89"/>
  <c r="H89" s="1"/>
  <c r="G90"/>
  <c r="G91"/>
  <c r="G92"/>
  <c r="G93"/>
  <c r="G94"/>
  <c r="G95"/>
  <c r="G96"/>
  <c r="G97"/>
  <c r="G98"/>
  <c r="G99"/>
  <c r="G100"/>
  <c r="G101"/>
  <c r="G102"/>
  <c r="G103"/>
  <c r="H103" s="1"/>
  <c r="G104"/>
  <c r="H104" s="1"/>
  <c r="G105"/>
  <c r="H105" s="1"/>
  <c r="G106"/>
  <c r="H106" s="1"/>
  <c r="G107"/>
  <c r="H107" s="1"/>
  <c r="G108"/>
  <c r="G109"/>
  <c r="G110"/>
  <c r="G111"/>
  <c r="G112"/>
  <c r="G113"/>
  <c r="G114"/>
  <c r="G115"/>
  <c r="G116"/>
  <c r="G117"/>
  <c r="G118"/>
  <c r="G119"/>
  <c r="G120"/>
  <c r="G121"/>
  <c r="G122"/>
  <c r="G123"/>
  <c r="H123" s="1"/>
  <c r="G124"/>
  <c r="H124" s="1"/>
  <c r="G125"/>
  <c r="H125" s="1"/>
  <c r="G126"/>
  <c r="H126" s="1"/>
  <c r="G127"/>
  <c r="H127" s="1"/>
  <c r="G128"/>
  <c r="G129"/>
  <c r="G130"/>
  <c r="G131"/>
  <c r="G132"/>
  <c r="G133"/>
  <c r="G134"/>
  <c r="G135"/>
  <c r="G136"/>
  <c r="G137"/>
  <c r="G138"/>
  <c r="G139"/>
  <c r="G140"/>
  <c r="G141"/>
  <c r="G142"/>
  <c r="G143"/>
  <c r="H143" s="1"/>
  <c r="G144"/>
  <c r="H144" s="1"/>
  <c r="G145"/>
  <c r="H145" s="1"/>
  <c r="G146"/>
  <c r="H146" s="1"/>
  <c r="G147"/>
  <c r="H147" s="1"/>
  <c r="G148"/>
  <c r="G149"/>
  <c r="G150"/>
  <c r="G151"/>
  <c r="G152"/>
  <c r="G153"/>
  <c r="G154"/>
  <c r="G155"/>
  <c r="G156"/>
  <c r="G157"/>
  <c r="G158"/>
  <c r="G159"/>
  <c r="G160"/>
  <c r="G161"/>
  <c r="G162"/>
  <c r="G163"/>
  <c r="H163" s="1"/>
  <c r="G164"/>
  <c r="H164" s="1"/>
  <c r="G165"/>
  <c r="H165" s="1"/>
  <c r="G166"/>
  <c r="H166" s="1"/>
  <c r="G167"/>
  <c r="H167" s="1"/>
  <c r="G168"/>
  <c r="G169"/>
  <c r="G170"/>
  <c r="G171"/>
  <c r="G172"/>
  <c r="G173"/>
  <c r="G174"/>
  <c r="G175"/>
  <c r="G176"/>
  <c r="G177"/>
  <c r="G178"/>
  <c r="G179"/>
  <c r="G180"/>
  <c r="G181"/>
  <c r="G182"/>
  <c r="G183"/>
  <c r="H183" s="1"/>
  <c r="G184"/>
  <c r="H184" s="1"/>
  <c r="G185"/>
  <c r="H185" s="1"/>
  <c r="G186"/>
  <c r="H186" s="1"/>
  <c r="G187"/>
  <c r="H187" s="1"/>
  <c r="G188"/>
  <c r="G189"/>
  <c r="G190"/>
  <c r="G191"/>
  <c r="G192"/>
  <c r="G193"/>
  <c r="G194"/>
  <c r="G195"/>
  <c r="G196"/>
  <c r="G197"/>
  <c r="G198"/>
  <c r="G199"/>
  <c r="G200"/>
  <c r="G201"/>
  <c r="G202"/>
  <c r="G203"/>
  <c r="H203" s="1"/>
  <c r="G204"/>
  <c r="H204" s="1"/>
  <c r="G205"/>
  <c r="H205" s="1"/>
  <c r="G206"/>
  <c r="H206" s="1"/>
  <c r="G207"/>
  <c r="H207" s="1"/>
  <c r="G208"/>
  <c r="G209"/>
  <c r="G210"/>
  <c r="G211"/>
  <c r="G212"/>
  <c r="G213"/>
  <c r="G214"/>
  <c r="G215"/>
  <c r="G216"/>
  <c r="G217"/>
  <c r="G218"/>
  <c r="G219"/>
  <c r="G220"/>
  <c r="G221"/>
  <c r="G222"/>
  <c r="G223"/>
  <c r="H223" s="1"/>
  <c r="G224"/>
  <c r="H224" s="1"/>
  <c r="G225"/>
  <c r="H225" s="1"/>
  <c r="G226"/>
  <c r="H226" s="1"/>
  <c r="G227"/>
  <c r="H227" s="1"/>
  <c r="G228"/>
  <c r="G229"/>
  <c r="G230"/>
  <c r="G231"/>
  <c r="G232"/>
  <c r="G233"/>
  <c r="G234"/>
  <c r="G235"/>
  <c r="G236"/>
  <c r="G2"/>
  <c r="H2" s="1"/>
  <c r="H8"/>
  <c r="H9"/>
  <c r="H10"/>
  <c r="H11"/>
  <c r="H12"/>
  <c r="H13"/>
  <c r="H14"/>
  <c r="H15"/>
  <c r="H16"/>
  <c r="H17"/>
  <c r="H18"/>
  <c r="H19"/>
  <c r="H20"/>
  <c r="H21"/>
  <c r="H22"/>
  <c r="H28"/>
  <c r="H29"/>
  <c r="H30"/>
  <c r="H31"/>
  <c r="H32"/>
  <c r="H33"/>
  <c r="H34"/>
  <c r="H35"/>
  <c r="H36"/>
  <c r="H37"/>
  <c r="H38"/>
  <c r="H39"/>
  <c r="H40"/>
  <c r="H41"/>
  <c r="H42"/>
  <c r="H48"/>
  <c r="H49"/>
  <c r="H50"/>
  <c r="H51"/>
  <c r="H52"/>
  <c r="H53"/>
  <c r="H54"/>
  <c r="H55"/>
  <c r="H56"/>
  <c r="H57"/>
  <c r="H58"/>
  <c r="H59"/>
  <c r="H60"/>
  <c r="H61"/>
  <c r="H62"/>
  <c r="H68"/>
  <c r="H69"/>
  <c r="H70"/>
  <c r="H71"/>
  <c r="H72"/>
  <c r="H73"/>
  <c r="H74"/>
  <c r="H75"/>
  <c r="H76"/>
  <c r="H77"/>
  <c r="H78"/>
  <c r="H79"/>
  <c r="H80"/>
  <c r="H81"/>
  <c r="H82"/>
  <c r="H88"/>
  <c r="H90"/>
  <c r="H91"/>
  <c r="H92"/>
  <c r="H93"/>
  <c r="H94"/>
  <c r="H95"/>
  <c r="H96"/>
  <c r="H97"/>
  <c r="H98"/>
  <c r="H99"/>
  <c r="H100"/>
  <c r="H101"/>
  <c r="H102"/>
  <c r="H108"/>
  <c r="H109"/>
  <c r="H110"/>
  <c r="H111"/>
  <c r="H112"/>
  <c r="H113"/>
  <c r="H114"/>
  <c r="H115"/>
  <c r="H116"/>
  <c r="H117"/>
  <c r="H118"/>
  <c r="H119"/>
  <c r="H120"/>
  <c r="H121"/>
  <c r="H122"/>
  <c r="H128"/>
  <c r="H129"/>
  <c r="H130"/>
  <c r="H131"/>
  <c r="H132"/>
  <c r="H133"/>
  <c r="H134"/>
  <c r="H135"/>
  <c r="H136"/>
  <c r="H137"/>
  <c r="H138"/>
  <c r="H139"/>
  <c r="H140"/>
  <c r="H141"/>
  <c r="H142"/>
  <c r="H148"/>
  <c r="H149"/>
  <c r="H150"/>
  <c r="H151"/>
  <c r="H152"/>
  <c r="H153"/>
  <c r="H154"/>
  <c r="H155"/>
  <c r="H156"/>
  <c r="H157"/>
  <c r="H158"/>
  <c r="H159"/>
  <c r="H160"/>
  <c r="H161"/>
  <c r="H162"/>
  <c r="H168"/>
  <c r="H169"/>
  <c r="H170"/>
  <c r="H171"/>
  <c r="H172"/>
  <c r="H173"/>
  <c r="H174"/>
  <c r="H175"/>
  <c r="H176"/>
  <c r="H177"/>
  <c r="H178"/>
  <c r="H179"/>
  <c r="H180"/>
  <c r="H181"/>
  <c r="H182"/>
  <c r="H188"/>
  <c r="H189"/>
  <c r="H190"/>
  <c r="H191"/>
  <c r="H192"/>
  <c r="H193"/>
  <c r="H194"/>
  <c r="H195"/>
  <c r="H196"/>
  <c r="H197"/>
  <c r="H198"/>
  <c r="H199"/>
  <c r="H200"/>
  <c r="H201"/>
  <c r="H202"/>
  <c r="H208"/>
  <c r="H209"/>
  <c r="H210"/>
  <c r="H211"/>
  <c r="H212"/>
  <c r="H213"/>
  <c r="H214"/>
  <c r="H215"/>
  <c r="H216"/>
  <c r="H217"/>
  <c r="H218"/>
  <c r="H219"/>
  <c r="H220"/>
  <c r="H221"/>
  <c r="H222"/>
  <c r="H228"/>
  <c r="H229"/>
  <c r="H230"/>
  <c r="H231"/>
  <c r="H232"/>
  <c r="H233"/>
  <c r="H234"/>
  <c r="H235"/>
  <c r="H236"/>
</calcChain>
</file>

<file path=xl/connections.xml><?xml version="1.0" encoding="utf-8"?>
<connections xmlns="http://schemas.openxmlformats.org/spreadsheetml/2006/main">
  <connection id="1" name="kursanci" type="6" refreshedVersion="3" background="1" saveData="1">
    <textPr codePage="1250" sourceFile="C:\Users\admin\Downloads\pliki\kursanci.txt" decimal="," thousands=" ">
      <textFields count="6">
        <textField/>
        <textField/>
        <textField type="DMY"/>
        <textField/>
        <textField/>
        <textField/>
      </textFields>
    </textPr>
  </connection>
  <connection id="2" name="kursanci1" type="6" refreshedVersion="3" background="1" saveData="1">
    <textPr codePage="1250" sourceFile="C:\Users\admin\Downloads\pliki\kursanci.txt" decimal="," thousands=" ">
      <textFields count="6">
        <textField/>
        <textField/>
        <textField type="DMY"/>
        <textField/>
        <textField/>
        <textField/>
      </textFields>
    </textPr>
  </connection>
  <connection id="3" name="kursanci11" type="6" refreshedVersion="3" background="1" saveData="1">
    <textPr codePage="1250" sourceFile="C:\Users\admin\Downloads\pliki\kursanci.txt" decimal="," thousands=" ">
      <textFields count="6">
        <textField/>
        <textField/>
        <textField type="DMY"/>
        <textField/>
        <textField/>
        <textField/>
      </textFields>
    </textPr>
  </connection>
  <connection id="4" name="kursanci111" type="6" refreshedVersion="3" background="1" saveData="1">
    <textPr codePage="1250" sourceFile="C:\Users\admin\Downloads\pliki\kursanci.txt" decimal="," thousands=" ">
      <textFields count="6">
        <textField/>
        <textField/>
        <textField type="DMY"/>
        <textField/>
        <textField/>
        <textField/>
      </textFields>
    </textPr>
  </connection>
  <connection id="5" name="kursanci1111" type="6" refreshedVersion="3" background="1" saveData="1">
    <textPr codePage="1250" sourceFile="C:\Users\admin\Downloads\pliki\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<sst xmlns="http://schemas.openxmlformats.org/spreadsheetml/2006/main" count="2544" uniqueCount="61">
  <si>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</si>
  <si>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</si>
  <si>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</si>
  <si>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</si>
  <si>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</si>
  <si>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</si>
  <si>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</si>
  <si>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</si>
  <si>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</si>
  <si>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</si>
  <si>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</si>
  <si>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</si>
  <si>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</si>
  <si>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</si>
  <si>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</si>
  <si>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</si>
  <si>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</si>
  <si>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</si>
  <si>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</si>
  <si>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</si>
  <si>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</si>
  <si>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</si>
  <si>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</si>
  <si>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</si>
  <si>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</si>
  <si>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</si>
  <si>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Etykiety wierszy</t>
  </si>
  <si>
    <t>(puste)</t>
  </si>
  <si>
    <t>Suma końcowa</t>
  </si>
  <si>
    <t>ile zapacil</t>
  </si>
  <si>
    <t>ile godzin</t>
  </si>
  <si>
    <t>Licznik z ile zapacil</t>
  </si>
  <si>
    <t>Maksimum z ile zapacil</t>
  </si>
  <si>
    <t>Suma z ile zapacil</t>
  </si>
  <si>
    <t>ile w sumie zapacil</t>
  </si>
  <si>
    <t>ile kursantów którzy zrezygnowali po jednych zajęciach</t>
  </si>
  <si>
    <t xml:space="preserve">ile razy był na zajęciach ogulnie </t>
  </si>
  <si>
    <t>Nick</t>
  </si>
  <si>
    <t>AGNMAT16</t>
  </si>
  <si>
    <t>ANDINF1</t>
  </si>
  <si>
    <t>ANNINF10</t>
  </si>
  <si>
    <t>BARINF20</t>
  </si>
  <si>
    <t>EWAMAT14</t>
  </si>
  <si>
    <t>JANFIZ24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</si>
  <si>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</si>
  <si>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</si>
  <si>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</si>
  <si>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</si>
  <si>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</si>
  <si>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</si>
  <si>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</si>
  <si>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</si>
  <si>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</si>
  <si>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ZDZMAT18</t>
  </si>
  <si>
    <t>ZUZMAT19</t>
  </si>
  <si>
    <t>AGNINF16</t>
  </si>
  <si>
    <t>JULFIZ18</t>
  </si>
  <si>
    <t>ZBIINF16</t>
  </si>
  <si>
    <t>ZDZFIZ18</t>
  </si>
  <si>
    <t>ZUZINF19</t>
  </si>
  <si>
    <t>Zestawienie nickow alfabetycznie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</si>
</sst>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2" fillId="3" borderId="0" xfId="0" applyFon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72.707828240738" createdVersion="3" refreshedVersion="3" minRefreshableVersion="3" recordCount="236">
  <cacheSource type="worksheet">
    <worksheetSource ref="A1:H1048576" sheet="zad6.1"/>
  </cacheSource>
  <cacheFields count="8">
    <cacheField name="Imię kursanta" numFmtId="0">
      <sharedItems containsBlank="1" count="18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ile godzin" numFmtId="2">
      <sharedItems containsString="0" containsBlank="1" containsNumber="1" minValue="0.99999999999999911" maxValue="2.0000000000000009"/>
    </cacheField>
    <cacheField name="ile zapacil" numFmtId="0">
      <sharedItems containsString="0" containsBlank="1" containsNumber="1" minValue="39.999999999999964" maxValue="119.9999999999999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772.709012384257" createdVersion="3" refreshedVersion="3" minRefreshableVersion="3" recordCount="236">
  <cacheSource type="worksheet">
    <worksheetSource ref="A1:H1048576" sheet="zad6.2"/>
  </cacheSource>
  <cacheFields count="8">
    <cacheField name="Imię kursanta" numFmtId="0">
      <sharedItems containsBlank="1" count="18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ile godzin" numFmtId="2">
      <sharedItems containsString="0" containsBlank="1" containsNumber="1" minValue="0.99999999999999911" maxValue="2.0000000000000009"/>
    </cacheField>
    <cacheField name="ile zapacil" numFmtId="0">
      <sharedItems containsString="0" containsBlank="1" containsNumber="1" minValue="39.999999999999964" maxValue="119.99999999999997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772.711141898151" createdVersion="3" refreshedVersion="3" minRefreshableVersion="3" recordCount="236">
  <cacheSource type="worksheet">
    <worksheetSource ref="A1:H1048576" sheet="zad6.3"/>
  </cacheSource>
  <cacheFields count="8">
    <cacheField name="Imię kursanta" numFmtId="0">
      <sharedItems containsBlank="1" count="18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ile godzin" numFmtId="2">
      <sharedItems containsString="0" containsBlank="1" containsNumber="1" minValue="0.99999999999999911" maxValue="2.0000000000000009"/>
    </cacheField>
    <cacheField name="ile zapacil" numFmtId="0">
      <sharedItems containsString="0" containsBlank="1" containsNumber="1" minValue="39.999999999999964" maxValue="119.99999999999997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772.721413310188" createdVersion="3" refreshedVersion="3" minRefreshableVersion="3" recordCount="236">
  <cacheSource type="worksheet">
    <worksheetSource ref="J1:J1048576" sheet="zad6.4"/>
  </cacheSource>
  <cacheFields count="1">
    <cacheField name="Nick" numFmtId="0">
      <sharedItems containsBlank="1" count="23">
        <s v="BARINF20"/>
        <s v="WIKMAT29"/>
        <s v="ZUZMAT19"/>
        <s v="JANFIZ24"/>
        <s v="AGNMAT16"/>
        <s v="KATINF24"/>
        <s v="ZBIFIZ16"/>
        <s v="ZUZINF19"/>
        <s v="JULINF18"/>
        <s v="EWAMAT14"/>
        <s v="MACFIZ22"/>
        <s v="ZDZMAT18"/>
        <s v="ZBIINF16"/>
        <s v="AGNINF16"/>
        <s v="ZDZFIZ18"/>
        <s v="JULFIZ18"/>
        <s v="PIOFIZ1"/>
        <s v="ANDINF1"/>
        <s v="MARMAT1"/>
        <s v="PATINF1"/>
        <s v="ANNINF10"/>
        <s v="OLAINF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s v="Informatyka"/>
    <d v="2025-10-01T00:00:00"/>
    <d v="1899-12-30T09:00:00"/>
    <d v="1899-12-30T10:00:00"/>
    <n v="60"/>
    <n v="1.0000000000000004"/>
    <n v="60.000000000000028"/>
  </r>
  <r>
    <x v="1"/>
    <s v="Matematyka"/>
    <d v="2025-10-02T00:00:00"/>
    <d v="1899-12-30T09:00:00"/>
    <d v="1899-12-30T10:45:00"/>
    <n v="50"/>
    <n v="1.7500000000000004"/>
    <n v="87.500000000000028"/>
  </r>
  <r>
    <x v="2"/>
    <s v="Matematyka"/>
    <d v="2025-10-02T00:00:00"/>
    <d v="1899-12-30T11:15:00"/>
    <d v="1899-12-30T13:15:00"/>
    <n v="50"/>
    <n v="2.0000000000000009"/>
    <n v="100.00000000000004"/>
  </r>
  <r>
    <x v="3"/>
    <s v="Fizyka"/>
    <d v="2025-10-06T00:00:00"/>
    <d v="1899-12-30T09:00:00"/>
    <d v="1899-12-30T11:00:00"/>
    <n v="40"/>
    <n v="1.9999999999999996"/>
    <n v="79.999999999999986"/>
  </r>
  <r>
    <x v="1"/>
    <s v="Matematyka"/>
    <d v="2025-10-06T00:00:00"/>
    <d v="1899-12-30T11:30:00"/>
    <d v="1899-12-30T12:30:00"/>
    <n v="50"/>
    <n v="1.0000000000000004"/>
    <n v="50.000000000000021"/>
  </r>
  <r>
    <x v="4"/>
    <s v="Matematyka"/>
    <d v="2025-10-07T00:00:00"/>
    <d v="1899-12-30T09:00:00"/>
    <d v="1899-12-30T10:15:00"/>
    <n v="50"/>
    <n v="1.2499999999999996"/>
    <n v="62.499999999999979"/>
  </r>
  <r>
    <x v="5"/>
    <s v="Informatyka"/>
    <d v="2025-10-07T00:00:00"/>
    <d v="1899-12-30T11:00:00"/>
    <d v="1899-12-30T12:45:00"/>
    <n v="60"/>
    <n v="1.7500000000000004"/>
    <n v="105.00000000000003"/>
  </r>
  <r>
    <x v="6"/>
    <s v="Fizyka"/>
    <d v="2025-10-07T00:00:00"/>
    <d v="1899-12-30T13:30:00"/>
    <d v="1899-12-30T14:45:00"/>
    <n v="40"/>
    <n v="1.2500000000000009"/>
    <n v="50.000000000000036"/>
  </r>
  <r>
    <x v="5"/>
    <s v="Informatyka"/>
    <d v="2025-10-08T00:00:00"/>
    <d v="1899-12-30T09:00:00"/>
    <d v="1899-12-30T10:00:00"/>
    <n v="60"/>
    <n v="1.0000000000000004"/>
    <n v="60.000000000000028"/>
  </r>
  <r>
    <x v="3"/>
    <s v="Fizyka"/>
    <d v="2025-10-08T00:00:00"/>
    <d v="1899-12-30T10:45:00"/>
    <d v="1899-12-30T12:15:00"/>
    <n v="40"/>
    <n v="1.4999999999999987"/>
    <n v="59.999999999999943"/>
  </r>
  <r>
    <x v="3"/>
    <s v="Fizyka"/>
    <d v="2025-10-08T00:00:00"/>
    <d v="1899-12-30T12:30:00"/>
    <d v="1899-12-30T14:15:00"/>
    <n v="40"/>
    <n v="1.7499999999999991"/>
    <n v="69.999999999999972"/>
  </r>
  <r>
    <x v="1"/>
    <s v="Matematyka"/>
    <d v="2025-10-10T00:00:00"/>
    <d v="1899-12-30T09:00:00"/>
    <d v="1899-12-30T10:00:00"/>
    <n v="50"/>
    <n v="1.0000000000000004"/>
    <n v="50.000000000000021"/>
  </r>
  <r>
    <x v="0"/>
    <s v="Informatyka"/>
    <d v="2025-10-10T00:00:00"/>
    <d v="1899-12-30T10:30:00"/>
    <d v="1899-12-30T12:00:00"/>
    <n v="60"/>
    <n v="1.5"/>
    <n v="90"/>
  </r>
  <r>
    <x v="5"/>
    <s v="Informatyka"/>
    <d v="2025-10-10T00:00:00"/>
    <d v="1899-12-30T12:45:00"/>
    <d v="1899-12-30T13:45:00"/>
    <n v="60"/>
    <n v="0.99999999999999911"/>
    <n v="59.999999999999943"/>
  </r>
  <r>
    <x v="0"/>
    <s v="Informatyka"/>
    <d v="2025-10-10T00:00:00"/>
    <d v="1899-12-30T14:15:00"/>
    <d v="1899-12-30T15:45:00"/>
    <n v="60"/>
    <n v="1.5"/>
    <n v="90"/>
  </r>
  <r>
    <x v="2"/>
    <s v="Informatyka"/>
    <d v="2025-10-13T00:00:00"/>
    <d v="1899-12-30T09:30:00"/>
    <d v="1899-12-30T11:00:00"/>
    <n v="60"/>
    <n v="1.5"/>
    <n v="90"/>
  </r>
  <r>
    <x v="3"/>
    <s v="Fizyka"/>
    <d v="2025-10-13T00:00:00"/>
    <d v="1899-12-30T11:15:00"/>
    <d v="1899-12-30T12:30:00"/>
    <n v="40"/>
    <n v="1.2500000000000009"/>
    <n v="50.000000000000036"/>
  </r>
  <r>
    <x v="1"/>
    <s v="Matematyka"/>
    <d v="2025-10-13T00:00:00"/>
    <d v="1899-12-30T12:45:00"/>
    <d v="1899-12-30T14:45:00"/>
    <n v="50"/>
    <n v="2.0000000000000009"/>
    <n v="100.00000000000004"/>
  </r>
  <r>
    <x v="3"/>
    <s v="Fizyka"/>
    <d v="2025-10-13T00:00:00"/>
    <d v="1899-12-30T15:00:00"/>
    <d v="1899-12-30T17:00:00"/>
    <n v="40"/>
    <n v="2.0000000000000009"/>
    <n v="80.000000000000028"/>
  </r>
  <r>
    <x v="7"/>
    <s v="Informatyka"/>
    <d v="2025-10-13T00:00:00"/>
    <d v="1899-12-30T17:00:00"/>
    <d v="1899-12-30T18:15:00"/>
    <n v="60"/>
    <n v="1.2499999999999982"/>
    <n v="74.999999999999886"/>
  </r>
  <r>
    <x v="8"/>
    <s v="Matematyka"/>
    <d v="2025-10-14T00:00:00"/>
    <d v="1899-12-30T09:00:00"/>
    <d v="1899-12-30T10:15:00"/>
    <n v="50"/>
    <n v="1.2499999999999996"/>
    <n v="62.499999999999979"/>
  </r>
  <r>
    <x v="9"/>
    <s v="Fizyka"/>
    <d v="2025-10-14T00:00:00"/>
    <d v="1899-12-30T10:30:00"/>
    <d v="1899-12-30T11:30:00"/>
    <n v="40"/>
    <n v="1.0000000000000004"/>
    <n v="40.000000000000014"/>
  </r>
  <r>
    <x v="9"/>
    <s v="Fizyka"/>
    <d v="2025-10-14T00:00:00"/>
    <d v="1899-12-30T11:30:00"/>
    <d v="1899-12-30T12:45:00"/>
    <n v="40"/>
    <n v="1.2499999999999996"/>
    <n v="49.999999999999986"/>
  </r>
  <r>
    <x v="1"/>
    <s v="Matematyka"/>
    <d v="2025-10-14T00:00:00"/>
    <d v="1899-12-30T12:45:00"/>
    <d v="1899-12-30T14:15:00"/>
    <n v="50"/>
    <n v="1.5"/>
    <n v="75"/>
  </r>
  <r>
    <x v="10"/>
    <s v="Matematyka"/>
    <d v="2025-10-14T00:00:00"/>
    <d v="1899-12-30T14:30:00"/>
    <d v="1899-12-30T15:30:00"/>
    <n v="50"/>
    <n v="1.0000000000000018"/>
    <n v="50.000000000000085"/>
  </r>
  <r>
    <x v="8"/>
    <s v="Matematyka"/>
    <d v="2025-10-15T00:00:00"/>
    <d v="1899-12-30T09:00:00"/>
    <d v="1899-12-30T10:15:00"/>
    <n v="50"/>
    <n v="1.2499999999999996"/>
    <n v="62.499999999999979"/>
  </r>
  <r>
    <x v="5"/>
    <s v="Informatyka"/>
    <d v="2025-10-15T00:00:00"/>
    <d v="1899-12-30T10:15:00"/>
    <d v="1899-12-30T11:30:00"/>
    <n v="60"/>
    <n v="1.2500000000000009"/>
    <n v="75.000000000000057"/>
  </r>
  <r>
    <x v="6"/>
    <s v="Informatyka"/>
    <d v="2025-10-15T00:00:00"/>
    <d v="1899-12-30T12:15:00"/>
    <d v="1899-12-30T14:00:00"/>
    <n v="60"/>
    <n v="1.7500000000000018"/>
    <n v="105.00000000000011"/>
  </r>
  <r>
    <x v="1"/>
    <s v="Matematyka"/>
    <d v="2025-10-20T00:00:00"/>
    <d v="1899-12-30T09:00:00"/>
    <d v="1899-12-30T10:30:00"/>
    <n v="50"/>
    <n v="1.5"/>
    <n v="75"/>
  </r>
  <r>
    <x v="10"/>
    <s v="Matematyka"/>
    <d v="2025-10-20T00:00:00"/>
    <d v="1899-12-30T11:00:00"/>
    <d v="1899-12-30T13:00:00"/>
    <n v="50"/>
    <n v="1.9999999999999996"/>
    <n v="99.999999999999972"/>
  </r>
  <r>
    <x v="7"/>
    <s v="Informatyka"/>
    <d v="2025-10-20T00:00:00"/>
    <d v="1899-12-30T14:00:00"/>
    <d v="1899-12-30T15:00:00"/>
    <n v="60"/>
    <n v="0.99999999999999911"/>
    <n v="59.999999999999943"/>
  </r>
  <r>
    <x v="3"/>
    <s v="Fizyka"/>
    <d v="2025-10-20T00:00:00"/>
    <d v="1899-12-30T15:15:00"/>
    <d v="1899-12-30T16:45:00"/>
    <n v="40"/>
    <n v="1.5"/>
    <n v="60"/>
  </r>
  <r>
    <x v="2"/>
    <s v="Matematyka"/>
    <d v="2025-10-21T00:00:00"/>
    <d v="1899-12-30T09:00:00"/>
    <d v="1899-12-30T11:00:00"/>
    <n v="50"/>
    <n v="1.9999999999999996"/>
    <n v="99.999999999999972"/>
  </r>
  <r>
    <x v="2"/>
    <s v="Informatyka"/>
    <d v="2025-10-21T00:00:00"/>
    <d v="1899-12-30T11:30:00"/>
    <d v="1899-12-30T13:15:00"/>
    <n v="60"/>
    <n v="1.7500000000000004"/>
    <n v="105.00000000000003"/>
  </r>
  <r>
    <x v="10"/>
    <s v="Matematyka"/>
    <d v="2025-10-22T00:00:00"/>
    <d v="1899-12-30T09:00:00"/>
    <d v="1899-12-30T10:15:00"/>
    <n v="50"/>
    <n v="1.2499999999999996"/>
    <n v="62.499999999999979"/>
  </r>
  <r>
    <x v="4"/>
    <s v="Informatyka"/>
    <d v="2025-10-22T00:00:00"/>
    <d v="1899-12-30T10:45:00"/>
    <d v="1899-12-30T11:45:00"/>
    <n v="60"/>
    <n v="0.99999999999999911"/>
    <n v="59.999999999999943"/>
  </r>
  <r>
    <x v="10"/>
    <s v="Fizyka"/>
    <d v="2025-10-23T00:00:00"/>
    <d v="1899-12-30T09:00:00"/>
    <d v="1899-12-30T10:00:00"/>
    <n v="40"/>
    <n v="1.0000000000000004"/>
    <n v="40.000000000000014"/>
  </r>
  <r>
    <x v="0"/>
    <s v="Informatyka"/>
    <d v="2025-10-24T00:00:00"/>
    <d v="1899-12-30T09:00:00"/>
    <d v="1899-12-30T10:00:00"/>
    <n v="60"/>
    <n v="1.0000000000000004"/>
    <n v="60.000000000000028"/>
  </r>
  <r>
    <x v="9"/>
    <s v="Fizyka"/>
    <d v="2025-10-24T00:00:00"/>
    <d v="1899-12-30T10:30:00"/>
    <d v="1899-12-30T11:30:00"/>
    <n v="40"/>
    <n v="1.0000000000000004"/>
    <n v="40.000000000000014"/>
  </r>
  <r>
    <x v="6"/>
    <s v="Informatyka"/>
    <d v="2025-10-31T00:00:00"/>
    <d v="1899-12-30T09:00:00"/>
    <d v="1899-12-30T10:45:00"/>
    <n v="60"/>
    <n v="1.7500000000000004"/>
    <n v="105.00000000000003"/>
  </r>
  <r>
    <x v="5"/>
    <s v="Informatyka"/>
    <d v="2025-10-31T00:00:00"/>
    <d v="1899-12-30T10:45:00"/>
    <d v="1899-12-30T12:15:00"/>
    <n v="60"/>
    <n v="1.4999999999999987"/>
    <n v="89.999999999999915"/>
  </r>
  <r>
    <x v="9"/>
    <s v="Fizyka"/>
    <d v="2025-10-31T00:00:00"/>
    <d v="1899-12-30T12:45:00"/>
    <d v="1899-12-30T14:30:00"/>
    <n v="40"/>
    <n v="1.7499999999999991"/>
    <n v="69.999999999999972"/>
  </r>
  <r>
    <x v="0"/>
    <s v="Informatyka"/>
    <d v="2025-10-31T00:00:00"/>
    <d v="1899-12-30T14:30:00"/>
    <d v="1899-12-30T16:15:00"/>
    <n v="60"/>
    <n v="1.7500000000000018"/>
    <n v="105.00000000000011"/>
  </r>
  <r>
    <x v="2"/>
    <s v="Informatyka"/>
    <d v="2025-11-03T00:00:00"/>
    <d v="1899-12-30T09:00:00"/>
    <d v="1899-12-30T10:30:00"/>
    <n v="60"/>
    <n v="1.5"/>
    <n v="90"/>
  </r>
  <r>
    <x v="1"/>
    <s v="Matematyka"/>
    <d v="2025-11-05T00:00:00"/>
    <d v="1899-12-30T09:00:00"/>
    <d v="1899-12-30T10:00:00"/>
    <n v="50"/>
    <n v="1.0000000000000004"/>
    <n v="50.000000000000021"/>
  </r>
  <r>
    <x v="1"/>
    <s v="Matematyka"/>
    <d v="2025-11-05T00:00:00"/>
    <d v="1899-12-30T10:00:00"/>
    <d v="1899-12-30T12:00:00"/>
    <n v="50"/>
    <n v="1.9999999999999996"/>
    <n v="99.999999999999972"/>
  </r>
  <r>
    <x v="2"/>
    <s v="Informatyka"/>
    <d v="2025-11-05T00:00:00"/>
    <d v="1899-12-30T12:30:00"/>
    <d v="1899-12-30T14:00:00"/>
    <n v="60"/>
    <n v="1.5"/>
    <n v="90"/>
  </r>
  <r>
    <x v="0"/>
    <s v="Informatyka"/>
    <d v="2025-11-06T00:00:00"/>
    <d v="1899-12-30T09:00:00"/>
    <d v="1899-12-30T10:30:00"/>
    <n v="60"/>
    <n v="1.5"/>
    <n v="90"/>
  </r>
  <r>
    <x v="8"/>
    <s v="Matematyka"/>
    <d v="2025-11-06T00:00:00"/>
    <d v="1899-12-30T11:00:00"/>
    <d v="1899-12-30T12:45:00"/>
    <n v="50"/>
    <n v="1.7500000000000004"/>
    <n v="87.500000000000028"/>
  </r>
  <r>
    <x v="6"/>
    <s v="Fizyka"/>
    <d v="2025-11-06T00:00:00"/>
    <d v="1899-12-30T13:45:00"/>
    <d v="1899-12-30T15:30:00"/>
    <n v="40"/>
    <n v="1.7500000000000018"/>
    <n v="70.000000000000071"/>
  </r>
  <r>
    <x v="4"/>
    <s v="Informatyka"/>
    <d v="2025-11-06T00:00:00"/>
    <d v="1899-12-30T15:30:00"/>
    <d v="1899-12-30T17:00:00"/>
    <n v="60"/>
    <n v="1.5"/>
    <n v="90"/>
  </r>
  <r>
    <x v="2"/>
    <s v="Matematyka"/>
    <d v="2025-11-06T00:00:00"/>
    <d v="1899-12-30T17:00:00"/>
    <d v="1899-12-30T18:00:00"/>
    <n v="50"/>
    <n v="0.99999999999999911"/>
    <n v="49.999999999999957"/>
  </r>
  <r>
    <x v="5"/>
    <s v="Informatyka"/>
    <d v="2025-11-07T00:00:00"/>
    <d v="1899-12-30T09:00:00"/>
    <d v="1899-12-30T10:00:00"/>
    <n v="60"/>
    <n v="1.0000000000000004"/>
    <n v="60.000000000000028"/>
  </r>
  <r>
    <x v="4"/>
    <s v="Informatyka"/>
    <d v="2025-11-07T00:00:00"/>
    <d v="1899-12-30T10:45:00"/>
    <d v="1899-12-30T12:15:00"/>
    <n v="60"/>
    <n v="1.4999999999999987"/>
    <n v="89.999999999999915"/>
  </r>
  <r>
    <x v="3"/>
    <s v="Fizyka"/>
    <d v="2025-11-10T00:00:00"/>
    <d v="1899-12-30T09:00:00"/>
    <d v="1899-12-30T10:15:00"/>
    <n v="40"/>
    <n v="1.2499999999999996"/>
    <n v="49.999999999999986"/>
  </r>
  <r>
    <x v="3"/>
    <s v="Fizyka"/>
    <d v="2025-11-10T00:00:00"/>
    <d v="1899-12-30T10:15:00"/>
    <d v="1899-12-30T11:30:00"/>
    <n v="40"/>
    <n v="1.2500000000000009"/>
    <n v="50.000000000000036"/>
  </r>
  <r>
    <x v="7"/>
    <s v="Fizyka"/>
    <d v="2025-11-11T00:00:00"/>
    <d v="1899-12-30T09:00:00"/>
    <d v="1899-12-30T10:00:00"/>
    <n v="40"/>
    <n v="1.0000000000000004"/>
    <n v="40.000000000000014"/>
  </r>
  <r>
    <x v="2"/>
    <s v="Informatyka"/>
    <d v="2025-11-11T00:00:00"/>
    <d v="1899-12-30T10:00:00"/>
    <d v="1899-12-30T11:15:00"/>
    <n v="60"/>
    <n v="1.2499999999999996"/>
    <n v="74.999999999999972"/>
  </r>
  <r>
    <x v="4"/>
    <s v="Informatyka"/>
    <d v="2025-11-11T00:00:00"/>
    <d v="1899-12-30T11:15:00"/>
    <d v="1899-12-30T12:15:00"/>
    <n v="60"/>
    <n v="0.99999999999999911"/>
    <n v="59.999999999999943"/>
  </r>
  <r>
    <x v="9"/>
    <s v="Fizyka"/>
    <d v="2025-11-12T00:00:00"/>
    <d v="1899-12-30T09:00:00"/>
    <d v="1899-12-30T10:00:00"/>
    <n v="40"/>
    <n v="1.0000000000000004"/>
    <n v="40.000000000000014"/>
  </r>
  <r>
    <x v="7"/>
    <s v="Informatyka"/>
    <d v="2025-11-12T00:00:00"/>
    <d v="1899-12-30T11:00:00"/>
    <d v="1899-12-30T12:30:00"/>
    <n v="60"/>
    <n v="1.5000000000000013"/>
    <n v="90.000000000000085"/>
  </r>
  <r>
    <x v="0"/>
    <s v="Informatyka"/>
    <d v="2025-11-12T00:00:00"/>
    <d v="1899-12-30T12:45:00"/>
    <d v="1899-12-30T13:45:00"/>
    <n v="60"/>
    <n v="0.99999999999999911"/>
    <n v="59.999999999999943"/>
  </r>
  <r>
    <x v="4"/>
    <s v="Informatyka"/>
    <d v="2025-11-12T00:00:00"/>
    <d v="1899-12-30T13:45:00"/>
    <d v="1899-12-30T15:00:00"/>
    <n v="60"/>
    <n v="1.2500000000000009"/>
    <n v="75.000000000000057"/>
  </r>
  <r>
    <x v="5"/>
    <s v="Informatyka"/>
    <d v="2025-11-12T00:00:00"/>
    <d v="1899-12-30T15:45:00"/>
    <d v="1899-12-30T17:15:00"/>
    <n v="60"/>
    <n v="1.5"/>
    <n v="90"/>
  </r>
  <r>
    <x v="9"/>
    <s v="Fizyka"/>
    <d v="2025-11-13T00:00:00"/>
    <d v="1899-12-30T09:00:00"/>
    <d v="1899-12-30T11:00:00"/>
    <n v="40"/>
    <n v="1.9999999999999996"/>
    <n v="79.999999999999986"/>
  </r>
  <r>
    <x v="9"/>
    <s v="Fizyka"/>
    <d v="2025-11-13T00:00:00"/>
    <d v="1899-12-30T11:15:00"/>
    <d v="1899-12-30T12:45:00"/>
    <n v="40"/>
    <n v="1.5"/>
    <n v="60"/>
  </r>
  <r>
    <x v="4"/>
    <s v="Matematyka"/>
    <d v="2025-11-13T00:00:00"/>
    <d v="1899-12-30T13:30:00"/>
    <d v="1899-12-30T15:15:00"/>
    <n v="50"/>
    <n v="1.7499999999999991"/>
    <n v="87.499999999999957"/>
  </r>
  <r>
    <x v="11"/>
    <s v="Fizyka"/>
    <d v="2025-11-13T00:00:00"/>
    <d v="1899-12-30T16:00:00"/>
    <d v="1899-12-30T18:00:00"/>
    <n v="40"/>
    <n v="2.0000000000000009"/>
    <n v="80.000000000000028"/>
  </r>
  <r>
    <x v="7"/>
    <s v="Fizyka"/>
    <d v="2025-11-14T00:00:00"/>
    <d v="1899-12-30T09:00:00"/>
    <d v="1899-12-30T10:15:00"/>
    <n v="40"/>
    <n v="1.2499999999999996"/>
    <n v="49.999999999999986"/>
  </r>
  <r>
    <x v="1"/>
    <s v="Matematyka"/>
    <d v="2025-11-14T00:00:00"/>
    <d v="1899-12-30T10:30:00"/>
    <d v="1899-12-30T11:45:00"/>
    <n v="50"/>
    <n v="1.2499999999999996"/>
    <n v="62.499999999999979"/>
  </r>
  <r>
    <x v="3"/>
    <s v="Fizyka"/>
    <d v="2025-11-14T00:00:00"/>
    <d v="1899-12-30T12:15:00"/>
    <d v="1899-12-30T14:15:00"/>
    <n v="40"/>
    <n v="2.0000000000000009"/>
    <n v="80.000000000000028"/>
  </r>
  <r>
    <x v="3"/>
    <s v="Fizyka"/>
    <d v="2025-11-17T00:00:00"/>
    <d v="1899-12-30T09:00:00"/>
    <d v="1899-12-30T11:00:00"/>
    <n v="40"/>
    <n v="1.9999999999999996"/>
    <n v="79.999999999999986"/>
  </r>
  <r>
    <x v="0"/>
    <s v="Informatyka"/>
    <d v="2025-11-17T00:00:00"/>
    <d v="1899-12-30T11:30:00"/>
    <d v="1899-12-30T13:15:00"/>
    <n v="60"/>
    <n v="1.7500000000000004"/>
    <n v="105.00000000000003"/>
  </r>
  <r>
    <x v="0"/>
    <s v="Informatyka"/>
    <d v="2025-11-17T00:00:00"/>
    <d v="1899-12-30T13:30:00"/>
    <d v="1899-12-30T15:00:00"/>
    <n v="60"/>
    <n v="1.5"/>
    <n v="90"/>
  </r>
  <r>
    <x v="10"/>
    <s v="Matematyka"/>
    <d v="2025-11-17T00:00:00"/>
    <d v="1899-12-30T16:15:00"/>
    <d v="1899-12-30T18:15:00"/>
    <n v="50"/>
    <n v="1.9999999999999982"/>
    <n v="99.999999999999915"/>
  </r>
  <r>
    <x v="2"/>
    <s v="Informatyka"/>
    <d v="2025-11-18T00:00:00"/>
    <d v="1899-12-30T09:00:00"/>
    <d v="1899-12-30T10:00:00"/>
    <n v="60"/>
    <n v="1.0000000000000004"/>
    <n v="60.000000000000028"/>
  </r>
  <r>
    <x v="9"/>
    <s v="Fizyka"/>
    <d v="2025-11-18T00:00:00"/>
    <d v="1899-12-30T10:30:00"/>
    <d v="1899-12-30T11:45:00"/>
    <n v="40"/>
    <n v="1.2499999999999996"/>
    <n v="49.999999999999986"/>
  </r>
  <r>
    <x v="8"/>
    <s v="Matematyka"/>
    <d v="2025-11-19T00:00:00"/>
    <d v="1899-12-30T09:00:00"/>
    <d v="1899-12-30T10:45:00"/>
    <n v="50"/>
    <n v="1.7500000000000004"/>
    <n v="87.500000000000028"/>
  </r>
  <r>
    <x v="12"/>
    <s v="Informatyka"/>
    <d v="2025-11-19T00:00:00"/>
    <d v="1899-12-30T11:15:00"/>
    <d v="1899-12-30T12:15:00"/>
    <n v="60"/>
    <n v="0.99999999999999911"/>
    <n v="59.999999999999943"/>
  </r>
  <r>
    <x v="9"/>
    <s v="Fizyka"/>
    <d v="2025-11-19T00:00:00"/>
    <d v="1899-12-30T13:00:00"/>
    <d v="1899-12-30T14:45:00"/>
    <n v="40"/>
    <n v="1.7500000000000018"/>
    <n v="70.000000000000071"/>
  </r>
  <r>
    <x v="8"/>
    <s v="Matematyka"/>
    <d v="2025-11-19T00:00:00"/>
    <d v="1899-12-30T15:45:00"/>
    <d v="1899-12-30T17:15:00"/>
    <n v="50"/>
    <n v="1.5"/>
    <n v="75"/>
  </r>
  <r>
    <x v="1"/>
    <s v="Matematyka"/>
    <d v="2025-11-20T00:00:00"/>
    <d v="1899-12-30T09:00:00"/>
    <d v="1899-12-30T10:00:00"/>
    <n v="50"/>
    <n v="1.0000000000000004"/>
    <n v="50.000000000000021"/>
  </r>
  <r>
    <x v="3"/>
    <s v="Fizyka"/>
    <d v="2025-11-20T00:00:00"/>
    <d v="1899-12-30T10:00:00"/>
    <d v="1899-12-30T12:00:00"/>
    <n v="40"/>
    <n v="1.9999999999999996"/>
    <n v="79.999999999999986"/>
  </r>
  <r>
    <x v="6"/>
    <s v="Fizyka"/>
    <d v="2025-11-20T00:00:00"/>
    <d v="1899-12-30T12:45:00"/>
    <d v="1899-12-30T13:45:00"/>
    <n v="40"/>
    <n v="0.99999999999999911"/>
    <n v="39.999999999999964"/>
  </r>
  <r>
    <x v="1"/>
    <s v="Matematyka"/>
    <d v="2025-11-20T00:00:00"/>
    <d v="1899-12-30T14:15:00"/>
    <d v="1899-12-30T15:15:00"/>
    <n v="50"/>
    <n v="0.99999999999999911"/>
    <n v="49.999999999999957"/>
  </r>
  <r>
    <x v="10"/>
    <s v="Matematyka"/>
    <d v="2025-11-20T00:00:00"/>
    <d v="1899-12-30T15:15:00"/>
    <d v="1899-12-30T16:15:00"/>
    <n v="50"/>
    <n v="1.0000000000000018"/>
    <n v="50.000000000000085"/>
  </r>
  <r>
    <x v="3"/>
    <s v="Fizyka"/>
    <d v="2025-11-24T00:00:00"/>
    <d v="1899-12-30T09:00:00"/>
    <d v="1899-12-30T10:30:00"/>
    <n v="40"/>
    <n v="1.5"/>
    <n v="60"/>
  </r>
  <r>
    <x v="6"/>
    <s v="Fizyka"/>
    <d v="2025-11-24T00:00:00"/>
    <d v="1899-12-30T10:45:00"/>
    <d v="1899-12-30T12:00:00"/>
    <n v="40"/>
    <n v="1.2499999999999996"/>
    <n v="49.999999999999986"/>
  </r>
  <r>
    <x v="9"/>
    <s v="Fizyka"/>
    <d v="2025-11-24T00:00:00"/>
    <d v="1899-12-30T12:30:00"/>
    <d v="1899-12-30T13:30:00"/>
    <n v="40"/>
    <n v="0.99999999999999911"/>
    <n v="39.999999999999964"/>
  </r>
  <r>
    <x v="5"/>
    <s v="Informatyka"/>
    <d v="2025-11-24T00:00:00"/>
    <d v="1899-12-30T14:30:00"/>
    <d v="1899-12-30T16:00:00"/>
    <n v="60"/>
    <n v="1.5"/>
    <n v="90"/>
  </r>
  <r>
    <x v="6"/>
    <s v="Informatyka"/>
    <d v="2025-11-24T00:00:00"/>
    <d v="1899-12-30T16:30:00"/>
    <d v="1899-12-30T18:00:00"/>
    <n v="60"/>
    <n v="1.5"/>
    <n v="90"/>
  </r>
  <r>
    <x v="4"/>
    <s v="Informatyka"/>
    <d v="2025-11-25T00:00:00"/>
    <d v="1899-12-30T09:00:00"/>
    <d v="1899-12-30T10:15:00"/>
    <n v="60"/>
    <n v="1.2499999999999996"/>
    <n v="74.999999999999972"/>
  </r>
  <r>
    <x v="4"/>
    <s v="Informatyka"/>
    <d v="2025-11-26T00:00:00"/>
    <d v="1899-12-30T09:00:00"/>
    <d v="1899-12-30T10:00:00"/>
    <n v="60"/>
    <n v="1.0000000000000004"/>
    <n v="60.000000000000028"/>
  </r>
  <r>
    <x v="10"/>
    <s v="Fizyka"/>
    <d v="2025-11-26T00:00:00"/>
    <d v="1899-12-30T11:00:00"/>
    <d v="1899-12-30T12:45:00"/>
    <n v="40"/>
    <n v="1.7500000000000004"/>
    <n v="70.000000000000014"/>
  </r>
  <r>
    <x v="9"/>
    <s v="Fizyka"/>
    <d v="2025-11-26T00:00:00"/>
    <d v="1899-12-30T13:45:00"/>
    <d v="1899-12-30T15:45:00"/>
    <n v="40"/>
    <n v="2.0000000000000009"/>
    <n v="80.000000000000028"/>
  </r>
  <r>
    <x v="0"/>
    <s v="Informatyka"/>
    <d v="2025-11-26T00:00:00"/>
    <d v="1899-12-30T16:30:00"/>
    <d v="1899-12-30T17:30:00"/>
    <n v="60"/>
    <n v="0.99999999999999911"/>
    <n v="59.999999999999943"/>
  </r>
  <r>
    <x v="2"/>
    <s v="Informatyka"/>
    <d v="2025-11-28T00:00:00"/>
    <d v="1899-12-30T09:30:00"/>
    <d v="1899-12-30T11:00:00"/>
    <n v="60"/>
    <n v="1.5"/>
    <n v="90"/>
  </r>
  <r>
    <x v="3"/>
    <s v="Fizyka"/>
    <d v="2025-11-28T00:00:00"/>
    <d v="1899-12-30T11:30:00"/>
    <d v="1899-12-30T12:45:00"/>
    <n v="40"/>
    <n v="1.2499999999999996"/>
    <n v="49.999999999999986"/>
  </r>
  <r>
    <x v="13"/>
    <s v="Matematyka"/>
    <d v="2025-12-02T00:00:00"/>
    <d v="1899-12-30T09:00:00"/>
    <d v="1899-12-30T10:00:00"/>
    <n v="50"/>
    <n v="1.0000000000000004"/>
    <n v="50.000000000000021"/>
  </r>
  <r>
    <x v="6"/>
    <s v="Informatyka"/>
    <d v="2025-12-02T00:00:00"/>
    <d v="1899-12-30T10:30:00"/>
    <d v="1899-12-30T11:30:00"/>
    <n v="60"/>
    <n v="1.0000000000000004"/>
    <n v="60.000000000000028"/>
  </r>
  <r>
    <x v="0"/>
    <s v="Informatyka"/>
    <d v="2025-12-02T00:00:00"/>
    <d v="1899-12-30T11:30:00"/>
    <d v="1899-12-30T13:30:00"/>
    <n v="60"/>
    <n v="1.9999999999999996"/>
    <n v="119.99999999999997"/>
  </r>
  <r>
    <x v="8"/>
    <s v="Matematyka"/>
    <d v="2025-12-03T00:00:00"/>
    <d v="1899-12-30T09:00:00"/>
    <d v="1899-12-30T10:45:00"/>
    <n v="50"/>
    <n v="1.7500000000000004"/>
    <n v="87.500000000000028"/>
  </r>
  <r>
    <x v="9"/>
    <s v="Fizyka"/>
    <d v="2025-12-03T00:00:00"/>
    <d v="1899-12-30T11:30:00"/>
    <d v="1899-12-30T13:00:00"/>
    <n v="40"/>
    <n v="1.4999999999999987"/>
    <n v="59.999999999999943"/>
  </r>
  <r>
    <x v="8"/>
    <s v="Matematyka"/>
    <d v="2025-12-03T00:00:00"/>
    <d v="1899-12-30T13:45:00"/>
    <d v="1899-12-30T14:45:00"/>
    <n v="50"/>
    <n v="1.0000000000000018"/>
    <n v="50.000000000000085"/>
  </r>
  <r>
    <x v="10"/>
    <s v="Matematyka"/>
    <d v="2025-12-03T00:00:00"/>
    <d v="1899-12-30T15:45:00"/>
    <d v="1899-12-30T17:15:00"/>
    <n v="50"/>
    <n v="1.5"/>
    <n v="75"/>
  </r>
  <r>
    <x v="9"/>
    <s v="Fizyka"/>
    <d v="2025-12-03T00:00:00"/>
    <d v="1899-12-30T18:00:00"/>
    <d v="1899-12-30T19:00:00"/>
    <n v="40"/>
    <n v="0.99999999999999911"/>
    <n v="39.999999999999964"/>
  </r>
  <r>
    <x v="5"/>
    <s v="Informatyka"/>
    <d v="2025-12-05T00:00:00"/>
    <d v="1899-12-30T09:00:00"/>
    <d v="1899-12-30T10:45:00"/>
    <n v="60"/>
    <n v="1.7500000000000004"/>
    <n v="105.00000000000003"/>
  </r>
  <r>
    <x v="7"/>
    <s v="Fizyka"/>
    <d v="2025-12-05T00:00:00"/>
    <d v="1899-12-30T11:00:00"/>
    <d v="1899-12-30T12:00:00"/>
    <n v="40"/>
    <n v="1.0000000000000004"/>
    <n v="40.000000000000014"/>
  </r>
  <r>
    <x v="2"/>
    <s v="Informatyka"/>
    <d v="2025-12-05T00:00:00"/>
    <d v="1899-12-30T12:45:00"/>
    <d v="1899-12-30T14:15:00"/>
    <n v="60"/>
    <n v="1.5"/>
    <n v="90"/>
  </r>
  <r>
    <x v="14"/>
    <s v="Informatyka"/>
    <d v="2025-12-08T00:00:00"/>
    <d v="1899-12-30T09:00:00"/>
    <d v="1899-12-30T10:45:00"/>
    <n v="60"/>
    <n v="1.7500000000000004"/>
    <n v="105.00000000000003"/>
  </r>
  <r>
    <x v="3"/>
    <s v="Fizyka"/>
    <d v="2025-12-08T00:00:00"/>
    <d v="1899-12-30T11:15:00"/>
    <d v="1899-12-30T13:00:00"/>
    <n v="40"/>
    <n v="1.7499999999999991"/>
    <n v="69.999999999999972"/>
  </r>
  <r>
    <x v="5"/>
    <s v="Informatyka"/>
    <d v="2025-12-09T00:00:00"/>
    <d v="1899-12-30T09:00:00"/>
    <d v="1899-12-30T10:15:00"/>
    <n v="60"/>
    <n v="1.2499999999999996"/>
    <n v="74.999999999999972"/>
  </r>
  <r>
    <x v="10"/>
    <s v="Matematyka"/>
    <d v="2025-12-09T00:00:00"/>
    <d v="1899-12-30T10:30:00"/>
    <d v="1899-12-30T11:30:00"/>
    <n v="50"/>
    <n v="1.0000000000000004"/>
    <n v="50.000000000000021"/>
  </r>
  <r>
    <x v="9"/>
    <s v="Fizyka"/>
    <d v="2025-12-10T00:00:00"/>
    <d v="1899-12-30T09:00:00"/>
    <d v="1899-12-30T10:30:00"/>
    <n v="40"/>
    <n v="1.5"/>
    <n v="60"/>
  </r>
  <r>
    <x v="15"/>
    <s v="Informatyka"/>
    <d v="2025-12-10T00:00:00"/>
    <d v="1899-12-30T10:30:00"/>
    <d v="1899-12-30T12:00:00"/>
    <n v="60"/>
    <n v="1.5"/>
    <n v="90"/>
  </r>
  <r>
    <x v="4"/>
    <s v="Informatyka"/>
    <d v="2025-12-10T00:00:00"/>
    <d v="1899-12-30T13:00:00"/>
    <d v="1899-12-30T14:15:00"/>
    <n v="60"/>
    <n v="1.2500000000000009"/>
    <n v="75.000000000000057"/>
  </r>
  <r>
    <x v="7"/>
    <s v="Informatyka"/>
    <d v="2025-12-10T00:00:00"/>
    <d v="1899-12-30T14:45:00"/>
    <d v="1899-12-30T15:45:00"/>
    <n v="60"/>
    <n v="0.99999999999999911"/>
    <n v="59.999999999999943"/>
  </r>
  <r>
    <x v="3"/>
    <s v="Fizyka"/>
    <d v="2025-12-10T00:00:00"/>
    <d v="1899-12-30T16:15:00"/>
    <d v="1899-12-30T17:45:00"/>
    <n v="40"/>
    <n v="1.5"/>
    <n v="60"/>
  </r>
  <r>
    <x v="6"/>
    <s v="Fizyka"/>
    <d v="2025-12-11T00:00:00"/>
    <d v="1899-12-30T09:00:00"/>
    <d v="1899-12-30T10:15:00"/>
    <n v="40"/>
    <n v="1.2499999999999996"/>
    <n v="49.999999999999986"/>
  </r>
  <r>
    <x v="2"/>
    <s v="Informatyka"/>
    <d v="2025-12-11T00:00:00"/>
    <d v="1899-12-30T10:30:00"/>
    <d v="1899-12-30T11:45:00"/>
    <n v="60"/>
    <n v="1.2499999999999996"/>
    <n v="74.999999999999972"/>
  </r>
  <r>
    <x v="3"/>
    <s v="Fizyka"/>
    <d v="2025-12-12T00:00:00"/>
    <d v="1899-12-30T09:00:00"/>
    <d v="1899-12-30T10:15:00"/>
    <n v="40"/>
    <n v="1.2499999999999996"/>
    <n v="49.999999999999986"/>
  </r>
  <r>
    <x v="6"/>
    <s v="Informatyka"/>
    <d v="2025-12-12T00:00:00"/>
    <d v="1899-12-30T10:30:00"/>
    <d v="1899-12-30T11:30:00"/>
    <n v="60"/>
    <n v="1.0000000000000004"/>
    <n v="60.000000000000028"/>
  </r>
  <r>
    <x v="0"/>
    <s v="Informatyka"/>
    <d v="2025-12-12T00:00:00"/>
    <d v="1899-12-30T11:30:00"/>
    <d v="1899-12-30T13:15:00"/>
    <n v="60"/>
    <n v="1.7500000000000004"/>
    <n v="105.00000000000003"/>
  </r>
  <r>
    <x v="5"/>
    <s v="Informatyka"/>
    <d v="2025-12-15T00:00:00"/>
    <d v="1899-12-30T09:30:00"/>
    <d v="1899-12-30T11:00:00"/>
    <n v="60"/>
    <n v="1.5"/>
    <n v="90"/>
  </r>
  <r>
    <x v="5"/>
    <s v="Informatyka"/>
    <d v="2025-12-15T00:00:00"/>
    <d v="1899-12-30T11:15:00"/>
    <d v="1899-12-30T12:45:00"/>
    <n v="60"/>
    <n v="1.5"/>
    <n v="90"/>
  </r>
  <r>
    <x v="15"/>
    <s v="Informatyka"/>
    <d v="2025-12-16T00:00:00"/>
    <d v="1899-12-30T09:00:00"/>
    <d v="1899-12-30T10:00:00"/>
    <n v="60"/>
    <n v="1.0000000000000004"/>
    <n v="60.000000000000028"/>
  </r>
  <r>
    <x v="0"/>
    <s v="Informatyka"/>
    <d v="2026-01-05T00:00:00"/>
    <d v="1899-12-30T09:00:00"/>
    <d v="1899-12-30T10:45:00"/>
    <n v="60"/>
    <n v="1.7500000000000004"/>
    <n v="105.00000000000003"/>
  </r>
  <r>
    <x v="5"/>
    <s v="Informatyka"/>
    <d v="2026-01-05T00:00:00"/>
    <d v="1899-12-30T11:30:00"/>
    <d v="1899-12-30T13:00:00"/>
    <n v="60"/>
    <n v="1.4999999999999987"/>
    <n v="89.999999999999915"/>
  </r>
  <r>
    <x v="15"/>
    <s v="Informatyka"/>
    <d v="2026-01-05T00:00:00"/>
    <d v="1899-12-30T13:45:00"/>
    <d v="1899-12-30T14:45:00"/>
    <n v="60"/>
    <n v="1.0000000000000018"/>
    <n v="60.000000000000107"/>
  </r>
  <r>
    <x v="2"/>
    <s v="Matematyka"/>
    <d v="2026-01-05T00:00:00"/>
    <d v="1899-12-30T15:30:00"/>
    <d v="1899-12-30T16:45:00"/>
    <n v="50"/>
    <n v="1.2499999999999982"/>
    <n v="62.499999999999915"/>
  </r>
  <r>
    <x v="5"/>
    <s v="Informatyka"/>
    <d v="2026-01-05T00:00:00"/>
    <d v="1899-12-30T17:30:00"/>
    <d v="1899-12-30T19:00:00"/>
    <n v="60"/>
    <n v="1.5"/>
    <n v="90"/>
  </r>
  <r>
    <x v="6"/>
    <s v="Fizyka"/>
    <d v="2026-01-07T00:00:00"/>
    <d v="1899-12-30T09:00:00"/>
    <d v="1899-12-30T10:45:00"/>
    <n v="40"/>
    <n v="1.7500000000000004"/>
    <n v="70.000000000000014"/>
  </r>
  <r>
    <x v="15"/>
    <s v="Informatyka"/>
    <d v="2026-01-07T00:00:00"/>
    <d v="1899-12-30T11:15:00"/>
    <d v="1899-12-30T13:00:00"/>
    <n v="60"/>
    <n v="1.7499999999999991"/>
    <n v="104.99999999999994"/>
  </r>
  <r>
    <x v="1"/>
    <s v="Matematyka"/>
    <d v="2026-01-07T00:00:00"/>
    <d v="1899-12-30T14:00:00"/>
    <d v="1899-12-30T15:00:00"/>
    <n v="50"/>
    <n v="0.99999999999999911"/>
    <n v="49.999999999999957"/>
  </r>
  <r>
    <x v="1"/>
    <s v="Matematyka"/>
    <d v="2026-01-12T00:00:00"/>
    <d v="1899-12-30T09:00:00"/>
    <d v="1899-12-30T10:30:00"/>
    <n v="50"/>
    <n v="1.5"/>
    <n v="75"/>
  </r>
  <r>
    <x v="15"/>
    <s v="Informatyka"/>
    <d v="2026-01-12T00:00:00"/>
    <d v="1899-12-30T10:45:00"/>
    <d v="1899-12-30T12:00:00"/>
    <n v="60"/>
    <n v="1.2499999999999996"/>
    <n v="74.999999999999972"/>
  </r>
  <r>
    <x v="15"/>
    <s v="Informatyka"/>
    <d v="2026-01-12T00:00:00"/>
    <d v="1899-12-30T12:00:00"/>
    <d v="1899-12-30T13:00:00"/>
    <n v="60"/>
    <n v="0.99999999999999911"/>
    <n v="59.999999999999943"/>
  </r>
  <r>
    <x v="8"/>
    <s v="Matematyka"/>
    <d v="2026-01-12T00:00:00"/>
    <d v="1899-12-30T13:15:00"/>
    <d v="1899-12-30T15:15:00"/>
    <n v="50"/>
    <n v="1.9999999999999982"/>
    <n v="99.999999999999915"/>
  </r>
  <r>
    <x v="7"/>
    <s v="Informatyka"/>
    <d v="2026-01-12T00:00:00"/>
    <d v="1899-12-30T15:30:00"/>
    <d v="1899-12-30T17:15:00"/>
    <n v="60"/>
    <n v="1.7499999999999991"/>
    <n v="104.99999999999994"/>
  </r>
  <r>
    <x v="4"/>
    <s v="Matematyka"/>
    <d v="2026-01-13T00:00:00"/>
    <d v="1899-12-30T09:00:00"/>
    <d v="1899-12-30T11:00:00"/>
    <n v="50"/>
    <n v="1.9999999999999996"/>
    <n v="99.999999999999972"/>
  </r>
  <r>
    <x v="10"/>
    <s v="Matematyka"/>
    <d v="2026-01-13T00:00:00"/>
    <d v="1899-12-30T11:00:00"/>
    <d v="1899-12-30T12:00:00"/>
    <n v="50"/>
    <n v="1.0000000000000004"/>
    <n v="50.000000000000021"/>
  </r>
  <r>
    <x v="7"/>
    <s v="Fizyka"/>
    <d v="2026-01-13T00:00:00"/>
    <d v="1899-12-30T13:00:00"/>
    <d v="1899-12-30T15:00:00"/>
    <n v="40"/>
    <n v="2.0000000000000009"/>
    <n v="80.000000000000028"/>
  </r>
  <r>
    <x v="0"/>
    <s v="Informatyka"/>
    <d v="2026-01-13T00:00:00"/>
    <d v="1899-12-30T15:45:00"/>
    <d v="1899-12-30T17:30:00"/>
    <n v="60"/>
    <n v="1.7499999999999991"/>
    <n v="104.99999999999994"/>
  </r>
  <r>
    <x v="5"/>
    <s v="Informatyka"/>
    <d v="2026-01-14T00:00:00"/>
    <d v="1899-12-30T09:00:00"/>
    <d v="1899-12-30T10:30:00"/>
    <n v="60"/>
    <n v="1.5"/>
    <n v="90"/>
  </r>
  <r>
    <x v="8"/>
    <s v="Matematyka"/>
    <d v="2026-01-14T00:00:00"/>
    <d v="1899-12-30T11:15:00"/>
    <d v="1899-12-30T13:15:00"/>
    <n v="50"/>
    <n v="2.0000000000000009"/>
    <n v="100.00000000000004"/>
  </r>
  <r>
    <x v="3"/>
    <s v="Fizyka"/>
    <d v="2026-01-14T00:00:00"/>
    <d v="1899-12-30T13:45:00"/>
    <d v="1899-12-30T14:45:00"/>
    <n v="40"/>
    <n v="1.0000000000000018"/>
    <n v="40.000000000000071"/>
  </r>
  <r>
    <x v="8"/>
    <s v="Matematyka"/>
    <d v="2026-01-15T00:00:00"/>
    <d v="1899-12-30T09:00:00"/>
    <d v="1899-12-30T11:00:00"/>
    <n v="50"/>
    <n v="1.9999999999999996"/>
    <n v="99.999999999999972"/>
  </r>
  <r>
    <x v="0"/>
    <s v="Informatyka"/>
    <d v="2026-01-15T00:00:00"/>
    <d v="1899-12-30T11:00:00"/>
    <d v="1899-12-30T12:15:00"/>
    <n v="60"/>
    <n v="1.2499999999999996"/>
    <n v="74.999999999999972"/>
  </r>
  <r>
    <x v="1"/>
    <s v="Matematyka"/>
    <d v="2026-01-15T00:00:00"/>
    <d v="1899-12-30T12:30:00"/>
    <d v="1899-12-30T14:00:00"/>
    <n v="50"/>
    <n v="1.5"/>
    <n v="75"/>
  </r>
  <r>
    <x v="4"/>
    <s v="Matematyka"/>
    <d v="2026-01-15T00:00:00"/>
    <d v="1899-12-30T14:30:00"/>
    <d v="1899-12-30T16:15:00"/>
    <n v="50"/>
    <n v="1.7500000000000018"/>
    <n v="87.500000000000085"/>
  </r>
  <r>
    <x v="1"/>
    <s v="Matematyka"/>
    <d v="2026-01-19T00:00:00"/>
    <d v="1899-12-30T09:00:00"/>
    <d v="1899-12-30T10:30:00"/>
    <n v="50"/>
    <n v="1.5"/>
    <n v="75"/>
  </r>
  <r>
    <x v="15"/>
    <s v="Informatyka"/>
    <d v="2026-01-19T00:00:00"/>
    <d v="1899-12-30T11:00:00"/>
    <d v="1899-12-30T12:30:00"/>
    <n v="60"/>
    <n v="1.5000000000000013"/>
    <n v="90.000000000000085"/>
  </r>
  <r>
    <x v="5"/>
    <s v="Informatyka"/>
    <d v="2026-01-19T00:00:00"/>
    <d v="1899-12-30T13:00:00"/>
    <d v="1899-12-30T14:30:00"/>
    <n v="60"/>
    <n v="1.5"/>
    <n v="90"/>
  </r>
  <r>
    <x v="9"/>
    <s v="Fizyka"/>
    <d v="2026-01-19T00:00:00"/>
    <d v="1899-12-30T15:15:00"/>
    <d v="1899-12-30T16:30:00"/>
    <n v="40"/>
    <n v="1.2500000000000009"/>
    <n v="50.000000000000036"/>
  </r>
  <r>
    <x v="9"/>
    <s v="Fizyka"/>
    <d v="2026-01-20T00:00:00"/>
    <d v="1899-12-30T09:00:00"/>
    <d v="1899-12-30T10:30:00"/>
    <n v="40"/>
    <n v="1.5"/>
    <n v="60"/>
  </r>
  <r>
    <x v="7"/>
    <s v="Informatyka"/>
    <d v="2026-01-20T00:00:00"/>
    <d v="1899-12-30T10:30:00"/>
    <d v="1899-12-30T11:30:00"/>
    <n v="60"/>
    <n v="1.0000000000000004"/>
    <n v="60.000000000000028"/>
  </r>
  <r>
    <x v="7"/>
    <s v="Fizyka"/>
    <d v="2026-01-21T00:00:00"/>
    <d v="1899-12-30T09:00:00"/>
    <d v="1899-12-30T10:45:00"/>
    <n v="40"/>
    <n v="1.7500000000000004"/>
    <n v="70.000000000000014"/>
  </r>
  <r>
    <x v="10"/>
    <s v="Fizyka"/>
    <d v="2026-01-21T00:00:00"/>
    <d v="1899-12-30T11:45:00"/>
    <d v="1899-12-30T13:45:00"/>
    <n v="40"/>
    <n v="1.9999999999999996"/>
    <n v="79.999999999999986"/>
  </r>
  <r>
    <x v="15"/>
    <s v="Informatyka"/>
    <d v="2026-01-22T00:00:00"/>
    <d v="1899-12-30T09:00:00"/>
    <d v="1899-12-30T10:15:00"/>
    <n v="60"/>
    <n v="1.2499999999999996"/>
    <n v="74.999999999999972"/>
  </r>
  <r>
    <x v="8"/>
    <s v="Matematyka"/>
    <d v="2026-01-22T00:00:00"/>
    <d v="1899-12-30T10:30:00"/>
    <d v="1899-12-30T11:45:00"/>
    <n v="50"/>
    <n v="1.2499999999999996"/>
    <n v="62.499999999999979"/>
  </r>
  <r>
    <x v="2"/>
    <s v="Matematyka"/>
    <d v="2026-01-22T00:00:00"/>
    <d v="1899-12-30T11:45:00"/>
    <d v="1899-12-30T13:45:00"/>
    <n v="50"/>
    <n v="1.9999999999999996"/>
    <n v="99.999999999999972"/>
  </r>
  <r>
    <x v="1"/>
    <s v="Matematyka"/>
    <d v="2026-01-22T00:00:00"/>
    <d v="1899-12-30T14:15:00"/>
    <d v="1899-12-30T15:15:00"/>
    <n v="50"/>
    <n v="0.99999999999999911"/>
    <n v="49.999999999999957"/>
  </r>
  <r>
    <x v="1"/>
    <s v="Matematyka"/>
    <d v="2026-01-22T00:00:00"/>
    <d v="1899-12-30T16:00:00"/>
    <d v="1899-12-30T17:45:00"/>
    <n v="50"/>
    <n v="1.7500000000000018"/>
    <n v="87.500000000000085"/>
  </r>
  <r>
    <x v="4"/>
    <s v="Informatyka"/>
    <d v="2026-01-23T00:00:00"/>
    <d v="1899-12-30T09:00:00"/>
    <d v="1899-12-30T10:00:00"/>
    <n v="60"/>
    <n v="1.0000000000000004"/>
    <n v="60.000000000000028"/>
  </r>
  <r>
    <x v="3"/>
    <s v="Fizyka"/>
    <d v="2026-01-23T00:00:00"/>
    <d v="1899-12-30T10:00:00"/>
    <d v="1899-12-30T11:00:00"/>
    <n v="40"/>
    <n v="0.99999999999999911"/>
    <n v="39.999999999999964"/>
  </r>
  <r>
    <x v="4"/>
    <s v="Matematyka"/>
    <d v="2026-01-23T00:00:00"/>
    <d v="1899-12-30T11:15:00"/>
    <d v="1899-12-30T12:45:00"/>
    <n v="50"/>
    <n v="1.5"/>
    <n v="75"/>
  </r>
  <r>
    <x v="3"/>
    <s v="Fizyka"/>
    <d v="2026-01-23T00:00:00"/>
    <d v="1899-12-30T13:45:00"/>
    <d v="1899-12-30T15:15:00"/>
    <n v="40"/>
    <n v="1.5"/>
    <n v="60"/>
  </r>
  <r>
    <x v="1"/>
    <s v="Matematyka"/>
    <d v="2026-01-23T00:00:00"/>
    <d v="1899-12-30T15:45:00"/>
    <d v="1899-12-30T16:45:00"/>
    <n v="50"/>
    <n v="0.99999999999999911"/>
    <n v="49.999999999999957"/>
  </r>
  <r>
    <x v="2"/>
    <s v="Informatyka"/>
    <d v="2026-01-26T00:00:00"/>
    <d v="1899-12-30T09:00:00"/>
    <d v="1899-12-30T10:30:00"/>
    <n v="60"/>
    <n v="1.5"/>
    <n v="90"/>
  </r>
  <r>
    <x v="10"/>
    <s v="Fizyka"/>
    <d v="2026-01-27T00:00:00"/>
    <d v="1899-12-30T09:00:00"/>
    <d v="1899-12-30T11:00:00"/>
    <n v="40"/>
    <n v="1.9999999999999996"/>
    <n v="79.999999999999986"/>
  </r>
  <r>
    <x v="5"/>
    <s v="Informatyka"/>
    <d v="2026-01-27T00:00:00"/>
    <d v="1899-12-30T12:30:00"/>
    <d v="1899-12-30T14:00:00"/>
    <n v="60"/>
    <n v="1.5"/>
    <n v="90"/>
  </r>
  <r>
    <x v="9"/>
    <s v="Fizyka"/>
    <d v="2026-01-28T00:00:00"/>
    <d v="1899-12-30T09:00:00"/>
    <d v="1899-12-30T10:00:00"/>
    <n v="40"/>
    <n v="1.0000000000000004"/>
    <n v="40.000000000000014"/>
  </r>
  <r>
    <x v="1"/>
    <s v="Matematyka"/>
    <d v="2026-01-29T00:00:00"/>
    <d v="1899-12-30T09:00:00"/>
    <d v="1899-12-30T10:30:00"/>
    <n v="50"/>
    <n v="1.5"/>
    <n v="75"/>
  </r>
  <r>
    <x v="9"/>
    <s v="Fizyka"/>
    <d v="2026-01-29T00:00:00"/>
    <d v="1899-12-30T10:30:00"/>
    <d v="1899-12-30T12:15:00"/>
    <n v="40"/>
    <n v="1.7499999999999991"/>
    <n v="69.999999999999972"/>
  </r>
  <r>
    <x v="6"/>
    <s v="Informatyka"/>
    <d v="2026-01-29T00:00:00"/>
    <d v="1899-12-30T12:45:00"/>
    <d v="1899-12-30T13:45:00"/>
    <n v="60"/>
    <n v="0.99999999999999911"/>
    <n v="59.999999999999943"/>
  </r>
  <r>
    <x v="7"/>
    <s v="Informatyka"/>
    <d v="2026-02-03T00:00:00"/>
    <d v="1899-12-30T09:00:00"/>
    <d v="1899-12-30T10:15:00"/>
    <n v="60"/>
    <n v="1.2499999999999996"/>
    <n v="74.999999999999972"/>
  </r>
  <r>
    <x v="7"/>
    <s v="Informatyka"/>
    <d v="2026-02-03T00:00:00"/>
    <d v="1899-12-30T11:15:00"/>
    <d v="1899-12-30T13:00:00"/>
    <n v="60"/>
    <n v="1.7499999999999991"/>
    <n v="104.99999999999994"/>
  </r>
  <r>
    <x v="8"/>
    <s v="Matematyka"/>
    <d v="2026-02-03T00:00:00"/>
    <d v="1899-12-30T14:00:00"/>
    <d v="1899-12-30T16:00:00"/>
    <n v="50"/>
    <n v="1.9999999999999982"/>
    <n v="99.999999999999915"/>
  </r>
  <r>
    <x v="3"/>
    <s v="Fizyka"/>
    <d v="2026-02-03T00:00:00"/>
    <d v="1899-12-30T16:00:00"/>
    <d v="1899-12-30T17:30:00"/>
    <n v="40"/>
    <n v="1.5"/>
    <n v="60"/>
  </r>
  <r>
    <x v="5"/>
    <s v="Informatyka"/>
    <d v="2026-02-04T00:00:00"/>
    <d v="1899-12-30T09:00:00"/>
    <d v="1899-12-30T10:00:00"/>
    <n v="60"/>
    <n v="1.0000000000000004"/>
    <n v="60.000000000000028"/>
  </r>
  <r>
    <x v="10"/>
    <s v="Fizyka"/>
    <d v="2026-02-04T00:00:00"/>
    <d v="1899-12-30T10:15:00"/>
    <d v="1899-12-30T11:45:00"/>
    <n v="40"/>
    <n v="1.5"/>
    <n v="60"/>
  </r>
  <r>
    <x v="5"/>
    <s v="Informatyka"/>
    <d v="2026-02-04T00:00:00"/>
    <d v="1899-12-30T12:00:00"/>
    <d v="1899-12-30T13:30:00"/>
    <n v="60"/>
    <n v="1.5"/>
    <n v="90"/>
  </r>
  <r>
    <x v="1"/>
    <s v="Matematyka"/>
    <d v="2026-02-04T00:00:00"/>
    <d v="1899-12-30T14:15:00"/>
    <d v="1899-12-30T15:15:00"/>
    <n v="50"/>
    <n v="0.99999999999999911"/>
    <n v="49.999999999999957"/>
  </r>
  <r>
    <x v="5"/>
    <s v="Informatyka"/>
    <d v="2026-02-05T00:00:00"/>
    <d v="1899-12-30T09:00:00"/>
    <d v="1899-12-30T10:30:00"/>
    <n v="60"/>
    <n v="1.5"/>
    <n v="90"/>
  </r>
  <r>
    <x v="5"/>
    <s v="Informatyka"/>
    <d v="2026-02-05T00:00:00"/>
    <d v="1899-12-30T11:00:00"/>
    <d v="1899-12-30T12:45:00"/>
    <n v="60"/>
    <n v="1.7500000000000004"/>
    <n v="105.00000000000003"/>
  </r>
  <r>
    <x v="10"/>
    <s v="Fizyka"/>
    <d v="2026-02-05T00:00:00"/>
    <d v="1899-12-30T12:45:00"/>
    <d v="1899-12-30T13:45:00"/>
    <n v="40"/>
    <n v="0.99999999999999911"/>
    <n v="39.999999999999964"/>
  </r>
  <r>
    <x v="0"/>
    <s v="Informatyka"/>
    <d v="2026-02-05T00:00:00"/>
    <d v="1899-12-30T13:45:00"/>
    <d v="1899-12-30T15:15:00"/>
    <n v="60"/>
    <n v="1.5"/>
    <n v="90"/>
  </r>
  <r>
    <x v="10"/>
    <s v="Matematyka"/>
    <d v="2026-02-06T00:00:00"/>
    <d v="1899-12-30T09:00:00"/>
    <d v="1899-12-30T10:45:00"/>
    <n v="50"/>
    <n v="1.7500000000000004"/>
    <n v="87.500000000000028"/>
  </r>
  <r>
    <x v="1"/>
    <s v="Matematyka"/>
    <d v="2026-02-06T00:00:00"/>
    <d v="1899-12-30T11:00:00"/>
    <d v="1899-12-30T13:00:00"/>
    <n v="50"/>
    <n v="1.9999999999999996"/>
    <n v="99.999999999999972"/>
  </r>
  <r>
    <x v="2"/>
    <s v="Informatyka"/>
    <d v="2026-02-06T00:00:00"/>
    <d v="1899-12-30T13:45:00"/>
    <d v="1899-12-30T14:45:00"/>
    <n v="60"/>
    <n v="1.0000000000000018"/>
    <n v="60.000000000000107"/>
  </r>
  <r>
    <x v="3"/>
    <s v="Fizyka"/>
    <d v="2026-02-06T00:00:00"/>
    <d v="1899-12-30T15:30:00"/>
    <d v="1899-12-30T17:30:00"/>
    <n v="40"/>
    <n v="1.9999999999999982"/>
    <n v="79.999999999999929"/>
  </r>
  <r>
    <x v="1"/>
    <s v="Matematyka"/>
    <d v="2026-02-09T00:00:00"/>
    <d v="1899-12-30T09:00:00"/>
    <d v="1899-12-30T10:15:00"/>
    <n v="50"/>
    <n v="1.2499999999999996"/>
    <n v="62.499999999999979"/>
  </r>
  <r>
    <x v="5"/>
    <s v="Informatyka"/>
    <d v="2026-02-10T00:00:00"/>
    <d v="1899-12-30T09:00:00"/>
    <d v="1899-12-30T10:00:00"/>
    <n v="60"/>
    <n v="1.0000000000000004"/>
    <n v="60.000000000000028"/>
  </r>
  <r>
    <x v="7"/>
    <s v="Informatyka"/>
    <d v="2026-02-10T00:00:00"/>
    <d v="1899-12-30T10:45:00"/>
    <d v="1899-12-30T12:30:00"/>
    <n v="60"/>
    <n v="1.7500000000000004"/>
    <n v="105.00000000000003"/>
  </r>
  <r>
    <x v="1"/>
    <s v="Matematyka"/>
    <d v="2026-02-10T00:00:00"/>
    <d v="1899-12-30T13:30:00"/>
    <d v="1899-12-30T15:15:00"/>
    <n v="50"/>
    <n v="1.7499999999999991"/>
    <n v="87.499999999999957"/>
  </r>
  <r>
    <x v="10"/>
    <s v="Matematyka"/>
    <d v="2026-02-10T00:00:00"/>
    <d v="1899-12-30T15:30:00"/>
    <d v="1899-12-30T16:30:00"/>
    <n v="50"/>
    <n v="0.99999999999999911"/>
    <n v="49.999999999999957"/>
  </r>
  <r>
    <x v="5"/>
    <s v="Informatyka"/>
    <d v="2026-02-10T00:00:00"/>
    <d v="1899-12-30T16:45:00"/>
    <d v="1899-12-30T18:30:00"/>
    <n v="60"/>
    <n v="1.7500000000000018"/>
    <n v="105.00000000000011"/>
  </r>
  <r>
    <x v="3"/>
    <s v="Fizyka"/>
    <d v="2026-02-11T00:00:00"/>
    <d v="1899-12-30T09:00:00"/>
    <d v="1899-12-30T10:15:00"/>
    <n v="40"/>
    <n v="1.2499999999999996"/>
    <n v="49.999999999999986"/>
  </r>
  <r>
    <x v="15"/>
    <s v="Informatyka"/>
    <d v="2026-02-11T00:00:00"/>
    <d v="1899-12-30T10:45:00"/>
    <d v="1899-12-30T12:00:00"/>
    <n v="60"/>
    <n v="1.2499999999999996"/>
    <n v="74.999999999999972"/>
  </r>
  <r>
    <x v="1"/>
    <s v="Matematyka"/>
    <d v="2026-02-11T00:00:00"/>
    <d v="1899-12-30T12:00:00"/>
    <d v="1899-12-30T13:00:00"/>
    <n v="50"/>
    <n v="0.99999999999999911"/>
    <n v="49.999999999999957"/>
  </r>
  <r>
    <x v="4"/>
    <s v="Informatyka"/>
    <d v="2026-02-11T00:00:00"/>
    <d v="1899-12-30T13:15:00"/>
    <d v="1899-12-30T14:15:00"/>
    <n v="60"/>
    <n v="0.99999999999999911"/>
    <n v="59.999999999999943"/>
  </r>
  <r>
    <x v="9"/>
    <s v="Fizyka"/>
    <d v="2026-02-11T00:00:00"/>
    <d v="1899-12-30T14:15:00"/>
    <d v="1899-12-30T15:15:00"/>
    <n v="40"/>
    <n v="0.99999999999999911"/>
    <n v="39.999999999999964"/>
  </r>
  <r>
    <x v="6"/>
    <s v="Informatyka"/>
    <d v="2026-02-12T00:00:00"/>
    <d v="1899-12-30T09:30:00"/>
    <d v="1899-12-30T11:00:00"/>
    <n v="60"/>
    <n v="1.5"/>
    <n v="90"/>
  </r>
  <r>
    <x v="2"/>
    <s v="Matematyka"/>
    <d v="2026-02-12T00:00:00"/>
    <d v="1899-12-30T11:00:00"/>
    <d v="1899-12-30T12:15:00"/>
    <n v="50"/>
    <n v="1.2499999999999996"/>
    <n v="62.499999999999979"/>
  </r>
  <r>
    <x v="7"/>
    <s v="Informatyka"/>
    <d v="2026-02-12T00:00:00"/>
    <d v="1899-12-30T13:15:00"/>
    <d v="1899-12-30T14:30:00"/>
    <n v="60"/>
    <n v="1.2499999999999982"/>
    <n v="74.999999999999886"/>
  </r>
  <r>
    <x v="7"/>
    <s v="Informatyka"/>
    <d v="2026-02-13T00:00:00"/>
    <d v="1899-12-30T09:00:00"/>
    <d v="1899-12-30T10:15:00"/>
    <n v="60"/>
    <n v="1.2499999999999996"/>
    <n v="74.999999999999972"/>
  </r>
  <r>
    <x v="9"/>
    <s v="Fizyka"/>
    <d v="2026-02-13T00:00:00"/>
    <d v="1899-12-30T11:00:00"/>
    <d v="1899-12-30T12:00:00"/>
    <n v="40"/>
    <n v="1.0000000000000004"/>
    <n v="40.000000000000014"/>
  </r>
  <r>
    <x v="8"/>
    <s v="Matematyka"/>
    <d v="2026-02-13T00:00:00"/>
    <d v="1899-12-30T12:30:00"/>
    <d v="1899-12-30T13:45:00"/>
    <n v="50"/>
    <n v="1.2499999999999982"/>
    <n v="62.499999999999915"/>
  </r>
  <r>
    <x v="1"/>
    <s v="Matematyka"/>
    <d v="2026-02-13T00:00:00"/>
    <d v="1899-12-30T14:30:00"/>
    <d v="1899-12-30T16:15:00"/>
    <n v="50"/>
    <n v="1.7500000000000018"/>
    <n v="87.500000000000085"/>
  </r>
  <r>
    <x v="6"/>
    <s v="Fizyka"/>
    <d v="2026-02-16T00:00:00"/>
    <d v="1899-12-30T09:00:00"/>
    <d v="1899-12-30T10:30:00"/>
    <n v="40"/>
    <n v="1.5"/>
    <n v="60"/>
  </r>
  <r>
    <x v="1"/>
    <s v="Matematyka"/>
    <d v="2026-02-16T00:00:00"/>
    <d v="1899-12-30T11:30:00"/>
    <d v="1899-12-30T13:00:00"/>
    <n v="50"/>
    <n v="1.4999999999999987"/>
    <n v="74.999999999999929"/>
  </r>
  <r>
    <x v="6"/>
    <s v="Informatyka"/>
    <d v="2026-02-17T00:00:00"/>
    <d v="1899-12-30T09:00:00"/>
    <d v="1899-12-30T10:15:00"/>
    <n v="60"/>
    <n v="1.2499999999999996"/>
    <n v="74.999999999999972"/>
  </r>
  <r>
    <x v="1"/>
    <s v="Matematyka"/>
    <d v="2026-02-17T00:00:00"/>
    <d v="1899-12-30T10:30:00"/>
    <d v="1899-12-30T12:15:00"/>
    <n v="50"/>
    <n v="1.7499999999999991"/>
    <n v="87.499999999999957"/>
  </r>
  <r>
    <x v="3"/>
    <s v="Fizyka"/>
    <d v="2026-02-17T00:00:00"/>
    <d v="1899-12-30T13:15:00"/>
    <d v="1899-12-30T15:15:00"/>
    <n v="40"/>
    <n v="1.9999999999999982"/>
    <n v="79.999999999999929"/>
  </r>
  <r>
    <x v="2"/>
    <s v="Matematyka"/>
    <d v="2026-02-17T00:00:00"/>
    <d v="1899-12-30T15:15:00"/>
    <d v="1899-12-30T16:45:00"/>
    <n v="50"/>
    <n v="1.5"/>
    <n v="75"/>
  </r>
  <r>
    <x v="1"/>
    <s v="Matematyka"/>
    <d v="2026-02-18T00:00:00"/>
    <d v="1899-12-30T09:00:00"/>
    <d v="1899-12-30T10:30:00"/>
    <n v="50"/>
    <n v="1.5"/>
    <n v="75"/>
  </r>
  <r>
    <x v="0"/>
    <s v="Informatyka"/>
    <d v="2026-02-18T00:00:00"/>
    <d v="1899-12-30T11:30:00"/>
    <d v="1899-12-30T13:00:00"/>
    <n v="60"/>
    <n v="1.4999999999999987"/>
    <n v="89.999999999999915"/>
  </r>
  <r>
    <x v="15"/>
    <s v="Informatyka"/>
    <d v="2026-02-18T00:00:00"/>
    <d v="1899-12-30T14:00:00"/>
    <d v="1899-12-30T15:30:00"/>
    <n v="60"/>
    <n v="1.5"/>
    <n v="90"/>
  </r>
  <r>
    <x v="1"/>
    <s v="Matematyka"/>
    <d v="2026-02-19T00:00:00"/>
    <d v="1899-12-30T09:00:00"/>
    <d v="1899-12-30T11:00:00"/>
    <n v="50"/>
    <n v="1.9999999999999996"/>
    <n v="99.999999999999972"/>
  </r>
  <r>
    <x v="0"/>
    <s v="Informatyka"/>
    <d v="2026-02-20T00:00:00"/>
    <d v="1899-12-30T09:00:00"/>
    <d v="1899-12-30T10:15:00"/>
    <n v="60"/>
    <n v="1.2499999999999996"/>
    <n v="74.999999999999972"/>
  </r>
  <r>
    <x v="0"/>
    <s v="Informatyka"/>
    <d v="2026-02-20T00:00:00"/>
    <d v="1899-12-30T10:30:00"/>
    <d v="1899-12-30T11:45:00"/>
    <n v="60"/>
    <n v="1.2499999999999996"/>
    <n v="74.999999999999972"/>
  </r>
  <r>
    <x v="3"/>
    <s v="Fizyka"/>
    <d v="2026-02-20T00:00:00"/>
    <d v="1899-12-30T12:15:00"/>
    <d v="1899-12-30T14:15:00"/>
    <n v="40"/>
    <n v="2.0000000000000009"/>
    <n v="80.000000000000028"/>
  </r>
  <r>
    <x v="8"/>
    <s v="Matematyka"/>
    <d v="2026-02-20T00:00:00"/>
    <d v="1899-12-30T14:30:00"/>
    <d v="1899-12-30T15:45:00"/>
    <n v="50"/>
    <n v="1.2500000000000009"/>
    <n v="62.500000000000043"/>
  </r>
  <r>
    <x v="16"/>
    <s v="Informatyka"/>
    <d v="2026-02-20T00:00:00"/>
    <d v="1899-12-30T16:45:00"/>
    <d v="1899-12-30T18:15:00"/>
    <n v="60"/>
    <n v="1.5"/>
    <n v="90"/>
  </r>
  <r>
    <x v="7"/>
    <s v="Fizyka"/>
    <d v="2026-02-23T00:00:00"/>
    <d v="1899-12-30T09:00:00"/>
    <d v="1899-12-30T10:15:00"/>
    <n v="40"/>
    <n v="1.2499999999999996"/>
    <n v="49.999999999999986"/>
  </r>
  <r>
    <x v="6"/>
    <s v="Fizyka"/>
    <d v="2026-02-24T00:00:00"/>
    <d v="1899-12-30T09:00:00"/>
    <d v="1899-12-30T10:30:00"/>
    <n v="40"/>
    <n v="1.5"/>
    <n v="60"/>
  </r>
  <r>
    <x v="0"/>
    <s v="Informatyka"/>
    <d v="2026-02-24T00:00:00"/>
    <d v="1899-12-30T10:30:00"/>
    <d v="1899-12-30T12:15:00"/>
    <n v="60"/>
    <n v="1.7499999999999991"/>
    <n v="104.99999999999994"/>
  </r>
  <r>
    <x v="10"/>
    <s v="Fizyka"/>
    <d v="2026-02-24T00:00:00"/>
    <d v="1899-12-30T12:30:00"/>
    <d v="1899-12-30T14:00:00"/>
    <n v="40"/>
    <n v="1.5"/>
    <n v="60"/>
  </r>
  <r>
    <x v="7"/>
    <s v="Fizyka"/>
    <d v="2026-02-26T00:00:00"/>
    <d v="1899-12-30T09:00:00"/>
    <d v="1899-12-30T11:00:00"/>
    <n v="40"/>
    <n v="1.9999999999999996"/>
    <n v="79.999999999999986"/>
  </r>
  <r>
    <x v="9"/>
    <s v="Fizyka"/>
    <d v="2026-02-26T00:00:00"/>
    <d v="1899-12-30T11:00:00"/>
    <d v="1899-12-30T12:15:00"/>
    <n v="40"/>
    <n v="1.2499999999999996"/>
    <n v="49.999999999999986"/>
  </r>
  <r>
    <x v="5"/>
    <s v="Informatyka"/>
    <d v="2026-02-26T00:00:00"/>
    <d v="1899-12-30T12:30:00"/>
    <d v="1899-12-30T14:00:00"/>
    <n v="60"/>
    <n v="1.5"/>
    <n v="90"/>
  </r>
  <r>
    <x v="9"/>
    <s v="Fizyka"/>
    <d v="2026-02-27T00:00:00"/>
    <d v="1899-12-30T09:00:00"/>
    <d v="1899-12-30T10:45:00"/>
    <n v="40"/>
    <n v="1.7500000000000004"/>
    <n v="70.000000000000014"/>
  </r>
  <r>
    <x v="10"/>
    <s v="Fizyka"/>
    <d v="2026-02-27T00:00:00"/>
    <d v="1899-12-30T11:00:00"/>
    <d v="1899-12-30T12:45:00"/>
    <n v="40"/>
    <n v="1.7500000000000004"/>
    <n v="70.000000000000014"/>
  </r>
  <r>
    <x v="2"/>
    <s v="Informatyka"/>
    <d v="2026-02-27T00:00:00"/>
    <d v="1899-12-30T12:45:00"/>
    <d v="1899-12-30T14:00:00"/>
    <n v="60"/>
    <n v="1.2500000000000009"/>
    <n v="75.000000000000057"/>
  </r>
  <r>
    <x v="4"/>
    <s v="Matematyka"/>
    <d v="2026-02-27T00:00:00"/>
    <d v="1899-12-30T14:15:00"/>
    <d v="1899-12-30T15:45:00"/>
    <n v="50"/>
    <n v="1.5"/>
    <n v="75"/>
  </r>
  <r>
    <x v="1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6">
  <r>
    <x v="0"/>
    <s v="Informatyka"/>
    <d v="2025-10-01T00:00:00"/>
    <d v="1899-12-30T09:00:00"/>
    <d v="1899-12-30T10:00:00"/>
    <n v="60"/>
    <n v="1.0000000000000004"/>
    <n v="60.000000000000028"/>
  </r>
  <r>
    <x v="1"/>
    <s v="Matematyka"/>
    <d v="2025-10-02T00:00:00"/>
    <d v="1899-12-30T09:00:00"/>
    <d v="1899-12-30T10:45:00"/>
    <n v="50"/>
    <n v="1.7500000000000004"/>
    <n v="87.500000000000028"/>
  </r>
  <r>
    <x v="2"/>
    <s v="Matematyka"/>
    <d v="2025-10-02T00:00:00"/>
    <d v="1899-12-30T11:15:00"/>
    <d v="1899-12-30T13:15:00"/>
    <n v="50"/>
    <n v="2.0000000000000009"/>
    <n v="100.00000000000004"/>
  </r>
  <r>
    <x v="3"/>
    <s v="Fizyka"/>
    <d v="2025-10-06T00:00:00"/>
    <d v="1899-12-30T09:00:00"/>
    <d v="1899-12-30T11:00:00"/>
    <n v="40"/>
    <n v="1.9999999999999996"/>
    <n v="79.999999999999986"/>
  </r>
  <r>
    <x v="1"/>
    <s v="Matematyka"/>
    <d v="2025-10-06T00:00:00"/>
    <d v="1899-12-30T11:30:00"/>
    <d v="1899-12-30T12:30:00"/>
    <n v="50"/>
    <n v="1.0000000000000004"/>
    <n v="50.000000000000021"/>
  </r>
  <r>
    <x v="4"/>
    <s v="Matematyka"/>
    <d v="2025-10-07T00:00:00"/>
    <d v="1899-12-30T09:00:00"/>
    <d v="1899-12-30T10:15:00"/>
    <n v="50"/>
    <n v="1.2499999999999996"/>
    <n v="62.499999999999979"/>
  </r>
  <r>
    <x v="5"/>
    <s v="Informatyka"/>
    <d v="2025-10-07T00:00:00"/>
    <d v="1899-12-30T11:00:00"/>
    <d v="1899-12-30T12:45:00"/>
    <n v="60"/>
    <n v="1.7500000000000004"/>
    <n v="105.00000000000003"/>
  </r>
  <r>
    <x v="6"/>
    <s v="Fizyka"/>
    <d v="2025-10-07T00:00:00"/>
    <d v="1899-12-30T13:30:00"/>
    <d v="1899-12-30T14:45:00"/>
    <n v="40"/>
    <n v="1.2500000000000009"/>
    <n v="50.000000000000036"/>
  </r>
  <r>
    <x v="5"/>
    <s v="Informatyka"/>
    <d v="2025-10-08T00:00:00"/>
    <d v="1899-12-30T09:00:00"/>
    <d v="1899-12-30T10:00:00"/>
    <n v="60"/>
    <n v="1.0000000000000004"/>
    <n v="60.000000000000028"/>
  </r>
  <r>
    <x v="3"/>
    <s v="Fizyka"/>
    <d v="2025-10-08T00:00:00"/>
    <d v="1899-12-30T10:45:00"/>
    <d v="1899-12-30T12:15:00"/>
    <n v="40"/>
    <n v="1.4999999999999987"/>
    <n v="59.999999999999943"/>
  </r>
  <r>
    <x v="3"/>
    <s v="Fizyka"/>
    <d v="2025-10-08T00:00:00"/>
    <d v="1899-12-30T12:30:00"/>
    <d v="1899-12-30T14:15:00"/>
    <n v="40"/>
    <n v="1.7499999999999991"/>
    <n v="69.999999999999972"/>
  </r>
  <r>
    <x v="1"/>
    <s v="Matematyka"/>
    <d v="2025-10-10T00:00:00"/>
    <d v="1899-12-30T09:00:00"/>
    <d v="1899-12-30T10:00:00"/>
    <n v="50"/>
    <n v="1.0000000000000004"/>
    <n v="50.000000000000021"/>
  </r>
  <r>
    <x v="0"/>
    <s v="Informatyka"/>
    <d v="2025-10-10T00:00:00"/>
    <d v="1899-12-30T10:30:00"/>
    <d v="1899-12-30T12:00:00"/>
    <n v="60"/>
    <n v="1.5"/>
    <n v="90"/>
  </r>
  <r>
    <x v="5"/>
    <s v="Informatyka"/>
    <d v="2025-10-10T00:00:00"/>
    <d v="1899-12-30T12:45:00"/>
    <d v="1899-12-30T13:45:00"/>
    <n v="60"/>
    <n v="0.99999999999999911"/>
    <n v="59.999999999999943"/>
  </r>
  <r>
    <x v="0"/>
    <s v="Informatyka"/>
    <d v="2025-10-10T00:00:00"/>
    <d v="1899-12-30T14:15:00"/>
    <d v="1899-12-30T15:45:00"/>
    <n v="60"/>
    <n v="1.5"/>
    <n v="90"/>
  </r>
  <r>
    <x v="2"/>
    <s v="Informatyka"/>
    <d v="2025-10-13T00:00:00"/>
    <d v="1899-12-30T09:30:00"/>
    <d v="1899-12-30T11:00:00"/>
    <n v="60"/>
    <n v="1.5"/>
    <n v="90"/>
  </r>
  <r>
    <x v="3"/>
    <s v="Fizyka"/>
    <d v="2025-10-13T00:00:00"/>
    <d v="1899-12-30T11:15:00"/>
    <d v="1899-12-30T12:30:00"/>
    <n v="40"/>
    <n v="1.2500000000000009"/>
    <n v="50.000000000000036"/>
  </r>
  <r>
    <x v="1"/>
    <s v="Matematyka"/>
    <d v="2025-10-13T00:00:00"/>
    <d v="1899-12-30T12:45:00"/>
    <d v="1899-12-30T14:45:00"/>
    <n v="50"/>
    <n v="2.0000000000000009"/>
    <n v="100.00000000000004"/>
  </r>
  <r>
    <x v="3"/>
    <s v="Fizyka"/>
    <d v="2025-10-13T00:00:00"/>
    <d v="1899-12-30T15:00:00"/>
    <d v="1899-12-30T17:00:00"/>
    <n v="40"/>
    <n v="2.0000000000000009"/>
    <n v="80.000000000000028"/>
  </r>
  <r>
    <x v="7"/>
    <s v="Informatyka"/>
    <d v="2025-10-13T00:00:00"/>
    <d v="1899-12-30T17:00:00"/>
    <d v="1899-12-30T18:15:00"/>
    <n v="60"/>
    <n v="1.2499999999999982"/>
    <n v="74.999999999999886"/>
  </r>
  <r>
    <x v="8"/>
    <s v="Matematyka"/>
    <d v="2025-10-14T00:00:00"/>
    <d v="1899-12-30T09:00:00"/>
    <d v="1899-12-30T10:15:00"/>
    <n v="50"/>
    <n v="1.2499999999999996"/>
    <n v="62.499999999999979"/>
  </r>
  <r>
    <x v="9"/>
    <s v="Fizyka"/>
    <d v="2025-10-14T00:00:00"/>
    <d v="1899-12-30T10:30:00"/>
    <d v="1899-12-30T11:30:00"/>
    <n v="40"/>
    <n v="1.0000000000000004"/>
    <n v="40.000000000000014"/>
  </r>
  <r>
    <x v="9"/>
    <s v="Fizyka"/>
    <d v="2025-10-14T00:00:00"/>
    <d v="1899-12-30T11:30:00"/>
    <d v="1899-12-30T12:45:00"/>
    <n v="40"/>
    <n v="1.2499999999999996"/>
    <n v="49.999999999999986"/>
  </r>
  <r>
    <x v="1"/>
    <s v="Matematyka"/>
    <d v="2025-10-14T00:00:00"/>
    <d v="1899-12-30T12:45:00"/>
    <d v="1899-12-30T14:15:00"/>
    <n v="50"/>
    <n v="1.5"/>
    <n v="75"/>
  </r>
  <r>
    <x v="10"/>
    <s v="Matematyka"/>
    <d v="2025-10-14T00:00:00"/>
    <d v="1899-12-30T14:30:00"/>
    <d v="1899-12-30T15:30:00"/>
    <n v="50"/>
    <n v="1.0000000000000018"/>
    <n v="50.000000000000085"/>
  </r>
  <r>
    <x v="8"/>
    <s v="Matematyka"/>
    <d v="2025-10-15T00:00:00"/>
    <d v="1899-12-30T09:00:00"/>
    <d v="1899-12-30T10:15:00"/>
    <n v="50"/>
    <n v="1.2499999999999996"/>
    <n v="62.499999999999979"/>
  </r>
  <r>
    <x v="5"/>
    <s v="Informatyka"/>
    <d v="2025-10-15T00:00:00"/>
    <d v="1899-12-30T10:15:00"/>
    <d v="1899-12-30T11:30:00"/>
    <n v="60"/>
    <n v="1.2500000000000009"/>
    <n v="75.000000000000057"/>
  </r>
  <r>
    <x v="6"/>
    <s v="Informatyka"/>
    <d v="2025-10-15T00:00:00"/>
    <d v="1899-12-30T12:15:00"/>
    <d v="1899-12-30T14:00:00"/>
    <n v="60"/>
    <n v="1.7500000000000018"/>
    <n v="105.00000000000011"/>
  </r>
  <r>
    <x v="1"/>
    <s v="Matematyka"/>
    <d v="2025-10-20T00:00:00"/>
    <d v="1899-12-30T09:00:00"/>
    <d v="1899-12-30T10:30:00"/>
    <n v="50"/>
    <n v="1.5"/>
    <n v="75"/>
  </r>
  <r>
    <x v="10"/>
    <s v="Matematyka"/>
    <d v="2025-10-20T00:00:00"/>
    <d v="1899-12-30T11:00:00"/>
    <d v="1899-12-30T13:00:00"/>
    <n v="50"/>
    <n v="1.9999999999999996"/>
    <n v="99.999999999999972"/>
  </r>
  <r>
    <x v="7"/>
    <s v="Informatyka"/>
    <d v="2025-10-20T00:00:00"/>
    <d v="1899-12-30T14:00:00"/>
    <d v="1899-12-30T15:00:00"/>
    <n v="60"/>
    <n v="0.99999999999999911"/>
    <n v="59.999999999999943"/>
  </r>
  <r>
    <x v="3"/>
    <s v="Fizyka"/>
    <d v="2025-10-20T00:00:00"/>
    <d v="1899-12-30T15:15:00"/>
    <d v="1899-12-30T16:45:00"/>
    <n v="40"/>
    <n v="1.5"/>
    <n v="60"/>
  </r>
  <r>
    <x v="2"/>
    <s v="Matematyka"/>
    <d v="2025-10-21T00:00:00"/>
    <d v="1899-12-30T09:00:00"/>
    <d v="1899-12-30T11:00:00"/>
    <n v="50"/>
    <n v="1.9999999999999996"/>
    <n v="99.999999999999972"/>
  </r>
  <r>
    <x v="2"/>
    <s v="Informatyka"/>
    <d v="2025-10-21T00:00:00"/>
    <d v="1899-12-30T11:30:00"/>
    <d v="1899-12-30T13:15:00"/>
    <n v="60"/>
    <n v="1.7500000000000004"/>
    <n v="105.00000000000003"/>
  </r>
  <r>
    <x v="10"/>
    <s v="Matematyka"/>
    <d v="2025-10-22T00:00:00"/>
    <d v="1899-12-30T09:00:00"/>
    <d v="1899-12-30T10:15:00"/>
    <n v="50"/>
    <n v="1.2499999999999996"/>
    <n v="62.499999999999979"/>
  </r>
  <r>
    <x v="4"/>
    <s v="Informatyka"/>
    <d v="2025-10-22T00:00:00"/>
    <d v="1899-12-30T10:45:00"/>
    <d v="1899-12-30T11:45:00"/>
    <n v="60"/>
    <n v="0.99999999999999911"/>
    <n v="59.999999999999943"/>
  </r>
  <r>
    <x v="10"/>
    <s v="Fizyka"/>
    <d v="2025-10-23T00:00:00"/>
    <d v="1899-12-30T09:00:00"/>
    <d v="1899-12-30T10:00:00"/>
    <n v="40"/>
    <n v="1.0000000000000004"/>
    <n v="40.000000000000014"/>
  </r>
  <r>
    <x v="0"/>
    <s v="Informatyka"/>
    <d v="2025-10-24T00:00:00"/>
    <d v="1899-12-30T09:00:00"/>
    <d v="1899-12-30T10:00:00"/>
    <n v="60"/>
    <n v="1.0000000000000004"/>
    <n v="60.000000000000028"/>
  </r>
  <r>
    <x v="9"/>
    <s v="Fizyka"/>
    <d v="2025-10-24T00:00:00"/>
    <d v="1899-12-30T10:30:00"/>
    <d v="1899-12-30T11:30:00"/>
    <n v="40"/>
    <n v="1.0000000000000004"/>
    <n v="40.000000000000014"/>
  </r>
  <r>
    <x v="6"/>
    <s v="Informatyka"/>
    <d v="2025-10-31T00:00:00"/>
    <d v="1899-12-30T09:00:00"/>
    <d v="1899-12-30T10:45:00"/>
    <n v="60"/>
    <n v="1.7500000000000004"/>
    <n v="105.00000000000003"/>
  </r>
  <r>
    <x v="5"/>
    <s v="Informatyka"/>
    <d v="2025-10-31T00:00:00"/>
    <d v="1899-12-30T10:45:00"/>
    <d v="1899-12-30T12:15:00"/>
    <n v="60"/>
    <n v="1.4999999999999987"/>
    <n v="89.999999999999915"/>
  </r>
  <r>
    <x v="9"/>
    <s v="Fizyka"/>
    <d v="2025-10-31T00:00:00"/>
    <d v="1899-12-30T12:45:00"/>
    <d v="1899-12-30T14:30:00"/>
    <n v="40"/>
    <n v="1.7499999999999991"/>
    <n v="69.999999999999972"/>
  </r>
  <r>
    <x v="0"/>
    <s v="Informatyka"/>
    <d v="2025-10-31T00:00:00"/>
    <d v="1899-12-30T14:30:00"/>
    <d v="1899-12-30T16:15:00"/>
    <n v="60"/>
    <n v="1.7500000000000018"/>
    <n v="105.00000000000011"/>
  </r>
  <r>
    <x v="2"/>
    <s v="Informatyka"/>
    <d v="2025-11-03T00:00:00"/>
    <d v="1899-12-30T09:00:00"/>
    <d v="1899-12-30T10:30:00"/>
    <n v="60"/>
    <n v="1.5"/>
    <n v="90"/>
  </r>
  <r>
    <x v="1"/>
    <s v="Matematyka"/>
    <d v="2025-11-05T00:00:00"/>
    <d v="1899-12-30T09:00:00"/>
    <d v="1899-12-30T10:00:00"/>
    <n v="50"/>
    <n v="1.0000000000000004"/>
    <n v="50.000000000000021"/>
  </r>
  <r>
    <x v="1"/>
    <s v="Matematyka"/>
    <d v="2025-11-05T00:00:00"/>
    <d v="1899-12-30T10:00:00"/>
    <d v="1899-12-30T12:00:00"/>
    <n v="50"/>
    <n v="1.9999999999999996"/>
    <n v="99.999999999999972"/>
  </r>
  <r>
    <x v="2"/>
    <s v="Informatyka"/>
    <d v="2025-11-05T00:00:00"/>
    <d v="1899-12-30T12:30:00"/>
    <d v="1899-12-30T14:00:00"/>
    <n v="60"/>
    <n v="1.5"/>
    <n v="90"/>
  </r>
  <r>
    <x v="0"/>
    <s v="Informatyka"/>
    <d v="2025-11-06T00:00:00"/>
    <d v="1899-12-30T09:00:00"/>
    <d v="1899-12-30T10:30:00"/>
    <n v="60"/>
    <n v="1.5"/>
    <n v="90"/>
  </r>
  <r>
    <x v="8"/>
    <s v="Matematyka"/>
    <d v="2025-11-06T00:00:00"/>
    <d v="1899-12-30T11:00:00"/>
    <d v="1899-12-30T12:45:00"/>
    <n v="50"/>
    <n v="1.7500000000000004"/>
    <n v="87.500000000000028"/>
  </r>
  <r>
    <x v="6"/>
    <s v="Fizyka"/>
    <d v="2025-11-06T00:00:00"/>
    <d v="1899-12-30T13:45:00"/>
    <d v="1899-12-30T15:30:00"/>
    <n v="40"/>
    <n v="1.7500000000000018"/>
    <n v="70.000000000000071"/>
  </r>
  <r>
    <x v="4"/>
    <s v="Informatyka"/>
    <d v="2025-11-06T00:00:00"/>
    <d v="1899-12-30T15:30:00"/>
    <d v="1899-12-30T17:00:00"/>
    <n v="60"/>
    <n v="1.5"/>
    <n v="90"/>
  </r>
  <r>
    <x v="2"/>
    <s v="Matematyka"/>
    <d v="2025-11-06T00:00:00"/>
    <d v="1899-12-30T17:00:00"/>
    <d v="1899-12-30T18:00:00"/>
    <n v="50"/>
    <n v="0.99999999999999911"/>
    <n v="49.999999999999957"/>
  </r>
  <r>
    <x v="5"/>
    <s v="Informatyka"/>
    <d v="2025-11-07T00:00:00"/>
    <d v="1899-12-30T09:00:00"/>
    <d v="1899-12-30T10:00:00"/>
    <n v="60"/>
    <n v="1.0000000000000004"/>
    <n v="60.000000000000028"/>
  </r>
  <r>
    <x v="4"/>
    <s v="Informatyka"/>
    <d v="2025-11-07T00:00:00"/>
    <d v="1899-12-30T10:45:00"/>
    <d v="1899-12-30T12:15:00"/>
    <n v="60"/>
    <n v="1.4999999999999987"/>
    <n v="89.999999999999915"/>
  </r>
  <r>
    <x v="3"/>
    <s v="Fizyka"/>
    <d v="2025-11-10T00:00:00"/>
    <d v="1899-12-30T09:00:00"/>
    <d v="1899-12-30T10:15:00"/>
    <n v="40"/>
    <n v="1.2499999999999996"/>
    <n v="49.999999999999986"/>
  </r>
  <r>
    <x v="3"/>
    <s v="Fizyka"/>
    <d v="2025-11-10T00:00:00"/>
    <d v="1899-12-30T10:15:00"/>
    <d v="1899-12-30T11:30:00"/>
    <n v="40"/>
    <n v="1.2500000000000009"/>
    <n v="50.000000000000036"/>
  </r>
  <r>
    <x v="7"/>
    <s v="Fizyka"/>
    <d v="2025-11-11T00:00:00"/>
    <d v="1899-12-30T09:00:00"/>
    <d v="1899-12-30T10:00:00"/>
    <n v="40"/>
    <n v="1.0000000000000004"/>
    <n v="40.000000000000014"/>
  </r>
  <r>
    <x v="2"/>
    <s v="Informatyka"/>
    <d v="2025-11-11T00:00:00"/>
    <d v="1899-12-30T10:00:00"/>
    <d v="1899-12-30T11:15:00"/>
    <n v="60"/>
    <n v="1.2499999999999996"/>
    <n v="74.999999999999972"/>
  </r>
  <r>
    <x v="4"/>
    <s v="Informatyka"/>
    <d v="2025-11-11T00:00:00"/>
    <d v="1899-12-30T11:15:00"/>
    <d v="1899-12-30T12:15:00"/>
    <n v="60"/>
    <n v="0.99999999999999911"/>
    <n v="59.999999999999943"/>
  </r>
  <r>
    <x v="9"/>
    <s v="Fizyka"/>
    <d v="2025-11-12T00:00:00"/>
    <d v="1899-12-30T09:00:00"/>
    <d v="1899-12-30T10:00:00"/>
    <n v="40"/>
    <n v="1.0000000000000004"/>
    <n v="40.000000000000014"/>
  </r>
  <r>
    <x v="7"/>
    <s v="Informatyka"/>
    <d v="2025-11-12T00:00:00"/>
    <d v="1899-12-30T11:00:00"/>
    <d v="1899-12-30T12:30:00"/>
    <n v="60"/>
    <n v="1.5000000000000013"/>
    <n v="90.000000000000085"/>
  </r>
  <r>
    <x v="0"/>
    <s v="Informatyka"/>
    <d v="2025-11-12T00:00:00"/>
    <d v="1899-12-30T12:45:00"/>
    <d v="1899-12-30T13:45:00"/>
    <n v="60"/>
    <n v="0.99999999999999911"/>
    <n v="59.999999999999943"/>
  </r>
  <r>
    <x v="4"/>
    <s v="Informatyka"/>
    <d v="2025-11-12T00:00:00"/>
    <d v="1899-12-30T13:45:00"/>
    <d v="1899-12-30T15:00:00"/>
    <n v="60"/>
    <n v="1.2500000000000009"/>
    <n v="75.000000000000057"/>
  </r>
  <r>
    <x v="5"/>
    <s v="Informatyka"/>
    <d v="2025-11-12T00:00:00"/>
    <d v="1899-12-30T15:45:00"/>
    <d v="1899-12-30T17:15:00"/>
    <n v="60"/>
    <n v="1.5"/>
    <n v="90"/>
  </r>
  <r>
    <x v="9"/>
    <s v="Fizyka"/>
    <d v="2025-11-13T00:00:00"/>
    <d v="1899-12-30T09:00:00"/>
    <d v="1899-12-30T11:00:00"/>
    <n v="40"/>
    <n v="1.9999999999999996"/>
    <n v="79.999999999999986"/>
  </r>
  <r>
    <x v="9"/>
    <s v="Fizyka"/>
    <d v="2025-11-13T00:00:00"/>
    <d v="1899-12-30T11:15:00"/>
    <d v="1899-12-30T12:45:00"/>
    <n v="40"/>
    <n v="1.5"/>
    <n v="60"/>
  </r>
  <r>
    <x v="4"/>
    <s v="Matematyka"/>
    <d v="2025-11-13T00:00:00"/>
    <d v="1899-12-30T13:30:00"/>
    <d v="1899-12-30T15:15:00"/>
    <n v="50"/>
    <n v="1.7499999999999991"/>
    <n v="87.499999999999957"/>
  </r>
  <r>
    <x v="11"/>
    <s v="Fizyka"/>
    <d v="2025-11-13T00:00:00"/>
    <d v="1899-12-30T16:00:00"/>
    <d v="1899-12-30T18:00:00"/>
    <n v="40"/>
    <n v="2.0000000000000009"/>
    <n v="80.000000000000028"/>
  </r>
  <r>
    <x v="7"/>
    <s v="Fizyka"/>
    <d v="2025-11-14T00:00:00"/>
    <d v="1899-12-30T09:00:00"/>
    <d v="1899-12-30T10:15:00"/>
    <n v="40"/>
    <n v="1.2499999999999996"/>
    <n v="49.999999999999986"/>
  </r>
  <r>
    <x v="1"/>
    <s v="Matematyka"/>
    <d v="2025-11-14T00:00:00"/>
    <d v="1899-12-30T10:30:00"/>
    <d v="1899-12-30T11:45:00"/>
    <n v="50"/>
    <n v="1.2499999999999996"/>
    <n v="62.499999999999979"/>
  </r>
  <r>
    <x v="3"/>
    <s v="Fizyka"/>
    <d v="2025-11-14T00:00:00"/>
    <d v="1899-12-30T12:15:00"/>
    <d v="1899-12-30T14:15:00"/>
    <n v="40"/>
    <n v="2.0000000000000009"/>
    <n v="80.000000000000028"/>
  </r>
  <r>
    <x v="3"/>
    <s v="Fizyka"/>
    <d v="2025-11-17T00:00:00"/>
    <d v="1899-12-30T09:00:00"/>
    <d v="1899-12-30T11:00:00"/>
    <n v="40"/>
    <n v="1.9999999999999996"/>
    <n v="79.999999999999986"/>
  </r>
  <r>
    <x v="0"/>
    <s v="Informatyka"/>
    <d v="2025-11-17T00:00:00"/>
    <d v="1899-12-30T11:30:00"/>
    <d v="1899-12-30T13:15:00"/>
    <n v="60"/>
    <n v="1.7500000000000004"/>
    <n v="105.00000000000003"/>
  </r>
  <r>
    <x v="0"/>
    <s v="Informatyka"/>
    <d v="2025-11-17T00:00:00"/>
    <d v="1899-12-30T13:30:00"/>
    <d v="1899-12-30T15:00:00"/>
    <n v="60"/>
    <n v="1.5"/>
    <n v="90"/>
  </r>
  <r>
    <x v="10"/>
    <s v="Matematyka"/>
    <d v="2025-11-17T00:00:00"/>
    <d v="1899-12-30T16:15:00"/>
    <d v="1899-12-30T18:15:00"/>
    <n v="50"/>
    <n v="1.9999999999999982"/>
    <n v="99.999999999999915"/>
  </r>
  <r>
    <x v="2"/>
    <s v="Informatyka"/>
    <d v="2025-11-18T00:00:00"/>
    <d v="1899-12-30T09:00:00"/>
    <d v="1899-12-30T10:00:00"/>
    <n v="60"/>
    <n v="1.0000000000000004"/>
    <n v="60.000000000000028"/>
  </r>
  <r>
    <x v="9"/>
    <s v="Fizyka"/>
    <d v="2025-11-18T00:00:00"/>
    <d v="1899-12-30T10:30:00"/>
    <d v="1899-12-30T11:45:00"/>
    <n v="40"/>
    <n v="1.2499999999999996"/>
    <n v="49.999999999999986"/>
  </r>
  <r>
    <x v="8"/>
    <s v="Matematyka"/>
    <d v="2025-11-19T00:00:00"/>
    <d v="1899-12-30T09:00:00"/>
    <d v="1899-12-30T10:45:00"/>
    <n v="50"/>
    <n v="1.7500000000000004"/>
    <n v="87.500000000000028"/>
  </r>
  <r>
    <x v="12"/>
    <s v="Informatyka"/>
    <d v="2025-11-19T00:00:00"/>
    <d v="1899-12-30T11:15:00"/>
    <d v="1899-12-30T12:15:00"/>
    <n v="60"/>
    <n v="0.99999999999999911"/>
    <n v="59.999999999999943"/>
  </r>
  <r>
    <x v="9"/>
    <s v="Fizyka"/>
    <d v="2025-11-19T00:00:00"/>
    <d v="1899-12-30T13:00:00"/>
    <d v="1899-12-30T14:45:00"/>
    <n v="40"/>
    <n v="1.7500000000000018"/>
    <n v="70.000000000000071"/>
  </r>
  <r>
    <x v="8"/>
    <s v="Matematyka"/>
    <d v="2025-11-19T00:00:00"/>
    <d v="1899-12-30T15:45:00"/>
    <d v="1899-12-30T17:15:00"/>
    <n v="50"/>
    <n v="1.5"/>
    <n v="75"/>
  </r>
  <r>
    <x v="1"/>
    <s v="Matematyka"/>
    <d v="2025-11-20T00:00:00"/>
    <d v="1899-12-30T09:00:00"/>
    <d v="1899-12-30T10:00:00"/>
    <n v="50"/>
    <n v="1.0000000000000004"/>
    <n v="50.000000000000021"/>
  </r>
  <r>
    <x v="3"/>
    <s v="Fizyka"/>
    <d v="2025-11-20T00:00:00"/>
    <d v="1899-12-30T10:00:00"/>
    <d v="1899-12-30T12:00:00"/>
    <n v="40"/>
    <n v="1.9999999999999996"/>
    <n v="79.999999999999986"/>
  </r>
  <r>
    <x v="6"/>
    <s v="Fizyka"/>
    <d v="2025-11-20T00:00:00"/>
    <d v="1899-12-30T12:45:00"/>
    <d v="1899-12-30T13:45:00"/>
    <n v="40"/>
    <n v="0.99999999999999911"/>
    <n v="39.999999999999964"/>
  </r>
  <r>
    <x v="1"/>
    <s v="Matematyka"/>
    <d v="2025-11-20T00:00:00"/>
    <d v="1899-12-30T14:15:00"/>
    <d v="1899-12-30T15:15:00"/>
    <n v="50"/>
    <n v="0.99999999999999911"/>
    <n v="49.999999999999957"/>
  </r>
  <r>
    <x v="10"/>
    <s v="Matematyka"/>
    <d v="2025-11-20T00:00:00"/>
    <d v="1899-12-30T15:15:00"/>
    <d v="1899-12-30T16:15:00"/>
    <n v="50"/>
    <n v="1.0000000000000018"/>
    <n v="50.000000000000085"/>
  </r>
  <r>
    <x v="3"/>
    <s v="Fizyka"/>
    <d v="2025-11-24T00:00:00"/>
    <d v="1899-12-30T09:00:00"/>
    <d v="1899-12-30T10:30:00"/>
    <n v="40"/>
    <n v="1.5"/>
    <n v="60"/>
  </r>
  <r>
    <x v="6"/>
    <s v="Fizyka"/>
    <d v="2025-11-24T00:00:00"/>
    <d v="1899-12-30T10:45:00"/>
    <d v="1899-12-30T12:00:00"/>
    <n v="40"/>
    <n v="1.2499999999999996"/>
    <n v="49.999999999999986"/>
  </r>
  <r>
    <x v="9"/>
    <s v="Fizyka"/>
    <d v="2025-11-24T00:00:00"/>
    <d v="1899-12-30T12:30:00"/>
    <d v="1899-12-30T13:30:00"/>
    <n v="40"/>
    <n v="0.99999999999999911"/>
    <n v="39.999999999999964"/>
  </r>
  <r>
    <x v="5"/>
    <s v="Informatyka"/>
    <d v="2025-11-24T00:00:00"/>
    <d v="1899-12-30T14:30:00"/>
    <d v="1899-12-30T16:00:00"/>
    <n v="60"/>
    <n v="1.5"/>
    <n v="90"/>
  </r>
  <r>
    <x v="6"/>
    <s v="Informatyka"/>
    <d v="2025-11-24T00:00:00"/>
    <d v="1899-12-30T16:30:00"/>
    <d v="1899-12-30T18:00:00"/>
    <n v="60"/>
    <n v="1.5"/>
    <n v="90"/>
  </r>
  <r>
    <x v="4"/>
    <s v="Informatyka"/>
    <d v="2025-11-25T00:00:00"/>
    <d v="1899-12-30T09:00:00"/>
    <d v="1899-12-30T10:15:00"/>
    <n v="60"/>
    <n v="1.2499999999999996"/>
    <n v="74.999999999999972"/>
  </r>
  <r>
    <x v="4"/>
    <s v="Informatyka"/>
    <d v="2025-11-26T00:00:00"/>
    <d v="1899-12-30T09:00:00"/>
    <d v="1899-12-30T10:00:00"/>
    <n v="60"/>
    <n v="1.0000000000000004"/>
    <n v="60.000000000000028"/>
  </r>
  <r>
    <x v="10"/>
    <s v="Fizyka"/>
    <d v="2025-11-26T00:00:00"/>
    <d v="1899-12-30T11:00:00"/>
    <d v="1899-12-30T12:45:00"/>
    <n v="40"/>
    <n v="1.7500000000000004"/>
    <n v="70.000000000000014"/>
  </r>
  <r>
    <x v="9"/>
    <s v="Fizyka"/>
    <d v="2025-11-26T00:00:00"/>
    <d v="1899-12-30T13:45:00"/>
    <d v="1899-12-30T15:45:00"/>
    <n v="40"/>
    <n v="2.0000000000000009"/>
    <n v="80.000000000000028"/>
  </r>
  <r>
    <x v="0"/>
    <s v="Informatyka"/>
    <d v="2025-11-26T00:00:00"/>
    <d v="1899-12-30T16:30:00"/>
    <d v="1899-12-30T17:30:00"/>
    <n v="60"/>
    <n v="0.99999999999999911"/>
    <n v="59.999999999999943"/>
  </r>
  <r>
    <x v="2"/>
    <s v="Informatyka"/>
    <d v="2025-11-28T00:00:00"/>
    <d v="1899-12-30T09:30:00"/>
    <d v="1899-12-30T11:00:00"/>
    <n v="60"/>
    <n v="1.5"/>
    <n v="90"/>
  </r>
  <r>
    <x v="3"/>
    <s v="Fizyka"/>
    <d v="2025-11-28T00:00:00"/>
    <d v="1899-12-30T11:30:00"/>
    <d v="1899-12-30T12:45:00"/>
    <n v="40"/>
    <n v="1.2499999999999996"/>
    <n v="49.999999999999986"/>
  </r>
  <r>
    <x v="13"/>
    <s v="Matematyka"/>
    <d v="2025-12-02T00:00:00"/>
    <d v="1899-12-30T09:00:00"/>
    <d v="1899-12-30T10:00:00"/>
    <n v="50"/>
    <n v="1.0000000000000004"/>
    <n v="50.000000000000021"/>
  </r>
  <r>
    <x v="6"/>
    <s v="Informatyka"/>
    <d v="2025-12-02T00:00:00"/>
    <d v="1899-12-30T10:30:00"/>
    <d v="1899-12-30T11:30:00"/>
    <n v="60"/>
    <n v="1.0000000000000004"/>
    <n v="60.000000000000028"/>
  </r>
  <r>
    <x v="0"/>
    <s v="Informatyka"/>
    <d v="2025-12-02T00:00:00"/>
    <d v="1899-12-30T11:30:00"/>
    <d v="1899-12-30T13:30:00"/>
    <n v="60"/>
    <n v="1.9999999999999996"/>
    <n v="119.99999999999997"/>
  </r>
  <r>
    <x v="8"/>
    <s v="Matematyka"/>
    <d v="2025-12-03T00:00:00"/>
    <d v="1899-12-30T09:00:00"/>
    <d v="1899-12-30T10:45:00"/>
    <n v="50"/>
    <n v="1.7500000000000004"/>
    <n v="87.500000000000028"/>
  </r>
  <r>
    <x v="9"/>
    <s v="Fizyka"/>
    <d v="2025-12-03T00:00:00"/>
    <d v="1899-12-30T11:30:00"/>
    <d v="1899-12-30T13:00:00"/>
    <n v="40"/>
    <n v="1.4999999999999987"/>
    <n v="59.999999999999943"/>
  </r>
  <r>
    <x v="8"/>
    <s v="Matematyka"/>
    <d v="2025-12-03T00:00:00"/>
    <d v="1899-12-30T13:45:00"/>
    <d v="1899-12-30T14:45:00"/>
    <n v="50"/>
    <n v="1.0000000000000018"/>
    <n v="50.000000000000085"/>
  </r>
  <r>
    <x v="10"/>
    <s v="Matematyka"/>
    <d v="2025-12-03T00:00:00"/>
    <d v="1899-12-30T15:45:00"/>
    <d v="1899-12-30T17:15:00"/>
    <n v="50"/>
    <n v="1.5"/>
    <n v="75"/>
  </r>
  <r>
    <x v="9"/>
    <s v="Fizyka"/>
    <d v="2025-12-03T00:00:00"/>
    <d v="1899-12-30T18:00:00"/>
    <d v="1899-12-30T19:00:00"/>
    <n v="40"/>
    <n v="0.99999999999999911"/>
    <n v="39.999999999999964"/>
  </r>
  <r>
    <x v="5"/>
    <s v="Informatyka"/>
    <d v="2025-12-05T00:00:00"/>
    <d v="1899-12-30T09:00:00"/>
    <d v="1899-12-30T10:45:00"/>
    <n v="60"/>
    <n v="1.7500000000000004"/>
    <n v="105.00000000000003"/>
  </r>
  <r>
    <x v="7"/>
    <s v="Fizyka"/>
    <d v="2025-12-05T00:00:00"/>
    <d v="1899-12-30T11:00:00"/>
    <d v="1899-12-30T12:00:00"/>
    <n v="40"/>
    <n v="1.0000000000000004"/>
    <n v="40.000000000000014"/>
  </r>
  <r>
    <x v="2"/>
    <s v="Informatyka"/>
    <d v="2025-12-05T00:00:00"/>
    <d v="1899-12-30T12:45:00"/>
    <d v="1899-12-30T14:15:00"/>
    <n v="60"/>
    <n v="1.5"/>
    <n v="90"/>
  </r>
  <r>
    <x v="14"/>
    <s v="Informatyka"/>
    <d v="2025-12-08T00:00:00"/>
    <d v="1899-12-30T09:00:00"/>
    <d v="1899-12-30T10:45:00"/>
    <n v="60"/>
    <n v="1.7500000000000004"/>
    <n v="105.00000000000003"/>
  </r>
  <r>
    <x v="3"/>
    <s v="Fizyka"/>
    <d v="2025-12-08T00:00:00"/>
    <d v="1899-12-30T11:15:00"/>
    <d v="1899-12-30T13:00:00"/>
    <n v="40"/>
    <n v="1.7499999999999991"/>
    <n v="69.999999999999972"/>
  </r>
  <r>
    <x v="5"/>
    <s v="Informatyka"/>
    <d v="2025-12-09T00:00:00"/>
    <d v="1899-12-30T09:00:00"/>
    <d v="1899-12-30T10:15:00"/>
    <n v="60"/>
    <n v="1.2499999999999996"/>
    <n v="74.999999999999972"/>
  </r>
  <r>
    <x v="10"/>
    <s v="Matematyka"/>
    <d v="2025-12-09T00:00:00"/>
    <d v="1899-12-30T10:30:00"/>
    <d v="1899-12-30T11:30:00"/>
    <n v="50"/>
    <n v="1.0000000000000004"/>
    <n v="50.000000000000021"/>
  </r>
  <r>
    <x v="9"/>
    <s v="Fizyka"/>
    <d v="2025-12-10T00:00:00"/>
    <d v="1899-12-30T09:00:00"/>
    <d v="1899-12-30T10:30:00"/>
    <n v="40"/>
    <n v="1.5"/>
    <n v="60"/>
  </r>
  <r>
    <x v="15"/>
    <s v="Informatyka"/>
    <d v="2025-12-10T00:00:00"/>
    <d v="1899-12-30T10:30:00"/>
    <d v="1899-12-30T12:00:00"/>
    <n v="60"/>
    <n v="1.5"/>
    <n v="90"/>
  </r>
  <r>
    <x v="4"/>
    <s v="Informatyka"/>
    <d v="2025-12-10T00:00:00"/>
    <d v="1899-12-30T13:00:00"/>
    <d v="1899-12-30T14:15:00"/>
    <n v="60"/>
    <n v="1.2500000000000009"/>
    <n v="75.000000000000057"/>
  </r>
  <r>
    <x v="7"/>
    <s v="Informatyka"/>
    <d v="2025-12-10T00:00:00"/>
    <d v="1899-12-30T14:45:00"/>
    <d v="1899-12-30T15:45:00"/>
    <n v="60"/>
    <n v="0.99999999999999911"/>
    <n v="59.999999999999943"/>
  </r>
  <r>
    <x v="3"/>
    <s v="Fizyka"/>
    <d v="2025-12-10T00:00:00"/>
    <d v="1899-12-30T16:15:00"/>
    <d v="1899-12-30T17:45:00"/>
    <n v="40"/>
    <n v="1.5"/>
    <n v="60"/>
  </r>
  <r>
    <x v="6"/>
    <s v="Fizyka"/>
    <d v="2025-12-11T00:00:00"/>
    <d v="1899-12-30T09:00:00"/>
    <d v="1899-12-30T10:15:00"/>
    <n v="40"/>
    <n v="1.2499999999999996"/>
    <n v="49.999999999999986"/>
  </r>
  <r>
    <x v="2"/>
    <s v="Informatyka"/>
    <d v="2025-12-11T00:00:00"/>
    <d v="1899-12-30T10:30:00"/>
    <d v="1899-12-30T11:45:00"/>
    <n v="60"/>
    <n v="1.2499999999999996"/>
    <n v="74.999999999999972"/>
  </r>
  <r>
    <x v="3"/>
    <s v="Fizyka"/>
    <d v="2025-12-12T00:00:00"/>
    <d v="1899-12-30T09:00:00"/>
    <d v="1899-12-30T10:15:00"/>
    <n v="40"/>
    <n v="1.2499999999999996"/>
    <n v="49.999999999999986"/>
  </r>
  <r>
    <x v="6"/>
    <s v="Informatyka"/>
    <d v="2025-12-12T00:00:00"/>
    <d v="1899-12-30T10:30:00"/>
    <d v="1899-12-30T11:30:00"/>
    <n v="60"/>
    <n v="1.0000000000000004"/>
    <n v="60.000000000000028"/>
  </r>
  <r>
    <x v="0"/>
    <s v="Informatyka"/>
    <d v="2025-12-12T00:00:00"/>
    <d v="1899-12-30T11:30:00"/>
    <d v="1899-12-30T13:15:00"/>
    <n v="60"/>
    <n v="1.7500000000000004"/>
    <n v="105.00000000000003"/>
  </r>
  <r>
    <x v="5"/>
    <s v="Informatyka"/>
    <d v="2025-12-15T00:00:00"/>
    <d v="1899-12-30T09:30:00"/>
    <d v="1899-12-30T11:00:00"/>
    <n v="60"/>
    <n v="1.5"/>
    <n v="90"/>
  </r>
  <r>
    <x v="5"/>
    <s v="Informatyka"/>
    <d v="2025-12-15T00:00:00"/>
    <d v="1899-12-30T11:15:00"/>
    <d v="1899-12-30T12:45:00"/>
    <n v="60"/>
    <n v="1.5"/>
    <n v="90"/>
  </r>
  <r>
    <x v="15"/>
    <s v="Informatyka"/>
    <d v="2025-12-16T00:00:00"/>
    <d v="1899-12-30T09:00:00"/>
    <d v="1899-12-30T10:00:00"/>
    <n v="60"/>
    <n v="1.0000000000000004"/>
    <n v="60.000000000000028"/>
  </r>
  <r>
    <x v="0"/>
    <s v="Informatyka"/>
    <d v="2026-01-05T00:00:00"/>
    <d v="1899-12-30T09:00:00"/>
    <d v="1899-12-30T10:45:00"/>
    <n v="60"/>
    <n v="1.7500000000000004"/>
    <n v="105.00000000000003"/>
  </r>
  <r>
    <x v="5"/>
    <s v="Informatyka"/>
    <d v="2026-01-05T00:00:00"/>
    <d v="1899-12-30T11:30:00"/>
    <d v="1899-12-30T13:00:00"/>
    <n v="60"/>
    <n v="1.4999999999999987"/>
    <n v="89.999999999999915"/>
  </r>
  <r>
    <x v="15"/>
    <s v="Informatyka"/>
    <d v="2026-01-05T00:00:00"/>
    <d v="1899-12-30T13:45:00"/>
    <d v="1899-12-30T14:45:00"/>
    <n v="60"/>
    <n v="1.0000000000000018"/>
    <n v="60.000000000000107"/>
  </r>
  <r>
    <x v="2"/>
    <s v="Matematyka"/>
    <d v="2026-01-05T00:00:00"/>
    <d v="1899-12-30T15:30:00"/>
    <d v="1899-12-30T16:45:00"/>
    <n v="50"/>
    <n v="1.2499999999999982"/>
    <n v="62.499999999999915"/>
  </r>
  <r>
    <x v="5"/>
    <s v="Informatyka"/>
    <d v="2026-01-05T00:00:00"/>
    <d v="1899-12-30T17:30:00"/>
    <d v="1899-12-30T19:00:00"/>
    <n v="60"/>
    <n v="1.5"/>
    <n v="90"/>
  </r>
  <r>
    <x v="6"/>
    <s v="Fizyka"/>
    <d v="2026-01-07T00:00:00"/>
    <d v="1899-12-30T09:00:00"/>
    <d v="1899-12-30T10:45:00"/>
    <n v="40"/>
    <n v="1.7500000000000004"/>
    <n v="70.000000000000014"/>
  </r>
  <r>
    <x v="15"/>
    <s v="Informatyka"/>
    <d v="2026-01-07T00:00:00"/>
    <d v="1899-12-30T11:15:00"/>
    <d v="1899-12-30T13:00:00"/>
    <n v="60"/>
    <n v="1.7499999999999991"/>
    <n v="104.99999999999994"/>
  </r>
  <r>
    <x v="1"/>
    <s v="Matematyka"/>
    <d v="2026-01-07T00:00:00"/>
    <d v="1899-12-30T14:00:00"/>
    <d v="1899-12-30T15:00:00"/>
    <n v="50"/>
    <n v="0.99999999999999911"/>
    <n v="49.999999999999957"/>
  </r>
  <r>
    <x v="1"/>
    <s v="Matematyka"/>
    <d v="2026-01-12T00:00:00"/>
    <d v="1899-12-30T09:00:00"/>
    <d v="1899-12-30T10:30:00"/>
    <n v="50"/>
    <n v="1.5"/>
    <n v="75"/>
  </r>
  <r>
    <x v="15"/>
    <s v="Informatyka"/>
    <d v="2026-01-12T00:00:00"/>
    <d v="1899-12-30T10:45:00"/>
    <d v="1899-12-30T12:00:00"/>
    <n v="60"/>
    <n v="1.2499999999999996"/>
    <n v="74.999999999999972"/>
  </r>
  <r>
    <x v="15"/>
    <s v="Informatyka"/>
    <d v="2026-01-12T00:00:00"/>
    <d v="1899-12-30T12:00:00"/>
    <d v="1899-12-30T13:00:00"/>
    <n v="60"/>
    <n v="0.99999999999999911"/>
    <n v="59.999999999999943"/>
  </r>
  <r>
    <x v="8"/>
    <s v="Matematyka"/>
    <d v="2026-01-12T00:00:00"/>
    <d v="1899-12-30T13:15:00"/>
    <d v="1899-12-30T15:15:00"/>
    <n v="50"/>
    <n v="1.9999999999999982"/>
    <n v="99.999999999999915"/>
  </r>
  <r>
    <x v="7"/>
    <s v="Informatyka"/>
    <d v="2026-01-12T00:00:00"/>
    <d v="1899-12-30T15:30:00"/>
    <d v="1899-12-30T17:15:00"/>
    <n v="60"/>
    <n v="1.7499999999999991"/>
    <n v="104.99999999999994"/>
  </r>
  <r>
    <x v="4"/>
    <s v="Matematyka"/>
    <d v="2026-01-13T00:00:00"/>
    <d v="1899-12-30T09:00:00"/>
    <d v="1899-12-30T11:00:00"/>
    <n v="50"/>
    <n v="1.9999999999999996"/>
    <n v="99.999999999999972"/>
  </r>
  <r>
    <x v="10"/>
    <s v="Matematyka"/>
    <d v="2026-01-13T00:00:00"/>
    <d v="1899-12-30T11:00:00"/>
    <d v="1899-12-30T12:00:00"/>
    <n v="50"/>
    <n v="1.0000000000000004"/>
    <n v="50.000000000000021"/>
  </r>
  <r>
    <x v="7"/>
    <s v="Fizyka"/>
    <d v="2026-01-13T00:00:00"/>
    <d v="1899-12-30T13:00:00"/>
    <d v="1899-12-30T15:00:00"/>
    <n v="40"/>
    <n v="2.0000000000000009"/>
    <n v="80.000000000000028"/>
  </r>
  <r>
    <x v="0"/>
    <s v="Informatyka"/>
    <d v="2026-01-13T00:00:00"/>
    <d v="1899-12-30T15:45:00"/>
    <d v="1899-12-30T17:30:00"/>
    <n v="60"/>
    <n v="1.7499999999999991"/>
    <n v="104.99999999999994"/>
  </r>
  <r>
    <x v="5"/>
    <s v="Informatyka"/>
    <d v="2026-01-14T00:00:00"/>
    <d v="1899-12-30T09:00:00"/>
    <d v="1899-12-30T10:30:00"/>
    <n v="60"/>
    <n v="1.5"/>
    <n v="90"/>
  </r>
  <r>
    <x v="8"/>
    <s v="Matematyka"/>
    <d v="2026-01-14T00:00:00"/>
    <d v="1899-12-30T11:15:00"/>
    <d v="1899-12-30T13:15:00"/>
    <n v="50"/>
    <n v="2.0000000000000009"/>
    <n v="100.00000000000004"/>
  </r>
  <r>
    <x v="3"/>
    <s v="Fizyka"/>
    <d v="2026-01-14T00:00:00"/>
    <d v="1899-12-30T13:45:00"/>
    <d v="1899-12-30T14:45:00"/>
    <n v="40"/>
    <n v="1.0000000000000018"/>
    <n v="40.000000000000071"/>
  </r>
  <r>
    <x v="8"/>
    <s v="Matematyka"/>
    <d v="2026-01-15T00:00:00"/>
    <d v="1899-12-30T09:00:00"/>
    <d v="1899-12-30T11:00:00"/>
    <n v="50"/>
    <n v="1.9999999999999996"/>
    <n v="99.999999999999972"/>
  </r>
  <r>
    <x v="0"/>
    <s v="Informatyka"/>
    <d v="2026-01-15T00:00:00"/>
    <d v="1899-12-30T11:00:00"/>
    <d v="1899-12-30T12:15:00"/>
    <n v="60"/>
    <n v="1.2499999999999996"/>
    <n v="74.999999999999972"/>
  </r>
  <r>
    <x v="1"/>
    <s v="Matematyka"/>
    <d v="2026-01-15T00:00:00"/>
    <d v="1899-12-30T12:30:00"/>
    <d v="1899-12-30T14:00:00"/>
    <n v="50"/>
    <n v="1.5"/>
    <n v="75"/>
  </r>
  <r>
    <x v="4"/>
    <s v="Matematyka"/>
    <d v="2026-01-15T00:00:00"/>
    <d v="1899-12-30T14:30:00"/>
    <d v="1899-12-30T16:15:00"/>
    <n v="50"/>
    <n v="1.7500000000000018"/>
    <n v="87.500000000000085"/>
  </r>
  <r>
    <x v="1"/>
    <s v="Matematyka"/>
    <d v="2026-01-19T00:00:00"/>
    <d v="1899-12-30T09:00:00"/>
    <d v="1899-12-30T10:30:00"/>
    <n v="50"/>
    <n v="1.5"/>
    <n v="75"/>
  </r>
  <r>
    <x v="15"/>
    <s v="Informatyka"/>
    <d v="2026-01-19T00:00:00"/>
    <d v="1899-12-30T11:00:00"/>
    <d v="1899-12-30T12:30:00"/>
    <n v="60"/>
    <n v="1.5000000000000013"/>
    <n v="90.000000000000085"/>
  </r>
  <r>
    <x v="5"/>
    <s v="Informatyka"/>
    <d v="2026-01-19T00:00:00"/>
    <d v="1899-12-30T13:00:00"/>
    <d v="1899-12-30T14:30:00"/>
    <n v="60"/>
    <n v="1.5"/>
    <n v="90"/>
  </r>
  <r>
    <x v="9"/>
    <s v="Fizyka"/>
    <d v="2026-01-19T00:00:00"/>
    <d v="1899-12-30T15:15:00"/>
    <d v="1899-12-30T16:30:00"/>
    <n v="40"/>
    <n v="1.2500000000000009"/>
    <n v="50.000000000000036"/>
  </r>
  <r>
    <x v="9"/>
    <s v="Fizyka"/>
    <d v="2026-01-20T00:00:00"/>
    <d v="1899-12-30T09:00:00"/>
    <d v="1899-12-30T10:30:00"/>
    <n v="40"/>
    <n v="1.5"/>
    <n v="60"/>
  </r>
  <r>
    <x v="7"/>
    <s v="Informatyka"/>
    <d v="2026-01-20T00:00:00"/>
    <d v="1899-12-30T10:30:00"/>
    <d v="1899-12-30T11:30:00"/>
    <n v="60"/>
    <n v="1.0000000000000004"/>
    <n v="60.000000000000028"/>
  </r>
  <r>
    <x v="7"/>
    <s v="Fizyka"/>
    <d v="2026-01-21T00:00:00"/>
    <d v="1899-12-30T09:00:00"/>
    <d v="1899-12-30T10:45:00"/>
    <n v="40"/>
    <n v="1.7500000000000004"/>
    <n v="70.000000000000014"/>
  </r>
  <r>
    <x v="10"/>
    <s v="Fizyka"/>
    <d v="2026-01-21T00:00:00"/>
    <d v="1899-12-30T11:45:00"/>
    <d v="1899-12-30T13:45:00"/>
    <n v="40"/>
    <n v="1.9999999999999996"/>
    <n v="79.999999999999986"/>
  </r>
  <r>
    <x v="15"/>
    <s v="Informatyka"/>
    <d v="2026-01-22T00:00:00"/>
    <d v="1899-12-30T09:00:00"/>
    <d v="1899-12-30T10:15:00"/>
    <n v="60"/>
    <n v="1.2499999999999996"/>
    <n v="74.999999999999972"/>
  </r>
  <r>
    <x v="8"/>
    <s v="Matematyka"/>
    <d v="2026-01-22T00:00:00"/>
    <d v="1899-12-30T10:30:00"/>
    <d v="1899-12-30T11:45:00"/>
    <n v="50"/>
    <n v="1.2499999999999996"/>
    <n v="62.499999999999979"/>
  </r>
  <r>
    <x v="2"/>
    <s v="Matematyka"/>
    <d v="2026-01-22T00:00:00"/>
    <d v="1899-12-30T11:45:00"/>
    <d v="1899-12-30T13:45:00"/>
    <n v="50"/>
    <n v="1.9999999999999996"/>
    <n v="99.999999999999972"/>
  </r>
  <r>
    <x v="1"/>
    <s v="Matematyka"/>
    <d v="2026-01-22T00:00:00"/>
    <d v="1899-12-30T14:15:00"/>
    <d v="1899-12-30T15:15:00"/>
    <n v="50"/>
    <n v="0.99999999999999911"/>
    <n v="49.999999999999957"/>
  </r>
  <r>
    <x v="1"/>
    <s v="Matematyka"/>
    <d v="2026-01-22T00:00:00"/>
    <d v="1899-12-30T16:00:00"/>
    <d v="1899-12-30T17:45:00"/>
    <n v="50"/>
    <n v="1.7500000000000018"/>
    <n v="87.500000000000085"/>
  </r>
  <r>
    <x v="4"/>
    <s v="Informatyka"/>
    <d v="2026-01-23T00:00:00"/>
    <d v="1899-12-30T09:00:00"/>
    <d v="1899-12-30T10:00:00"/>
    <n v="60"/>
    <n v="1.0000000000000004"/>
    <n v="60.000000000000028"/>
  </r>
  <r>
    <x v="3"/>
    <s v="Fizyka"/>
    <d v="2026-01-23T00:00:00"/>
    <d v="1899-12-30T10:00:00"/>
    <d v="1899-12-30T11:00:00"/>
    <n v="40"/>
    <n v="0.99999999999999911"/>
    <n v="39.999999999999964"/>
  </r>
  <r>
    <x v="4"/>
    <s v="Matematyka"/>
    <d v="2026-01-23T00:00:00"/>
    <d v="1899-12-30T11:15:00"/>
    <d v="1899-12-30T12:45:00"/>
    <n v="50"/>
    <n v="1.5"/>
    <n v="75"/>
  </r>
  <r>
    <x v="3"/>
    <s v="Fizyka"/>
    <d v="2026-01-23T00:00:00"/>
    <d v="1899-12-30T13:45:00"/>
    <d v="1899-12-30T15:15:00"/>
    <n v="40"/>
    <n v="1.5"/>
    <n v="60"/>
  </r>
  <r>
    <x v="1"/>
    <s v="Matematyka"/>
    <d v="2026-01-23T00:00:00"/>
    <d v="1899-12-30T15:45:00"/>
    <d v="1899-12-30T16:45:00"/>
    <n v="50"/>
    <n v="0.99999999999999911"/>
    <n v="49.999999999999957"/>
  </r>
  <r>
    <x v="2"/>
    <s v="Informatyka"/>
    <d v="2026-01-26T00:00:00"/>
    <d v="1899-12-30T09:00:00"/>
    <d v="1899-12-30T10:30:00"/>
    <n v="60"/>
    <n v="1.5"/>
    <n v="90"/>
  </r>
  <r>
    <x v="10"/>
    <s v="Fizyka"/>
    <d v="2026-01-27T00:00:00"/>
    <d v="1899-12-30T09:00:00"/>
    <d v="1899-12-30T11:00:00"/>
    <n v="40"/>
    <n v="1.9999999999999996"/>
    <n v="79.999999999999986"/>
  </r>
  <r>
    <x v="5"/>
    <s v="Informatyka"/>
    <d v="2026-01-27T00:00:00"/>
    <d v="1899-12-30T12:30:00"/>
    <d v="1899-12-30T14:00:00"/>
    <n v="60"/>
    <n v="1.5"/>
    <n v="90"/>
  </r>
  <r>
    <x v="9"/>
    <s v="Fizyka"/>
    <d v="2026-01-28T00:00:00"/>
    <d v="1899-12-30T09:00:00"/>
    <d v="1899-12-30T10:00:00"/>
    <n v="40"/>
    <n v="1.0000000000000004"/>
    <n v="40.000000000000014"/>
  </r>
  <r>
    <x v="1"/>
    <s v="Matematyka"/>
    <d v="2026-01-29T00:00:00"/>
    <d v="1899-12-30T09:00:00"/>
    <d v="1899-12-30T10:30:00"/>
    <n v="50"/>
    <n v="1.5"/>
    <n v="75"/>
  </r>
  <r>
    <x v="9"/>
    <s v="Fizyka"/>
    <d v="2026-01-29T00:00:00"/>
    <d v="1899-12-30T10:30:00"/>
    <d v="1899-12-30T12:15:00"/>
    <n v="40"/>
    <n v="1.7499999999999991"/>
    <n v="69.999999999999972"/>
  </r>
  <r>
    <x v="6"/>
    <s v="Informatyka"/>
    <d v="2026-01-29T00:00:00"/>
    <d v="1899-12-30T12:45:00"/>
    <d v="1899-12-30T13:45:00"/>
    <n v="60"/>
    <n v="0.99999999999999911"/>
    <n v="59.999999999999943"/>
  </r>
  <r>
    <x v="7"/>
    <s v="Informatyka"/>
    <d v="2026-02-03T00:00:00"/>
    <d v="1899-12-30T09:00:00"/>
    <d v="1899-12-30T10:15:00"/>
    <n v="60"/>
    <n v="1.2499999999999996"/>
    <n v="74.999999999999972"/>
  </r>
  <r>
    <x v="7"/>
    <s v="Informatyka"/>
    <d v="2026-02-03T00:00:00"/>
    <d v="1899-12-30T11:15:00"/>
    <d v="1899-12-30T13:00:00"/>
    <n v="60"/>
    <n v="1.7499999999999991"/>
    <n v="104.99999999999994"/>
  </r>
  <r>
    <x v="8"/>
    <s v="Matematyka"/>
    <d v="2026-02-03T00:00:00"/>
    <d v="1899-12-30T14:00:00"/>
    <d v="1899-12-30T16:00:00"/>
    <n v="50"/>
    <n v="1.9999999999999982"/>
    <n v="99.999999999999915"/>
  </r>
  <r>
    <x v="3"/>
    <s v="Fizyka"/>
    <d v="2026-02-03T00:00:00"/>
    <d v="1899-12-30T16:00:00"/>
    <d v="1899-12-30T17:30:00"/>
    <n v="40"/>
    <n v="1.5"/>
    <n v="60"/>
  </r>
  <r>
    <x v="5"/>
    <s v="Informatyka"/>
    <d v="2026-02-04T00:00:00"/>
    <d v="1899-12-30T09:00:00"/>
    <d v="1899-12-30T10:00:00"/>
    <n v="60"/>
    <n v="1.0000000000000004"/>
    <n v="60.000000000000028"/>
  </r>
  <r>
    <x v="10"/>
    <s v="Fizyka"/>
    <d v="2026-02-04T00:00:00"/>
    <d v="1899-12-30T10:15:00"/>
    <d v="1899-12-30T11:45:00"/>
    <n v="40"/>
    <n v="1.5"/>
    <n v="60"/>
  </r>
  <r>
    <x v="5"/>
    <s v="Informatyka"/>
    <d v="2026-02-04T00:00:00"/>
    <d v="1899-12-30T12:00:00"/>
    <d v="1899-12-30T13:30:00"/>
    <n v="60"/>
    <n v="1.5"/>
    <n v="90"/>
  </r>
  <r>
    <x v="1"/>
    <s v="Matematyka"/>
    <d v="2026-02-04T00:00:00"/>
    <d v="1899-12-30T14:15:00"/>
    <d v="1899-12-30T15:15:00"/>
    <n v="50"/>
    <n v="0.99999999999999911"/>
    <n v="49.999999999999957"/>
  </r>
  <r>
    <x v="5"/>
    <s v="Informatyka"/>
    <d v="2026-02-05T00:00:00"/>
    <d v="1899-12-30T09:00:00"/>
    <d v="1899-12-30T10:30:00"/>
    <n v="60"/>
    <n v="1.5"/>
    <n v="90"/>
  </r>
  <r>
    <x v="5"/>
    <s v="Informatyka"/>
    <d v="2026-02-05T00:00:00"/>
    <d v="1899-12-30T11:00:00"/>
    <d v="1899-12-30T12:45:00"/>
    <n v="60"/>
    <n v="1.7500000000000004"/>
    <n v="105.00000000000003"/>
  </r>
  <r>
    <x v="10"/>
    <s v="Fizyka"/>
    <d v="2026-02-05T00:00:00"/>
    <d v="1899-12-30T12:45:00"/>
    <d v="1899-12-30T13:45:00"/>
    <n v="40"/>
    <n v="0.99999999999999911"/>
    <n v="39.999999999999964"/>
  </r>
  <r>
    <x v="0"/>
    <s v="Informatyka"/>
    <d v="2026-02-05T00:00:00"/>
    <d v="1899-12-30T13:45:00"/>
    <d v="1899-12-30T15:15:00"/>
    <n v="60"/>
    <n v="1.5"/>
    <n v="90"/>
  </r>
  <r>
    <x v="10"/>
    <s v="Matematyka"/>
    <d v="2026-02-06T00:00:00"/>
    <d v="1899-12-30T09:00:00"/>
    <d v="1899-12-30T10:45:00"/>
    <n v="50"/>
    <n v="1.7500000000000004"/>
    <n v="87.500000000000028"/>
  </r>
  <r>
    <x v="1"/>
    <s v="Matematyka"/>
    <d v="2026-02-06T00:00:00"/>
    <d v="1899-12-30T11:00:00"/>
    <d v="1899-12-30T13:00:00"/>
    <n v="50"/>
    <n v="1.9999999999999996"/>
    <n v="99.999999999999972"/>
  </r>
  <r>
    <x v="2"/>
    <s v="Informatyka"/>
    <d v="2026-02-06T00:00:00"/>
    <d v="1899-12-30T13:45:00"/>
    <d v="1899-12-30T14:45:00"/>
    <n v="60"/>
    <n v="1.0000000000000018"/>
    <n v="60.000000000000107"/>
  </r>
  <r>
    <x v="3"/>
    <s v="Fizyka"/>
    <d v="2026-02-06T00:00:00"/>
    <d v="1899-12-30T15:30:00"/>
    <d v="1899-12-30T17:30:00"/>
    <n v="40"/>
    <n v="1.9999999999999982"/>
    <n v="79.999999999999929"/>
  </r>
  <r>
    <x v="1"/>
    <s v="Matematyka"/>
    <d v="2026-02-09T00:00:00"/>
    <d v="1899-12-30T09:00:00"/>
    <d v="1899-12-30T10:15:00"/>
    <n v="50"/>
    <n v="1.2499999999999996"/>
    <n v="62.499999999999979"/>
  </r>
  <r>
    <x v="5"/>
    <s v="Informatyka"/>
    <d v="2026-02-10T00:00:00"/>
    <d v="1899-12-30T09:00:00"/>
    <d v="1899-12-30T10:00:00"/>
    <n v="60"/>
    <n v="1.0000000000000004"/>
    <n v="60.000000000000028"/>
  </r>
  <r>
    <x v="7"/>
    <s v="Informatyka"/>
    <d v="2026-02-10T00:00:00"/>
    <d v="1899-12-30T10:45:00"/>
    <d v="1899-12-30T12:30:00"/>
    <n v="60"/>
    <n v="1.7500000000000004"/>
    <n v="105.00000000000003"/>
  </r>
  <r>
    <x v="1"/>
    <s v="Matematyka"/>
    <d v="2026-02-10T00:00:00"/>
    <d v="1899-12-30T13:30:00"/>
    <d v="1899-12-30T15:15:00"/>
    <n v="50"/>
    <n v="1.7499999999999991"/>
    <n v="87.499999999999957"/>
  </r>
  <r>
    <x v="10"/>
    <s v="Matematyka"/>
    <d v="2026-02-10T00:00:00"/>
    <d v="1899-12-30T15:30:00"/>
    <d v="1899-12-30T16:30:00"/>
    <n v="50"/>
    <n v="0.99999999999999911"/>
    <n v="49.999999999999957"/>
  </r>
  <r>
    <x v="5"/>
    <s v="Informatyka"/>
    <d v="2026-02-10T00:00:00"/>
    <d v="1899-12-30T16:45:00"/>
    <d v="1899-12-30T18:30:00"/>
    <n v="60"/>
    <n v="1.7500000000000018"/>
    <n v="105.00000000000011"/>
  </r>
  <r>
    <x v="3"/>
    <s v="Fizyka"/>
    <d v="2026-02-11T00:00:00"/>
    <d v="1899-12-30T09:00:00"/>
    <d v="1899-12-30T10:15:00"/>
    <n v="40"/>
    <n v="1.2499999999999996"/>
    <n v="49.999999999999986"/>
  </r>
  <r>
    <x v="15"/>
    <s v="Informatyka"/>
    <d v="2026-02-11T00:00:00"/>
    <d v="1899-12-30T10:45:00"/>
    <d v="1899-12-30T12:00:00"/>
    <n v="60"/>
    <n v="1.2499999999999996"/>
    <n v="74.999999999999972"/>
  </r>
  <r>
    <x v="1"/>
    <s v="Matematyka"/>
    <d v="2026-02-11T00:00:00"/>
    <d v="1899-12-30T12:00:00"/>
    <d v="1899-12-30T13:00:00"/>
    <n v="50"/>
    <n v="0.99999999999999911"/>
    <n v="49.999999999999957"/>
  </r>
  <r>
    <x v="4"/>
    <s v="Informatyka"/>
    <d v="2026-02-11T00:00:00"/>
    <d v="1899-12-30T13:15:00"/>
    <d v="1899-12-30T14:15:00"/>
    <n v="60"/>
    <n v="0.99999999999999911"/>
    <n v="59.999999999999943"/>
  </r>
  <r>
    <x v="9"/>
    <s v="Fizyka"/>
    <d v="2026-02-11T00:00:00"/>
    <d v="1899-12-30T14:15:00"/>
    <d v="1899-12-30T15:15:00"/>
    <n v="40"/>
    <n v="0.99999999999999911"/>
    <n v="39.999999999999964"/>
  </r>
  <r>
    <x v="6"/>
    <s v="Informatyka"/>
    <d v="2026-02-12T00:00:00"/>
    <d v="1899-12-30T09:30:00"/>
    <d v="1899-12-30T11:00:00"/>
    <n v="60"/>
    <n v="1.5"/>
    <n v="90"/>
  </r>
  <r>
    <x v="2"/>
    <s v="Matematyka"/>
    <d v="2026-02-12T00:00:00"/>
    <d v="1899-12-30T11:00:00"/>
    <d v="1899-12-30T12:15:00"/>
    <n v="50"/>
    <n v="1.2499999999999996"/>
    <n v="62.499999999999979"/>
  </r>
  <r>
    <x v="7"/>
    <s v="Informatyka"/>
    <d v="2026-02-12T00:00:00"/>
    <d v="1899-12-30T13:15:00"/>
    <d v="1899-12-30T14:30:00"/>
    <n v="60"/>
    <n v="1.2499999999999982"/>
    <n v="74.999999999999886"/>
  </r>
  <r>
    <x v="7"/>
    <s v="Informatyka"/>
    <d v="2026-02-13T00:00:00"/>
    <d v="1899-12-30T09:00:00"/>
    <d v="1899-12-30T10:15:00"/>
    <n v="60"/>
    <n v="1.2499999999999996"/>
    <n v="74.999999999999972"/>
  </r>
  <r>
    <x v="9"/>
    <s v="Fizyka"/>
    <d v="2026-02-13T00:00:00"/>
    <d v="1899-12-30T11:00:00"/>
    <d v="1899-12-30T12:00:00"/>
    <n v="40"/>
    <n v="1.0000000000000004"/>
    <n v="40.000000000000014"/>
  </r>
  <r>
    <x v="8"/>
    <s v="Matematyka"/>
    <d v="2026-02-13T00:00:00"/>
    <d v="1899-12-30T12:30:00"/>
    <d v="1899-12-30T13:45:00"/>
    <n v="50"/>
    <n v="1.2499999999999982"/>
    <n v="62.499999999999915"/>
  </r>
  <r>
    <x v="1"/>
    <s v="Matematyka"/>
    <d v="2026-02-13T00:00:00"/>
    <d v="1899-12-30T14:30:00"/>
    <d v="1899-12-30T16:15:00"/>
    <n v="50"/>
    <n v="1.7500000000000018"/>
    <n v="87.500000000000085"/>
  </r>
  <r>
    <x v="6"/>
    <s v="Fizyka"/>
    <d v="2026-02-16T00:00:00"/>
    <d v="1899-12-30T09:00:00"/>
    <d v="1899-12-30T10:30:00"/>
    <n v="40"/>
    <n v="1.5"/>
    <n v="60"/>
  </r>
  <r>
    <x v="1"/>
    <s v="Matematyka"/>
    <d v="2026-02-16T00:00:00"/>
    <d v="1899-12-30T11:30:00"/>
    <d v="1899-12-30T13:00:00"/>
    <n v="50"/>
    <n v="1.4999999999999987"/>
    <n v="74.999999999999929"/>
  </r>
  <r>
    <x v="6"/>
    <s v="Informatyka"/>
    <d v="2026-02-17T00:00:00"/>
    <d v="1899-12-30T09:00:00"/>
    <d v="1899-12-30T10:15:00"/>
    <n v="60"/>
    <n v="1.2499999999999996"/>
    <n v="74.999999999999972"/>
  </r>
  <r>
    <x v="1"/>
    <s v="Matematyka"/>
    <d v="2026-02-17T00:00:00"/>
    <d v="1899-12-30T10:30:00"/>
    <d v="1899-12-30T12:15:00"/>
    <n v="50"/>
    <n v="1.7499999999999991"/>
    <n v="87.499999999999957"/>
  </r>
  <r>
    <x v="3"/>
    <s v="Fizyka"/>
    <d v="2026-02-17T00:00:00"/>
    <d v="1899-12-30T13:15:00"/>
    <d v="1899-12-30T15:15:00"/>
    <n v="40"/>
    <n v="1.9999999999999982"/>
    <n v="79.999999999999929"/>
  </r>
  <r>
    <x v="2"/>
    <s v="Matematyka"/>
    <d v="2026-02-17T00:00:00"/>
    <d v="1899-12-30T15:15:00"/>
    <d v="1899-12-30T16:45:00"/>
    <n v="50"/>
    <n v="1.5"/>
    <n v="75"/>
  </r>
  <r>
    <x v="1"/>
    <s v="Matematyka"/>
    <d v="2026-02-18T00:00:00"/>
    <d v="1899-12-30T09:00:00"/>
    <d v="1899-12-30T10:30:00"/>
    <n v="50"/>
    <n v="1.5"/>
    <n v="75"/>
  </r>
  <r>
    <x v="0"/>
    <s v="Informatyka"/>
    <d v="2026-02-18T00:00:00"/>
    <d v="1899-12-30T11:30:00"/>
    <d v="1899-12-30T13:00:00"/>
    <n v="60"/>
    <n v="1.4999999999999987"/>
    <n v="89.999999999999915"/>
  </r>
  <r>
    <x v="15"/>
    <s v="Informatyka"/>
    <d v="2026-02-18T00:00:00"/>
    <d v="1899-12-30T14:00:00"/>
    <d v="1899-12-30T15:30:00"/>
    <n v="60"/>
    <n v="1.5"/>
    <n v="90"/>
  </r>
  <r>
    <x v="1"/>
    <s v="Matematyka"/>
    <d v="2026-02-19T00:00:00"/>
    <d v="1899-12-30T09:00:00"/>
    <d v="1899-12-30T11:00:00"/>
    <n v="50"/>
    <n v="1.9999999999999996"/>
    <n v="99.999999999999972"/>
  </r>
  <r>
    <x v="0"/>
    <s v="Informatyka"/>
    <d v="2026-02-20T00:00:00"/>
    <d v="1899-12-30T09:00:00"/>
    <d v="1899-12-30T10:15:00"/>
    <n v="60"/>
    <n v="1.2499999999999996"/>
    <n v="74.999999999999972"/>
  </r>
  <r>
    <x v="0"/>
    <s v="Informatyka"/>
    <d v="2026-02-20T00:00:00"/>
    <d v="1899-12-30T10:30:00"/>
    <d v="1899-12-30T11:45:00"/>
    <n v="60"/>
    <n v="1.2499999999999996"/>
    <n v="74.999999999999972"/>
  </r>
  <r>
    <x v="3"/>
    <s v="Fizyka"/>
    <d v="2026-02-20T00:00:00"/>
    <d v="1899-12-30T12:15:00"/>
    <d v="1899-12-30T14:15:00"/>
    <n v="40"/>
    <n v="2.0000000000000009"/>
    <n v="80.000000000000028"/>
  </r>
  <r>
    <x v="8"/>
    <s v="Matematyka"/>
    <d v="2026-02-20T00:00:00"/>
    <d v="1899-12-30T14:30:00"/>
    <d v="1899-12-30T15:45:00"/>
    <n v="50"/>
    <n v="1.2500000000000009"/>
    <n v="62.500000000000043"/>
  </r>
  <r>
    <x v="16"/>
    <s v="Informatyka"/>
    <d v="2026-02-20T00:00:00"/>
    <d v="1899-12-30T16:45:00"/>
    <d v="1899-12-30T18:15:00"/>
    <n v="60"/>
    <n v="1.5"/>
    <n v="90"/>
  </r>
  <r>
    <x v="7"/>
    <s v="Fizyka"/>
    <d v="2026-02-23T00:00:00"/>
    <d v="1899-12-30T09:00:00"/>
    <d v="1899-12-30T10:15:00"/>
    <n v="40"/>
    <n v="1.2499999999999996"/>
    <n v="49.999999999999986"/>
  </r>
  <r>
    <x v="6"/>
    <s v="Fizyka"/>
    <d v="2026-02-24T00:00:00"/>
    <d v="1899-12-30T09:00:00"/>
    <d v="1899-12-30T10:30:00"/>
    <n v="40"/>
    <n v="1.5"/>
    <n v="60"/>
  </r>
  <r>
    <x v="0"/>
    <s v="Informatyka"/>
    <d v="2026-02-24T00:00:00"/>
    <d v="1899-12-30T10:30:00"/>
    <d v="1899-12-30T12:15:00"/>
    <n v="60"/>
    <n v="1.7499999999999991"/>
    <n v="104.99999999999994"/>
  </r>
  <r>
    <x v="10"/>
    <s v="Fizyka"/>
    <d v="2026-02-24T00:00:00"/>
    <d v="1899-12-30T12:30:00"/>
    <d v="1899-12-30T14:00:00"/>
    <n v="40"/>
    <n v="1.5"/>
    <n v="60"/>
  </r>
  <r>
    <x v="7"/>
    <s v="Fizyka"/>
    <d v="2026-02-26T00:00:00"/>
    <d v="1899-12-30T09:00:00"/>
    <d v="1899-12-30T11:00:00"/>
    <n v="40"/>
    <n v="1.9999999999999996"/>
    <n v="79.999999999999986"/>
  </r>
  <r>
    <x v="9"/>
    <s v="Fizyka"/>
    <d v="2026-02-26T00:00:00"/>
    <d v="1899-12-30T11:00:00"/>
    <d v="1899-12-30T12:15:00"/>
    <n v="40"/>
    <n v="1.2499999999999996"/>
    <n v="49.999999999999986"/>
  </r>
  <r>
    <x v="5"/>
    <s v="Informatyka"/>
    <d v="2026-02-26T00:00:00"/>
    <d v="1899-12-30T12:30:00"/>
    <d v="1899-12-30T14:00:00"/>
    <n v="60"/>
    <n v="1.5"/>
    <n v="90"/>
  </r>
  <r>
    <x v="9"/>
    <s v="Fizyka"/>
    <d v="2026-02-27T00:00:00"/>
    <d v="1899-12-30T09:00:00"/>
    <d v="1899-12-30T10:45:00"/>
    <n v="40"/>
    <n v="1.7500000000000004"/>
    <n v="70.000000000000014"/>
  </r>
  <r>
    <x v="10"/>
    <s v="Fizyka"/>
    <d v="2026-02-27T00:00:00"/>
    <d v="1899-12-30T11:00:00"/>
    <d v="1899-12-30T12:45:00"/>
    <n v="40"/>
    <n v="1.7500000000000004"/>
    <n v="70.000000000000014"/>
  </r>
  <r>
    <x v="2"/>
    <s v="Informatyka"/>
    <d v="2026-02-27T00:00:00"/>
    <d v="1899-12-30T12:45:00"/>
    <d v="1899-12-30T14:00:00"/>
    <n v="60"/>
    <n v="1.2500000000000009"/>
    <n v="75.000000000000057"/>
  </r>
  <r>
    <x v="4"/>
    <s v="Matematyka"/>
    <d v="2026-02-27T00:00:00"/>
    <d v="1899-12-30T14:15:00"/>
    <d v="1899-12-30T15:45:00"/>
    <n v="50"/>
    <n v="1.5"/>
    <n v="75"/>
  </r>
  <r>
    <x v="17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6">
  <r>
    <x v="0"/>
    <s v="Informatyka"/>
    <d v="2025-10-01T00:00:00"/>
    <d v="1899-12-30T09:00:00"/>
    <d v="1899-12-30T10:00:00"/>
    <n v="60"/>
    <n v="1.0000000000000004"/>
    <n v="60.000000000000028"/>
  </r>
  <r>
    <x v="1"/>
    <s v="Matematyka"/>
    <d v="2025-10-02T00:00:00"/>
    <d v="1899-12-30T09:00:00"/>
    <d v="1899-12-30T10:45:00"/>
    <n v="50"/>
    <n v="1.7500000000000004"/>
    <n v="87.500000000000028"/>
  </r>
  <r>
    <x v="2"/>
    <s v="Matematyka"/>
    <d v="2025-10-02T00:00:00"/>
    <d v="1899-12-30T11:15:00"/>
    <d v="1899-12-30T13:15:00"/>
    <n v="50"/>
    <n v="2.0000000000000009"/>
    <n v="100.00000000000004"/>
  </r>
  <r>
    <x v="3"/>
    <s v="Fizyka"/>
    <d v="2025-10-06T00:00:00"/>
    <d v="1899-12-30T09:00:00"/>
    <d v="1899-12-30T11:00:00"/>
    <n v="40"/>
    <n v="1.9999999999999996"/>
    <n v="79.999999999999986"/>
  </r>
  <r>
    <x v="1"/>
    <s v="Matematyka"/>
    <d v="2025-10-06T00:00:00"/>
    <d v="1899-12-30T11:30:00"/>
    <d v="1899-12-30T12:30:00"/>
    <n v="50"/>
    <n v="1.0000000000000004"/>
    <n v="50.000000000000021"/>
  </r>
  <r>
    <x v="4"/>
    <s v="Matematyka"/>
    <d v="2025-10-07T00:00:00"/>
    <d v="1899-12-30T09:00:00"/>
    <d v="1899-12-30T10:15:00"/>
    <n v="50"/>
    <n v="1.2499999999999996"/>
    <n v="62.499999999999979"/>
  </r>
  <r>
    <x v="5"/>
    <s v="Informatyka"/>
    <d v="2025-10-07T00:00:00"/>
    <d v="1899-12-30T11:00:00"/>
    <d v="1899-12-30T12:45:00"/>
    <n v="60"/>
    <n v="1.7500000000000004"/>
    <n v="105.00000000000003"/>
  </r>
  <r>
    <x v="6"/>
    <s v="Fizyka"/>
    <d v="2025-10-07T00:00:00"/>
    <d v="1899-12-30T13:30:00"/>
    <d v="1899-12-30T14:45:00"/>
    <n v="40"/>
    <n v="1.2500000000000009"/>
    <n v="50.000000000000036"/>
  </r>
  <r>
    <x v="5"/>
    <s v="Informatyka"/>
    <d v="2025-10-08T00:00:00"/>
    <d v="1899-12-30T09:00:00"/>
    <d v="1899-12-30T10:00:00"/>
    <n v="60"/>
    <n v="1.0000000000000004"/>
    <n v="60.000000000000028"/>
  </r>
  <r>
    <x v="3"/>
    <s v="Fizyka"/>
    <d v="2025-10-08T00:00:00"/>
    <d v="1899-12-30T10:45:00"/>
    <d v="1899-12-30T12:15:00"/>
    <n v="40"/>
    <n v="1.4999999999999987"/>
    <n v="59.999999999999943"/>
  </r>
  <r>
    <x v="3"/>
    <s v="Fizyka"/>
    <d v="2025-10-08T00:00:00"/>
    <d v="1899-12-30T12:30:00"/>
    <d v="1899-12-30T14:15:00"/>
    <n v="40"/>
    <n v="1.7499999999999991"/>
    <n v="69.999999999999972"/>
  </r>
  <r>
    <x v="1"/>
    <s v="Matematyka"/>
    <d v="2025-10-10T00:00:00"/>
    <d v="1899-12-30T09:00:00"/>
    <d v="1899-12-30T10:00:00"/>
    <n v="50"/>
    <n v="1.0000000000000004"/>
    <n v="50.000000000000021"/>
  </r>
  <r>
    <x v="0"/>
    <s v="Informatyka"/>
    <d v="2025-10-10T00:00:00"/>
    <d v="1899-12-30T10:30:00"/>
    <d v="1899-12-30T12:00:00"/>
    <n v="60"/>
    <n v="1.5"/>
    <n v="90"/>
  </r>
  <r>
    <x v="5"/>
    <s v="Informatyka"/>
    <d v="2025-10-10T00:00:00"/>
    <d v="1899-12-30T12:45:00"/>
    <d v="1899-12-30T13:45:00"/>
    <n v="60"/>
    <n v="0.99999999999999911"/>
    <n v="59.999999999999943"/>
  </r>
  <r>
    <x v="0"/>
    <s v="Informatyka"/>
    <d v="2025-10-10T00:00:00"/>
    <d v="1899-12-30T14:15:00"/>
    <d v="1899-12-30T15:45:00"/>
    <n v="60"/>
    <n v="1.5"/>
    <n v="90"/>
  </r>
  <r>
    <x v="2"/>
    <s v="Informatyka"/>
    <d v="2025-10-13T00:00:00"/>
    <d v="1899-12-30T09:30:00"/>
    <d v="1899-12-30T11:00:00"/>
    <n v="60"/>
    <n v="1.5"/>
    <n v="90"/>
  </r>
  <r>
    <x v="3"/>
    <s v="Fizyka"/>
    <d v="2025-10-13T00:00:00"/>
    <d v="1899-12-30T11:15:00"/>
    <d v="1899-12-30T12:30:00"/>
    <n v="40"/>
    <n v="1.2500000000000009"/>
    <n v="50.000000000000036"/>
  </r>
  <r>
    <x v="1"/>
    <s v="Matematyka"/>
    <d v="2025-10-13T00:00:00"/>
    <d v="1899-12-30T12:45:00"/>
    <d v="1899-12-30T14:45:00"/>
    <n v="50"/>
    <n v="2.0000000000000009"/>
    <n v="100.00000000000004"/>
  </r>
  <r>
    <x v="3"/>
    <s v="Fizyka"/>
    <d v="2025-10-13T00:00:00"/>
    <d v="1899-12-30T15:00:00"/>
    <d v="1899-12-30T17:00:00"/>
    <n v="40"/>
    <n v="2.0000000000000009"/>
    <n v="80.000000000000028"/>
  </r>
  <r>
    <x v="7"/>
    <s v="Informatyka"/>
    <d v="2025-10-13T00:00:00"/>
    <d v="1899-12-30T17:00:00"/>
    <d v="1899-12-30T18:15:00"/>
    <n v="60"/>
    <n v="1.2499999999999982"/>
    <n v="74.999999999999886"/>
  </r>
  <r>
    <x v="8"/>
    <s v="Matematyka"/>
    <d v="2025-10-14T00:00:00"/>
    <d v="1899-12-30T09:00:00"/>
    <d v="1899-12-30T10:15:00"/>
    <n v="50"/>
    <n v="1.2499999999999996"/>
    <n v="62.499999999999979"/>
  </r>
  <r>
    <x v="9"/>
    <s v="Fizyka"/>
    <d v="2025-10-14T00:00:00"/>
    <d v="1899-12-30T10:30:00"/>
    <d v="1899-12-30T11:30:00"/>
    <n v="40"/>
    <n v="1.0000000000000004"/>
    <n v="40.000000000000014"/>
  </r>
  <r>
    <x v="9"/>
    <s v="Fizyka"/>
    <d v="2025-10-14T00:00:00"/>
    <d v="1899-12-30T11:30:00"/>
    <d v="1899-12-30T12:45:00"/>
    <n v="40"/>
    <n v="1.2499999999999996"/>
    <n v="49.999999999999986"/>
  </r>
  <r>
    <x v="1"/>
    <s v="Matematyka"/>
    <d v="2025-10-14T00:00:00"/>
    <d v="1899-12-30T12:45:00"/>
    <d v="1899-12-30T14:15:00"/>
    <n v="50"/>
    <n v="1.5"/>
    <n v="75"/>
  </r>
  <r>
    <x v="10"/>
    <s v="Matematyka"/>
    <d v="2025-10-14T00:00:00"/>
    <d v="1899-12-30T14:30:00"/>
    <d v="1899-12-30T15:30:00"/>
    <n v="50"/>
    <n v="1.0000000000000018"/>
    <n v="50.000000000000085"/>
  </r>
  <r>
    <x v="8"/>
    <s v="Matematyka"/>
    <d v="2025-10-15T00:00:00"/>
    <d v="1899-12-30T09:00:00"/>
    <d v="1899-12-30T10:15:00"/>
    <n v="50"/>
    <n v="1.2499999999999996"/>
    <n v="62.499999999999979"/>
  </r>
  <r>
    <x v="5"/>
    <s v="Informatyka"/>
    <d v="2025-10-15T00:00:00"/>
    <d v="1899-12-30T10:15:00"/>
    <d v="1899-12-30T11:30:00"/>
    <n v="60"/>
    <n v="1.2500000000000009"/>
    <n v="75.000000000000057"/>
  </r>
  <r>
    <x v="6"/>
    <s v="Informatyka"/>
    <d v="2025-10-15T00:00:00"/>
    <d v="1899-12-30T12:15:00"/>
    <d v="1899-12-30T14:00:00"/>
    <n v="60"/>
    <n v="1.7500000000000018"/>
    <n v="105.00000000000011"/>
  </r>
  <r>
    <x v="1"/>
    <s v="Matematyka"/>
    <d v="2025-10-20T00:00:00"/>
    <d v="1899-12-30T09:00:00"/>
    <d v="1899-12-30T10:30:00"/>
    <n v="50"/>
    <n v="1.5"/>
    <n v="75"/>
  </r>
  <r>
    <x v="10"/>
    <s v="Matematyka"/>
    <d v="2025-10-20T00:00:00"/>
    <d v="1899-12-30T11:00:00"/>
    <d v="1899-12-30T13:00:00"/>
    <n v="50"/>
    <n v="1.9999999999999996"/>
    <n v="99.999999999999972"/>
  </r>
  <r>
    <x v="7"/>
    <s v="Informatyka"/>
    <d v="2025-10-20T00:00:00"/>
    <d v="1899-12-30T14:00:00"/>
    <d v="1899-12-30T15:00:00"/>
    <n v="60"/>
    <n v="0.99999999999999911"/>
    <n v="59.999999999999943"/>
  </r>
  <r>
    <x v="3"/>
    <s v="Fizyka"/>
    <d v="2025-10-20T00:00:00"/>
    <d v="1899-12-30T15:15:00"/>
    <d v="1899-12-30T16:45:00"/>
    <n v="40"/>
    <n v="1.5"/>
    <n v="60"/>
  </r>
  <r>
    <x v="2"/>
    <s v="Matematyka"/>
    <d v="2025-10-21T00:00:00"/>
    <d v="1899-12-30T09:00:00"/>
    <d v="1899-12-30T11:00:00"/>
    <n v="50"/>
    <n v="1.9999999999999996"/>
    <n v="99.999999999999972"/>
  </r>
  <r>
    <x v="2"/>
    <s v="Informatyka"/>
    <d v="2025-10-21T00:00:00"/>
    <d v="1899-12-30T11:30:00"/>
    <d v="1899-12-30T13:15:00"/>
    <n v="60"/>
    <n v="1.7500000000000004"/>
    <n v="105.00000000000003"/>
  </r>
  <r>
    <x v="10"/>
    <s v="Matematyka"/>
    <d v="2025-10-22T00:00:00"/>
    <d v="1899-12-30T09:00:00"/>
    <d v="1899-12-30T10:15:00"/>
    <n v="50"/>
    <n v="1.2499999999999996"/>
    <n v="62.499999999999979"/>
  </r>
  <r>
    <x v="4"/>
    <s v="Informatyka"/>
    <d v="2025-10-22T00:00:00"/>
    <d v="1899-12-30T10:45:00"/>
    <d v="1899-12-30T11:45:00"/>
    <n v="60"/>
    <n v="0.99999999999999911"/>
    <n v="59.999999999999943"/>
  </r>
  <r>
    <x v="10"/>
    <s v="Fizyka"/>
    <d v="2025-10-23T00:00:00"/>
    <d v="1899-12-30T09:00:00"/>
    <d v="1899-12-30T10:00:00"/>
    <n v="40"/>
    <n v="1.0000000000000004"/>
    <n v="40.000000000000014"/>
  </r>
  <r>
    <x v="0"/>
    <s v="Informatyka"/>
    <d v="2025-10-24T00:00:00"/>
    <d v="1899-12-30T09:00:00"/>
    <d v="1899-12-30T10:00:00"/>
    <n v="60"/>
    <n v="1.0000000000000004"/>
    <n v="60.000000000000028"/>
  </r>
  <r>
    <x v="9"/>
    <s v="Fizyka"/>
    <d v="2025-10-24T00:00:00"/>
    <d v="1899-12-30T10:30:00"/>
    <d v="1899-12-30T11:30:00"/>
    <n v="40"/>
    <n v="1.0000000000000004"/>
    <n v="40.000000000000014"/>
  </r>
  <r>
    <x v="6"/>
    <s v="Informatyka"/>
    <d v="2025-10-31T00:00:00"/>
    <d v="1899-12-30T09:00:00"/>
    <d v="1899-12-30T10:45:00"/>
    <n v="60"/>
    <n v="1.7500000000000004"/>
    <n v="105.00000000000003"/>
  </r>
  <r>
    <x v="5"/>
    <s v="Informatyka"/>
    <d v="2025-10-31T00:00:00"/>
    <d v="1899-12-30T10:45:00"/>
    <d v="1899-12-30T12:15:00"/>
    <n v="60"/>
    <n v="1.4999999999999987"/>
    <n v="89.999999999999915"/>
  </r>
  <r>
    <x v="9"/>
    <s v="Fizyka"/>
    <d v="2025-10-31T00:00:00"/>
    <d v="1899-12-30T12:45:00"/>
    <d v="1899-12-30T14:30:00"/>
    <n v="40"/>
    <n v="1.7499999999999991"/>
    <n v="69.999999999999972"/>
  </r>
  <r>
    <x v="0"/>
    <s v="Informatyka"/>
    <d v="2025-10-31T00:00:00"/>
    <d v="1899-12-30T14:30:00"/>
    <d v="1899-12-30T16:15:00"/>
    <n v="60"/>
    <n v="1.7500000000000018"/>
    <n v="105.00000000000011"/>
  </r>
  <r>
    <x v="2"/>
    <s v="Informatyka"/>
    <d v="2025-11-03T00:00:00"/>
    <d v="1899-12-30T09:00:00"/>
    <d v="1899-12-30T10:30:00"/>
    <n v="60"/>
    <n v="1.5"/>
    <n v="90"/>
  </r>
  <r>
    <x v="1"/>
    <s v="Matematyka"/>
    <d v="2025-11-05T00:00:00"/>
    <d v="1899-12-30T09:00:00"/>
    <d v="1899-12-30T10:00:00"/>
    <n v="50"/>
    <n v="1.0000000000000004"/>
    <n v="50.000000000000021"/>
  </r>
  <r>
    <x v="1"/>
    <s v="Matematyka"/>
    <d v="2025-11-05T00:00:00"/>
    <d v="1899-12-30T10:00:00"/>
    <d v="1899-12-30T12:00:00"/>
    <n v="50"/>
    <n v="1.9999999999999996"/>
    <n v="99.999999999999972"/>
  </r>
  <r>
    <x v="2"/>
    <s v="Informatyka"/>
    <d v="2025-11-05T00:00:00"/>
    <d v="1899-12-30T12:30:00"/>
    <d v="1899-12-30T14:00:00"/>
    <n v="60"/>
    <n v="1.5"/>
    <n v="90"/>
  </r>
  <r>
    <x v="0"/>
    <s v="Informatyka"/>
    <d v="2025-11-06T00:00:00"/>
    <d v="1899-12-30T09:00:00"/>
    <d v="1899-12-30T10:30:00"/>
    <n v="60"/>
    <n v="1.5"/>
    <n v="90"/>
  </r>
  <r>
    <x v="8"/>
    <s v="Matematyka"/>
    <d v="2025-11-06T00:00:00"/>
    <d v="1899-12-30T11:00:00"/>
    <d v="1899-12-30T12:45:00"/>
    <n v="50"/>
    <n v="1.7500000000000004"/>
    <n v="87.500000000000028"/>
  </r>
  <r>
    <x v="6"/>
    <s v="Fizyka"/>
    <d v="2025-11-06T00:00:00"/>
    <d v="1899-12-30T13:45:00"/>
    <d v="1899-12-30T15:30:00"/>
    <n v="40"/>
    <n v="1.7500000000000018"/>
    <n v="70.000000000000071"/>
  </r>
  <r>
    <x v="4"/>
    <s v="Informatyka"/>
    <d v="2025-11-06T00:00:00"/>
    <d v="1899-12-30T15:30:00"/>
    <d v="1899-12-30T17:00:00"/>
    <n v="60"/>
    <n v="1.5"/>
    <n v="90"/>
  </r>
  <r>
    <x v="2"/>
    <s v="Matematyka"/>
    <d v="2025-11-06T00:00:00"/>
    <d v="1899-12-30T17:00:00"/>
    <d v="1899-12-30T18:00:00"/>
    <n v="50"/>
    <n v="0.99999999999999911"/>
    <n v="49.999999999999957"/>
  </r>
  <r>
    <x v="5"/>
    <s v="Informatyka"/>
    <d v="2025-11-07T00:00:00"/>
    <d v="1899-12-30T09:00:00"/>
    <d v="1899-12-30T10:00:00"/>
    <n v="60"/>
    <n v="1.0000000000000004"/>
    <n v="60.000000000000028"/>
  </r>
  <r>
    <x v="4"/>
    <s v="Informatyka"/>
    <d v="2025-11-07T00:00:00"/>
    <d v="1899-12-30T10:45:00"/>
    <d v="1899-12-30T12:15:00"/>
    <n v="60"/>
    <n v="1.4999999999999987"/>
    <n v="89.999999999999915"/>
  </r>
  <r>
    <x v="3"/>
    <s v="Fizyka"/>
    <d v="2025-11-10T00:00:00"/>
    <d v="1899-12-30T09:00:00"/>
    <d v="1899-12-30T10:15:00"/>
    <n v="40"/>
    <n v="1.2499999999999996"/>
    <n v="49.999999999999986"/>
  </r>
  <r>
    <x v="3"/>
    <s v="Fizyka"/>
    <d v="2025-11-10T00:00:00"/>
    <d v="1899-12-30T10:15:00"/>
    <d v="1899-12-30T11:30:00"/>
    <n v="40"/>
    <n v="1.2500000000000009"/>
    <n v="50.000000000000036"/>
  </r>
  <r>
    <x v="7"/>
    <s v="Fizyka"/>
    <d v="2025-11-11T00:00:00"/>
    <d v="1899-12-30T09:00:00"/>
    <d v="1899-12-30T10:00:00"/>
    <n v="40"/>
    <n v="1.0000000000000004"/>
    <n v="40.000000000000014"/>
  </r>
  <r>
    <x v="2"/>
    <s v="Informatyka"/>
    <d v="2025-11-11T00:00:00"/>
    <d v="1899-12-30T10:00:00"/>
    <d v="1899-12-30T11:15:00"/>
    <n v="60"/>
    <n v="1.2499999999999996"/>
    <n v="74.999999999999972"/>
  </r>
  <r>
    <x v="4"/>
    <s v="Informatyka"/>
    <d v="2025-11-11T00:00:00"/>
    <d v="1899-12-30T11:15:00"/>
    <d v="1899-12-30T12:15:00"/>
    <n v="60"/>
    <n v="0.99999999999999911"/>
    <n v="59.999999999999943"/>
  </r>
  <r>
    <x v="9"/>
    <s v="Fizyka"/>
    <d v="2025-11-12T00:00:00"/>
    <d v="1899-12-30T09:00:00"/>
    <d v="1899-12-30T10:00:00"/>
    <n v="40"/>
    <n v="1.0000000000000004"/>
    <n v="40.000000000000014"/>
  </r>
  <r>
    <x v="7"/>
    <s v="Informatyka"/>
    <d v="2025-11-12T00:00:00"/>
    <d v="1899-12-30T11:00:00"/>
    <d v="1899-12-30T12:30:00"/>
    <n v="60"/>
    <n v="1.5000000000000013"/>
    <n v="90.000000000000085"/>
  </r>
  <r>
    <x v="0"/>
    <s v="Informatyka"/>
    <d v="2025-11-12T00:00:00"/>
    <d v="1899-12-30T12:45:00"/>
    <d v="1899-12-30T13:45:00"/>
    <n v="60"/>
    <n v="0.99999999999999911"/>
    <n v="59.999999999999943"/>
  </r>
  <r>
    <x v="4"/>
    <s v="Informatyka"/>
    <d v="2025-11-12T00:00:00"/>
    <d v="1899-12-30T13:45:00"/>
    <d v="1899-12-30T15:00:00"/>
    <n v="60"/>
    <n v="1.2500000000000009"/>
    <n v="75.000000000000057"/>
  </r>
  <r>
    <x v="5"/>
    <s v="Informatyka"/>
    <d v="2025-11-12T00:00:00"/>
    <d v="1899-12-30T15:45:00"/>
    <d v="1899-12-30T17:15:00"/>
    <n v="60"/>
    <n v="1.5"/>
    <n v="90"/>
  </r>
  <r>
    <x v="9"/>
    <s v="Fizyka"/>
    <d v="2025-11-13T00:00:00"/>
    <d v="1899-12-30T09:00:00"/>
    <d v="1899-12-30T11:00:00"/>
    <n v="40"/>
    <n v="1.9999999999999996"/>
    <n v="79.999999999999986"/>
  </r>
  <r>
    <x v="9"/>
    <s v="Fizyka"/>
    <d v="2025-11-13T00:00:00"/>
    <d v="1899-12-30T11:15:00"/>
    <d v="1899-12-30T12:45:00"/>
    <n v="40"/>
    <n v="1.5"/>
    <n v="60"/>
  </r>
  <r>
    <x v="4"/>
    <s v="Matematyka"/>
    <d v="2025-11-13T00:00:00"/>
    <d v="1899-12-30T13:30:00"/>
    <d v="1899-12-30T15:15:00"/>
    <n v="50"/>
    <n v="1.7499999999999991"/>
    <n v="87.499999999999957"/>
  </r>
  <r>
    <x v="11"/>
    <s v="Fizyka"/>
    <d v="2025-11-13T00:00:00"/>
    <d v="1899-12-30T16:00:00"/>
    <d v="1899-12-30T18:00:00"/>
    <n v="40"/>
    <n v="2.0000000000000009"/>
    <n v="80.000000000000028"/>
  </r>
  <r>
    <x v="7"/>
    <s v="Fizyka"/>
    <d v="2025-11-14T00:00:00"/>
    <d v="1899-12-30T09:00:00"/>
    <d v="1899-12-30T10:15:00"/>
    <n v="40"/>
    <n v="1.2499999999999996"/>
    <n v="49.999999999999986"/>
  </r>
  <r>
    <x v="1"/>
    <s v="Matematyka"/>
    <d v="2025-11-14T00:00:00"/>
    <d v="1899-12-30T10:30:00"/>
    <d v="1899-12-30T11:45:00"/>
    <n v="50"/>
    <n v="1.2499999999999996"/>
    <n v="62.499999999999979"/>
  </r>
  <r>
    <x v="3"/>
    <s v="Fizyka"/>
    <d v="2025-11-14T00:00:00"/>
    <d v="1899-12-30T12:15:00"/>
    <d v="1899-12-30T14:15:00"/>
    <n v="40"/>
    <n v="2.0000000000000009"/>
    <n v="80.000000000000028"/>
  </r>
  <r>
    <x v="3"/>
    <s v="Fizyka"/>
    <d v="2025-11-17T00:00:00"/>
    <d v="1899-12-30T09:00:00"/>
    <d v="1899-12-30T11:00:00"/>
    <n v="40"/>
    <n v="1.9999999999999996"/>
    <n v="79.999999999999986"/>
  </r>
  <r>
    <x v="0"/>
    <s v="Informatyka"/>
    <d v="2025-11-17T00:00:00"/>
    <d v="1899-12-30T11:30:00"/>
    <d v="1899-12-30T13:15:00"/>
    <n v="60"/>
    <n v="1.7500000000000004"/>
    <n v="105.00000000000003"/>
  </r>
  <r>
    <x v="0"/>
    <s v="Informatyka"/>
    <d v="2025-11-17T00:00:00"/>
    <d v="1899-12-30T13:30:00"/>
    <d v="1899-12-30T15:00:00"/>
    <n v="60"/>
    <n v="1.5"/>
    <n v="90"/>
  </r>
  <r>
    <x v="10"/>
    <s v="Matematyka"/>
    <d v="2025-11-17T00:00:00"/>
    <d v="1899-12-30T16:15:00"/>
    <d v="1899-12-30T18:15:00"/>
    <n v="50"/>
    <n v="1.9999999999999982"/>
    <n v="99.999999999999915"/>
  </r>
  <r>
    <x v="2"/>
    <s v="Informatyka"/>
    <d v="2025-11-18T00:00:00"/>
    <d v="1899-12-30T09:00:00"/>
    <d v="1899-12-30T10:00:00"/>
    <n v="60"/>
    <n v="1.0000000000000004"/>
    <n v="60.000000000000028"/>
  </r>
  <r>
    <x v="9"/>
    <s v="Fizyka"/>
    <d v="2025-11-18T00:00:00"/>
    <d v="1899-12-30T10:30:00"/>
    <d v="1899-12-30T11:45:00"/>
    <n v="40"/>
    <n v="1.2499999999999996"/>
    <n v="49.999999999999986"/>
  </r>
  <r>
    <x v="8"/>
    <s v="Matematyka"/>
    <d v="2025-11-19T00:00:00"/>
    <d v="1899-12-30T09:00:00"/>
    <d v="1899-12-30T10:45:00"/>
    <n v="50"/>
    <n v="1.7500000000000004"/>
    <n v="87.500000000000028"/>
  </r>
  <r>
    <x v="12"/>
    <s v="Informatyka"/>
    <d v="2025-11-19T00:00:00"/>
    <d v="1899-12-30T11:15:00"/>
    <d v="1899-12-30T12:15:00"/>
    <n v="60"/>
    <n v="0.99999999999999911"/>
    <n v="59.999999999999943"/>
  </r>
  <r>
    <x v="9"/>
    <s v="Fizyka"/>
    <d v="2025-11-19T00:00:00"/>
    <d v="1899-12-30T13:00:00"/>
    <d v="1899-12-30T14:45:00"/>
    <n v="40"/>
    <n v="1.7500000000000018"/>
    <n v="70.000000000000071"/>
  </r>
  <r>
    <x v="8"/>
    <s v="Matematyka"/>
    <d v="2025-11-19T00:00:00"/>
    <d v="1899-12-30T15:45:00"/>
    <d v="1899-12-30T17:15:00"/>
    <n v="50"/>
    <n v="1.5"/>
    <n v="75"/>
  </r>
  <r>
    <x v="1"/>
    <s v="Matematyka"/>
    <d v="2025-11-20T00:00:00"/>
    <d v="1899-12-30T09:00:00"/>
    <d v="1899-12-30T10:00:00"/>
    <n v="50"/>
    <n v="1.0000000000000004"/>
    <n v="50.000000000000021"/>
  </r>
  <r>
    <x v="3"/>
    <s v="Fizyka"/>
    <d v="2025-11-20T00:00:00"/>
    <d v="1899-12-30T10:00:00"/>
    <d v="1899-12-30T12:00:00"/>
    <n v="40"/>
    <n v="1.9999999999999996"/>
    <n v="79.999999999999986"/>
  </r>
  <r>
    <x v="6"/>
    <s v="Fizyka"/>
    <d v="2025-11-20T00:00:00"/>
    <d v="1899-12-30T12:45:00"/>
    <d v="1899-12-30T13:45:00"/>
    <n v="40"/>
    <n v="0.99999999999999911"/>
    <n v="39.999999999999964"/>
  </r>
  <r>
    <x v="1"/>
    <s v="Matematyka"/>
    <d v="2025-11-20T00:00:00"/>
    <d v="1899-12-30T14:15:00"/>
    <d v="1899-12-30T15:15:00"/>
    <n v="50"/>
    <n v="0.99999999999999911"/>
    <n v="49.999999999999957"/>
  </r>
  <r>
    <x v="10"/>
    <s v="Matematyka"/>
    <d v="2025-11-20T00:00:00"/>
    <d v="1899-12-30T15:15:00"/>
    <d v="1899-12-30T16:15:00"/>
    <n v="50"/>
    <n v="1.0000000000000018"/>
    <n v="50.000000000000085"/>
  </r>
  <r>
    <x v="3"/>
    <s v="Fizyka"/>
    <d v="2025-11-24T00:00:00"/>
    <d v="1899-12-30T09:00:00"/>
    <d v="1899-12-30T10:30:00"/>
    <n v="40"/>
    <n v="1.5"/>
    <n v="60"/>
  </r>
  <r>
    <x v="6"/>
    <s v="Fizyka"/>
    <d v="2025-11-24T00:00:00"/>
    <d v="1899-12-30T10:45:00"/>
    <d v="1899-12-30T12:00:00"/>
    <n v="40"/>
    <n v="1.2499999999999996"/>
    <n v="49.999999999999986"/>
  </r>
  <r>
    <x v="9"/>
    <s v="Fizyka"/>
    <d v="2025-11-24T00:00:00"/>
    <d v="1899-12-30T12:30:00"/>
    <d v="1899-12-30T13:30:00"/>
    <n v="40"/>
    <n v="0.99999999999999911"/>
    <n v="39.999999999999964"/>
  </r>
  <r>
    <x v="5"/>
    <s v="Informatyka"/>
    <d v="2025-11-24T00:00:00"/>
    <d v="1899-12-30T14:30:00"/>
    <d v="1899-12-30T16:00:00"/>
    <n v="60"/>
    <n v="1.5"/>
    <n v="90"/>
  </r>
  <r>
    <x v="6"/>
    <s v="Informatyka"/>
    <d v="2025-11-24T00:00:00"/>
    <d v="1899-12-30T16:30:00"/>
    <d v="1899-12-30T18:00:00"/>
    <n v="60"/>
    <n v="1.5"/>
    <n v="90"/>
  </r>
  <r>
    <x v="4"/>
    <s v="Informatyka"/>
    <d v="2025-11-25T00:00:00"/>
    <d v="1899-12-30T09:00:00"/>
    <d v="1899-12-30T10:15:00"/>
    <n v="60"/>
    <n v="1.2499999999999996"/>
    <n v="74.999999999999972"/>
  </r>
  <r>
    <x v="4"/>
    <s v="Informatyka"/>
    <d v="2025-11-26T00:00:00"/>
    <d v="1899-12-30T09:00:00"/>
    <d v="1899-12-30T10:00:00"/>
    <n v="60"/>
    <n v="1.0000000000000004"/>
    <n v="60.000000000000028"/>
  </r>
  <r>
    <x v="10"/>
    <s v="Fizyka"/>
    <d v="2025-11-26T00:00:00"/>
    <d v="1899-12-30T11:00:00"/>
    <d v="1899-12-30T12:45:00"/>
    <n v="40"/>
    <n v="1.7500000000000004"/>
    <n v="70.000000000000014"/>
  </r>
  <r>
    <x v="9"/>
    <s v="Fizyka"/>
    <d v="2025-11-26T00:00:00"/>
    <d v="1899-12-30T13:45:00"/>
    <d v="1899-12-30T15:45:00"/>
    <n v="40"/>
    <n v="2.0000000000000009"/>
    <n v="80.000000000000028"/>
  </r>
  <r>
    <x v="0"/>
    <s v="Informatyka"/>
    <d v="2025-11-26T00:00:00"/>
    <d v="1899-12-30T16:30:00"/>
    <d v="1899-12-30T17:30:00"/>
    <n v="60"/>
    <n v="0.99999999999999911"/>
    <n v="59.999999999999943"/>
  </r>
  <r>
    <x v="2"/>
    <s v="Informatyka"/>
    <d v="2025-11-28T00:00:00"/>
    <d v="1899-12-30T09:30:00"/>
    <d v="1899-12-30T11:00:00"/>
    <n v="60"/>
    <n v="1.5"/>
    <n v="90"/>
  </r>
  <r>
    <x v="3"/>
    <s v="Fizyka"/>
    <d v="2025-11-28T00:00:00"/>
    <d v="1899-12-30T11:30:00"/>
    <d v="1899-12-30T12:45:00"/>
    <n v="40"/>
    <n v="1.2499999999999996"/>
    <n v="49.999999999999986"/>
  </r>
  <r>
    <x v="13"/>
    <s v="Matematyka"/>
    <d v="2025-12-02T00:00:00"/>
    <d v="1899-12-30T09:00:00"/>
    <d v="1899-12-30T10:00:00"/>
    <n v="50"/>
    <n v="1.0000000000000004"/>
    <n v="50.000000000000021"/>
  </r>
  <r>
    <x v="6"/>
    <s v="Informatyka"/>
    <d v="2025-12-02T00:00:00"/>
    <d v="1899-12-30T10:30:00"/>
    <d v="1899-12-30T11:30:00"/>
    <n v="60"/>
    <n v="1.0000000000000004"/>
    <n v="60.000000000000028"/>
  </r>
  <r>
    <x v="0"/>
    <s v="Informatyka"/>
    <d v="2025-12-02T00:00:00"/>
    <d v="1899-12-30T11:30:00"/>
    <d v="1899-12-30T13:30:00"/>
    <n v="60"/>
    <n v="1.9999999999999996"/>
    <n v="119.99999999999997"/>
  </r>
  <r>
    <x v="8"/>
    <s v="Matematyka"/>
    <d v="2025-12-03T00:00:00"/>
    <d v="1899-12-30T09:00:00"/>
    <d v="1899-12-30T10:45:00"/>
    <n v="50"/>
    <n v="1.7500000000000004"/>
    <n v="87.500000000000028"/>
  </r>
  <r>
    <x v="9"/>
    <s v="Fizyka"/>
    <d v="2025-12-03T00:00:00"/>
    <d v="1899-12-30T11:30:00"/>
    <d v="1899-12-30T13:00:00"/>
    <n v="40"/>
    <n v="1.4999999999999987"/>
    <n v="59.999999999999943"/>
  </r>
  <r>
    <x v="8"/>
    <s v="Matematyka"/>
    <d v="2025-12-03T00:00:00"/>
    <d v="1899-12-30T13:45:00"/>
    <d v="1899-12-30T14:45:00"/>
    <n v="50"/>
    <n v="1.0000000000000018"/>
    <n v="50.000000000000085"/>
  </r>
  <r>
    <x v="10"/>
    <s v="Matematyka"/>
    <d v="2025-12-03T00:00:00"/>
    <d v="1899-12-30T15:45:00"/>
    <d v="1899-12-30T17:15:00"/>
    <n v="50"/>
    <n v="1.5"/>
    <n v="75"/>
  </r>
  <r>
    <x v="9"/>
    <s v="Fizyka"/>
    <d v="2025-12-03T00:00:00"/>
    <d v="1899-12-30T18:00:00"/>
    <d v="1899-12-30T19:00:00"/>
    <n v="40"/>
    <n v="0.99999999999999911"/>
    <n v="39.999999999999964"/>
  </r>
  <r>
    <x v="5"/>
    <s v="Informatyka"/>
    <d v="2025-12-05T00:00:00"/>
    <d v="1899-12-30T09:00:00"/>
    <d v="1899-12-30T10:45:00"/>
    <n v="60"/>
    <n v="1.7500000000000004"/>
    <n v="105.00000000000003"/>
  </r>
  <r>
    <x v="7"/>
    <s v="Fizyka"/>
    <d v="2025-12-05T00:00:00"/>
    <d v="1899-12-30T11:00:00"/>
    <d v="1899-12-30T12:00:00"/>
    <n v="40"/>
    <n v="1.0000000000000004"/>
    <n v="40.000000000000014"/>
  </r>
  <r>
    <x v="2"/>
    <s v="Informatyka"/>
    <d v="2025-12-05T00:00:00"/>
    <d v="1899-12-30T12:45:00"/>
    <d v="1899-12-30T14:15:00"/>
    <n v="60"/>
    <n v="1.5"/>
    <n v="90"/>
  </r>
  <r>
    <x v="14"/>
    <s v="Informatyka"/>
    <d v="2025-12-08T00:00:00"/>
    <d v="1899-12-30T09:00:00"/>
    <d v="1899-12-30T10:45:00"/>
    <n v="60"/>
    <n v="1.7500000000000004"/>
    <n v="105.00000000000003"/>
  </r>
  <r>
    <x v="3"/>
    <s v="Fizyka"/>
    <d v="2025-12-08T00:00:00"/>
    <d v="1899-12-30T11:15:00"/>
    <d v="1899-12-30T13:00:00"/>
    <n v="40"/>
    <n v="1.7499999999999991"/>
    <n v="69.999999999999972"/>
  </r>
  <r>
    <x v="5"/>
    <s v="Informatyka"/>
    <d v="2025-12-09T00:00:00"/>
    <d v="1899-12-30T09:00:00"/>
    <d v="1899-12-30T10:15:00"/>
    <n v="60"/>
    <n v="1.2499999999999996"/>
    <n v="74.999999999999972"/>
  </r>
  <r>
    <x v="10"/>
    <s v="Matematyka"/>
    <d v="2025-12-09T00:00:00"/>
    <d v="1899-12-30T10:30:00"/>
    <d v="1899-12-30T11:30:00"/>
    <n v="50"/>
    <n v="1.0000000000000004"/>
    <n v="50.000000000000021"/>
  </r>
  <r>
    <x v="9"/>
    <s v="Fizyka"/>
    <d v="2025-12-10T00:00:00"/>
    <d v="1899-12-30T09:00:00"/>
    <d v="1899-12-30T10:30:00"/>
    <n v="40"/>
    <n v="1.5"/>
    <n v="60"/>
  </r>
  <r>
    <x v="15"/>
    <s v="Informatyka"/>
    <d v="2025-12-10T00:00:00"/>
    <d v="1899-12-30T10:30:00"/>
    <d v="1899-12-30T12:00:00"/>
    <n v="60"/>
    <n v="1.5"/>
    <n v="90"/>
  </r>
  <r>
    <x v="4"/>
    <s v="Informatyka"/>
    <d v="2025-12-10T00:00:00"/>
    <d v="1899-12-30T13:00:00"/>
    <d v="1899-12-30T14:15:00"/>
    <n v="60"/>
    <n v="1.2500000000000009"/>
    <n v="75.000000000000057"/>
  </r>
  <r>
    <x v="7"/>
    <s v="Informatyka"/>
    <d v="2025-12-10T00:00:00"/>
    <d v="1899-12-30T14:45:00"/>
    <d v="1899-12-30T15:45:00"/>
    <n v="60"/>
    <n v="0.99999999999999911"/>
    <n v="59.999999999999943"/>
  </r>
  <r>
    <x v="3"/>
    <s v="Fizyka"/>
    <d v="2025-12-10T00:00:00"/>
    <d v="1899-12-30T16:15:00"/>
    <d v="1899-12-30T17:45:00"/>
    <n v="40"/>
    <n v="1.5"/>
    <n v="60"/>
  </r>
  <r>
    <x v="6"/>
    <s v="Fizyka"/>
    <d v="2025-12-11T00:00:00"/>
    <d v="1899-12-30T09:00:00"/>
    <d v="1899-12-30T10:15:00"/>
    <n v="40"/>
    <n v="1.2499999999999996"/>
    <n v="49.999999999999986"/>
  </r>
  <r>
    <x v="2"/>
    <s v="Informatyka"/>
    <d v="2025-12-11T00:00:00"/>
    <d v="1899-12-30T10:30:00"/>
    <d v="1899-12-30T11:45:00"/>
    <n v="60"/>
    <n v="1.2499999999999996"/>
    <n v="74.999999999999972"/>
  </r>
  <r>
    <x v="3"/>
    <s v="Fizyka"/>
    <d v="2025-12-12T00:00:00"/>
    <d v="1899-12-30T09:00:00"/>
    <d v="1899-12-30T10:15:00"/>
    <n v="40"/>
    <n v="1.2499999999999996"/>
    <n v="49.999999999999986"/>
  </r>
  <r>
    <x v="6"/>
    <s v="Informatyka"/>
    <d v="2025-12-12T00:00:00"/>
    <d v="1899-12-30T10:30:00"/>
    <d v="1899-12-30T11:30:00"/>
    <n v="60"/>
    <n v="1.0000000000000004"/>
    <n v="60.000000000000028"/>
  </r>
  <r>
    <x v="0"/>
    <s v="Informatyka"/>
    <d v="2025-12-12T00:00:00"/>
    <d v="1899-12-30T11:30:00"/>
    <d v="1899-12-30T13:15:00"/>
    <n v="60"/>
    <n v="1.7500000000000004"/>
    <n v="105.00000000000003"/>
  </r>
  <r>
    <x v="5"/>
    <s v="Informatyka"/>
    <d v="2025-12-15T00:00:00"/>
    <d v="1899-12-30T09:30:00"/>
    <d v="1899-12-30T11:00:00"/>
    <n v="60"/>
    <n v="1.5"/>
    <n v="90"/>
  </r>
  <r>
    <x v="5"/>
    <s v="Informatyka"/>
    <d v="2025-12-15T00:00:00"/>
    <d v="1899-12-30T11:15:00"/>
    <d v="1899-12-30T12:45:00"/>
    <n v="60"/>
    <n v="1.5"/>
    <n v="90"/>
  </r>
  <r>
    <x v="15"/>
    <s v="Informatyka"/>
    <d v="2025-12-16T00:00:00"/>
    <d v="1899-12-30T09:00:00"/>
    <d v="1899-12-30T10:00:00"/>
    <n v="60"/>
    <n v="1.0000000000000004"/>
    <n v="60.000000000000028"/>
  </r>
  <r>
    <x v="0"/>
    <s v="Informatyka"/>
    <d v="2026-01-05T00:00:00"/>
    <d v="1899-12-30T09:00:00"/>
    <d v="1899-12-30T10:45:00"/>
    <n v="60"/>
    <n v="1.7500000000000004"/>
    <n v="105.00000000000003"/>
  </r>
  <r>
    <x v="5"/>
    <s v="Informatyka"/>
    <d v="2026-01-05T00:00:00"/>
    <d v="1899-12-30T11:30:00"/>
    <d v="1899-12-30T13:00:00"/>
    <n v="60"/>
    <n v="1.4999999999999987"/>
    <n v="89.999999999999915"/>
  </r>
  <r>
    <x v="15"/>
    <s v="Informatyka"/>
    <d v="2026-01-05T00:00:00"/>
    <d v="1899-12-30T13:45:00"/>
    <d v="1899-12-30T14:45:00"/>
    <n v="60"/>
    <n v="1.0000000000000018"/>
    <n v="60.000000000000107"/>
  </r>
  <r>
    <x v="2"/>
    <s v="Matematyka"/>
    <d v="2026-01-05T00:00:00"/>
    <d v="1899-12-30T15:30:00"/>
    <d v="1899-12-30T16:45:00"/>
    <n v="50"/>
    <n v="1.2499999999999982"/>
    <n v="62.499999999999915"/>
  </r>
  <r>
    <x v="5"/>
    <s v="Informatyka"/>
    <d v="2026-01-05T00:00:00"/>
    <d v="1899-12-30T17:30:00"/>
    <d v="1899-12-30T19:00:00"/>
    <n v="60"/>
    <n v="1.5"/>
    <n v="90"/>
  </r>
  <r>
    <x v="6"/>
    <s v="Fizyka"/>
    <d v="2026-01-07T00:00:00"/>
    <d v="1899-12-30T09:00:00"/>
    <d v="1899-12-30T10:45:00"/>
    <n v="40"/>
    <n v="1.7500000000000004"/>
    <n v="70.000000000000014"/>
  </r>
  <r>
    <x v="15"/>
    <s v="Informatyka"/>
    <d v="2026-01-07T00:00:00"/>
    <d v="1899-12-30T11:15:00"/>
    <d v="1899-12-30T13:00:00"/>
    <n v="60"/>
    <n v="1.7499999999999991"/>
    <n v="104.99999999999994"/>
  </r>
  <r>
    <x v="1"/>
    <s v="Matematyka"/>
    <d v="2026-01-07T00:00:00"/>
    <d v="1899-12-30T14:00:00"/>
    <d v="1899-12-30T15:00:00"/>
    <n v="50"/>
    <n v="0.99999999999999911"/>
    <n v="49.999999999999957"/>
  </r>
  <r>
    <x v="1"/>
    <s v="Matematyka"/>
    <d v="2026-01-12T00:00:00"/>
    <d v="1899-12-30T09:00:00"/>
    <d v="1899-12-30T10:30:00"/>
    <n v="50"/>
    <n v="1.5"/>
    <n v="75"/>
  </r>
  <r>
    <x v="15"/>
    <s v="Informatyka"/>
    <d v="2026-01-12T00:00:00"/>
    <d v="1899-12-30T10:45:00"/>
    <d v="1899-12-30T12:00:00"/>
    <n v="60"/>
    <n v="1.2499999999999996"/>
    <n v="74.999999999999972"/>
  </r>
  <r>
    <x v="15"/>
    <s v="Informatyka"/>
    <d v="2026-01-12T00:00:00"/>
    <d v="1899-12-30T12:00:00"/>
    <d v="1899-12-30T13:00:00"/>
    <n v="60"/>
    <n v="0.99999999999999911"/>
    <n v="59.999999999999943"/>
  </r>
  <r>
    <x v="8"/>
    <s v="Matematyka"/>
    <d v="2026-01-12T00:00:00"/>
    <d v="1899-12-30T13:15:00"/>
    <d v="1899-12-30T15:15:00"/>
    <n v="50"/>
    <n v="1.9999999999999982"/>
    <n v="99.999999999999915"/>
  </r>
  <r>
    <x v="7"/>
    <s v="Informatyka"/>
    <d v="2026-01-12T00:00:00"/>
    <d v="1899-12-30T15:30:00"/>
    <d v="1899-12-30T17:15:00"/>
    <n v="60"/>
    <n v="1.7499999999999991"/>
    <n v="104.99999999999994"/>
  </r>
  <r>
    <x v="4"/>
    <s v="Matematyka"/>
    <d v="2026-01-13T00:00:00"/>
    <d v="1899-12-30T09:00:00"/>
    <d v="1899-12-30T11:00:00"/>
    <n v="50"/>
    <n v="1.9999999999999996"/>
    <n v="99.999999999999972"/>
  </r>
  <r>
    <x v="10"/>
    <s v="Matematyka"/>
    <d v="2026-01-13T00:00:00"/>
    <d v="1899-12-30T11:00:00"/>
    <d v="1899-12-30T12:00:00"/>
    <n v="50"/>
    <n v="1.0000000000000004"/>
    <n v="50.000000000000021"/>
  </r>
  <r>
    <x v="7"/>
    <s v="Fizyka"/>
    <d v="2026-01-13T00:00:00"/>
    <d v="1899-12-30T13:00:00"/>
    <d v="1899-12-30T15:00:00"/>
    <n v="40"/>
    <n v="2.0000000000000009"/>
    <n v="80.000000000000028"/>
  </r>
  <r>
    <x v="0"/>
    <s v="Informatyka"/>
    <d v="2026-01-13T00:00:00"/>
    <d v="1899-12-30T15:45:00"/>
    <d v="1899-12-30T17:30:00"/>
    <n v="60"/>
    <n v="1.7499999999999991"/>
    <n v="104.99999999999994"/>
  </r>
  <r>
    <x v="5"/>
    <s v="Informatyka"/>
    <d v="2026-01-14T00:00:00"/>
    <d v="1899-12-30T09:00:00"/>
    <d v="1899-12-30T10:30:00"/>
    <n v="60"/>
    <n v="1.5"/>
    <n v="90"/>
  </r>
  <r>
    <x v="8"/>
    <s v="Matematyka"/>
    <d v="2026-01-14T00:00:00"/>
    <d v="1899-12-30T11:15:00"/>
    <d v="1899-12-30T13:15:00"/>
    <n v="50"/>
    <n v="2.0000000000000009"/>
    <n v="100.00000000000004"/>
  </r>
  <r>
    <x v="3"/>
    <s v="Fizyka"/>
    <d v="2026-01-14T00:00:00"/>
    <d v="1899-12-30T13:45:00"/>
    <d v="1899-12-30T14:45:00"/>
    <n v="40"/>
    <n v="1.0000000000000018"/>
    <n v="40.000000000000071"/>
  </r>
  <r>
    <x v="8"/>
    <s v="Matematyka"/>
    <d v="2026-01-15T00:00:00"/>
    <d v="1899-12-30T09:00:00"/>
    <d v="1899-12-30T11:00:00"/>
    <n v="50"/>
    <n v="1.9999999999999996"/>
    <n v="99.999999999999972"/>
  </r>
  <r>
    <x v="0"/>
    <s v="Informatyka"/>
    <d v="2026-01-15T00:00:00"/>
    <d v="1899-12-30T11:00:00"/>
    <d v="1899-12-30T12:15:00"/>
    <n v="60"/>
    <n v="1.2499999999999996"/>
    <n v="74.999999999999972"/>
  </r>
  <r>
    <x v="1"/>
    <s v="Matematyka"/>
    <d v="2026-01-15T00:00:00"/>
    <d v="1899-12-30T12:30:00"/>
    <d v="1899-12-30T14:00:00"/>
    <n v="50"/>
    <n v="1.5"/>
    <n v="75"/>
  </r>
  <r>
    <x v="4"/>
    <s v="Matematyka"/>
    <d v="2026-01-15T00:00:00"/>
    <d v="1899-12-30T14:30:00"/>
    <d v="1899-12-30T16:15:00"/>
    <n v="50"/>
    <n v="1.7500000000000018"/>
    <n v="87.500000000000085"/>
  </r>
  <r>
    <x v="1"/>
    <s v="Matematyka"/>
    <d v="2026-01-19T00:00:00"/>
    <d v="1899-12-30T09:00:00"/>
    <d v="1899-12-30T10:30:00"/>
    <n v="50"/>
    <n v="1.5"/>
    <n v="75"/>
  </r>
  <r>
    <x v="15"/>
    <s v="Informatyka"/>
    <d v="2026-01-19T00:00:00"/>
    <d v="1899-12-30T11:00:00"/>
    <d v="1899-12-30T12:30:00"/>
    <n v="60"/>
    <n v="1.5000000000000013"/>
    <n v="90.000000000000085"/>
  </r>
  <r>
    <x v="5"/>
    <s v="Informatyka"/>
    <d v="2026-01-19T00:00:00"/>
    <d v="1899-12-30T13:00:00"/>
    <d v="1899-12-30T14:30:00"/>
    <n v="60"/>
    <n v="1.5"/>
    <n v="90"/>
  </r>
  <r>
    <x v="9"/>
    <s v="Fizyka"/>
    <d v="2026-01-19T00:00:00"/>
    <d v="1899-12-30T15:15:00"/>
    <d v="1899-12-30T16:30:00"/>
    <n v="40"/>
    <n v="1.2500000000000009"/>
    <n v="50.000000000000036"/>
  </r>
  <r>
    <x v="9"/>
    <s v="Fizyka"/>
    <d v="2026-01-20T00:00:00"/>
    <d v="1899-12-30T09:00:00"/>
    <d v="1899-12-30T10:30:00"/>
    <n v="40"/>
    <n v="1.5"/>
    <n v="60"/>
  </r>
  <r>
    <x v="7"/>
    <s v="Informatyka"/>
    <d v="2026-01-20T00:00:00"/>
    <d v="1899-12-30T10:30:00"/>
    <d v="1899-12-30T11:30:00"/>
    <n v="60"/>
    <n v="1.0000000000000004"/>
    <n v="60.000000000000028"/>
  </r>
  <r>
    <x v="7"/>
    <s v="Fizyka"/>
    <d v="2026-01-21T00:00:00"/>
    <d v="1899-12-30T09:00:00"/>
    <d v="1899-12-30T10:45:00"/>
    <n v="40"/>
    <n v="1.7500000000000004"/>
    <n v="70.000000000000014"/>
  </r>
  <r>
    <x v="10"/>
    <s v="Fizyka"/>
    <d v="2026-01-21T00:00:00"/>
    <d v="1899-12-30T11:45:00"/>
    <d v="1899-12-30T13:45:00"/>
    <n v="40"/>
    <n v="1.9999999999999996"/>
    <n v="79.999999999999986"/>
  </r>
  <r>
    <x v="15"/>
    <s v="Informatyka"/>
    <d v="2026-01-22T00:00:00"/>
    <d v="1899-12-30T09:00:00"/>
    <d v="1899-12-30T10:15:00"/>
    <n v="60"/>
    <n v="1.2499999999999996"/>
    <n v="74.999999999999972"/>
  </r>
  <r>
    <x v="8"/>
    <s v="Matematyka"/>
    <d v="2026-01-22T00:00:00"/>
    <d v="1899-12-30T10:30:00"/>
    <d v="1899-12-30T11:45:00"/>
    <n v="50"/>
    <n v="1.2499999999999996"/>
    <n v="62.499999999999979"/>
  </r>
  <r>
    <x v="2"/>
    <s v="Matematyka"/>
    <d v="2026-01-22T00:00:00"/>
    <d v="1899-12-30T11:45:00"/>
    <d v="1899-12-30T13:45:00"/>
    <n v="50"/>
    <n v="1.9999999999999996"/>
    <n v="99.999999999999972"/>
  </r>
  <r>
    <x v="1"/>
    <s v="Matematyka"/>
    <d v="2026-01-22T00:00:00"/>
    <d v="1899-12-30T14:15:00"/>
    <d v="1899-12-30T15:15:00"/>
    <n v="50"/>
    <n v="0.99999999999999911"/>
    <n v="49.999999999999957"/>
  </r>
  <r>
    <x v="1"/>
    <s v="Matematyka"/>
    <d v="2026-01-22T00:00:00"/>
    <d v="1899-12-30T16:00:00"/>
    <d v="1899-12-30T17:45:00"/>
    <n v="50"/>
    <n v="1.7500000000000018"/>
    <n v="87.500000000000085"/>
  </r>
  <r>
    <x v="4"/>
    <s v="Informatyka"/>
    <d v="2026-01-23T00:00:00"/>
    <d v="1899-12-30T09:00:00"/>
    <d v="1899-12-30T10:00:00"/>
    <n v="60"/>
    <n v="1.0000000000000004"/>
    <n v="60.000000000000028"/>
  </r>
  <r>
    <x v="3"/>
    <s v="Fizyka"/>
    <d v="2026-01-23T00:00:00"/>
    <d v="1899-12-30T10:00:00"/>
    <d v="1899-12-30T11:00:00"/>
    <n v="40"/>
    <n v="0.99999999999999911"/>
    <n v="39.999999999999964"/>
  </r>
  <r>
    <x v="4"/>
    <s v="Matematyka"/>
    <d v="2026-01-23T00:00:00"/>
    <d v="1899-12-30T11:15:00"/>
    <d v="1899-12-30T12:45:00"/>
    <n v="50"/>
    <n v="1.5"/>
    <n v="75"/>
  </r>
  <r>
    <x v="3"/>
    <s v="Fizyka"/>
    <d v="2026-01-23T00:00:00"/>
    <d v="1899-12-30T13:45:00"/>
    <d v="1899-12-30T15:15:00"/>
    <n v="40"/>
    <n v="1.5"/>
    <n v="60"/>
  </r>
  <r>
    <x v="1"/>
    <s v="Matematyka"/>
    <d v="2026-01-23T00:00:00"/>
    <d v="1899-12-30T15:45:00"/>
    <d v="1899-12-30T16:45:00"/>
    <n v="50"/>
    <n v="0.99999999999999911"/>
    <n v="49.999999999999957"/>
  </r>
  <r>
    <x v="2"/>
    <s v="Informatyka"/>
    <d v="2026-01-26T00:00:00"/>
    <d v="1899-12-30T09:00:00"/>
    <d v="1899-12-30T10:30:00"/>
    <n v="60"/>
    <n v="1.5"/>
    <n v="90"/>
  </r>
  <r>
    <x v="10"/>
    <s v="Fizyka"/>
    <d v="2026-01-27T00:00:00"/>
    <d v="1899-12-30T09:00:00"/>
    <d v="1899-12-30T11:00:00"/>
    <n v="40"/>
    <n v="1.9999999999999996"/>
    <n v="79.999999999999986"/>
  </r>
  <r>
    <x v="5"/>
    <s v="Informatyka"/>
    <d v="2026-01-27T00:00:00"/>
    <d v="1899-12-30T12:30:00"/>
    <d v="1899-12-30T14:00:00"/>
    <n v="60"/>
    <n v="1.5"/>
    <n v="90"/>
  </r>
  <r>
    <x v="9"/>
    <s v="Fizyka"/>
    <d v="2026-01-28T00:00:00"/>
    <d v="1899-12-30T09:00:00"/>
    <d v="1899-12-30T10:00:00"/>
    <n v="40"/>
    <n v="1.0000000000000004"/>
    <n v="40.000000000000014"/>
  </r>
  <r>
    <x v="1"/>
    <s v="Matematyka"/>
    <d v="2026-01-29T00:00:00"/>
    <d v="1899-12-30T09:00:00"/>
    <d v="1899-12-30T10:30:00"/>
    <n v="50"/>
    <n v="1.5"/>
    <n v="75"/>
  </r>
  <r>
    <x v="9"/>
    <s v="Fizyka"/>
    <d v="2026-01-29T00:00:00"/>
    <d v="1899-12-30T10:30:00"/>
    <d v="1899-12-30T12:15:00"/>
    <n v="40"/>
    <n v="1.7499999999999991"/>
    <n v="69.999999999999972"/>
  </r>
  <r>
    <x v="6"/>
    <s v="Informatyka"/>
    <d v="2026-01-29T00:00:00"/>
    <d v="1899-12-30T12:45:00"/>
    <d v="1899-12-30T13:45:00"/>
    <n v="60"/>
    <n v="0.99999999999999911"/>
    <n v="59.999999999999943"/>
  </r>
  <r>
    <x v="7"/>
    <s v="Informatyka"/>
    <d v="2026-02-03T00:00:00"/>
    <d v="1899-12-30T09:00:00"/>
    <d v="1899-12-30T10:15:00"/>
    <n v="60"/>
    <n v="1.2499999999999996"/>
    <n v="74.999999999999972"/>
  </r>
  <r>
    <x v="7"/>
    <s v="Informatyka"/>
    <d v="2026-02-03T00:00:00"/>
    <d v="1899-12-30T11:15:00"/>
    <d v="1899-12-30T13:00:00"/>
    <n v="60"/>
    <n v="1.7499999999999991"/>
    <n v="104.99999999999994"/>
  </r>
  <r>
    <x v="8"/>
    <s v="Matematyka"/>
    <d v="2026-02-03T00:00:00"/>
    <d v="1899-12-30T14:00:00"/>
    <d v="1899-12-30T16:00:00"/>
    <n v="50"/>
    <n v="1.9999999999999982"/>
    <n v="99.999999999999915"/>
  </r>
  <r>
    <x v="3"/>
    <s v="Fizyka"/>
    <d v="2026-02-03T00:00:00"/>
    <d v="1899-12-30T16:00:00"/>
    <d v="1899-12-30T17:30:00"/>
    <n v="40"/>
    <n v="1.5"/>
    <n v="60"/>
  </r>
  <r>
    <x v="5"/>
    <s v="Informatyka"/>
    <d v="2026-02-04T00:00:00"/>
    <d v="1899-12-30T09:00:00"/>
    <d v="1899-12-30T10:00:00"/>
    <n v="60"/>
    <n v="1.0000000000000004"/>
    <n v="60.000000000000028"/>
  </r>
  <r>
    <x v="10"/>
    <s v="Fizyka"/>
    <d v="2026-02-04T00:00:00"/>
    <d v="1899-12-30T10:15:00"/>
    <d v="1899-12-30T11:45:00"/>
    <n v="40"/>
    <n v="1.5"/>
    <n v="60"/>
  </r>
  <r>
    <x v="5"/>
    <s v="Informatyka"/>
    <d v="2026-02-04T00:00:00"/>
    <d v="1899-12-30T12:00:00"/>
    <d v="1899-12-30T13:30:00"/>
    <n v="60"/>
    <n v="1.5"/>
    <n v="90"/>
  </r>
  <r>
    <x v="1"/>
    <s v="Matematyka"/>
    <d v="2026-02-04T00:00:00"/>
    <d v="1899-12-30T14:15:00"/>
    <d v="1899-12-30T15:15:00"/>
    <n v="50"/>
    <n v="0.99999999999999911"/>
    <n v="49.999999999999957"/>
  </r>
  <r>
    <x v="5"/>
    <s v="Informatyka"/>
    <d v="2026-02-05T00:00:00"/>
    <d v="1899-12-30T09:00:00"/>
    <d v="1899-12-30T10:30:00"/>
    <n v="60"/>
    <n v="1.5"/>
    <n v="90"/>
  </r>
  <r>
    <x v="5"/>
    <s v="Informatyka"/>
    <d v="2026-02-05T00:00:00"/>
    <d v="1899-12-30T11:00:00"/>
    <d v="1899-12-30T12:45:00"/>
    <n v="60"/>
    <n v="1.7500000000000004"/>
    <n v="105.00000000000003"/>
  </r>
  <r>
    <x v="10"/>
    <s v="Fizyka"/>
    <d v="2026-02-05T00:00:00"/>
    <d v="1899-12-30T12:45:00"/>
    <d v="1899-12-30T13:45:00"/>
    <n v="40"/>
    <n v="0.99999999999999911"/>
    <n v="39.999999999999964"/>
  </r>
  <r>
    <x v="0"/>
    <s v="Informatyka"/>
    <d v="2026-02-05T00:00:00"/>
    <d v="1899-12-30T13:45:00"/>
    <d v="1899-12-30T15:15:00"/>
    <n v="60"/>
    <n v="1.5"/>
    <n v="90"/>
  </r>
  <r>
    <x v="10"/>
    <s v="Matematyka"/>
    <d v="2026-02-06T00:00:00"/>
    <d v="1899-12-30T09:00:00"/>
    <d v="1899-12-30T10:45:00"/>
    <n v="50"/>
    <n v="1.7500000000000004"/>
    <n v="87.500000000000028"/>
  </r>
  <r>
    <x v="1"/>
    <s v="Matematyka"/>
    <d v="2026-02-06T00:00:00"/>
    <d v="1899-12-30T11:00:00"/>
    <d v="1899-12-30T13:00:00"/>
    <n v="50"/>
    <n v="1.9999999999999996"/>
    <n v="99.999999999999972"/>
  </r>
  <r>
    <x v="2"/>
    <s v="Informatyka"/>
    <d v="2026-02-06T00:00:00"/>
    <d v="1899-12-30T13:45:00"/>
    <d v="1899-12-30T14:45:00"/>
    <n v="60"/>
    <n v="1.0000000000000018"/>
    <n v="60.000000000000107"/>
  </r>
  <r>
    <x v="3"/>
    <s v="Fizyka"/>
    <d v="2026-02-06T00:00:00"/>
    <d v="1899-12-30T15:30:00"/>
    <d v="1899-12-30T17:30:00"/>
    <n v="40"/>
    <n v="1.9999999999999982"/>
    <n v="79.999999999999929"/>
  </r>
  <r>
    <x v="1"/>
    <s v="Matematyka"/>
    <d v="2026-02-09T00:00:00"/>
    <d v="1899-12-30T09:00:00"/>
    <d v="1899-12-30T10:15:00"/>
    <n v="50"/>
    <n v="1.2499999999999996"/>
    <n v="62.499999999999979"/>
  </r>
  <r>
    <x v="5"/>
    <s v="Informatyka"/>
    <d v="2026-02-10T00:00:00"/>
    <d v="1899-12-30T09:00:00"/>
    <d v="1899-12-30T10:00:00"/>
    <n v="60"/>
    <n v="1.0000000000000004"/>
    <n v="60.000000000000028"/>
  </r>
  <r>
    <x v="7"/>
    <s v="Informatyka"/>
    <d v="2026-02-10T00:00:00"/>
    <d v="1899-12-30T10:45:00"/>
    <d v="1899-12-30T12:30:00"/>
    <n v="60"/>
    <n v="1.7500000000000004"/>
    <n v="105.00000000000003"/>
  </r>
  <r>
    <x v="1"/>
    <s v="Matematyka"/>
    <d v="2026-02-10T00:00:00"/>
    <d v="1899-12-30T13:30:00"/>
    <d v="1899-12-30T15:15:00"/>
    <n v="50"/>
    <n v="1.7499999999999991"/>
    <n v="87.499999999999957"/>
  </r>
  <r>
    <x v="10"/>
    <s v="Matematyka"/>
    <d v="2026-02-10T00:00:00"/>
    <d v="1899-12-30T15:30:00"/>
    <d v="1899-12-30T16:30:00"/>
    <n v="50"/>
    <n v="0.99999999999999911"/>
    <n v="49.999999999999957"/>
  </r>
  <r>
    <x v="5"/>
    <s v="Informatyka"/>
    <d v="2026-02-10T00:00:00"/>
    <d v="1899-12-30T16:45:00"/>
    <d v="1899-12-30T18:30:00"/>
    <n v="60"/>
    <n v="1.7500000000000018"/>
    <n v="105.00000000000011"/>
  </r>
  <r>
    <x v="3"/>
    <s v="Fizyka"/>
    <d v="2026-02-11T00:00:00"/>
    <d v="1899-12-30T09:00:00"/>
    <d v="1899-12-30T10:15:00"/>
    <n v="40"/>
    <n v="1.2499999999999996"/>
    <n v="49.999999999999986"/>
  </r>
  <r>
    <x v="15"/>
    <s v="Informatyka"/>
    <d v="2026-02-11T00:00:00"/>
    <d v="1899-12-30T10:45:00"/>
    <d v="1899-12-30T12:00:00"/>
    <n v="60"/>
    <n v="1.2499999999999996"/>
    <n v="74.999999999999972"/>
  </r>
  <r>
    <x v="1"/>
    <s v="Matematyka"/>
    <d v="2026-02-11T00:00:00"/>
    <d v="1899-12-30T12:00:00"/>
    <d v="1899-12-30T13:00:00"/>
    <n v="50"/>
    <n v="0.99999999999999911"/>
    <n v="49.999999999999957"/>
  </r>
  <r>
    <x v="4"/>
    <s v="Informatyka"/>
    <d v="2026-02-11T00:00:00"/>
    <d v="1899-12-30T13:15:00"/>
    <d v="1899-12-30T14:15:00"/>
    <n v="60"/>
    <n v="0.99999999999999911"/>
    <n v="59.999999999999943"/>
  </r>
  <r>
    <x v="9"/>
    <s v="Fizyka"/>
    <d v="2026-02-11T00:00:00"/>
    <d v="1899-12-30T14:15:00"/>
    <d v="1899-12-30T15:15:00"/>
    <n v="40"/>
    <n v="0.99999999999999911"/>
    <n v="39.999999999999964"/>
  </r>
  <r>
    <x v="6"/>
    <s v="Informatyka"/>
    <d v="2026-02-12T00:00:00"/>
    <d v="1899-12-30T09:30:00"/>
    <d v="1899-12-30T11:00:00"/>
    <n v="60"/>
    <n v="1.5"/>
    <n v="90"/>
  </r>
  <r>
    <x v="2"/>
    <s v="Matematyka"/>
    <d v="2026-02-12T00:00:00"/>
    <d v="1899-12-30T11:00:00"/>
    <d v="1899-12-30T12:15:00"/>
    <n v="50"/>
    <n v="1.2499999999999996"/>
    <n v="62.499999999999979"/>
  </r>
  <r>
    <x v="7"/>
    <s v="Informatyka"/>
    <d v="2026-02-12T00:00:00"/>
    <d v="1899-12-30T13:15:00"/>
    <d v="1899-12-30T14:30:00"/>
    <n v="60"/>
    <n v="1.2499999999999982"/>
    <n v="74.999999999999886"/>
  </r>
  <r>
    <x v="7"/>
    <s v="Informatyka"/>
    <d v="2026-02-13T00:00:00"/>
    <d v="1899-12-30T09:00:00"/>
    <d v="1899-12-30T10:15:00"/>
    <n v="60"/>
    <n v="1.2499999999999996"/>
    <n v="74.999999999999972"/>
  </r>
  <r>
    <x v="9"/>
    <s v="Fizyka"/>
    <d v="2026-02-13T00:00:00"/>
    <d v="1899-12-30T11:00:00"/>
    <d v="1899-12-30T12:00:00"/>
    <n v="40"/>
    <n v="1.0000000000000004"/>
    <n v="40.000000000000014"/>
  </r>
  <r>
    <x v="8"/>
    <s v="Matematyka"/>
    <d v="2026-02-13T00:00:00"/>
    <d v="1899-12-30T12:30:00"/>
    <d v="1899-12-30T13:45:00"/>
    <n v="50"/>
    <n v="1.2499999999999982"/>
    <n v="62.499999999999915"/>
  </r>
  <r>
    <x v="1"/>
    <s v="Matematyka"/>
    <d v="2026-02-13T00:00:00"/>
    <d v="1899-12-30T14:30:00"/>
    <d v="1899-12-30T16:15:00"/>
    <n v="50"/>
    <n v="1.7500000000000018"/>
    <n v="87.500000000000085"/>
  </r>
  <r>
    <x v="6"/>
    <s v="Fizyka"/>
    <d v="2026-02-16T00:00:00"/>
    <d v="1899-12-30T09:00:00"/>
    <d v="1899-12-30T10:30:00"/>
    <n v="40"/>
    <n v="1.5"/>
    <n v="60"/>
  </r>
  <r>
    <x v="1"/>
    <s v="Matematyka"/>
    <d v="2026-02-16T00:00:00"/>
    <d v="1899-12-30T11:30:00"/>
    <d v="1899-12-30T13:00:00"/>
    <n v="50"/>
    <n v="1.4999999999999987"/>
    <n v="74.999999999999929"/>
  </r>
  <r>
    <x v="6"/>
    <s v="Informatyka"/>
    <d v="2026-02-17T00:00:00"/>
    <d v="1899-12-30T09:00:00"/>
    <d v="1899-12-30T10:15:00"/>
    <n v="60"/>
    <n v="1.2499999999999996"/>
    <n v="74.999999999999972"/>
  </r>
  <r>
    <x v="1"/>
    <s v="Matematyka"/>
    <d v="2026-02-17T00:00:00"/>
    <d v="1899-12-30T10:30:00"/>
    <d v="1899-12-30T12:15:00"/>
    <n v="50"/>
    <n v="1.7499999999999991"/>
    <n v="87.499999999999957"/>
  </r>
  <r>
    <x v="3"/>
    <s v="Fizyka"/>
    <d v="2026-02-17T00:00:00"/>
    <d v="1899-12-30T13:15:00"/>
    <d v="1899-12-30T15:15:00"/>
    <n v="40"/>
    <n v="1.9999999999999982"/>
    <n v="79.999999999999929"/>
  </r>
  <r>
    <x v="2"/>
    <s v="Matematyka"/>
    <d v="2026-02-17T00:00:00"/>
    <d v="1899-12-30T15:15:00"/>
    <d v="1899-12-30T16:45:00"/>
    <n v="50"/>
    <n v="1.5"/>
    <n v="75"/>
  </r>
  <r>
    <x v="1"/>
    <s v="Matematyka"/>
    <d v="2026-02-18T00:00:00"/>
    <d v="1899-12-30T09:00:00"/>
    <d v="1899-12-30T10:30:00"/>
    <n v="50"/>
    <n v="1.5"/>
    <n v="75"/>
  </r>
  <r>
    <x v="0"/>
    <s v="Informatyka"/>
    <d v="2026-02-18T00:00:00"/>
    <d v="1899-12-30T11:30:00"/>
    <d v="1899-12-30T13:00:00"/>
    <n v="60"/>
    <n v="1.4999999999999987"/>
    <n v="89.999999999999915"/>
  </r>
  <r>
    <x v="15"/>
    <s v="Informatyka"/>
    <d v="2026-02-18T00:00:00"/>
    <d v="1899-12-30T14:00:00"/>
    <d v="1899-12-30T15:30:00"/>
    <n v="60"/>
    <n v="1.5"/>
    <n v="90"/>
  </r>
  <r>
    <x v="1"/>
    <s v="Matematyka"/>
    <d v="2026-02-19T00:00:00"/>
    <d v="1899-12-30T09:00:00"/>
    <d v="1899-12-30T11:00:00"/>
    <n v="50"/>
    <n v="1.9999999999999996"/>
    <n v="99.999999999999972"/>
  </r>
  <r>
    <x v="0"/>
    <s v="Informatyka"/>
    <d v="2026-02-20T00:00:00"/>
    <d v="1899-12-30T09:00:00"/>
    <d v="1899-12-30T10:15:00"/>
    <n v="60"/>
    <n v="1.2499999999999996"/>
    <n v="74.999999999999972"/>
  </r>
  <r>
    <x v="0"/>
    <s v="Informatyka"/>
    <d v="2026-02-20T00:00:00"/>
    <d v="1899-12-30T10:30:00"/>
    <d v="1899-12-30T11:45:00"/>
    <n v="60"/>
    <n v="1.2499999999999996"/>
    <n v="74.999999999999972"/>
  </r>
  <r>
    <x v="3"/>
    <s v="Fizyka"/>
    <d v="2026-02-20T00:00:00"/>
    <d v="1899-12-30T12:15:00"/>
    <d v="1899-12-30T14:15:00"/>
    <n v="40"/>
    <n v="2.0000000000000009"/>
    <n v="80.000000000000028"/>
  </r>
  <r>
    <x v="8"/>
    <s v="Matematyka"/>
    <d v="2026-02-20T00:00:00"/>
    <d v="1899-12-30T14:30:00"/>
    <d v="1899-12-30T15:45:00"/>
    <n v="50"/>
    <n v="1.2500000000000009"/>
    <n v="62.500000000000043"/>
  </r>
  <r>
    <x v="16"/>
    <s v="Informatyka"/>
    <d v="2026-02-20T00:00:00"/>
    <d v="1899-12-30T16:45:00"/>
    <d v="1899-12-30T18:15:00"/>
    <n v="60"/>
    <n v="1.5"/>
    <n v="90"/>
  </r>
  <r>
    <x v="7"/>
    <s v="Fizyka"/>
    <d v="2026-02-23T00:00:00"/>
    <d v="1899-12-30T09:00:00"/>
    <d v="1899-12-30T10:15:00"/>
    <n v="40"/>
    <n v="1.2499999999999996"/>
    <n v="49.999999999999986"/>
  </r>
  <r>
    <x v="6"/>
    <s v="Fizyka"/>
    <d v="2026-02-24T00:00:00"/>
    <d v="1899-12-30T09:00:00"/>
    <d v="1899-12-30T10:30:00"/>
    <n v="40"/>
    <n v="1.5"/>
    <n v="60"/>
  </r>
  <r>
    <x v="0"/>
    <s v="Informatyka"/>
    <d v="2026-02-24T00:00:00"/>
    <d v="1899-12-30T10:30:00"/>
    <d v="1899-12-30T12:15:00"/>
    <n v="60"/>
    <n v="1.7499999999999991"/>
    <n v="104.99999999999994"/>
  </r>
  <r>
    <x v="10"/>
    <s v="Fizyka"/>
    <d v="2026-02-24T00:00:00"/>
    <d v="1899-12-30T12:30:00"/>
    <d v="1899-12-30T14:00:00"/>
    <n v="40"/>
    <n v="1.5"/>
    <n v="60"/>
  </r>
  <r>
    <x v="7"/>
    <s v="Fizyka"/>
    <d v="2026-02-26T00:00:00"/>
    <d v="1899-12-30T09:00:00"/>
    <d v="1899-12-30T11:00:00"/>
    <n v="40"/>
    <n v="1.9999999999999996"/>
    <n v="79.999999999999986"/>
  </r>
  <r>
    <x v="9"/>
    <s v="Fizyka"/>
    <d v="2026-02-26T00:00:00"/>
    <d v="1899-12-30T11:00:00"/>
    <d v="1899-12-30T12:15:00"/>
    <n v="40"/>
    <n v="1.2499999999999996"/>
    <n v="49.999999999999986"/>
  </r>
  <r>
    <x v="5"/>
    <s v="Informatyka"/>
    <d v="2026-02-26T00:00:00"/>
    <d v="1899-12-30T12:30:00"/>
    <d v="1899-12-30T14:00:00"/>
    <n v="60"/>
    <n v="1.5"/>
    <n v="90"/>
  </r>
  <r>
    <x v="9"/>
    <s v="Fizyka"/>
    <d v="2026-02-27T00:00:00"/>
    <d v="1899-12-30T09:00:00"/>
    <d v="1899-12-30T10:45:00"/>
    <n v="40"/>
    <n v="1.7500000000000004"/>
    <n v="70.000000000000014"/>
  </r>
  <r>
    <x v="10"/>
    <s v="Fizyka"/>
    <d v="2026-02-27T00:00:00"/>
    <d v="1899-12-30T11:00:00"/>
    <d v="1899-12-30T12:45:00"/>
    <n v="40"/>
    <n v="1.7500000000000004"/>
    <n v="70.000000000000014"/>
  </r>
  <r>
    <x v="2"/>
    <s v="Informatyka"/>
    <d v="2026-02-27T00:00:00"/>
    <d v="1899-12-30T12:45:00"/>
    <d v="1899-12-30T14:00:00"/>
    <n v="60"/>
    <n v="1.2500000000000009"/>
    <n v="75.000000000000057"/>
  </r>
  <r>
    <x v="4"/>
    <s v="Matematyka"/>
    <d v="2026-02-27T00:00:00"/>
    <d v="1899-12-30T14:15:00"/>
    <d v="1899-12-30T15:45:00"/>
    <n v="50"/>
    <n v="1.5"/>
    <n v="75"/>
  </r>
  <r>
    <x v="17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6">
  <r>
    <x v="0"/>
  </r>
  <r>
    <x v="1"/>
  </r>
  <r>
    <x v="2"/>
  </r>
  <r>
    <x v="3"/>
  </r>
  <r>
    <x v="1"/>
  </r>
  <r>
    <x v="4"/>
  </r>
  <r>
    <x v="5"/>
  </r>
  <r>
    <x v="6"/>
  </r>
  <r>
    <x v="5"/>
  </r>
  <r>
    <x v="3"/>
  </r>
  <r>
    <x v="3"/>
  </r>
  <r>
    <x v="1"/>
  </r>
  <r>
    <x v="0"/>
  </r>
  <r>
    <x v="5"/>
  </r>
  <r>
    <x v="0"/>
  </r>
  <r>
    <x v="7"/>
  </r>
  <r>
    <x v="3"/>
  </r>
  <r>
    <x v="1"/>
  </r>
  <r>
    <x v="3"/>
  </r>
  <r>
    <x v="8"/>
  </r>
  <r>
    <x v="9"/>
  </r>
  <r>
    <x v="10"/>
  </r>
  <r>
    <x v="10"/>
  </r>
  <r>
    <x v="1"/>
  </r>
  <r>
    <x v="11"/>
  </r>
  <r>
    <x v="9"/>
  </r>
  <r>
    <x v="5"/>
  </r>
  <r>
    <x v="12"/>
  </r>
  <r>
    <x v="1"/>
  </r>
  <r>
    <x v="11"/>
  </r>
  <r>
    <x v="8"/>
  </r>
  <r>
    <x v="3"/>
  </r>
  <r>
    <x v="2"/>
  </r>
  <r>
    <x v="7"/>
  </r>
  <r>
    <x v="11"/>
  </r>
  <r>
    <x v="13"/>
  </r>
  <r>
    <x v="14"/>
  </r>
  <r>
    <x v="0"/>
  </r>
  <r>
    <x v="10"/>
  </r>
  <r>
    <x v="12"/>
  </r>
  <r>
    <x v="5"/>
  </r>
  <r>
    <x v="10"/>
  </r>
  <r>
    <x v="0"/>
  </r>
  <r>
    <x v="7"/>
  </r>
  <r>
    <x v="1"/>
  </r>
  <r>
    <x v="1"/>
  </r>
  <r>
    <x v="7"/>
  </r>
  <r>
    <x v="0"/>
  </r>
  <r>
    <x v="9"/>
  </r>
  <r>
    <x v="6"/>
  </r>
  <r>
    <x v="13"/>
  </r>
  <r>
    <x v="2"/>
  </r>
  <r>
    <x v="5"/>
  </r>
  <r>
    <x v="13"/>
  </r>
  <r>
    <x v="3"/>
  </r>
  <r>
    <x v="3"/>
  </r>
  <r>
    <x v="15"/>
  </r>
  <r>
    <x v="7"/>
  </r>
  <r>
    <x v="13"/>
  </r>
  <r>
    <x v="10"/>
  </r>
  <r>
    <x v="8"/>
  </r>
  <r>
    <x v="0"/>
  </r>
  <r>
    <x v="13"/>
  </r>
  <r>
    <x v="5"/>
  </r>
  <r>
    <x v="10"/>
  </r>
  <r>
    <x v="10"/>
  </r>
  <r>
    <x v="4"/>
  </r>
  <r>
    <x v="16"/>
  </r>
  <r>
    <x v="15"/>
  </r>
  <r>
    <x v="1"/>
  </r>
  <r>
    <x v="3"/>
  </r>
  <r>
    <x v="3"/>
  </r>
  <r>
    <x v="0"/>
  </r>
  <r>
    <x v="0"/>
  </r>
  <r>
    <x v="11"/>
  </r>
  <r>
    <x v="7"/>
  </r>
  <r>
    <x v="10"/>
  </r>
  <r>
    <x v="9"/>
  </r>
  <r>
    <x v="17"/>
  </r>
  <r>
    <x v="10"/>
  </r>
  <r>
    <x v="9"/>
  </r>
  <r>
    <x v="1"/>
  </r>
  <r>
    <x v="3"/>
  </r>
  <r>
    <x v="6"/>
  </r>
  <r>
    <x v="1"/>
  </r>
  <r>
    <x v="11"/>
  </r>
  <r>
    <x v="3"/>
  </r>
  <r>
    <x v="6"/>
  </r>
  <r>
    <x v="10"/>
  </r>
  <r>
    <x v="5"/>
  </r>
  <r>
    <x v="12"/>
  </r>
  <r>
    <x v="13"/>
  </r>
  <r>
    <x v="13"/>
  </r>
  <r>
    <x v="14"/>
  </r>
  <r>
    <x v="10"/>
  </r>
  <r>
    <x v="0"/>
  </r>
  <r>
    <x v="7"/>
  </r>
  <r>
    <x v="3"/>
  </r>
  <r>
    <x v="18"/>
  </r>
  <r>
    <x v="12"/>
  </r>
  <r>
    <x v="0"/>
  </r>
  <r>
    <x v="9"/>
  </r>
  <r>
    <x v="10"/>
  </r>
  <r>
    <x v="9"/>
  </r>
  <r>
    <x v="11"/>
  </r>
  <r>
    <x v="10"/>
  </r>
  <r>
    <x v="5"/>
  </r>
  <r>
    <x v="15"/>
  </r>
  <r>
    <x v="7"/>
  </r>
  <r>
    <x v="19"/>
  </r>
  <r>
    <x v="3"/>
  </r>
  <r>
    <x v="5"/>
  </r>
  <r>
    <x v="11"/>
  </r>
  <r>
    <x v="10"/>
  </r>
  <r>
    <x v="20"/>
  </r>
  <r>
    <x v="13"/>
  </r>
  <r>
    <x v="8"/>
  </r>
  <r>
    <x v="3"/>
  </r>
  <r>
    <x v="6"/>
  </r>
  <r>
    <x v="7"/>
  </r>
  <r>
    <x v="3"/>
  </r>
  <r>
    <x v="12"/>
  </r>
  <r>
    <x v="0"/>
  </r>
  <r>
    <x v="5"/>
  </r>
  <r>
    <x v="5"/>
  </r>
  <r>
    <x v="20"/>
  </r>
  <r>
    <x v="0"/>
  </r>
  <r>
    <x v="5"/>
  </r>
  <r>
    <x v="20"/>
  </r>
  <r>
    <x v="2"/>
  </r>
  <r>
    <x v="5"/>
  </r>
  <r>
    <x v="6"/>
  </r>
  <r>
    <x v="20"/>
  </r>
  <r>
    <x v="1"/>
  </r>
  <r>
    <x v="1"/>
  </r>
  <r>
    <x v="20"/>
  </r>
  <r>
    <x v="20"/>
  </r>
  <r>
    <x v="9"/>
  </r>
  <r>
    <x v="8"/>
  </r>
  <r>
    <x v="4"/>
  </r>
  <r>
    <x v="11"/>
  </r>
  <r>
    <x v="15"/>
  </r>
  <r>
    <x v="0"/>
  </r>
  <r>
    <x v="5"/>
  </r>
  <r>
    <x v="9"/>
  </r>
  <r>
    <x v="3"/>
  </r>
  <r>
    <x v="9"/>
  </r>
  <r>
    <x v="0"/>
  </r>
  <r>
    <x v="1"/>
  </r>
  <r>
    <x v="4"/>
  </r>
  <r>
    <x v="1"/>
  </r>
  <r>
    <x v="20"/>
  </r>
  <r>
    <x v="5"/>
  </r>
  <r>
    <x v="10"/>
  </r>
  <r>
    <x v="10"/>
  </r>
  <r>
    <x v="8"/>
  </r>
  <r>
    <x v="15"/>
  </r>
  <r>
    <x v="14"/>
  </r>
  <r>
    <x v="20"/>
  </r>
  <r>
    <x v="9"/>
  </r>
  <r>
    <x v="2"/>
  </r>
  <r>
    <x v="1"/>
  </r>
  <r>
    <x v="1"/>
  </r>
  <r>
    <x v="13"/>
  </r>
  <r>
    <x v="3"/>
  </r>
  <r>
    <x v="4"/>
  </r>
  <r>
    <x v="3"/>
  </r>
  <r>
    <x v="1"/>
  </r>
  <r>
    <x v="7"/>
  </r>
  <r>
    <x v="14"/>
  </r>
  <r>
    <x v="5"/>
  </r>
  <r>
    <x v="10"/>
  </r>
  <r>
    <x v="1"/>
  </r>
  <r>
    <x v="10"/>
  </r>
  <r>
    <x v="12"/>
  </r>
  <r>
    <x v="8"/>
  </r>
  <r>
    <x v="8"/>
  </r>
  <r>
    <x v="9"/>
  </r>
  <r>
    <x v="3"/>
  </r>
  <r>
    <x v="5"/>
  </r>
  <r>
    <x v="14"/>
  </r>
  <r>
    <x v="5"/>
  </r>
  <r>
    <x v="1"/>
  </r>
  <r>
    <x v="5"/>
  </r>
  <r>
    <x v="5"/>
  </r>
  <r>
    <x v="14"/>
  </r>
  <r>
    <x v="0"/>
  </r>
  <r>
    <x v="11"/>
  </r>
  <r>
    <x v="1"/>
  </r>
  <r>
    <x v="7"/>
  </r>
  <r>
    <x v="3"/>
  </r>
  <r>
    <x v="1"/>
  </r>
  <r>
    <x v="5"/>
  </r>
  <r>
    <x v="8"/>
  </r>
  <r>
    <x v="1"/>
  </r>
  <r>
    <x v="11"/>
  </r>
  <r>
    <x v="5"/>
  </r>
  <r>
    <x v="3"/>
  </r>
  <r>
    <x v="20"/>
  </r>
  <r>
    <x v="1"/>
  </r>
  <r>
    <x v="13"/>
  </r>
  <r>
    <x v="10"/>
  </r>
  <r>
    <x v="12"/>
  </r>
  <r>
    <x v="2"/>
  </r>
  <r>
    <x v="8"/>
  </r>
  <r>
    <x v="8"/>
  </r>
  <r>
    <x v="10"/>
  </r>
  <r>
    <x v="9"/>
  </r>
  <r>
    <x v="1"/>
  </r>
  <r>
    <x v="6"/>
  </r>
  <r>
    <x v="1"/>
  </r>
  <r>
    <x v="12"/>
  </r>
  <r>
    <x v="1"/>
  </r>
  <r>
    <x v="3"/>
  </r>
  <r>
    <x v="2"/>
  </r>
  <r>
    <x v="1"/>
  </r>
  <r>
    <x v="0"/>
  </r>
  <r>
    <x v="20"/>
  </r>
  <r>
    <x v="1"/>
  </r>
  <r>
    <x v="0"/>
  </r>
  <r>
    <x v="0"/>
  </r>
  <r>
    <x v="3"/>
  </r>
  <r>
    <x v="9"/>
  </r>
  <r>
    <x v="21"/>
  </r>
  <r>
    <x v="15"/>
  </r>
  <r>
    <x v="6"/>
  </r>
  <r>
    <x v="0"/>
  </r>
  <r>
    <x v="14"/>
  </r>
  <r>
    <x v="15"/>
  </r>
  <r>
    <x v="10"/>
  </r>
  <r>
    <x v="5"/>
  </r>
  <r>
    <x v="10"/>
  </r>
  <r>
    <x v="14"/>
  </r>
  <r>
    <x v="7"/>
  </r>
  <r>
    <x v="4"/>
  </r>
  <r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2" firstHeaderRow="1" firstDataRow="1" firstDataCol="1"/>
  <pivotFields count="8">
    <pivotField axis="axisRow" showAll="0" sortType="descending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 v="3"/>
    </i>
    <i>
      <x v="14"/>
    </i>
    <i>
      <x v="7"/>
    </i>
    <i>
      <x v="6"/>
    </i>
    <i>
      <x v="11"/>
    </i>
    <i>
      <x v="16"/>
    </i>
    <i>
      <x v="2"/>
    </i>
    <i>
      <x v="13"/>
    </i>
    <i>
      <x v="4"/>
    </i>
    <i>
      <x v="15"/>
    </i>
    <i>
      <x/>
    </i>
    <i>
      <x v="10"/>
    </i>
    <i>
      <x v="5"/>
    </i>
    <i>
      <x v="12"/>
    </i>
    <i>
      <x v="8"/>
    </i>
    <i>
      <x v="1"/>
    </i>
    <i>
      <x v="9"/>
    </i>
    <i>
      <x v="17"/>
    </i>
    <i t="grand">
      <x/>
    </i>
  </rowItems>
  <colItems count="1">
    <i/>
  </colItems>
  <dataFields count="1">
    <dataField name="Maksimum z ile zapacil" fld="7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2" firstHeaderRow="1" firstDataRow="1" firstDataCol="1"/>
  <pivotFields count="8">
    <pivotField axis="axisRow" showAll="0" sortType="descending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>
      <x v="17"/>
    </i>
    <i t="grand">
      <x/>
    </i>
  </rowItems>
  <colItems count="1">
    <i/>
  </colItems>
  <dataFields count="1">
    <dataField name="Suma z ile zapacil" fld="7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2" firstHeaderRow="1" firstDataRow="1" firstDataCol="1"/>
  <pivotFields count="8">
    <pivotField axis="axisRow" showAll="0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nik z ile zapacil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10" cacheId="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A27" firstHeaderRow="1" firstDataRow="1" firstDataCol="1"/>
  <pivotFields count="1">
    <pivotField axis="axisRow" showAll="0" sortType="ascending">
      <items count="24">
        <item x="13"/>
        <item x="4"/>
        <item x="17"/>
        <item x="20"/>
        <item x="0"/>
        <item x="9"/>
        <item x="3"/>
        <item x="15"/>
        <item x="8"/>
        <item x="5"/>
        <item x="10"/>
        <item x="18"/>
        <item x="21"/>
        <item x="19"/>
        <item x="16"/>
        <item x="1"/>
        <item x="6"/>
        <item x="12"/>
        <item x="14"/>
        <item x="11"/>
        <item x="7"/>
        <item x="2"/>
        <item x="22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ursanci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ursanci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ursanci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D33" sqref="D33"/>
    </sheetView>
  </sheetViews>
  <sheetFormatPr defaultRowHeight="14.25"/>
  <cols>
    <col min="1" max="1" width="17" bestFit="1" customWidth="1"/>
    <col min="2" max="2" width="23.25" bestFit="1" customWidth="1"/>
  </cols>
  <sheetData>
    <row r="3" spans="1:2">
      <c r="A3" s="3" t="s">
        <v>26</v>
      </c>
      <c r="B3" t="s">
        <v>32</v>
      </c>
    </row>
    <row r="4" spans="1:2">
      <c r="A4" s="4" t="s">
        <v>6</v>
      </c>
      <c r="B4" s="5">
        <v>119.99999999999997</v>
      </c>
    </row>
    <row r="5" spans="1:2">
      <c r="A5" s="4" t="s">
        <v>15</v>
      </c>
      <c r="B5" s="5">
        <v>105.00000000000011</v>
      </c>
    </row>
    <row r="6" spans="1:2">
      <c r="A6" s="4" t="s">
        <v>14</v>
      </c>
      <c r="B6" s="5">
        <v>105.00000000000011</v>
      </c>
    </row>
    <row r="7" spans="1:2">
      <c r="A7" s="4" t="s">
        <v>16</v>
      </c>
      <c r="B7" s="5">
        <v>105.00000000000003</v>
      </c>
    </row>
    <row r="8" spans="1:2">
      <c r="A8" s="4" t="s">
        <v>23</v>
      </c>
      <c r="B8" s="5">
        <v>105.00000000000003</v>
      </c>
    </row>
    <row r="9" spans="1:2">
      <c r="A9" s="4" t="s">
        <v>10</v>
      </c>
      <c r="B9" s="5">
        <v>105.00000000000003</v>
      </c>
    </row>
    <row r="10" spans="1:2">
      <c r="A10" s="4" t="s">
        <v>24</v>
      </c>
      <c r="B10" s="5">
        <v>104.99999999999994</v>
      </c>
    </row>
    <row r="11" spans="1:2">
      <c r="A11" s="4" t="s">
        <v>8</v>
      </c>
      <c r="B11" s="5">
        <v>100.00000000000004</v>
      </c>
    </row>
    <row r="12" spans="1:2">
      <c r="A12" s="4" t="s">
        <v>17</v>
      </c>
      <c r="B12" s="5">
        <v>100.00000000000004</v>
      </c>
    </row>
    <row r="13" spans="1:2">
      <c r="A13" s="4" t="s">
        <v>19</v>
      </c>
      <c r="B13" s="5">
        <v>99.999999999999972</v>
      </c>
    </row>
    <row r="14" spans="1:2">
      <c r="A14" s="4" t="s">
        <v>13</v>
      </c>
      <c r="B14" s="5">
        <v>99.999999999999972</v>
      </c>
    </row>
    <row r="15" spans="1:2">
      <c r="A15" s="4" t="s">
        <v>25</v>
      </c>
      <c r="B15" s="5">
        <v>90</v>
      </c>
    </row>
    <row r="16" spans="1:2">
      <c r="A16" s="4" t="s">
        <v>11</v>
      </c>
      <c r="B16" s="5">
        <v>80.000000000000028</v>
      </c>
    </row>
    <row r="17" spans="1:2">
      <c r="A17" s="4" t="s">
        <v>20</v>
      </c>
      <c r="B17" s="5">
        <v>80.000000000000028</v>
      </c>
    </row>
    <row r="18" spans="1:2">
      <c r="A18" s="4" t="s">
        <v>18</v>
      </c>
      <c r="B18" s="5">
        <v>80.000000000000028</v>
      </c>
    </row>
    <row r="19" spans="1:2">
      <c r="A19" s="4" t="s">
        <v>21</v>
      </c>
      <c r="B19" s="5">
        <v>59.999999999999943</v>
      </c>
    </row>
    <row r="20" spans="1:2">
      <c r="A20" s="4" t="s">
        <v>22</v>
      </c>
      <c r="B20" s="5">
        <v>50.000000000000021</v>
      </c>
    </row>
    <row r="21" spans="1:2">
      <c r="A21" s="4" t="s">
        <v>27</v>
      </c>
      <c r="B21" s="5"/>
    </row>
    <row r="22" spans="1:2">
      <c r="A22" s="4" t="s">
        <v>28</v>
      </c>
      <c r="B22" s="5">
        <v>119.99999999999997</v>
      </c>
    </row>
  </sheetData>
  <autoFilter ref="B3:B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6"/>
  <sheetViews>
    <sheetView workbookViewId="0">
      <selection activeCell="K11" sqref="K11"/>
    </sheetView>
  </sheetViews>
  <sheetFormatPr defaultRowHeight="14.25"/>
  <cols>
    <col min="1" max="1" width="13.625" customWidth="1"/>
    <col min="2" max="2" width="10.625" bestFit="1" customWidth="1"/>
    <col min="3" max="3" width="12.375" customWidth="1"/>
    <col min="4" max="4" width="18.375" bestFit="1" customWidth="1"/>
    <col min="5" max="5" width="18.625" bestFit="1" customWidth="1"/>
    <col min="6" max="6" width="16.375" bestFit="1" customWidth="1"/>
    <col min="7" max="7" width="9" style="6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30</v>
      </c>
      <c r="H1" t="s">
        <v>29</v>
      </c>
    </row>
    <row r="2" spans="1:13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6">
        <f>(E2-D2)*24</f>
        <v>1.0000000000000004</v>
      </c>
      <c r="H2">
        <f>F2*G2</f>
        <v>60.000000000000028</v>
      </c>
    </row>
    <row r="3" spans="1:13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6">
        <f t="shared" ref="G3:G66" si="0">(E3-D3)*24</f>
        <v>1.7500000000000004</v>
      </c>
      <c r="H3">
        <f t="shared" ref="H3:H66" si="1">F3*G3</f>
        <v>87.500000000000028</v>
      </c>
    </row>
    <row r="4" spans="1:13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6">
        <f t="shared" si="0"/>
        <v>2.0000000000000009</v>
      </c>
      <c r="H4">
        <f t="shared" si="1"/>
        <v>100.00000000000004</v>
      </c>
    </row>
    <row r="5" spans="1:13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6">
        <f t="shared" si="0"/>
        <v>1.9999999999999996</v>
      </c>
      <c r="H5">
        <f t="shared" si="1"/>
        <v>79.999999999999986</v>
      </c>
      <c r="L5" s="4" t="s">
        <v>6</v>
      </c>
      <c r="M5" s="5">
        <v>119.99999999999997</v>
      </c>
    </row>
    <row r="6" spans="1:13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6">
        <f t="shared" si="0"/>
        <v>1.0000000000000004</v>
      </c>
      <c r="H6">
        <f t="shared" si="1"/>
        <v>50.000000000000021</v>
      </c>
    </row>
    <row r="7" spans="1:13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6">
        <f t="shared" si="0"/>
        <v>1.2499999999999996</v>
      </c>
      <c r="H7">
        <f t="shared" si="1"/>
        <v>62.499999999999979</v>
      </c>
    </row>
    <row r="8" spans="1:13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6">
        <f t="shared" si="0"/>
        <v>1.7500000000000004</v>
      </c>
      <c r="H8">
        <f t="shared" si="1"/>
        <v>105.00000000000003</v>
      </c>
    </row>
    <row r="9" spans="1:13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6">
        <f t="shared" si="0"/>
        <v>1.2500000000000009</v>
      </c>
      <c r="H9">
        <f t="shared" si="1"/>
        <v>50.000000000000036</v>
      </c>
    </row>
    <row r="10" spans="1:13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6">
        <f t="shared" si="0"/>
        <v>1.0000000000000004</v>
      </c>
      <c r="H10">
        <f t="shared" si="1"/>
        <v>60.000000000000028</v>
      </c>
    </row>
    <row r="11" spans="1:13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6">
        <f t="shared" si="0"/>
        <v>1.4999999999999987</v>
      </c>
      <c r="H11">
        <f t="shared" si="1"/>
        <v>59.999999999999943</v>
      </c>
    </row>
    <row r="12" spans="1:13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6">
        <f t="shared" si="0"/>
        <v>1.7499999999999991</v>
      </c>
      <c r="H12">
        <f t="shared" si="1"/>
        <v>69.999999999999972</v>
      </c>
    </row>
    <row r="13" spans="1:13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6">
        <f t="shared" si="0"/>
        <v>1.0000000000000004</v>
      </c>
      <c r="H13">
        <f t="shared" si="1"/>
        <v>50.000000000000021</v>
      </c>
    </row>
    <row r="14" spans="1:13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6">
        <f t="shared" si="0"/>
        <v>1.5</v>
      </c>
      <c r="H14">
        <f t="shared" si="1"/>
        <v>90</v>
      </c>
    </row>
    <row r="15" spans="1:13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6">
        <f t="shared" si="0"/>
        <v>0.99999999999999911</v>
      </c>
      <c r="H15">
        <f t="shared" si="1"/>
        <v>59.999999999999943</v>
      </c>
    </row>
    <row r="16" spans="1:13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6">
        <f t="shared" si="0"/>
        <v>1.5</v>
      </c>
      <c r="H16">
        <f t="shared" si="1"/>
        <v>90</v>
      </c>
    </row>
    <row r="17" spans="1:8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6">
        <f t="shared" si="0"/>
        <v>1.5</v>
      </c>
      <c r="H17">
        <f t="shared" si="1"/>
        <v>90</v>
      </c>
    </row>
    <row r="18" spans="1:8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6">
        <f t="shared" si="0"/>
        <v>1.2500000000000009</v>
      </c>
      <c r="H18">
        <f t="shared" si="1"/>
        <v>50.000000000000036</v>
      </c>
    </row>
    <row r="19" spans="1:8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6">
        <f t="shared" si="0"/>
        <v>2.0000000000000009</v>
      </c>
      <c r="H19">
        <f t="shared" si="1"/>
        <v>100.00000000000004</v>
      </c>
    </row>
    <row r="20" spans="1:8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6">
        <f t="shared" si="0"/>
        <v>2.0000000000000009</v>
      </c>
      <c r="H20">
        <f t="shared" si="1"/>
        <v>80.000000000000028</v>
      </c>
    </row>
    <row r="21" spans="1:8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6">
        <f t="shared" si="0"/>
        <v>1.2499999999999982</v>
      </c>
      <c r="H21">
        <f t="shared" si="1"/>
        <v>74.999999999999886</v>
      </c>
    </row>
    <row r="22" spans="1:8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6">
        <f t="shared" si="0"/>
        <v>1.2499999999999996</v>
      </c>
      <c r="H22">
        <f t="shared" si="1"/>
        <v>62.499999999999979</v>
      </c>
    </row>
    <row r="23" spans="1:8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6">
        <f t="shared" si="0"/>
        <v>1.0000000000000004</v>
      </c>
      <c r="H23">
        <f t="shared" si="1"/>
        <v>40.000000000000014</v>
      </c>
    </row>
    <row r="24" spans="1:8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6">
        <f t="shared" si="0"/>
        <v>1.2499999999999996</v>
      </c>
      <c r="H24">
        <f t="shared" si="1"/>
        <v>49.999999999999986</v>
      </c>
    </row>
    <row r="25" spans="1:8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6">
        <f t="shared" si="0"/>
        <v>1.5</v>
      </c>
      <c r="H25">
        <f t="shared" si="1"/>
        <v>75</v>
      </c>
    </row>
    <row r="26" spans="1:8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6">
        <f t="shared" si="0"/>
        <v>1.0000000000000018</v>
      </c>
      <c r="H26">
        <f t="shared" si="1"/>
        <v>50.000000000000085</v>
      </c>
    </row>
    <row r="27" spans="1:8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6">
        <f t="shared" si="0"/>
        <v>1.2499999999999996</v>
      </c>
      <c r="H27">
        <f t="shared" si="1"/>
        <v>62.499999999999979</v>
      </c>
    </row>
    <row r="28" spans="1:8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6">
        <f t="shared" si="0"/>
        <v>1.2500000000000009</v>
      </c>
      <c r="H28">
        <f t="shared" si="1"/>
        <v>75.000000000000057</v>
      </c>
    </row>
    <row r="29" spans="1:8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6">
        <f t="shared" si="0"/>
        <v>1.7500000000000018</v>
      </c>
      <c r="H29">
        <f t="shared" si="1"/>
        <v>105.00000000000011</v>
      </c>
    </row>
    <row r="30" spans="1:8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6">
        <f t="shared" si="0"/>
        <v>1.5</v>
      </c>
      <c r="H30">
        <f t="shared" si="1"/>
        <v>75</v>
      </c>
    </row>
    <row r="31" spans="1:8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6">
        <f t="shared" si="0"/>
        <v>1.9999999999999996</v>
      </c>
      <c r="H31">
        <f t="shared" si="1"/>
        <v>99.999999999999972</v>
      </c>
    </row>
    <row r="32" spans="1:8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6">
        <f t="shared" si="0"/>
        <v>0.99999999999999911</v>
      </c>
      <c r="H32">
        <f t="shared" si="1"/>
        <v>59.999999999999943</v>
      </c>
    </row>
    <row r="33" spans="1:8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6">
        <f t="shared" si="0"/>
        <v>1.5</v>
      </c>
      <c r="H33">
        <f t="shared" si="1"/>
        <v>60</v>
      </c>
    </row>
    <row r="34" spans="1:8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6">
        <f t="shared" si="0"/>
        <v>1.9999999999999996</v>
      </c>
      <c r="H34">
        <f t="shared" si="1"/>
        <v>99.999999999999972</v>
      </c>
    </row>
    <row r="35" spans="1:8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6">
        <f t="shared" si="0"/>
        <v>1.7500000000000004</v>
      </c>
      <c r="H35">
        <f t="shared" si="1"/>
        <v>105.00000000000003</v>
      </c>
    </row>
    <row r="36" spans="1:8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6">
        <f t="shared" si="0"/>
        <v>1.2499999999999996</v>
      </c>
      <c r="H36">
        <f t="shared" si="1"/>
        <v>62.499999999999979</v>
      </c>
    </row>
    <row r="37" spans="1:8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6">
        <f t="shared" si="0"/>
        <v>0.99999999999999911</v>
      </c>
      <c r="H37">
        <f t="shared" si="1"/>
        <v>59.999999999999943</v>
      </c>
    </row>
    <row r="38" spans="1:8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6">
        <f t="shared" si="0"/>
        <v>1.0000000000000004</v>
      </c>
      <c r="H38">
        <f t="shared" si="1"/>
        <v>40.000000000000014</v>
      </c>
    </row>
    <row r="39" spans="1:8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6">
        <f t="shared" si="0"/>
        <v>1.0000000000000004</v>
      </c>
      <c r="H39">
        <f t="shared" si="1"/>
        <v>60.000000000000028</v>
      </c>
    </row>
    <row r="40" spans="1:8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6">
        <f t="shared" si="0"/>
        <v>1.0000000000000004</v>
      </c>
      <c r="H40">
        <f t="shared" si="1"/>
        <v>40.000000000000014</v>
      </c>
    </row>
    <row r="41" spans="1:8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6">
        <f t="shared" si="0"/>
        <v>1.7500000000000004</v>
      </c>
      <c r="H41">
        <f t="shared" si="1"/>
        <v>105.00000000000003</v>
      </c>
    </row>
    <row r="42" spans="1:8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6">
        <f t="shared" si="0"/>
        <v>1.4999999999999987</v>
      </c>
      <c r="H42">
        <f t="shared" si="1"/>
        <v>89.999999999999915</v>
      </c>
    </row>
    <row r="43" spans="1:8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6">
        <f t="shared" si="0"/>
        <v>1.7499999999999991</v>
      </c>
      <c r="H43">
        <f t="shared" si="1"/>
        <v>69.999999999999972</v>
      </c>
    </row>
    <row r="44" spans="1:8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6">
        <f t="shared" si="0"/>
        <v>1.7500000000000018</v>
      </c>
      <c r="H44">
        <f t="shared" si="1"/>
        <v>105.00000000000011</v>
      </c>
    </row>
    <row r="45" spans="1:8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6">
        <f t="shared" si="0"/>
        <v>1.5</v>
      </c>
      <c r="H45">
        <f t="shared" si="1"/>
        <v>90</v>
      </c>
    </row>
    <row r="46" spans="1:8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6">
        <f t="shared" si="0"/>
        <v>1.0000000000000004</v>
      </c>
      <c r="H46">
        <f t="shared" si="1"/>
        <v>50.000000000000021</v>
      </c>
    </row>
    <row r="47" spans="1:8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6">
        <f t="shared" si="0"/>
        <v>1.9999999999999996</v>
      </c>
      <c r="H47">
        <f t="shared" si="1"/>
        <v>99.999999999999972</v>
      </c>
    </row>
    <row r="48" spans="1:8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6">
        <f t="shared" si="0"/>
        <v>1.5</v>
      </c>
      <c r="H48">
        <f t="shared" si="1"/>
        <v>90</v>
      </c>
    </row>
    <row r="49" spans="1:8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6">
        <f t="shared" si="0"/>
        <v>1.5</v>
      </c>
      <c r="H49">
        <f t="shared" si="1"/>
        <v>90</v>
      </c>
    </row>
    <row r="50" spans="1:8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6">
        <f t="shared" si="0"/>
        <v>1.7500000000000004</v>
      </c>
      <c r="H50">
        <f t="shared" si="1"/>
        <v>87.500000000000028</v>
      </c>
    </row>
    <row r="51" spans="1:8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6">
        <f t="shared" si="0"/>
        <v>1.7500000000000018</v>
      </c>
      <c r="H51">
        <f t="shared" si="1"/>
        <v>70.000000000000071</v>
      </c>
    </row>
    <row r="52" spans="1:8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6">
        <f t="shared" si="0"/>
        <v>1.5</v>
      </c>
      <c r="H52">
        <f t="shared" si="1"/>
        <v>90</v>
      </c>
    </row>
    <row r="53" spans="1:8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6">
        <f t="shared" si="0"/>
        <v>0.99999999999999911</v>
      </c>
      <c r="H53">
        <f t="shared" si="1"/>
        <v>49.999999999999957</v>
      </c>
    </row>
    <row r="54" spans="1:8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6">
        <f t="shared" si="0"/>
        <v>1.0000000000000004</v>
      </c>
      <c r="H54">
        <f t="shared" si="1"/>
        <v>60.000000000000028</v>
      </c>
    </row>
    <row r="55" spans="1:8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6">
        <f t="shared" si="0"/>
        <v>1.4999999999999987</v>
      </c>
      <c r="H55">
        <f t="shared" si="1"/>
        <v>89.999999999999915</v>
      </c>
    </row>
    <row r="56" spans="1:8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6">
        <f t="shared" si="0"/>
        <v>1.2499999999999996</v>
      </c>
      <c r="H56">
        <f t="shared" si="1"/>
        <v>49.999999999999986</v>
      </c>
    </row>
    <row r="57" spans="1:8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6">
        <f t="shared" si="0"/>
        <v>1.2500000000000009</v>
      </c>
      <c r="H57">
        <f t="shared" si="1"/>
        <v>50.000000000000036</v>
      </c>
    </row>
    <row r="58" spans="1:8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6">
        <f t="shared" si="0"/>
        <v>1.0000000000000004</v>
      </c>
      <c r="H58">
        <f t="shared" si="1"/>
        <v>40.000000000000014</v>
      </c>
    </row>
    <row r="59" spans="1:8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6">
        <f t="shared" si="0"/>
        <v>1.2499999999999996</v>
      </c>
      <c r="H59">
        <f t="shared" si="1"/>
        <v>74.999999999999972</v>
      </c>
    </row>
    <row r="60" spans="1:8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6">
        <f t="shared" si="0"/>
        <v>0.99999999999999911</v>
      </c>
      <c r="H60">
        <f t="shared" si="1"/>
        <v>59.999999999999943</v>
      </c>
    </row>
    <row r="61" spans="1:8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6">
        <f t="shared" si="0"/>
        <v>1.0000000000000004</v>
      </c>
      <c r="H61">
        <f t="shared" si="1"/>
        <v>40.000000000000014</v>
      </c>
    </row>
    <row r="62" spans="1:8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6">
        <f t="shared" si="0"/>
        <v>1.5000000000000013</v>
      </c>
      <c r="H62">
        <f t="shared" si="1"/>
        <v>90.000000000000085</v>
      </c>
    </row>
    <row r="63" spans="1:8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6">
        <f t="shared" si="0"/>
        <v>0.99999999999999911</v>
      </c>
      <c r="H63">
        <f t="shared" si="1"/>
        <v>59.999999999999943</v>
      </c>
    </row>
    <row r="64" spans="1:8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6">
        <f t="shared" si="0"/>
        <v>1.2500000000000009</v>
      </c>
      <c r="H64">
        <f t="shared" si="1"/>
        <v>75.000000000000057</v>
      </c>
    </row>
    <row r="65" spans="1:8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6">
        <f t="shared" si="0"/>
        <v>1.5</v>
      </c>
      <c r="H65">
        <f t="shared" si="1"/>
        <v>90</v>
      </c>
    </row>
    <row r="66" spans="1:8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6">
        <f t="shared" si="0"/>
        <v>1.9999999999999996</v>
      </c>
      <c r="H66">
        <f t="shared" si="1"/>
        <v>79.999999999999986</v>
      </c>
    </row>
    <row r="67" spans="1:8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6">
        <f t="shared" ref="G67:G130" si="2">(E67-D67)*24</f>
        <v>1.5</v>
      </c>
      <c r="H67">
        <f t="shared" ref="H67:H130" si="3">F67*G67</f>
        <v>60</v>
      </c>
    </row>
    <row r="68" spans="1:8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6">
        <f t="shared" si="2"/>
        <v>1.7499999999999991</v>
      </c>
      <c r="H68">
        <f t="shared" si="3"/>
        <v>87.499999999999957</v>
      </c>
    </row>
    <row r="69" spans="1:8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6">
        <f t="shared" si="2"/>
        <v>2.0000000000000009</v>
      </c>
      <c r="H69">
        <f t="shared" si="3"/>
        <v>80.000000000000028</v>
      </c>
    </row>
    <row r="70" spans="1:8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6">
        <f t="shared" si="2"/>
        <v>1.2499999999999996</v>
      </c>
      <c r="H70">
        <f t="shared" si="3"/>
        <v>49.999999999999986</v>
      </c>
    </row>
    <row r="71" spans="1:8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6">
        <f t="shared" si="2"/>
        <v>1.2499999999999996</v>
      </c>
      <c r="H71">
        <f t="shared" si="3"/>
        <v>62.499999999999979</v>
      </c>
    </row>
    <row r="72" spans="1:8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6">
        <f t="shared" si="2"/>
        <v>2.0000000000000009</v>
      </c>
      <c r="H72">
        <f t="shared" si="3"/>
        <v>80.000000000000028</v>
      </c>
    </row>
    <row r="73" spans="1:8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6">
        <f t="shared" si="2"/>
        <v>1.9999999999999996</v>
      </c>
      <c r="H73">
        <f t="shared" si="3"/>
        <v>79.999999999999986</v>
      </c>
    </row>
    <row r="74" spans="1:8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6">
        <f t="shared" si="2"/>
        <v>1.7500000000000004</v>
      </c>
      <c r="H74">
        <f t="shared" si="3"/>
        <v>105.00000000000003</v>
      </c>
    </row>
    <row r="75" spans="1:8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6">
        <f t="shared" si="2"/>
        <v>1.5</v>
      </c>
      <c r="H75">
        <f t="shared" si="3"/>
        <v>90</v>
      </c>
    </row>
    <row r="76" spans="1:8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6">
        <f t="shared" si="2"/>
        <v>1.9999999999999982</v>
      </c>
      <c r="H76">
        <f t="shared" si="3"/>
        <v>99.999999999999915</v>
      </c>
    </row>
    <row r="77" spans="1:8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6">
        <f t="shared" si="2"/>
        <v>1.0000000000000004</v>
      </c>
      <c r="H77">
        <f t="shared" si="3"/>
        <v>60.000000000000028</v>
      </c>
    </row>
    <row r="78" spans="1:8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6">
        <f t="shared" si="2"/>
        <v>1.2499999999999996</v>
      </c>
      <c r="H78">
        <f t="shared" si="3"/>
        <v>49.999999999999986</v>
      </c>
    </row>
    <row r="79" spans="1:8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6">
        <f t="shared" si="2"/>
        <v>1.7500000000000004</v>
      </c>
      <c r="H79">
        <f t="shared" si="3"/>
        <v>87.500000000000028</v>
      </c>
    </row>
    <row r="80" spans="1:8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6">
        <f t="shared" si="2"/>
        <v>0.99999999999999911</v>
      </c>
      <c r="H80">
        <f t="shared" si="3"/>
        <v>59.999999999999943</v>
      </c>
    </row>
    <row r="81" spans="1:8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6">
        <f t="shared" si="2"/>
        <v>1.7500000000000018</v>
      </c>
      <c r="H81">
        <f t="shared" si="3"/>
        <v>70.000000000000071</v>
      </c>
    </row>
    <row r="82" spans="1:8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6">
        <f t="shared" si="2"/>
        <v>1.5</v>
      </c>
      <c r="H82">
        <f t="shared" si="3"/>
        <v>75</v>
      </c>
    </row>
    <row r="83" spans="1:8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6">
        <f t="shared" si="2"/>
        <v>1.0000000000000004</v>
      </c>
      <c r="H83">
        <f t="shared" si="3"/>
        <v>50.000000000000021</v>
      </c>
    </row>
    <row r="84" spans="1:8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6">
        <f t="shared" si="2"/>
        <v>1.9999999999999996</v>
      </c>
      <c r="H84">
        <f t="shared" si="3"/>
        <v>79.999999999999986</v>
      </c>
    </row>
    <row r="85" spans="1:8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6">
        <f t="shared" si="2"/>
        <v>0.99999999999999911</v>
      </c>
      <c r="H85">
        <f t="shared" si="3"/>
        <v>39.999999999999964</v>
      </c>
    </row>
    <row r="86" spans="1:8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6">
        <f t="shared" si="2"/>
        <v>0.99999999999999911</v>
      </c>
      <c r="H86">
        <f t="shared" si="3"/>
        <v>49.999999999999957</v>
      </c>
    </row>
    <row r="87" spans="1:8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6">
        <f t="shared" si="2"/>
        <v>1.0000000000000018</v>
      </c>
      <c r="H87">
        <f t="shared" si="3"/>
        <v>50.000000000000085</v>
      </c>
    </row>
    <row r="88" spans="1:8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6">
        <f t="shared" si="2"/>
        <v>1.5</v>
      </c>
      <c r="H88">
        <f t="shared" si="3"/>
        <v>60</v>
      </c>
    </row>
    <row r="89" spans="1:8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6">
        <f t="shared" si="2"/>
        <v>1.2499999999999996</v>
      </c>
      <c r="H89">
        <f t="shared" si="3"/>
        <v>49.999999999999986</v>
      </c>
    </row>
    <row r="90" spans="1:8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6">
        <f t="shared" si="2"/>
        <v>0.99999999999999911</v>
      </c>
      <c r="H90">
        <f t="shared" si="3"/>
        <v>39.999999999999964</v>
      </c>
    </row>
    <row r="91" spans="1:8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6">
        <f t="shared" si="2"/>
        <v>1.5</v>
      </c>
      <c r="H91">
        <f t="shared" si="3"/>
        <v>90</v>
      </c>
    </row>
    <row r="92" spans="1:8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6">
        <f t="shared" si="2"/>
        <v>1.5</v>
      </c>
      <c r="H92">
        <f t="shared" si="3"/>
        <v>90</v>
      </c>
    </row>
    <row r="93" spans="1:8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6">
        <f t="shared" si="2"/>
        <v>1.2499999999999996</v>
      </c>
      <c r="H93">
        <f t="shared" si="3"/>
        <v>74.999999999999972</v>
      </c>
    </row>
    <row r="94" spans="1:8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6">
        <f t="shared" si="2"/>
        <v>1.0000000000000004</v>
      </c>
      <c r="H94">
        <f t="shared" si="3"/>
        <v>60.000000000000028</v>
      </c>
    </row>
    <row r="95" spans="1:8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6">
        <f t="shared" si="2"/>
        <v>1.7500000000000004</v>
      </c>
      <c r="H95">
        <f t="shared" si="3"/>
        <v>70.000000000000014</v>
      </c>
    </row>
    <row r="96" spans="1:8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6">
        <f t="shared" si="2"/>
        <v>2.0000000000000009</v>
      </c>
      <c r="H96">
        <f t="shared" si="3"/>
        <v>80.000000000000028</v>
      </c>
    </row>
    <row r="97" spans="1:8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6">
        <f t="shared" si="2"/>
        <v>0.99999999999999911</v>
      </c>
      <c r="H97">
        <f t="shared" si="3"/>
        <v>59.999999999999943</v>
      </c>
    </row>
    <row r="98" spans="1:8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6">
        <f t="shared" si="2"/>
        <v>1.5</v>
      </c>
      <c r="H98">
        <f t="shared" si="3"/>
        <v>90</v>
      </c>
    </row>
    <row r="99" spans="1:8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6">
        <f t="shared" si="2"/>
        <v>1.2499999999999996</v>
      </c>
      <c r="H99">
        <f t="shared" si="3"/>
        <v>49.999999999999986</v>
      </c>
    </row>
    <row r="100" spans="1:8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6">
        <f t="shared" si="2"/>
        <v>1.0000000000000004</v>
      </c>
      <c r="H100">
        <f t="shared" si="3"/>
        <v>50.000000000000021</v>
      </c>
    </row>
    <row r="101" spans="1:8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6">
        <f t="shared" si="2"/>
        <v>1.0000000000000004</v>
      </c>
      <c r="H101">
        <f t="shared" si="3"/>
        <v>60.000000000000028</v>
      </c>
    </row>
    <row r="102" spans="1:8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6">
        <f t="shared" si="2"/>
        <v>1.9999999999999996</v>
      </c>
      <c r="H102">
        <f t="shared" si="3"/>
        <v>119.99999999999997</v>
      </c>
    </row>
    <row r="103" spans="1:8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6">
        <f t="shared" si="2"/>
        <v>1.7500000000000004</v>
      </c>
      <c r="H103">
        <f t="shared" si="3"/>
        <v>87.500000000000028</v>
      </c>
    </row>
    <row r="104" spans="1:8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6">
        <f t="shared" si="2"/>
        <v>1.4999999999999987</v>
      </c>
      <c r="H104">
        <f t="shared" si="3"/>
        <v>59.999999999999943</v>
      </c>
    </row>
    <row r="105" spans="1:8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6">
        <f t="shared" si="2"/>
        <v>1.0000000000000018</v>
      </c>
      <c r="H105">
        <f t="shared" si="3"/>
        <v>50.000000000000085</v>
      </c>
    </row>
    <row r="106" spans="1:8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6">
        <f t="shared" si="2"/>
        <v>1.5</v>
      </c>
      <c r="H106">
        <f t="shared" si="3"/>
        <v>75</v>
      </c>
    </row>
    <row r="107" spans="1:8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6">
        <f t="shared" si="2"/>
        <v>0.99999999999999911</v>
      </c>
      <c r="H107">
        <f t="shared" si="3"/>
        <v>39.999999999999964</v>
      </c>
    </row>
    <row r="108" spans="1:8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6">
        <f t="shared" si="2"/>
        <v>1.7500000000000004</v>
      </c>
      <c r="H108">
        <f t="shared" si="3"/>
        <v>105.00000000000003</v>
      </c>
    </row>
    <row r="109" spans="1:8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6">
        <f t="shared" si="2"/>
        <v>1.0000000000000004</v>
      </c>
      <c r="H109">
        <f t="shared" si="3"/>
        <v>40.000000000000014</v>
      </c>
    </row>
    <row r="110" spans="1:8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6">
        <f t="shared" si="2"/>
        <v>1.5</v>
      </c>
      <c r="H110">
        <f t="shared" si="3"/>
        <v>90</v>
      </c>
    </row>
    <row r="111" spans="1:8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6">
        <f t="shared" si="2"/>
        <v>1.7500000000000004</v>
      </c>
      <c r="H111">
        <f t="shared" si="3"/>
        <v>105.00000000000003</v>
      </c>
    </row>
    <row r="112" spans="1:8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6">
        <f t="shared" si="2"/>
        <v>1.7499999999999991</v>
      </c>
      <c r="H112">
        <f t="shared" si="3"/>
        <v>69.999999999999972</v>
      </c>
    </row>
    <row r="113" spans="1:8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6">
        <f t="shared" si="2"/>
        <v>1.2499999999999996</v>
      </c>
      <c r="H113">
        <f t="shared" si="3"/>
        <v>74.999999999999972</v>
      </c>
    </row>
    <row r="114" spans="1:8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6">
        <f t="shared" si="2"/>
        <v>1.0000000000000004</v>
      </c>
      <c r="H114">
        <f t="shared" si="3"/>
        <v>50.000000000000021</v>
      </c>
    </row>
    <row r="115" spans="1:8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6">
        <f t="shared" si="2"/>
        <v>1.5</v>
      </c>
      <c r="H115">
        <f t="shared" si="3"/>
        <v>60</v>
      </c>
    </row>
    <row r="116" spans="1:8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6">
        <f t="shared" si="2"/>
        <v>1.5</v>
      </c>
      <c r="H116">
        <f t="shared" si="3"/>
        <v>90</v>
      </c>
    </row>
    <row r="117" spans="1:8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6">
        <f t="shared" si="2"/>
        <v>1.2500000000000009</v>
      </c>
      <c r="H117">
        <f t="shared" si="3"/>
        <v>75.000000000000057</v>
      </c>
    </row>
    <row r="118" spans="1:8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6">
        <f t="shared" si="2"/>
        <v>0.99999999999999911</v>
      </c>
      <c r="H118">
        <f t="shared" si="3"/>
        <v>59.999999999999943</v>
      </c>
    </row>
    <row r="119" spans="1:8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6">
        <f t="shared" si="2"/>
        <v>1.5</v>
      </c>
      <c r="H119">
        <f t="shared" si="3"/>
        <v>60</v>
      </c>
    </row>
    <row r="120" spans="1:8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6">
        <f t="shared" si="2"/>
        <v>1.2499999999999996</v>
      </c>
      <c r="H120">
        <f t="shared" si="3"/>
        <v>49.999999999999986</v>
      </c>
    </row>
    <row r="121" spans="1:8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6">
        <f t="shared" si="2"/>
        <v>1.2499999999999996</v>
      </c>
      <c r="H121">
        <f t="shared" si="3"/>
        <v>74.999999999999972</v>
      </c>
    </row>
    <row r="122" spans="1:8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6">
        <f t="shared" si="2"/>
        <v>1.2499999999999996</v>
      </c>
      <c r="H122">
        <f t="shared" si="3"/>
        <v>49.999999999999986</v>
      </c>
    </row>
    <row r="123" spans="1:8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6">
        <f t="shared" si="2"/>
        <v>1.0000000000000004</v>
      </c>
      <c r="H123">
        <f t="shared" si="3"/>
        <v>60.000000000000028</v>
      </c>
    </row>
    <row r="124" spans="1:8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6">
        <f t="shared" si="2"/>
        <v>1.7500000000000004</v>
      </c>
      <c r="H124">
        <f t="shared" si="3"/>
        <v>105.00000000000003</v>
      </c>
    </row>
    <row r="125" spans="1:8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6">
        <f t="shared" si="2"/>
        <v>1.5</v>
      </c>
      <c r="H125">
        <f t="shared" si="3"/>
        <v>90</v>
      </c>
    </row>
    <row r="126" spans="1:8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6">
        <f t="shared" si="2"/>
        <v>1.5</v>
      </c>
      <c r="H126">
        <f t="shared" si="3"/>
        <v>90</v>
      </c>
    </row>
    <row r="127" spans="1:8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6">
        <f t="shared" si="2"/>
        <v>1.0000000000000004</v>
      </c>
      <c r="H127">
        <f t="shared" si="3"/>
        <v>60.000000000000028</v>
      </c>
    </row>
    <row r="128" spans="1:8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6">
        <f t="shared" si="2"/>
        <v>1.7500000000000004</v>
      </c>
      <c r="H128">
        <f t="shared" si="3"/>
        <v>105.00000000000003</v>
      </c>
    </row>
    <row r="129" spans="1:8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6">
        <f t="shared" si="2"/>
        <v>1.4999999999999987</v>
      </c>
      <c r="H129">
        <f t="shared" si="3"/>
        <v>89.999999999999915</v>
      </c>
    </row>
    <row r="130" spans="1:8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6">
        <f t="shared" si="2"/>
        <v>1.0000000000000018</v>
      </c>
      <c r="H130">
        <f t="shared" si="3"/>
        <v>60.000000000000107</v>
      </c>
    </row>
    <row r="131" spans="1:8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6">
        <f t="shared" ref="G131:G194" si="4">(E131-D131)*24</f>
        <v>1.2499999999999982</v>
      </c>
      <c r="H131">
        <f t="shared" ref="H131:H194" si="5">F131*G131</f>
        <v>62.499999999999915</v>
      </c>
    </row>
    <row r="132" spans="1:8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6">
        <f t="shared" si="4"/>
        <v>1.5</v>
      </c>
      <c r="H132">
        <f t="shared" si="5"/>
        <v>90</v>
      </c>
    </row>
    <row r="133" spans="1:8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6">
        <f t="shared" si="4"/>
        <v>1.7500000000000004</v>
      </c>
      <c r="H133">
        <f t="shared" si="5"/>
        <v>70.000000000000014</v>
      </c>
    </row>
    <row r="134" spans="1:8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6">
        <f t="shared" si="4"/>
        <v>1.7499999999999991</v>
      </c>
      <c r="H134">
        <f t="shared" si="5"/>
        <v>104.99999999999994</v>
      </c>
    </row>
    <row r="135" spans="1:8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6">
        <f t="shared" si="4"/>
        <v>0.99999999999999911</v>
      </c>
      <c r="H135">
        <f t="shared" si="5"/>
        <v>49.999999999999957</v>
      </c>
    </row>
    <row r="136" spans="1:8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6">
        <f t="shared" si="4"/>
        <v>1.5</v>
      </c>
      <c r="H136">
        <f t="shared" si="5"/>
        <v>75</v>
      </c>
    </row>
    <row r="137" spans="1:8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6">
        <f t="shared" si="4"/>
        <v>1.2499999999999996</v>
      </c>
      <c r="H137">
        <f t="shared" si="5"/>
        <v>74.999999999999972</v>
      </c>
    </row>
    <row r="138" spans="1:8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6">
        <f t="shared" si="4"/>
        <v>0.99999999999999911</v>
      </c>
      <c r="H138">
        <f t="shared" si="5"/>
        <v>59.999999999999943</v>
      </c>
    </row>
    <row r="139" spans="1:8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6">
        <f t="shared" si="4"/>
        <v>1.9999999999999982</v>
      </c>
      <c r="H139">
        <f t="shared" si="5"/>
        <v>99.999999999999915</v>
      </c>
    </row>
    <row r="140" spans="1:8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6">
        <f t="shared" si="4"/>
        <v>1.7499999999999991</v>
      </c>
      <c r="H140">
        <f t="shared" si="5"/>
        <v>104.99999999999994</v>
      </c>
    </row>
    <row r="141" spans="1:8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6">
        <f t="shared" si="4"/>
        <v>1.9999999999999996</v>
      </c>
      <c r="H141">
        <f t="shared" si="5"/>
        <v>99.999999999999972</v>
      </c>
    </row>
    <row r="142" spans="1:8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6">
        <f t="shared" si="4"/>
        <v>1.0000000000000004</v>
      </c>
      <c r="H142">
        <f t="shared" si="5"/>
        <v>50.000000000000021</v>
      </c>
    </row>
    <row r="143" spans="1:8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6">
        <f t="shared" si="4"/>
        <v>2.0000000000000009</v>
      </c>
      <c r="H143">
        <f t="shared" si="5"/>
        <v>80.000000000000028</v>
      </c>
    </row>
    <row r="144" spans="1:8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6">
        <f t="shared" si="4"/>
        <v>1.7499999999999991</v>
      </c>
      <c r="H144">
        <f t="shared" si="5"/>
        <v>104.99999999999994</v>
      </c>
    </row>
    <row r="145" spans="1:8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6">
        <f t="shared" si="4"/>
        <v>1.5</v>
      </c>
      <c r="H145">
        <f t="shared" si="5"/>
        <v>90</v>
      </c>
    </row>
    <row r="146" spans="1:8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6">
        <f t="shared" si="4"/>
        <v>2.0000000000000009</v>
      </c>
      <c r="H146">
        <f t="shared" si="5"/>
        <v>100.00000000000004</v>
      </c>
    </row>
    <row r="147" spans="1:8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6">
        <f t="shared" si="4"/>
        <v>1.0000000000000018</v>
      </c>
      <c r="H147">
        <f t="shared" si="5"/>
        <v>40.000000000000071</v>
      </c>
    </row>
    <row r="148" spans="1:8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6">
        <f t="shared" si="4"/>
        <v>1.9999999999999996</v>
      </c>
      <c r="H148">
        <f t="shared" si="5"/>
        <v>99.999999999999972</v>
      </c>
    </row>
    <row r="149" spans="1:8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6">
        <f t="shared" si="4"/>
        <v>1.2499999999999996</v>
      </c>
      <c r="H149">
        <f t="shared" si="5"/>
        <v>74.999999999999972</v>
      </c>
    </row>
    <row r="150" spans="1:8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6">
        <f t="shared" si="4"/>
        <v>1.5</v>
      </c>
      <c r="H150">
        <f t="shared" si="5"/>
        <v>75</v>
      </c>
    </row>
    <row r="151" spans="1:8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6">
        <f t="shared" si="4"/>
        <v>1.7500000000000018</v>
      </c>
      <c r="H151">
        <f t="shared" si="5"/>
        <v>87.500000000000085</v>
      </c>
    </row>
    <row r="152" spans="1:8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6">
        <f t="shared" si="4"/>
        <v>1.5</v>
      </c>
      <c r="H152">
        <f t="shared" si="5"/>
        <v>75</v>
      </c>
    </row>
    <row r="153" spans="1:8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6">
        <f t="shared" si="4"/>
        <v>1.5000000000000013</v>
      </c>
      <c r="H153">
        <f t="shared" si="5"/>
        <v>90.000000000000085</v>
      </c>
    </row>
    <row r="154" spans="1:8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6">
        <f t="shared" si="4"/>
        <v>1.5</v>
      </c>
      <c r="H154">
        <f t="shared" si="5"/>
        <v>90</v>
      </c>
    </row>
    <row r="155" spans="1:8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6">
        <f t="shared" si="4"/>
        <v>1.2500000000000009</v>
      </c>
      <c r="H155">
        <f t="shared" si="5"/>
        <v>50.000000000000036</v>
      </c>
    </row>
    <row r="156" spans="1:8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6">
        <f t="shared" si="4"/>
        <v>1.5</v>
      </c>
      <c r="H156">
        <f t="shared" si="5"/>
        <v>60</v>
      </c>
    </row>
    <row r="157" spans="1:8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6">
        <f t="shared" si="4"/>
        <v>1.0000000000000004</v>
      </c>
      <c r="H157">
        <f t="shared" si="5"/>
        <v>60.000000000000028</v>
      </c>
    </row>
    <row r="158" spans="1:8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6">
        <f t="shared" si="4"/>
        <v>1.7500000000000004</v>
      </c>
      <c r="H158">
        <f t="shared" si="5"/>
        <v>70.000000000000014</v>
      </c>
    </row>
    <row r="159" spans="1:8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6">
        <f t="shared" si="4"/>
        <v>1.9999999999999996</v>
      </c>
      <c r="H159">
        <f t="shared" si="5"/>
        <v>79.999999999999986</v>
      </c>
    </row>
    <row r="160" spans="1:8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6">
        <f t="shared" si="4"/>
        <v>1.2499999999999996</v>
      </c>
      <c r="H160">
        <f t="shared" si="5"/>
        <v>74.999999999999972</v>
      </c>
    </row>
    <row r="161" spans="1:8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6">
        <f t="shared" si="4"/>
        <v>1.2499999999999996</v>
      </c>
      <c r="H161">
        <f t="shared" si="5"/>
        <v>62.499999999999979</v>
      </c>
    </row>
    <row r="162" spans="1:8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6">
        <f t="shared" si="4"/>
        <v>1.9999999999999996</v>
      </c>
      <c r="H162">
        <f t="shared" si="5"/>
        <v>99.999999999999972</v>
      </c>
    </row>
    <row r="163" spans="1:8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6">
        <f t="shared" si="4"/>
        <v>0.99999999999999911</v>
      </c>
      <c r="H163">
        <f t="shared" si="5"/>
        <v>49.999999999999957</v>
      </c>
    </row>
    <row r="164" spans="1:8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6">
        <f t="shared" si="4"/>
        <v>1.7500000000000018</v>
      </c>
      <c r="H164">
        <f t="shared" si="5"/>
        <v>87.500000000000085</v>
      </c>
    </row>
    <row r="165" spans="1:8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6">
        <f t="shared" si="4"/>
        <v>1.0000000000000004</v>
      </c>
      <c r="H165">
        <f t="shared" si="5"/>
        <v>60.000000000000028</v>
      </c>
    </row>
    <row r="166" spans="1:8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6">
        <f t="shared" si="4"/>
        <v>0.99999999999999911</v>
      </c>
      <c r="H166">
        <f t="shared" si="5"/>
        <v>39.999999999999964</v>
      </c>
    </row>
    <row r="167" spans="1:8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6">
        <f t="shared" si="4"/>
        <v>1.5</v>
      </c>
      <c r="H167">
        <f t="shared" si="5"/>
        <v>75</v>
      </c>
    </row>
    <row r="168" spans="1:8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6">
        <f t="shared" si="4"/>
        <v>1.5</v>
      </c>
      <c r="H168">
        <f t="shared" si="5"/>
        <v>60</v>
      </c>
    </row>
    <row r="169" spans="1:8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6">
        <f t="shared" si="4"/>
        <v>0.99999999999999911</v>
      </c>
      <c r="H169">
        <f t="shared" si="5"/>
        <v>49.999999999999957</v>
      </c>
    </row>
    <row r="170" spans="1:8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6">
        <f t="shared" si="4"/>
        <v>1.5</v>
      </c>
      <c r="H170">
        <f t="shared" si="5"/>
        <v>90</v>
      </c>
    </row>
    <row r="171" spans="1:8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6">
        <f t="shared" si="4"/>
        <v>1.9999999999999996</v>
      </c>
      <c r="H171">
        <f t="shared" si="5"/>
        <v>79.999999999999986</v>
      </c>
    </row>
    <row r="172" spans="1:8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6">
        <f t="shared" si="4"/>
        <v>1.5</v>
      </c>
      <c r="H172">
        <f t="shared" si="5"/>
        <v>90</v>
      </c>
    </row>
    <row r="173" spans="1:8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6">
        <f t="shared" si="4"/>
        <v>1.0000000000000004</v>
      </c>
      <c r="H173">
        <f t="shared" si="5"/>
        <v>40.000000000000014</v>
      </c>
    </row>
    <row r="174" spans="1:8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6">
        <f t="shared" si="4"/>
        <v>1.5</v>
      </c>
      <c r="H174">
        <f t="shared" si="5"/>
        <v>75</v>
      </c>
    </row>
    <row r="175" spans="1:8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6">
        <f t="shared" si="4"/>
        <v>1.7499999999999991</v>
      </c>
      <c r="H175">
        <f t="shared" si="5"/>
        <v>69.999999999999972</v>
      </c>
    </row>
    <row r="176" spans="1:8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6">
        <f t="shared" si="4"/>
        <v>0.99999999999999911</v>
      </c>
      <c r="H176">
        <f t="shared" si="5"/>
        <v>59.999999999999943</v>
      </c>
    </row>
    <row r="177" spans="1:8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6">
        <f t="shared" si="4"/>
        <v>1.2499999999999996</v>
      </c>
      <c r="H177">
        <f t="shared" si="5"/>
        <v>74.999999999999972</v>
      </c>
    </row>
    <row r="178" spans="1:8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6">
        <f t="shared" si="4"/>
        <v>1.7499999999999991</v>
      </c>
      <c r="H178">
        <f t="shared" si="5"/>
        <v>104.99999999999994</v>
      </c>
    </row>
    <row r="179" spans="1:8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6">
        <f t="shared" si="4"/>
        <v>1.9999999999999982</v>
      </c>
      <c r="H179">
        <f t="shared" si="5"/>
        <v>99.999999999999915</v>
      </c>
    </row>
    <row r="180" spans="1:8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6">
        <f t="shared" si="4"/>
        <v>1.5</v>
      </c>
      <c r="H180">
        <f t="shared" si="5"/>
        <v>60</v>
      </c>
    </row>
    <row r="181" spans="1:8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6">
        <f t="shared" si="4"/>
        <v>1.0000000000000004</v>
      </c>
      <c r="H181">
        <f t="shared" si="5"/>
        <v>60.000000000000028</v>
      </c>
    </row>
    <row r="182" spans="1:8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6">
        <f t="shared" si="4"/>
        <v>1.5</v>
      </c>
      <c r="H182">
        <f t="shared" si="5"/>
        <v>60</v>
      </c>
    </row>
    <row r="183" spans="1:8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6">
        <f t="shared" si="4"/>
        <v>1.5</v>
      </c>
      <c r="H183">
        <f t="shared" si="5"/>
        <v>90</v>
      </c>
    </row>
    <row r="184" spans="1:8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6">
        <f t="shared" si="4"/>
        <v>0.99999999999999911</v>
      </c>
      <c r="H184">
        <f t="shared" si="5"/>
        <v>49.999999999999957</v>
      </c>
    </row>
    <row r="185" spans="1:8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6">
        <f t="shared" si="4"/>
        <v>1.5</v>
      </c>
      <c r="H185">
        <f t="shared" si="5"/>
        <v>90</v>
      </c>
    </row>
    <row r="186" spans="1:8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6">
        <f t="shared" si="4"/>
        <v>1.7500000000000004</v>
      </c>
      <c r="H186">
        <f t="shared" si="5"/>
        <v>105.00000000000003</v>
      </c>
    </row>
    <row r="187" spans="1:8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6">
        <f t="shared" si="4"/>
        <v>0.99999999999999911</v>
      </c>
      <c r="H187">
        <f t="shared" si="5"/>
        <v>39.999999999999964</v>
      </c>
    </row>
    <row r="188" spans="1:8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6">
        <f t="shared" si="4"/>
        <v>1.5</v>
      </c>
      <c r="H188">
        <f t="shared" si="5"/>
        <v>90</v>
      </c>
    </row>
    <row r="189" spans="1:8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6">
        <f t="shared" si="4"/>
        <v>1.7500000000000004</v>
      </c>
      <c r="H189">
        <f t="shared" si="5"/>
        <v>87.500000000000028</v>
      </c>
    </row>
    <row r="190" spans="1:8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6">
        <f t="shared" si="4"/>
        <v>1.9999999999999996</v>
      </c>
      <c r="H190">
        <f t="shared" si="5"/>
        <v>99.999999999999972</v>
      </c>
    </row>
    <row r="191" spans="1:8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6">
        <f t="shared" si="4"/>
        <v>1.0000000000000018</v>
      </c>
      <c r="H191">
        <f t="shared" si="5"/>
        <v>60.000000000000107</v>
      </c>
    </row>
    <row r="192" spans="1:8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6">
        <f t="shared" si="4"/>
        <v>1.9999999999999982</v>
      </c>
      <c r="H192">
        <f t="shared" si="5"/>
        <v>79.999999999999929</v>
      </c>
    </row>
    <row r="193" spans="1:8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6">
        <f t="shared" si="4"/>
        <v>1.2499999999999996</v>
      </c>
      <c r="H193">
        <f t="shared" si="5"/>
        <v>62.499999999999979</v>
      </c>
    </row>
    <row r="194" spans="1:8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6">
        <f t="shared" si="4"/>
        <v>1.0000000000000004</v>
      </c>
      <c r="H194">
        <f t="shared" si="5"/>
        <v>60.000000000000028</v>
      </c>
    </row>
    <row r="195" spans="1:8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6">
        <f t="shared" ref="G195:G236" si="6">(E195-D195)*24</f>
        <v>1.7500000000000004</v>
      </c>
      <c r="H195">
        <f t="shared" ref="H195:H236" si="7">F195*G195</f>
        <v>105.00000000000003</v>
      </c>
    </row>
    <row r="196" spans="1:8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6">
        <f t="shared" si="6"/>
        <v>1.7499999999999991</v>
      </c>
      <c r="H196">
        <f t="shared" si="7"/>
        <v>87.499999999999957</v>
      </c>
    </row>
    <row r="197" spans="1:8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6">
        <f t="shared" si="6"/>
        <v>0.99999999999999911</v>
      </c>
      <c r="H197">
        <f t="shared" si="7"/>
        <v>49.999999999999957</v>
      </c>
    </row>
    <row r="198" spans="1:8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6">
        <f t="shared" si="6"/>
        <v>1.7500000000000018</v>
      </c>
      <c r="H198">
        <f t="shared" si="7"/>
        <v>105.00000000000011</v>
      </c>
    </row>
    <row r="199" spans="1:8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6">
        <f t="shared" si="6"/>
        <v>1.2499999999999996</v>
      </c>
      <c r="H199">
        <f t="shared" si="7"/>
        <v>49.999999999999986</v>
      </c>
    </row>
    <row r="200" spans="1:8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6">
        <f t="shared" si="6"/>
        <v>1.2499999999999996</v>
      </c>
      <c r="H200">
        <f t="shared" si="7"/>
        <v>74.999999999999972</v>
      </c>
    </row>
    <row r="201" spans="1:8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6">
        <f t="shared" si="6"/>
        <v>0.99999999999999911</v>
      </c>
      <c r="H201">
        <f t="shared" si="7"/>
        <v>49.999999999999957</v>
      </c>
    </row>
    <row r="202" spans="1:8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6">
        <f t="shared" si="6"/>
        <v>0.99999999999999911</v>
      </c>
      <c r="H202">
        <f t="shared" si="7"/>
        <v>59.999999999999943</v>
      </c>
    </row>
    <row r="203" spans="1:8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6">
        <f t="shared" si="6"/>
        <v>0.99999999999999911</v>
      </c>
      <c r="H203">
        <f t="shared" si="7"/>
        <v>39.999999999999964</v>
      </c>
    </row>
    <row r="204" spans="1:8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6">
        <f t="shared" si="6"/>
        <v>1.5</v>
      </c>
      <c r="H204">
        <f t="shared" si="7"/>
        <v>90</v>
      </c>
    </row>
    <row r="205" spans="1:8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6">
        <f t="shared" si="6"/>
        <v>1.2499999999999996</v>
      </c>
      <c r="H205">
        <f t="shared" si="7"/>
        <v>62.499999999999979</v>
      </c>
    </row>
    <row r="206" spans="1:8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6">
        <f t="shared" si="6"/>
        <v>1.2499999999999982</v>
      </c>
      <c r="H206">
        <f t="shared" si="7"/>
        <v>74.999999999999886</v>
      </c>
    </row>
    <row r="207" spans="1:8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6">
        <f t="shared" si="6"/>
        <v>1.2499999999999996</v>
      </c>
      <c r="H207">
        <f t="shared" si="7"/>
        <v>74.999999999999972</v>
      </c>
    </row>
    <row r="208" spans="1:8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6">
        <f t="shared" si="6"/>
        <v>1.0000000000000004</v>
      </c>
      <c r="H208">
        <f t="shared" si="7"/>
        <v>40.000000000000014</v>
      </c>
    </row>
    <row r="209" spans="1:8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6">
        <f t="shared" si="6"/>
        <v>1.2499999999999982</v>
      </c>
      <c r="H209">
        <f t="shared" si="7"/>
        <v>62.499999999999915</v>
      </c>
    </row>
    <row r="210" spans="1:8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6">
        <f t="shared" si="6"/>
        <v>1.7500000000000018</v>
      </c>
      <c r="H210">
        <f t="shared" si="7"/>
        <v>87.500000000000085</v>
      </c>
    </row>
    <row r="211" spans="1:8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6">
        <f t="shared" si="6"/>
        <v>1.5</v>
      </c>
      <c r="H211">
        <f t="shared" si="7"/>
        <v>60</v>
      </c>
    </row>
    <row r="212" spans="1:8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6">
        <f t="shared" si="6"/>
        <v>1.4999999999999987</v>
      </c>
      <c r="H212">
        <f t="shared" si="7"/>
        <v>74.999999999999929</v>
      </c>
    </row>
    <row r="213" spans="1:8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6">
        <f t="shared" si="6"/>
        <v>1.2499999999999996</v>
      </c>
      <c r="H213">
        <f t="shared" si="7"/>
        <v>74.999999999999972</v>
      </c>
    </row>
    <row r="214" spans="1:8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6">
        <f t="shared" si="6"/>
        <v>1.7499999999999991</v>
      </c>
      <c r="H214">
        <f t="shared" si="7"/>
        <v>87.499999999999957</v>
      </c>
    </row>
    <row r="215" spans="1:8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6">
        <f t="shared" si="6"/>
        <v>1.9999999999999982</v>
      </c>
      <c r="H215">
        <f t="shared" si="7"/>
        <v>79.999999999999929</v>
      </c>
    </row>
    <row r="216" spans="1:8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6">
        <f t="shared" si="6"/>
        <v>1.5</v>
      </c>
      <c r="H216">
        <f t="shared" si="7"/>
        <v>75</v>
      </c>
    </row>
    <row r="217" spans="1:8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6">
        <f t="shared" si="6"/>
        <v>1.5</v>
      </c>
      <c r="H217">
        <f t="shared" si="7"/>
        <v>75</v>
      </c>
    </row>
    <row r="218" spans="1:8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6">
        <f t="shared" si="6"/>
        <v>1.4999999999999987</v>
      </c>
      <c r="H218">
        <f t="shared" si="7"/>
        <v>89.999999999999915</v>
      </c>
    </row>
    <row r="219" spans="1:8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6">
        <f t="shared" si="6"/>
        <v>1.5</v>
      </c>
      <c r="H219">
        <f t="shared" si="7"/>
        <v>90</v>
      </c>
    </row>
    <row r="220" spans="1:8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6">
        <f t="shared" si="6"/>
        <v>1.9999999999999996</v>
      </c>
      <c r="H220">
        <f t="shared" si="7"/>
        <v>99.999999999999972</v>
      </c>
    </row>
    <row r="221" spans="1:8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6">
        <f t="shared" si="6"/>
        <v>1.2499999999999996</v>
      </c>
      <c r="H221">
        <f t="shared" si="7"/>
        <v>74.999999999999972</v>
      </c>
    </row>
    <row r="222" spans="1:8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6">
        <f t="shared" si="6"/>
        <v>1.2499999999999996</v>
      </c>
      <c r="H222">
        <f t="shared" si="7"/>
        <v>74.999999999999972</v>
      </c>
    </row>
    <row r="223" spans="1:8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6">
        <f t="shared" si="6"/>
        <v>2.0000000000000009</v>
      </c>
      <c r="H223">
        <f t="shared" si="7"/>
        <v>80.000000000000028</v>
      </c>
    </row>
    <row r="224" spans="1:8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6">
        <f t="shared" si="6"/>
        <v>1.2500000000000009</v>
      </c>
      <c r="H224">
        <f t="shared" si="7"/>
        <v>62.500000000000043</v>
      </c>
    </row>
    <row r="225" spans="1:8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6">
        <f t="shared" si="6"/>
        <v>1.5</v>
      </c>
      <c r="H225">
        <f t="shared" si="7"/>
        <v>90</v>
      </c>
    </row>
    <row r="226" spans="1:8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6">
        <f t="shared" si="6"/>
        <v>1.2499999999999996</v>
      </c>
      <c r="H226">
        <f t="shared" si="7"/>
        <v>49.999999999999986</v>
      </c>
    </row>
    <row r="227" spans="1:8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6">
        <f t="shared" si="6"/>
        <v>1.5</v>
      </c>
      <c r="H227">
        <f t="shared" si="7"/>
        <v>60</v>
      </c>
    </row>
    <row r="228" spans="1:8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6">
        <f t="shared" si="6"/>
        <v>1.7499999999999991</v>
      </c>
      <c r="H228">
        <f t="shared" si="7"/>
        <v>104.99999999999994</v>
      </c>
    </row>
    <row r="229" spans="1:8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6">
        <f t="shared" si="6"/>
        <v>1.5</v>
      </c>
      <c r="H229">
        <f t="shared" si="7"/>
        <v>60</v>
      </c>
    </row>
    <row r="230" spans="1:8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6">
        <f t="shared" si="6"/>
        <v>1.9999999999999996</v>
      </c>
      <c r="H230">
        <f t="shared" si="7"/>
        <v>79.999999999999986</v>
      </c>
    </row>
    <row r="231" spans="1:8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6">
        <f t="shared" si="6"/>
        <v>1.2499999999999996</v>
      </c>
      <c r="H231">
        <f t="shared" si="7"/>
        <v>49.999999999999986</v>
      </c>
    </row>
    <row r="232" spans="1:8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6">
        <f t="shared" si="6"/>
        <v>1.5</v>
      </c>
      <c r="H232">
        <f t="shared" si="7"/>
        <v>90</v>
      </c>
    </row>
    <row r="233" spans="1:8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6">
        <f t="shared" si="6"/>
        <v>1.7500000000000004</v>
      </c>
      <c r="H233">
        <f t="shared" si="7"/>
        <v>70.000000000000014</v>
      </c>
    </row>
    <row r="234" spans="1:8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6">
        <f t="shared" si="6"/>
        <v>1.7500000000000004</v>
      </c>
      <c r="H234">
        <f t="shared" si="7"/>
        <v>70.000000000000014</v>
      </c>
    </row>
    <row r="235" spans="1:8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6">
        <f t="shared" si="6"/>
        <v>1.2500000000000009</v>
      </c>
      <c r="H235">
        <f t="shared" si="7"/>
        <v>75.000000000000057</v>
      </c>
    </row>
    <row r="236" spans="1:8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6">
        <f t="shared" si="6"/>
        <v>1.5</v>
      </c>
      <c r="H236">
        <f t="shared" si="7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E34" sqref="E34"/>
    </sheetView>
  </sheetViews>
  <sheetFormatPr defaultRowHeight="14.25"/>
  <cols>
    <col min="1" max="1" width="17" bestFit="1" customWidth="1"/>
    <col min="2" max="2" width="18.625" bestFit="1" customWidth="1"/>
  </cols>
  <sheetData>
    <row r="3" spans="1:2">
      <c r="A3" s="3" t="s">
        <v>26</v>
      </c>
      <c r="B3" t="s">
        <v>33</v>
      </c>
    </row>
    <row r="4" spans="1:2">
      <c r="A4" s="4" t="s">
        <v>8</v>
      </c>
      <c r="B4" s="5">
        <v>2062.5</v>
      </c>
    </row>
    <row r="5" spans="1:2">
      <c r="A5" s="4" t="s">
        <v>14</v>
      </c>
      <c r="B5" s="5">
        <v>2040</v>
      </c>
    </row>
    <row r="6" spans="1:2">
      <c r="A6" s="4" t="s">
        <v>6</v>
      </c>
      <c r="B6" s="5">
        <v>1755</v>
      </c>
    </row>
    <row r="7" spans="1:2">
      <c r="A7" s="4" t="s">
        <v>10</v>
      </c>
      <c r="B7" s="5">
        <v>1540</v>
      </c>
    </row>
    <row r="8" spans="1:2">
      <c r="A8" s="4" t="s">
        <v>11</v>
      </c>
      <c r="B8" s="5">
        <v>1520</v>
      </c>
    </row>
    <row r="9" spans="1:2">
      <c r="A9" s="4" t="s">
        <v>16</v>
      </c>
      <c r="B9" s="5">
        <v>1294.9999999999995</v>
      </c>
    </row>
    <row r="10" spans="1:2">
      <c r="A10" s="4" t="s">
        <v>18</v>
      </c>
      <c r="B10" s="5">
        <v>1200</v>
      </c>
    </row>
    <row r="11" spans="1:2">
      <c r="A11" s="4" t="s">
        <v>13</v>
      </c>
      <c r="B11" s="5">
        <v>1192.5</v>
      </c>
    </row>
    <row r="12" spans="1:2">
      <c r="A12" s="4" t="s">
        <v>19</v>
      </c>
      <c r="B12" s="5">
        <v>1175</v>
      </c>
    </row>
    <row r="13" spans="1:2">
      <c r="A13" s="4" t="s">
        <v>17</v>
      </c>
      <c r="B13" s="5">
        <v>1099.9999999999998</v>
      </c>
    </row>
    <row r="14" spans="1:2">
      <c r="A14" s="4" t="s">
        <v>15</v>
      </c>
      <c r="B14" s="5">
        <v>1095.0000000000002</v>
      </c>
    </row>
    <row r="15" spans="1:2">
      <c r="A15" s="4" t="s">
        <v>24</v>
      </c>
      <c r="B15" s="5">
        <v>780.00000000000011</v>
      </c>
    </row>
    <row r="16" spans="1:2">
      <c r="A16" s="4" t="s">
        <v>23</v>
      </c>
      <c r="B16" s="5">
        <v>105.00000000000003</v>
      </c>
    </row>
    <row r="17" spans="1:2">
      <c r="A17" s="4" t="s">
        <v>25</v>
      </c>
      <c r="B17" s="5">
        <v>90</v>
      </c>
    </row>
    <row r="18" spans="1:2">
      <c r="A18" s="4" t="s">
        <v>20</v>
      </c>
      <c r="B18" s="5">
        <v>80.000000000000028</v>
      </c>
    </row>
    <row r="19" spans="1:2">
      <c r="A19" s="4" t="s">
        <v>21</v>
      </c>
      <c r="B19" s="5">
        <v>59.999999999999943</v>
      </c>
    </row>
    <row r="20" spans="1:2">
      <c r="A20" s="4" t="s">
        <v>22</v>
      </c>
      <c r="B20" s="5">
        <v>50.000000000000021</v>
      </c>
    </row>
    <row r="21" spans="1:2">
      <c r="A21" s="4" t="s">
        <v>27</v>
      </c>
      <c r="B21" s="5"/>
    </row>
    <row r="22" spans="1:2">
      <c r="A22" s="4" t="s">
        <v>28</v>
      </c>
      <c r="B22" s="5">
        <v>17140</v>
      </c>
    </row>
  </sheetData>
  <autoFilter ref="B3:B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36"/>
  <sheetViews>
    <sheetView workbookViewId="0">
      <selection activeCell="L26" sqref="L26"/>
    </sheetView>
  </sheetViews>
  <sheetFormatPr defaultRowHeight="14.25"/>
  <cols>
    <col min="1" max="1" width="13.625" customWidth="1"/>
    <col min="2" max="2" width="10.625" bestFit="1" customWidth="1"/>
    <col min="3" max="3" width="12.375" customWidth="1"/>
    <col min="4" max="4" width="18.375" bestFit="1" customWidth="1"/>
    <col min="5" max="5" width="18.625" bestFit="1" customWidth="1"/>
    <col min="6" max="6" width="16.375" bestFit="1" customWidth="1"/>
    <col min="7" max="7" width="9" style="6"/>
    <col min="10" max="10" width="13.375" customWidth="1"/>
    <col min="11" max="11" width="16.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30</v>
      </c>
      <c r="H1" t="s">
        <v>29</v>
      </c>
      <c r="J1" t="s">
        <v>0</v>
      </c>
      <c r="K1" t="s">
        <v>34</v>
      </c>
    </row>
    <row r="2" spans="1:11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6">
        <f>(E2-D2)*24</f>
        <v>1.0000000000000004</v>
      </c>
      <c r="H2">
        <f>F2*G2</f>
        <v>60.000000000000028</v>
      </c>
      <c r="J2" s="4" t="s">
        <v>8</v>
      </c>
      <c r="K2" s="5">
        <v>2062.5</v>
      </c>
    </row>
    <row r="3" spans="1:11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6">
        <f t="shared" ref="G3:G66" si="0">(E3-D3)*24</f>
        <v>1.7500000000000004</v>
      </c>
      <c r="H3">
        <f t="shared" ref="H3:H66" si="1">F3*G3</f>
        <v>87.500000000000028</v>
      </c>
      <c r="J3" s="4" t="s">
        <v>14</v>
      </c>
      <c r="K3" s="5">
        <v>2040</v>
      </c>
    </row>
    <row r="4" spans="1:11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6">
        <f t="shared" si="0"/>
        <v>2.0000000000000009</v>
      </c>
      <c r="H4">
        <f t="shared" si="1"/>
        <v>100.00000000000004</v>
      </c>
      <c r="J4" s="4" t="s">
        <v>6</v>
      </c>
      <c r="K4" s="5">
        <v>1755</v>
      </c>
    </row>
    <row r="5" spans="1:11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6">
        <f t="shared" si="0"/>
        <v>1.9999999999999996</v>
      </c>
      <c r="H5">
        <f t="shared" si="1"/>
        <v>79.999999999999986</v>
      </c>
      <c r="J5" s="4" t="s">
        <v>10</v>
      </c>
      <c r="K5" s="5">
        <v>1540</v>
      </c>
    </row>
    <row r="6" spans="1:11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6">
        <f t="shared" si="0"/>
        <v>1.0000000000000004</v>
      </c>
      <c r="H6">
        <f t="shared" si="1"/>
        <v>50.000000000000021</v>
      </c>
      <c r="J6" s="4" t="s">
        <v>11</v>
      </c>
      <c r="K6" s="5">
        <v>1520</v>
      </c>
    </row>
    <row r="7" spans="1:11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6">
        <f t="shared" si="0"/>
        <v>1.2499999999999996</v>
      </c>
      <c r="H7">
        <f t="shared" si="1"/>
        <v>62.499999999999979</v>
      </c>
      <c r="J7" s="4" t="s">
        <v>16</v>
      </c>
      <c r="K7" s="5">
        <v>1294.9999999999995</v>
      </c>
    </row>
    <row r="8" spans="1:11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6">
        <f t="shared" si="0"/>
        <v>1.7500000000000004</v>
      </c>
      <c r="H8">
        <f t="shared" si="1"/>
        <v>105.00000000000003</v>
      </c>
      <c r="J8" s="4" t="s">
        <v>18</v>
      </c>
      <c r="K8" s="5">
        <v>1200</v>
      </c>
    </row>
    <row r="9" spans="1:11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6">
        <f t="shared" si="0"/>
        <v>1.2500000000000009</v>
      </c>
      <c r="H9">
        <f t="shared" si="1"/>
        <v>50.000000000000036</v>
      </c>
      <c r="J9" s="4" t="s">
        <v>13</v>
      </c>
      <c r="K9" s="5">
        <v>1192.5</v>
      </c>
    </row>
    <row r="10" spans="1:11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6">
        <f t="shared" si="0"/>
        <v>1.0000000000000004</v>
      </c>
      <c r="H10">
        <f t="shared" si="1"/>
        <v>60.000000000000028</v>
      </c>
      <c r="J10" s="4" t="s">
        <v>19</v>
      </c>
      <c r="K10" s="5">
        <v>1175</v>
      </c>
    </row>
    <row r="11" spans="1:11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6">
        <f t="shared" si="0"/>
        <v>1.4999999999999987</v>
      </c>
      <c r="H11">
        <f t="shared" si="1"/>
        <v>59.999999999999943</v>
      </c>
      <c r="J11" s="4" t="s">
        <v>17</v>
      </c>
      <c r="K11" s="5">
        <v>1099.9999999999998</v>
      </c>
    </row>
    <row r="12" spans="1:11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6">
        <f t="shared" si="0"/>
        <v>1.7499999999999991</v>
      </c>
      <c r="H12">
        <f t="shared" si="1"/>
        <v>69.999999999999972</v>
      </c>
      <c r="J12" s="4" t="s">
        <v>15</v>
      </c>
      <c r="K12" s="5">
        <v>1095.0000000000002</v>
      </c>
    </row>
    <row r="13" spans="1:11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6">
        <f t="shared" si="0"/>
        <v>1.0000000000000004</v>
      </c>
      <c r="H13">
        <f t="shared" si="1"/>
        <v>50.000000000000021</v>
      </c>
      <c r="J13" s="4" t="s">
        <v>24</v>
      </c>
      <c r="K13" s="5">
        <v>780.00000000000011</v>
      </c>
    </row>
    <row r="14" spans="1:11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6">
        <f t="shared" si="0"/>
        <v>1.5</v>
      </c>
      <c r="H14">
        <f t="shared" si="1"/>
        <v>90</v>
      </c>
      <c r="J14" s="4" t="s">
        <v>23</v>
      </c>
      <c r="K14" s="5">
        <v>105.00000000000003</v>
      </c>
    </row>
    <row r="15" spans="1:11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6">
        <f t="shared" si="0"/>
        <v>0.99999999999999911</v>
      </c>
      <c r="H15">
        <f t="shared" si="1"/>
        <v>59.999999999999943</v>
      </c>
      <c r="J15" s="4" t="s">
        <v>25</v>
      </c>
      <c r="K15" s="5">
        <v>90</v>
      </c>
    </row>
    <row r="16" spans="1:11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6">
        <f t="shared" si="0"/>
        <v>1.5</v>
      </c>
      <c r="H16">
        <f t="shared" si="1"/>
        <v>90</v>
      </c>
      <c r="J16" s="4" t="s">
        <v>20</v>
      </c>
      <c r="K16" s="5">
        <v>80.000000000000028</v>
      </c>
    </row>
    <row r="17" spans="1:11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6">
        <f t="shared" si="0"/>
        <v>1.5</v>
      </c>
      <c r="H17">
        <f t="shared" si="1"/>
        <v>90</v>
      </c>
      <c r="J17" s="4" t="s">
        <v>21</v>
      </c>
      <c r="K17" s="5">
        <v>59.999999999999943</v>
      </c>
    </row>
    <row r="18" spans="1:11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6">
        <f t="shared" si="0"/>
        <v>1.2500000000000009</v>
      </c>
      <c r="H18">
        <f t="shared" si="1"/>
        <v>50.000000000000036</v>
      </c>
      <c r="J18" s="4" t="s">
        <v>22</v>
      </c>
      <c r="K18" s="5">
        <v>50.000000000000021</v>
      </c>
    </row>
    <row r="19" spans="1:11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6">
        <f t="shared" si="0"/>
        <v>2.0000000000000009</v>
      </c>
      <c r="H19">
        <f t="shared" si="1"/>
        <v>100.00000000000004</v>
      </c>
    </row>
    <row r="20" spans="1:11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6">
        <f t="shared" si="0"/>
        <v>2.0000000000000009</v>
      </c>
      <c r="H20">
        <f t="shared" si="1"/>
        <v>80.000000000000028</v>
      </c>
    </row>
    <row r="21" spans="1:11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6">
        <f t="shared" si="0"/>
        <v>1.2499999999999982</v>
      </c>
      <c r="H21">
        <f t="shared" si="1"/>
        <v>74.999999999999886</v>
      </c>
    </row>
    <row r="22" spans="1:11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6">
        <f t="shared" si="0"/>
        <v>1.2499999999999996</v>
      </c>
      <c r="H22">
        <f t="shared" si="1"/>
        <v>62.499999999999979</v>
      </c>
    </row>
    <row r="23" spans="1:11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6">
        <f t="shared" si="0"/>
        <v>1.0000000000000004</v>
      </c>
      <c r="H23">
        <f t="shared" si="1"/>
        <v>40.000000000000014</v>
      </c>
    </row>
    <row r="24" spans="1:11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6">
        <f t="shared" si="0"/>
        <v>1.2499999999999996</v>
      </c>
      <c r="H24">
        <f t="shared" si="1"/>
        <v>49.999999999999986</v>
      </c>
    </row>
    <row r="25" spans="1:11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6">
        <f t="shared" si="0"/>
        <v>1.5</v>
      </c>
      <c r="H25">
        <f t="shared" si="1"/>
        <v>75</v>
      </c>
    </row>
    <row r="26" spans="1:11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6">
        <f t="shared" si="0"/>
        <v>1.0000000000000018</v>
      </c>
      <c r="H26">
        <f t="shared" si="1"/>
        <v>50.000000000000085</v>
      </c>
    </row>
    <row r="27" spans="1:11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6">
        <f t="shared" si="0"/>
        <v>1.2499999999999996</v>
      </c>
      <c r="H27">
        <f t="shared" si="1"/>
        <v>62.499999999999979</v>
      </c>
    </row>
    <row r="28" spans="1:11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6">
        <f t="shared" si="0"/>
        <v>1.2500000000000009</v>
      </c>
      <c r="H28">
        <f t="shared" si="1"/>
        <v>75.000000000000057</v>
      </c>
    </row>
    <row r="29" spans="1:11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6">
        <f t="shared" si="0"/>
        <v>1.7500000000000018</v>
      </c>
      <c r="H29">
        <f t="shared" si="1"/>
        <v>105.00000000000011</v>
      </c>
    </row>
    <row r="30" spans="1:11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6">
        <f t="shared" si="0"/>
        <v>1.5</v>
      </c>
      <c r="H30">
        <f t="shared" si="1"/>
        <v>75</v>
      </c>
    </row>
    <row r="31" spans="1:11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6">
        <f t="shared" si="0"/>
        <v>1.9999999999999996</v>
      </c>
      <c r="H31">
        <f t="shared" si="1"/>
        <v>99.999999999999972</v>
      </c>
    </row>
    <row r="32" spans="1:11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6">
        <f t="shared" si="0"/>
        <v>0.99999999999999911</v>
      </c>
      <c r="H32">
        <f t="shared" si="1"/>
        <v>59.999999999999943</v>
      </c>
    </row>
    <row r="33" spans="1:8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6">
        <f t="shared" si="0"/>
        <v>1.5</v>
      </c>
      <c r="H33">
        <f t="shared" si="1"/>
        <v>60</v>
      </c>
    </row>
    <row r="34" spans="1:8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6">
        <f t="shared" si="0"/>
        <v>1.9999999999999996</v>
      </c>
      <c r="H34">
        <f t="shared" si="1"/>
        <v>99.999999999999972</v>
      </c>
    </row>
    <row r="35" spans="1:8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6">
        <f t="shared" si="0"/>
        <v>1.7500000000000004</v>
      </c>
      <c r="H35">
        <f t="shared" si="1"/>
        <v>105.00000000000003</v>
      </c>
    </row>
    <row r="36" spans="1:8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6">
        <f t="shared" si="0"/>
        <v>1.2499999999999996</v>
      </c>
      <c r="H36">
        <f t="shared" si="1"/>
        <v>62.499999999999979</v>
      </c>
    </row>
    <row r="37" spans="1:8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6">
        <f t="shared" si="0"/>
        <v>0.99999999999999911</v>
      </c>
      <c r="H37">
        <f t="shared" si="1"/>
        <v>59.999999999999943</v>
      </c>
    </row>
    <row r="38" spans="1:8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6">
        <f t="shared" si="0"/>
        <v>1.0000000000000004</v>
      </c>
      <c r="H38">
        <f t="shared" si="1"/>
        <v>40.000000000000014</v>
      </c>
    </row>
    <row r="39" spans="1:8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6">
        <f t="shared" si="0"/>
        <v>1.0000000000000004</v>
      </c>
      <c r="H39">
        <f t="shared" si="1"/>
        <v>60.000000000000028</v>
      </c>
    </row>
    <row r="40" spans="1:8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6">
        <f t="shared" si="0"/>
        <v>1.0000000000000004</v>
      </c>
      <c r="H40">
        <f t="shared" si="1"/>
        <v>40.000000000000014</v>
      </c>
    </row>
    <row r="41" spans="1:8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6">
        <f t="shared" si="0"/>
        <v>1.7500000000000004</v>
      </c>
      <c r="H41">
        <f t="shared" si="1"/>
        <v>105.00000000000003</v>
      </c>
    </row>
    <row r="42" spans="1:8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6">
        <f t="shared" si="0"/>
        <v>1.4999999999999987</v>
      </c>
      <c r="H42">
        <f t="shared" si="1"/>
        <v>89.999999999999915</v>
      </c>
    </row>
    <row r="43" spans="1:8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6">
        <f t="shared" si="0"/>
        <v>1.7499999999999991</v>
      </c>
      <c r="H43">
        <f t="shared" si="1"/>
        <v>69.999999999999972</v>
      </c>
    </row>
    <row r="44" spans="1:8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6">
        <f t="shared" si="0"/>
        <v>1.7500000000000018</v>
      </c>
      <c r="H44">
        <f t="shared" si="1"/>
        <v>105.00000000000011</v>
      </c>
    </row>
    <row r="45" spans="1:8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6">
        <f t="shared" si="0"/>
        <v>1.5</v>
      </c>
      <c r="H45">
        <f t="shared" si="1"/>
        <v>90</v>
      </c>
    </row>
    <row r="46" spans="1:8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6">
        <f t="shared" si="0"/>
        <v>1.0000000000000004</v>
      </c>
      <c r="H46">
        <f t="shared" si="1"/>
        <v>50.000000000000021</v>
      </c>
    </row>
    <row r="47" spans="1:8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6">
        <f t="shared" si="0"/>
        <v>1.9999999999999996</v>
      </c>
      <c r="H47">
        <f t="shared" si="1"/>
        <v>99.999999999999972</v>
      </c>
    </row>
    <row r="48" spans="1:8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6">
        <f t="shared" si="0"/>
        <v>1.5</v>
      </c>
      <c r="H48">
        <f t="shared" si="1"/>
        <v>90</v>
      </c>
    </row>
    <row r="49" spans="1:8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6">
        <f t="shared" si="0"/>
        <v>1.5</v>
      </c>
      <c r="H49">
        <f t="shared" si="1"/>
        <v>90</v>
      </c>
    </row>
    <row r="50" spans="1:8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6">
        <f t="shared" si="0"/>
        <v>1.7500000000000004</v>
      </c>
      <c r="H50">
        <f t="shared" si="1"/>
        <v>87.500000000000028</v>
      </c>
    </row>
    <row r="51" spans="1:8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6">
        <f t="shared" si="0"/>
        <v>1.7500000000000018</v>
      </c>
      <c r="H51">
        <f t="shared" si="1"/>
        <v>70.000000000000071</v>
      </c>
    </row>
    <row r="52" spans="1:8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6">
        <f t="shared" si="0"/>
        <v>1.5</v>
      </c>
      <c r="H52">
        <f t="shared" si="1"/>
        <v>90</v>
      </c>
    </row>
    <row r="53" spans="1:8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6">
        <f t="shared" si="0"/>
        <v>0.99999999999999911</v>
      </c>
      <c r="H53">
        <f t="shared" si="1"/>
        <v>49.999999999999957</v>
      </c>
    </row>
    <row r="54" spans="1:8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6">
        <f t="shared" si="0"/>
        <v>1.0000000000000004</v>
      </c>
      <c r="H54">
        <f t="shared" si="1"/>
        <v>60.000000000000028</v>
      </c>
    </row>
    <row r="55" spans="1:8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6">
        <f t="shared" si="0"/>
        <v>1.4999999999999987</v>
      </c>
      <c r="H55">
        <f t="shared" si="1"/>
        <v>89.999999999999915</v>
      </c>
    </row>
    <row r="56" spans="1:8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6">
        <f t="shared" si="0"/>
        <v>1.2499999999999996</v>
      </c>
      <c r="H56">
        <f t="shared" si="1"/>
        <v>49.999999999999986</v>
      </c>
    </row>
    <row r="57" spans="1:8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6">
        <f t="shared" si="0"/>
        <v>1.2500000000000009</v>
      </c>
      <c r="H57">
        <f t="shared" si="1"/>
        <v>50.000000000000036</v>
      </c>
    </row>
    <row r="58" spans="1:8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6">
        <f t="shared" si="0"/>
        <v>1.0000000000000004</v>
      </c>
      <c r="H58">
        <f t="shared" si="1"/>
        <v>40.000000000000014</v>
      </c>
    </row>
    <row r="59" spans="1:8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6">
        <f t="shared" si="0"/>
        <v>1.2499999999999996</v>
      </c>
      <c r="H59">
        <f t="shared" si="1"/>
        <v>74.999999999999972</v>
      </c>
    </row>
    <row r="60" spans="1:8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6">
        <f t="shared" si="0"/>
        <v>0.99999999999999911</v>
      </c>
      <c r="H60">
        <f t="shared" si="1"/>
        <v>59.999999999999943</v>
      </c>
    </row>
    <row r="61" spans="1:8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6">
        <f t="shared" si="0"/>
        <v>1.0000000000000004</v>
      </c>
      <c r="H61">
        <f t="shared" si="1"/>
        <v>40.000000000000014</v>
      </c>
    </row>
    <row r="62" spans="1:8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6">
        <f t="shared" si="0"/>
        <v>1.5000000000000013</v>
      </c>
      <c r="H62">
        <f t="shared" si="1"/>
        <v>90.000000000000085</v>
      </c>
    </row>
    <row r="63" spans="1:8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6">
        <f t="shared" si="0"/>
        <v>0.99999999999999911</v>
      </c>
      <c r="H63">
        <f t="shared" si="1"/>
        <v>59.999999999999943</v>
      </c>
    </row>
    <row r="64" spans="1:8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6">
        <f t="shared" si="0"/>
        <v>1.2500000000000009</v>
      </c>
      <c r="H64">
        <f t="shared" si="1"/>
        <v>75.000000000000057</v>
      </c>
    </row>
    <row r="65" spans="1:8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6">
        <f t="shared" si="0"/>
        <v>1.5</v>
      </c>
      <c r="H65">
        <f t="shared" si="1"/>
        <v>90</v>
      </c>
    </row>
    <row r="66" spans="1:8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6">
        <f t="shared" si="0"/>
        <v>1.9999999999999996</v>
      </c>
      <c r="H66">
        <f t="shared" si="1"/>
        <v>79.999999999999986</v>
      </c>
    </row>
    <row r="67" spans="1:8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6">
        <f t="shared" ref="G67:G130" si="2">(E67-D67)*24</f>
        <v>1.5</v>
      </c>
      <c r="H67">
        <f t="shared" ref="H67:H130" si="3">F67*G67</f>
        <v>60</v>
      </c>
    </row>
    <row r="68" spans="1:8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6">
        <f t="shared" si="2"/>
        <v>1.7499999999999991</v>
      </c>
      <c r="H68">
        <f t="shared" si="3"/>
        <v>87.499999999999957</v>
      </c>
    </row>
    <row r="69" spans="1:8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6">
        <f t="shared" si="2"/>
        <v>2.0000000000000009</v>
      </c>
      <c r="H69">
        <f t="shared" si="3"/>
        <v>80.000000000000028</v>
      </c>
    </row>
    <row r="70" spans="1:8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6">
        <f t="shared" si="2"/>
        <v>1.2499999999999996</v>
      </c>
      <c r="H70">
        <f t="shared" si="3"/>
        <v>49.999999999999986</v>
      </c>
    </row>
    <row r="71" spans="1:8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6">
        <f t="shared" si="2"/>
        <v>1.2499999999999996</v>
      </c>
      <c r="H71">
        <f t="shared" si="3"/>
        <v>62.499999999999979</v>
      </c>
    </row>
    <row r="72" spans="1:8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6">
        <f t="shared" si="2"/>
        <v>2.0000000000000009</v>
      </c>
      <c r="H72">
        <f t="shared" si="3"/>
        <v>80.000000000000028</v>
      </c>
    </row>
    <row r="73" spans="1:8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6">
        <f t="shared" si="2"/>
        <v>1.9999999999999996</v>
      </c>
      <c r="H73">
        <f t="shared" si="3"/>
        <v>79.999999999999986</v>
      </c>
    </row>
    <row r="74" spans="1:8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6">
        <f t="shared" si="2"/>
        <v>1.7500000000000004</v>
      </c>
      <c r="H74">
        <f t="shared" si="3"/>
        <v>105.00000000000003</v>
      </c>
    </row>
    <row r="75" spans="1:8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6">
        <f t="shared" si="2"/>
        <v>1.5</v>
      </c>
      <c r="H75">
        <f t="shared" si="3"/>
        <v>90</v>
      </c>
    </row>
    <row r="76" spans="1:8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6">
        <f t="shared" si="2"/>
        <v>1.9999999999999982</v>
      </c>
      <c r="H76">
        <f t="shared" si="3"/>
        <v>99.999999999999915</v>
      </c>
    </row>
    <row r="77" spans="1:8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6">
        <f t="shared" si="2"/>
        <v>1.0000000000000004</v>
      </c>
      <c r="H77">
        <f t="shared" si="3"/>
        <v>60.000000000000028</v>
      </c>
    </row>
    <row r="78" spans="1:8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6">
        <f t="shared" si="2"/>
        <v>1.2499999999999996</v>
      </c>
      <c r="H78">
        <f t="shared" si="3"/>
        <v>49.999999999999986</v>
      </c>
    </row>
    <row r="79" spans="1:8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6">
        <f t="shared" si="2"/>
        <v>1.7500000000000004</v>
      </c>
      <c r="H79">
        <f t="shared" si="3"/>
        <v>87.500000000000028</v>
      </c>
    </row>
    <row r="80" spans="1:8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6">
        <f t="shared" si="2"/>
        <v>0.99999999999999911</v>
      </c>
      <c r="H80">
        <f t="shared" si="3"/>
        <v>59.999999999999943</v>
      </c>
    </row>
    <row r="81" spans="1:8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6">
        <f t="shared" si="2"/>
        <v>1.7500000000000018</v>
      </c>
      <c r="H81">
        <f t="shared" si="3"/>
        <v>70.000000000000071</v>
      </c>
    </row>
    <row r="82" spans="1:8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6">
        <f t="shared" si="2"/>
        <v>1.5</v>
      </c>
      <c r="H82">
        <f t="shared" si="3"/>
        <v>75</v>
      </c>
    </row>
    <row r="83" spans="1:8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6">
        <f t="shared" si="2"/>
        <v>1.0000000000000004</v>
      </c>
      <c r="H83">
        <f t="shared" si="3"/>
        <v>50.000000000000021</v>
      </c>
    </row>
    <row r="84" spans="1:8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6">
        <f t="shared" si="2"/>
        <v>1.9999999999999996</v>
      </c>
      <c r="H84">
        <f t="shared" si="3"/>
        <v>79.999999999999986</v>
      </c>
    </row>
    <row r="85" spans="1:8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6">
        <f t="shared" si="2"/>
        <v>0.99999999999999911</v>
      </c>
      <c r="H85">
        <f t="shared" si="3"/>
        <v>39.999999999999964</v>
      </c>
    </row>
    <row r="86" spans="1:8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6">
        <f t="shared" si="2"/>
        <v>0.99999999999999911</v>
      </c>
      <c r="H86">
        <f t="shared" si="3"/>
        <v>49.999999999999957</v>
      </c>
    </row>
    <row r="87" spans="1:8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6">
        <f t="shared" si="2"/>
        <v>1.0000000000000018</v>
      </c>
      <c r="H87">
        <f t="shared" si="3"/>
        <v>50.000000000000085</v>
      </c>
    </row>
    <row r="88" spans="1:8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6">
        <f t="shared" si="2"/>
        <v>1.5</v>
      </c>
      <c r="H88">
        <f t="shared" si="3"/>
        <v>60</v>
      </c>
    </row>
    <row r="89" spans="1:8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6">
        <f t="shared" si="2"/>
        <v>1.2499999999999996</v>
      </c>
      <c r="H89">
        <f t="shared" si="3"/>
        <v>49.999999999999986</v>
      </c>
    </row>
    <row r="90" spans="1:8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6">
        <f t="shared" si="2"/>
        <v>0.99999999999999911</v>
      </c>
      <c r="H90">
        <f t="shared" si="3"/>
        <v>39.999999999999964</v>
      </c>
    </row>
    <row r="91" spans="1:8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6">
        <f t="shared" si="2"/>
        <v>1.5</v>
      </c>
      <c r="H91">
        <f t="shared" si="3"/>
        <v>90</v>
      </c>
    </row>
    <row r="92" spans="1:8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6">
        <f t="shared" si="2"/>
        <v>1.5</v>
      </c>
      <c r="H92">
        <f t="shared" si="3"/>
        <v>90</v>
      </c>
    </row>
    <row r="93" spans="1:8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6">
        <f t="shared" si="2"/>
        <v>1.2499999999999996</v>
      </c>
      <c r="H93">
        <f t="shared" si="3"/>
        <v>74.999999999999972</v>
      </c>
    </row>
    <row r="94" spans="1:8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6">
        <f t="shared" si="2"/>
        <v>1.0000000000000004</v>
      </c>
      <c r="H94">
        <f t="shared" si="3"/>
        <v>60.000000000000028</v>
      </c>
    </row>
    <row r="95" spans="1:8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6">
        <f t="shared" si="2"/>
        <v>1.7500000000000004</v>
      </c>
      <c r="H95">
        <f t="shared" si="3"/>
        <v>70.000000000000014</v>
      </c>
    </row>
    <row r="96" spans="1:8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6">
        <f t="shared" si="2"/>
        <v>2.0000000000000009</v>
      </c>
      <c r="H96">
        <f t="shared" si="3"/>
        <v>80.000000000000028</v>
      </c>
    </row>
    <row r="97" spans="1:8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6">
        <f t="shared" si="2"/>
        <v>0.99999999999999911</v>
      </c>
      <c r="H97">
        <f t="shared" si="3"/>
        <v>59.999999999999943</v>
      </c>
    </row>
    <row r="98" spans="1:8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6">
        <f t="shared" si="2"/>
        <v>1.5</v>
      </c>
      <c r="H98">
        <f t="shared" si="3"/>
        <v>90</v>
      </c>
    </row>
    <row r="99" spans="1:8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6">
        <f t="shared" si="2"/>
        <v>1.2499999999999996</v>
      </c>
      <c r="H99">
        <f t="shared" si="3"/>
        <v>49.999999999999986</v>
      </c>
    </row>
    <row r="100" spans="1:8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6">
        <f t="shared" si="2"/>
        <v>1.0000000000000004</v>
      </c>
      <c r="H100">
        <f t="shared" si="3"/>
        <v>50.000000000000021</v>
      </c>
    </row>
    <row r="101" spans="1:8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6">
        <f t="shared" si="2"/>
        <v>1.0000000000000004</v>
      </c>
      <c r="H101">
        <f t="shared" si="3"/>
        <v>60.000000000000028</v>
      </c>
    </row>
    <row r="102" spans="1:8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6">
        <f t="shared" si="2"/>
        <v>1.9999999999999996</v>
      </c>
      <c r="H102">
        <f t="shared" si="3"/>
        <v>119.99999999999997</v>
      </c>
    </row>
    <row r="103" spans="1:8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6">
        <f t="shared" si="2"/>
        <v>1.7500000000000004</v>
      </c>
      <c r="H103">
        <f t="shared" si="3"/>
        <v>87.500000000000028</v>
      </c>
    </row>
    <row r="104" spans="1:8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6">
        <f t="shared" si="2"/>
        <v>1.4999999999999987</v>
      </c>
      <c r="H104">
        <f t="shared" si="3"/>
        <v>59.999999999999943</v>
      </c>
    </row>
    <row r="105" spans="1:8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6">
        <f t="shared" si="2"/>
        <v>1.0000000000000018</v>
      </c>
      <c r="H105">
        <f t="shared" si="3"/>
        <v>50.000000000000085</v>
      </c>
    </row>
    <row r="106" spans="1:8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6">
        <f t="shared" si="2"/>
        <v>1.5</v>
      </c>
      <c r="H106">
        <f t="shared" si="3"/>
        <v>75</v>
      </c>
    </row>
    <row r="107" spans="1:8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6">
        <f t="shared" si="2"/>
        <v>0.99999999999999911</v>
      </c>
      <c r="H107">
        <f t="shared" si="3"/>
        <v>39.999999999999964</v>
      </c>
    </row>
    <row r="108" spans="1:8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6">
        <f t="shared" si="2"/>
        <v>1.7500000000000004</v>
      </c>
      <c r="H108">
        <f t="shared" si="3"/>
        <v>105.00000000000003</v>
      </c>
    </row>
    <row r="109" spans="1:8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6">
        <f t="shared" si="2"/>
        <v>1.0000000000000004</v>
      </c>
      <c r="H109">
        <f t="shared" si="3"/>
        <v>40.000000000000014</v>
      </c>
    </row>
    <row r="110" spans="1:8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6">
        <f t="shared" si="2"/>
        <v>1.5</v>
      </c>
      <c r="H110">
        <f t="shared" si="3"/>
        <v>90</v>
      </c>
    </row>
    <row r="111" spans="1:8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6">
        <f t="shared" si="2"/>
        <v>1.7500000000000004</v>
      </c>
      <c r="H111">
        <f t="shared" si="3"/>
        <v>105.00000000000003</v>
      </c>
    </row>
    <row r="112" spans="1:8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6">
        <f t="shared" si="2"/>
        <v>1.7499999999999991</v>
      </c>
      <c r="H112">
        <f t="shared" si="3"/>
        <v>69.999999999999972</v>
      </c>
    </row>
    <row r="113" spans="1:8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6">
        <f t="shared" si="2"/>
        <v>1.2499999999999996</v>
      </c>
      <c r="H113">
        <f t="shared" si="3"/>
        <v>74.999999999999972</v>
      </c>
    </row>
    <row r="114" spans="1:8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6">
        <f t="shared" si="2"/>
        <v>1.0000000000000004</v>
      </c>
      <c r="H114">
        <f t="shared" si="3"/>
        <v>50.000000000000021</v>
      </c>
    </row>
    <row r="115" spans="1:8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6">
        <f t="shared" si="2"/>
        <v>1.5</v>
      </c>
      <c r="H115">
        <f t="shared" si="3"/>
        <v>60</v>
      </c>
    </row>
    <row r="116" spans="1:8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6">
        <f t="shared" si="2"/>
        <v>1.5</v>
      </c>
      <c r="H116">
        <f t="shared" si="3"/>
        <v>90</v>
      </c>
    </row>
    <row r="117" spans="1:8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6">
        <f t="shared" si="2"/>
        <v>1.2500000000000009</v>
      </c>
      <c r="H117">
        <f t="shared" si="3"/>
        <v>75.000000000000057</v>
      </c>
    </row>
    <row r="118" spans="1:8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6">
        <f t="shared" si="2"/>
        <v>0.99999999999999911</v>
      </c>
      <c r="H118">
        <f t="shared" si="3"/>
        <v>59.999999999999943</v>
      </c>
    </row>
    <row r="119" spans="1:8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6">
        <f t="shared" si="2"/>
        <v>1.5</v>
      </c>
      <c r="H119">
        <f t="shared" si="3"/>
        <v>60</v>
      </c>
    </row>
    <row r="120" spans="1:8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6">
        <f t="shared" si="2"/>
        <v>1.2499999999999996</v>
      </c>
      <c r="H120">
        <f t="shared" si="3"/>
        <v>49.999999999999986</v>
      </c>
    </row>
    <row r="121" spans="1:8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6">
        <f t="shared" si="2"/>
        <v>1.2499999999999996</v>
      </c>
      <c r="H121">
        <f t="shared" si="3"/>
        <v>74.999999999999972</v>
      </c>
    </row>
    <row r="122" spans="1:8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6">
        <f t="shared" si="2"/>
        <v>1.2499999999999996</v>
      </c>
      <c r="H122">
        <f t="shared" si="3"/>
        <v>49.999999999999986</v>
      </c>
    </row>
    <row r="123" spans="1:8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6">
        <f t="shared" si="2"/>
        <v>1.0000000000000004</v>
      </c>
      <c r="H123">
        <f t="shared" si="3"/>
        <v>60.000000000000028</v>
      </c>
    </row>
    <row r="124" spans="1:8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6">
        <f t="shared" si="2"/>
        <v>1.7500000000000004</v>
      </c>
      <c r="H124">
        <f t="shared" si="3"/>
        <v>105.00000000000003</v>
      </c>
    </row>
    <row r="125" spans="1:8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6">
        <f t="shared" si="2"/>
        <v>1.5</v>
      </c>
      <c r="H125">
        <f t="shared" si="3"/>
        <v>90</v>
      </c>
    </row>
    <row r="126" spans="1:8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6">
        <f t="shared" si="2"/>
        <v>1.5</v>
      </c>
      <c r="H126">
        <f t="shared" si="3"/>
        <v>90</v>
      </c>
    </row>
    <row r="127" spans="1:8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6">
        <f t="shared" si="2"/>
        <v>1.0000000000000004</v>
      </c>
      <c r="H127">
        <f t="shared" si="3"/>
        <v>60.000000000000028</v>
      </c>
    </row>
    <row r="128" spans="1:8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6">
        <f t="shared" si="2"/>
        <v>1.7500000000000004</v>
      </c>
      <c r="H128">
        <f t="shared" si="3"/>
        <v>105.00000000000003</v>
      </c>
    </row>
    <row r="129" spans="1:8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6">
        <f t="shared" si="2"/>
        <v>1.4999999999999987</v>
      </c>
      <c r="H129">
        <f t="shared" si="3"/>
        <v>89.999999999999915</v>
      </c>
    </row>
    <row r="130" spans="1:8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6">
        <f t="shared" si="2"/>
        <v>1.0000000000000018</v>
      </c>
      <c r="H130">
        <f t="shared" si="3"/>
        <v>60.000000000000107</v>
      </c>
    </row>
    <row r="131" spans="1:8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6">
        <f t="shared" ref="G131:G194" si="4">(E131-D131)*24</f>
        <v>1.2499999999999982</v>
      </c>
      <c r="H131">
        <f t="shared" ref="H131:H194" si="5">F131*G131</f>
        <v>62.499999999999915</v>
      </c>
    </row>
    <row r="132" spans="1:8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6">
        <f t="shared" si="4"/>
        <v>1.5</v>
      </c>
      <c r="H132">
        <f t="shared" si="5"/>
        <v>90</v>
      </c>
    </row>
    <row r="133" spans="1:8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6">
        <f t="shared" si="4"/>
        <v>1.7500000000000004</v>
      </c>
      <c r="H133">
        <f t="shared" si="5"/>
        <v>70.000000000000014</v>
      </c>
    </row>
    <row r="134" spans="1:8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6">
        <f t="shared" si="4"/>
        <v>1.7499999999999991</v>
      </c>
      <c r="H134">
        <f t="shared" si="5"/>
        <v>104.99999999999994</v>
      </c>
    </row>
    <row r="135" spans="1:8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6">
        <f t="shared" si="4"/>
        <v>0.99999999999999911</v>
      </c>
      <c r="H135">
        <f t="shared" si="5"/>
        <v>49.999999999999957</v>
      </c>
    </row>
    <row r="136" spans="1:8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6">
        <f t="shared" si="4"/>
        <v>1.5</v>
      </c>
      <c r="H136">
        <f t="shared" si="5"/>
        <v>75</v>
      </c>
    </row>
    <row r="137" spans="1:8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6">
        <f t="shared" si="4"/>
        <v>1.2499999999999996</v>
      </c>
      <c r="H137">
        <f t="shared" si="5"/>
        <v>74.999999999999972</v>
      </c>
    </row>
    <row r="138" spans="1:8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6">
        <f t="shared" si="4"/>
        <v>0.99999999999999911</v>
      </c>
      <c r="H138">
        <f t="shared" si="5"/>
        <v>59.999999999999943</v>
      </c>
    </row>
    <row r="139" spans="1:8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6">
        <f t="shared" si="4"/>
        <v>1.9999999999999982</v>
      </c>
      <c r="H139">
        <f t="shared" si="5"/>
        <v>99.999999999999915</v>
      </c>
    </row>
    <row r="140" spans="1:8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6">
        <f t="shared" si="4"/>
        <v>1.7499999999999991</v>
      </c>
      <c r="H140">
        <f t="shared" si="5"/>
        <v>104.99999999999994</v>
      </c>
    </row>
    <row r="141" spans="1:8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6">
        <f t="shared" si="4"/>
        <v>1.9999999999999996</v>
      </c>
      <c r="H141">
        <f t="shared" si="5"/>
        <v>99.999999999999972</v>
      </c>
    </row>
    <row r="142" spans="1:8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6">
        <f t="shared" si="4"/>
        <v>1.0000000000000004</v>
      </c>
      <c r="H142">
        <f t="shared" si="5"/>
        <v>50.000000000000021</v>
      </c>
    </row>
    <row r="143" spans="1:8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6">
        <f t="shared" si="4"/>
        <v>2.0000000000000009</v>
      </c>
      <c r="H143">
        <f t="shared" si="5"/>
        <v>80.000000000000028</v>
      </c>
    </row>
    <row r="144" spans="1:8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6">
        <f t="shared" si="4"/>
        <v>1.7499999999999991</v>
      </c>
      <c r="H144">
        <f t="shared" si="5"/>
        <v>104.99999999999994</v>
      </c>
    </row>
    <row r="145" spans="1:8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6">
        <f t="shared" si="4"/>
        <v>1.5</v>
      </c>
      <c r="H145">
        <f t="shared" si="5"/>
        <v>90</v>
      </c>
    </row>
    <row r="146" spans="1:8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6">
        <f t="shared" si="4"/>
        <v>2.0000000000000009</v>
      </c>
      <c r="H146">
        <f t="shared" si="5"/>
        <v>100.00000000000004</v>
      </c>
    </row>
    <row r="147" spans="1:8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6">
        <f t="shared" si="4"/>
        <v>1.0000000000000018</v>
      </c>
      <c r="H147">
        <f t="shared" si="5"/>
        <v>40.000000000000071</v>
      </c>
    </row>
    <row r="148" spans="1:8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6">
        <f t="shared" si="4"/>
        <v>1.9999999999999996</v>
      </c>
      <c r="H148">
        <f t="shared" si="5"/>
        <v>99.999999999999972</v>
      </c>
    </row>
    <row r="149" spans="1:8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6">
        <f t="shared" si="4"/>
        <v>1.2499999999999996</v>
      </c>
      <c r="H149">
        <f t="shared" si="5"/>
        <v>74.999999999999972</v>
      </c>
    </row>
    <row r="150" spans="1:8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6">
        <f t="shared" si="4"/>
        <v>1.5</v>
      </c>
      <c r="H150">
        <f t="shared" si="5"/>
        <v>75</v>
      </c>
    </row>
    <row r="151" spans="1:8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6">
        <f t="shared" si="4"/>
        <v>1.7500000000000018</v>
      </c>
      <c r="H151">
        <f t="shared" si="5"/>
        <v>87.500000000000085</v>
      </c>
    </row>
    <row r="152" spans="1:8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6">
        <f t="shared" si="4"/>
        <v>1.5</v>
      </c>
      <c r="H152">
        <f t="shared" si="5"/>
        <v>75</v>
      </c>
    </row>
    <row r="153" spans="1:8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6">
        <f t="shared" si="4"/>
        <v>1.5000000000000013</v>
      </c>
      <c r="H153">
        <f t="shared" si="5"/>
        <v>90.000000000000085</v>
      </c>
    </row>
    <row r="154" spans="1:8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6">
        <f t="shared" si="4"/>
        <v>1.5</v>
      </c>
      <c r="H154">
        <f t="shared" si="5"/>
        <v>90</v>
      </c>
    </row>
    <row r="155" spans="1:8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6">
        <f t="shared" si="4"/>
        <v>1.2500000000000009</v>
      </c>
      <c r="H155">
        <f t="shared" si="5"/>
        <v>50.000000000000036</v>
      </c>
    </row>
    <row r="156" spans="1:8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6">
        <f t="shared" si="4"/>
        <v>1.5</v>
      </c>
      <c r="H156">
        <f t="shared" si="5"/>
        <v>60</v>
      </c>
    </row>
    <row r="157" spans="1:8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6">
        <f t="shared" si="4"/>
        <v>1.0000000000000004</v>
      </c>
      <c r="H157">
        <f t="shared" si="5"/>
        <v>60.000000000000028</v>
      </c>
    </row>
    <row r="158" spans="1:8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6">
        <f t="shared" si="4"/>
        <v>1.7500000000000004</v>
      </c>
      <c r="H158">
        <f t="shared" si="5"/>
        <v>70.000000000000014</v>
      </c>
    </row>
    <row r="159" spans="1:8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6">
        <f t="shared" si="4"/>
        <v>1.9999999999999996</v>
      </c>
      <c r="H159">
        <f t="shared" si="5"/>
        <v>79.999999999999986</v>
      </c>
    </row>
    <row r="160" spans="1:8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6">
        <f t="shared" si="4"/>
        <v>1.2499999999999996</v>
      </c>
      <c r="H160">
        <f t="shared" si="5"/>
        <v>74.999999999999972</v>
      </c>
    </row>
    <row r="161" spans="1:8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6">
        <f t="shared" si="4"/>
        <v>1.2499999999999996</v>
      </c>
      <c r="H161">
        <f t="shared" si="5"/>
        <v>62.499999999999979</v>
      </c>
    </row>
    <row r="162" spans="1:8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6">
        <f t="shared" si="4"/>
        <v>1.9999999999999996</v>
      </c>
      <c r="H162">
        <f t="shared" si="5"/>
        <v>99.999999999999972</v>
      </c>
    </row>
    <row r="163" spans="1:8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6">
        <f t="shared" si="4"/>
        <v>0.99999999999999911</v>
      </c>
      <c r="H163">
        <f t="shared" si="5"/>
        <v>49.999999999999957</v>
      </c>
    </row>
    <row r="164" spans="1:8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6">
        <f t="shared" si="4"/>
        <v>1.7500000000000018</v>
      </c>
      <c r="H164">
        <f t="shared" si="5"/>
        <v>87.500000000000085</v>
      </c>
    </row>
    <row r="165" spans="1:8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6">
        <f t="shared" si="4"/>
        <v>1.0000000000000004</v>
      </c>
      <c r="H165">
        <f t="shared" si="5"/>
        <v>60.000000000000028</v>
      </c>
    </row>
    <row r="166" spans="1:8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6">
        <f t="shared" si="4"/>
        <v>0.99999999999999911</v>
      </c>
      <c r="H166">
        <f t="shared" si="5"/>
        <v>39.999999999999964</v>
      </c>
    </row>
    <row r="167" spans="1:8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6">
        <f t="shared" si="4"/>
        <v>1.5</v>
      </c>
      <c r="H167">
        <f t="shared" si="5"/>
        <v>75</v>
      </c>
    </row>
    <row r="168" spans="1:8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6">
        <f t="shared" si="4"/>
        <v>1.5</v>
      </c>
      <c r="H168">
        <f t="shared" si="5"/>
        <v>60</v>
      </c>
    </row>
    <row r="169" spans="1:8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6">
        <f t="shared" si="4"/>
        <v>0.99999999999999911</v>
      </c>
      <c r="H169">
        <f t="shared" si="5"/>
        <v>49.999999999999957</v>
      </c>
    </row>
    <row r="170" spans="1:8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6">
        <f t="shared" si="4"/>
        <v>1.5</v>
      </c>
      <c r="H170">
        <f t="shared" si="5"/>
        <v>90</v>
      </c>
    </row>
    <row r="171" spans="1:8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6">
        <f t="shared" si="4"/>
        <v>1.9999999999999996</v>
      </c>
      <c r="H171">
        <f t="shared" si="5"/>
        <v>79.999999999999986</v>
      </c>
    </row>
    <row r="172" spans="1:8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6">
        <f t="shared" si="4"/>
        <v>1.5</v>
      </c>
      <c r="H172">
        <f t="shared" si="5"/>
        <v>90</v>
      </c>
    </row>
    <row r="173" spans="1:8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6">
        <f t="shared" si="4"/>
        <v>1.0000000000000004</v>
      </c>
      <c r="H173">
        <f t="shared" si="5"/>
        <v>40.000000000000014</v>
      </c>
    </row>
    <row r="174" spans="1:8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6">
        <f t="shared" si="4"/>
        <v>1.5</v>
      </c>
      <c r="H174">
        <f t="shared" si="5"/>
        <v>75</v>
      </c>
    </row>
    <row r="175" spans="1:8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6">
        <f t="shared" si="4"/>
        <v>1.7499999999999991</v>
      </c>
      <c r="H175">
        <f t="shared" si="5"/>
        <v>69.999999999999972</v>
      </c>
    </row>
    <row r="176" spans="1:8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6">
        <f t="shared" si="4"/>
        <v>0.99999999999999911</v>
      </c>
      <c r="H176">
        <f t="shared" si="5"/>
        <v>59.999999999999943</v>
      </c>
    </row>
    <row r="177" spans="1:8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6">
        <f t="shared" si="4"/>
        <v>1.2499999999999996</v>
      </c>
      <c r="H177">
        <f t="shared" si="5"/>
        <v>74.999999999999972</v>
      </c>
    </row>
    <row r="178" spans="1:8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6">
        <f t="shared" si="4"/>
        <v>1.7499999999999991</v>
      </c>
      <c r="H178">
        <f t="shared" si="5"/>
        <v>104.99999999999994</v>
      </c>
    </row>
    <row r="179" spans="1:8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6">
        <f t="shared" si="4"/>
        <v>1.9999999999999982</v>
      </c>
      <c r="H179">
        <f t="shared" si="5"/>
        <v>99.999999999999915</v>
      </c>
    </row>
    <row r="180" spans="1:8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6">
        <f t="shared" si="4"/>
        <v>1.5</v>
      </c>
      <c r="H180">
        <f t="shared" si="5"/>
        <v>60</v>
      </c>
    </row>
    <row r="181" spans="1:8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6">
        <f t="shared" si="4"/>
        <v>1.0000000000000004</v>
      </c>
      <c r="H181">
        <f t="shared" si="5"/>
        <v>60.000000000000028</v>
      </c>
    </row>
    <row r="182" spans="1:8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6">
        <f t="shared" si="4"/>
        <v>1.5</v>
      </c>
      <c r="H182">
        <f t="shared" si="5"/>
        <v>60</v>
      </c>
    </row>
    <row r="183" spans="1:8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6">
        <f t="shared" si="4"/>
        <v>1.5</v>
      </c>
      <c r="H183">
        <f t="shared" si="5"/>
        <v>90</v>
      </c>
    </row>
    <row r="184" spans="1:8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6">
        <f t="shared" si="4"/>
        <v>0.99999999999999911</v>
      </c>
      <c r="H184">
        <f t="shared" si="5"/>
        <v>49.999999999999957</v>
      </c>
    </row>
    <row r="185" spans="1:8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6">
        <f t="shared" si="4"/>
        <v>1.5</v>
      </c>
      <c r="H185">
        <f t="shared" si="5"/>
        <v>90</v>
      </c>
    </row>
    <row r="186" spans="1:8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6">
        <f t="shared" si="4"/>
        <v>1.7500000000000004</v>
      </c>
      <c r="H186">
        <f t="shared" si="5"/>
        <v>105.00000000000003</v>
      </c>
    </row>
    <row r="187" spans="1:8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6">
        <f t="shared" si="4"/>
        <v>0.99999999999999911</v>
      </c>
      <c r="H187">
        <f t="shared" si="5"/>
        <v>39.999999999999964</v>
      </c>
    </row>
    <row r="188" spans="1:8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6">
        <f t="shared" si="4"/>
        <v>1.5</v>
      </c>
      <c r="H188">
        <f t="shared" si="5"/>
        <v>90</v>
      </c>
    </row>
    <row r="189" spans="1:8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6">
        <f t="shared" si="4"/>
        <v>1.7500000000000004</v>
      </c>
      <c r="H189">
        <f t="shared" si="5"/>
        <v>87.500000000000028</v>
      </c>
    </row>
    <row r="190" spans="1:8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6">
        <f t="shared" si="4"/>
        <v>1.9999999999999996</v>
      </c>
      <c r="H190">
        <f t="shared" si="5"/>
        <v>99.999999999999972</v>
      </c>
    </row>
    <row r="191" spans="1:8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6">
        <f t="shared" si="4"/>
        <v>1.0000000000000018</v>
      </c>
      <c r="H191">
        <f t="shared" si="5"/>
        <v>60.000000000000107</v>
      </c>
    </row>
    <row r="192" spans="1:8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6">
        <f t="shared" si="4"/>
        <v>1.9999999999999982</v>
      </c>
      <c r="H192">
        <f t="shared" si="5"/>
        <v>79.999999999999929</v>
      </c>
    </row>
    <row r="193" spans="1:8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6">
        <f t="shared" si="4"/>
        <v>1.2499999999999996</v>
      </c>
      <c r="H193">
        <f t="shared" si="5"/>
        <v>62.499999999999979</v>
      </c>
    </row>
    <row r="194" spans="1:8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6">
        <f t="shared" si="4"/>
        <v>1.0000000000000004</v>
      </c>
      <c r="H194">
        <f t="shared" si="5"/>
        <v>60.000000000000028</v>
      </c>
    </row>
    <row r="195" spans="1:8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6">
        <f t="shared" ref="G195:G236" si="6">(E195-D195)*24</f>
        <v>1.7500000000000004</v>
      </c>
      <c r="H195">
        <f t="shared" ref="H195:H236" si="7">F195*G195</f>
        <v>105.00000000000003</v>
      </c>
    </row>
    <row r="196" spans="1:8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6">
        <f t="shared" si="6"/>
        <v>1.7499999999999991</v>
      </c>
      <c r="H196">
        <f t="shared" si="7"/>
        <v>87.499999999999957</v>
      </c>
    </row>
    <row r="197" spans="1:8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6">
        <f t="shared" si="6"/>
        <v>0.99999999999999911</v>
      </c>
      <c r="H197">
        <f t="shared" si="7"/>
        <v>49.999999999999957</v>
      </c>
    </row>
    <row r="198" spans="1:8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6">
        <f t="shared" si="6"/>
        <v>1.7500000000000018</v>
      </c>
      <c r="H198">
        <f t="shared" si="7"/>
        <v>105.00000000000011</v>
      </c>
    </row>
    <row r="199" spans="1:8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6">
        <f t="shared" si="6"/>
        <v>1.2499999999999996</v>
      </c>
      <c r="H199">
        <f t="shared" si="7"/>
        <v>49.999999999999986</v>
      </c>
    </row>
    <row r="200" spans="1:8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6">
        <f t="shared" si="6"/>
        <v>1.2499999999999996</v>
      </c>
      <c r="H200">
        <f t="shared" si="7"/>
        <v>74.999999999999972</v>
      </c>
    </row>
    <row r="201" spans="1:8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6">
        <f t="shared" si="6"/>
        <v>0.99999999999999911</v>
      </c>
      <c r="H201">
        <f t="shared" si="7"/>
        <v>49.999999999999957</v>
      </c>
    </row>
    <row r="202" spans="1:8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6">
        <f t="shared" si="6"/>
        <v>0.99999999999999911</v>
      </c>
      <c r="H202">
        <f t="shared" si="7"/>
        <v>59.999999999999943</v>
      </c>
    </row>
    <row r="203" spans="1:8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6">
        <f t="shared" si="6"/>
        <v>0.99999999999999911</v>
      </c>
      <c r="H203">
        <f t="shared" si="7"/>
        <v>39.999999999999964</v>
      </c>
    </row>
    <row r="204" spans="1:8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6">
        <f t="shared" si="6"/>
        <v>1.5</v>
      </c>
      <c r="H204">
        <f t="shared" si="7"/>
        <v>90</v>
      </c>
    </row>
    <row r="205" spans="1:8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6">
        <f t="shared" si="6"/>
        <v>1.2499999999999996</v>
      </c>
      <c r="H205">
        <f t="shared" si="7"/>
        <v>62.499999999999979</v>
      </c>
    </row>
    <row r="206" spans="1:8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6">
        <f t="shared" si="6"/>
        <v>1.2499999999999982</v>
      </c>
      <c r="H206">
        <f t="shared" si="7"/>
        <v>74.999999999999886</v>
      </c>
    </row>
    <row r="207" spans="1:8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6">
        <f t="shared" si="6"/>
        <v>1.2499999999999996</v>
      </c>
      <c r="H207">
        <f t="shared" si="7"/>
        <v>74.999999999999972</v>
      </c>
    </row>
    <row r="208" spans="1:8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6">
        <f t="shared" si="6"/>
        <v>1.0000000000000004</v>
      </c>
      <c r="H208">
        <f t="shared" si="7"/>
        <v>40.000000000000014</v>
      </c>
    </row>
    <row r="209" spans="1:8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6">
        <f t="shared" si="6"/>
        <v>1.2499999999999982</v>
      </c>
      <c r="H209">
        <f t="shared" si="7"/>
        <v>62.499999999999915</v>
      </c>
    </row>
    <row r="210" spans="1:8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6">
        <f t="shared" si="6"/>
        <v>1.7500000000000018</v>
      </c>
      <c r="H210">
        <f t="shared" si="7"/>
        <v>87.500000000000085</v>
      </c>
    </row>
    <row r="211" spans="1:8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6">
        <f t="shared" si="6"/>
        <v>1.5</v>
      </c>
      <c r="H211">
        <f t="shared" si="7"/>
        <v>60</v>
      </c>
    </row>
    <row r="212" spans="1:8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6">
        <f t="shared" si="6"/>
        <v>1.4999999999999987</v>
      </c>
      <c r="H212">
        <f t="shared" si="7"/>
        <v>74.999999999999929</v>
      </c>
    </row>
    <row r="213" spans="1:8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6">
        <f t="shared" si="6"/>
        <v>1.2499999999999996</v>
      </c>
      <c r="H213">
        <f t="shared" si="7"/>
        <v>74.999999999999972</v>
      </c>
    </row>
    <row r="214" spans="1:8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6">
        <f t="shared" si="6"/>
        <v>1.7499999999999991</v>
      </c>
      <c r="H214">
        <f t="shared" si="7"/>
        <v>87.499999999999957</v>
      </c>
    </row>
    <row r="215" spans="1:8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6">
        <f t="shared" si="6"/>
        <v>1.9999999999999982</v>
      </c>
      <c r="H215">
        <f t="shared" si="7"/>
        <v>79.999999999999929</v>
      </c>
    </row>
    <row r="216" spans="1:8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6">
        <f t="shared" si="6"/>
        <v>1.5</v>
      </c>
      <c r="H216">
        <f t="shared" si="7"/>
        <v>75</v>
      </c>
    </row>
    <row r="217" spans="1:8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6">
        <f t="shared" si="6"/>
        <v>1.5</v>
      </c>
      <c r="H217">
        <f t="shared" si="7"/>
        <v>75</v>
      </c>
    </row>
    <row r="218" spans="1:8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6">
        <f t="shared" si="6"/>
        <v>1.4999999999999987</v>
      </c>
      <c r="H218">
        <f t="shared" si="7"/>
        <v>89.999999999999915</v>
      </c>
    </row>
    <row r="219" spans="1:8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6">
        <f t="shared" si="6"/>
        <v>1.5</v>
      </c>
      <c r="H219">
        <f t="shared" si="7"/>
        <v>90</v>
      </c>
    </row>
    <row r="220" spans="1:8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6">
        <f t="shared" si="6"/>
        <v>1.9999999999999996</v>
      </c>
      <c r="H220">
        <f t="shared" si="7"/>
        <v>99.999999999999972</v>
      </c>
    </row>
    <row r="221" spans="1:8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6">
        <f t="shared" si="6"/>
        <v>1.2499999999999996</v>
      </c>
      <c r="H221">
        <f t="shared" si="7"/>
        <v>74.999999999999972</v>
      </c>
    </row>
    <row r="222" spans="1:8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6">
        <f t="shared" si="6"/>
        <v>1.2499999999999996</v>
      </c>
      <c r="H222">
        <f t="shared" si="7"/>
        <v>74.999999999999972</v>
      </c>
    </row>
    <row r="223" spans="1:8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6">
        <f t="shared" si="6"/>
        <v>2.0000000000000009</v>
      </c>
      <c r="H223">
        <f t="shared" si="7"/>
        <v>80.000000000000028</v>
      </c>
    </row>
    <row r="224" spans="1:8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6">
        <f t="shared" si="6"/>
        <v>1.2500000000000009</v>
      </c>
      <c r="H224">
        <f t="shared" si="7"/>
        <v>62.500000000000043</v>
      </c>
    </row>
    <row r="225" spans="1:8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6">
        <f t="shared" si="6"/>
        <v>1.5</v>
      </c>
      <c r="H225">
        <f t="shared" si="7"/>
        <v>90</v>
      </c>
    </row>
    <row r="226" spans="1:8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6">
        <f t="shared" si="6"/>
        <v>1.2499999999999996</v>
      </c>
      <c r="H226">
        <f t="shared" si="7"/>
        <v>49.999999999999986</v>
      </c>
    </row>
    <row r="227" spans="1:8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6">
        <f t="shared" si="6"/>
        <v>1.5</v>
      </c>
      <c r="H227">
        <f t="shared" si="7"/>
        <v>60</v>
      </c>
    </row>
    <row r="228" spans="1:8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6">
        <f t="shared" si="6"/>
        <v>1.7499999999999991</v>
      </c>
      <c r="H228">
        <f t="shared" si="7"/>
        <v>104.99999999999994</v>
      </c>
    </row>
    <row r="229" spans="1:8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6">
        <f t="shared" si="6"/>
        <v>1.5</v>
      </c>
      <c r="H229">
        <f t="shared" si="7"/>
        <v>60</v>
      </c>
    </row>
    <row r="230" spans="1:8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6">
        <f t="shared" si="6"/>
        <v>1.9999999999999996</v>
      </c>
      <c r="H230">
        <f t="shared" si="7"/>
        <v>79.999999999999986</v>
      </c>
    </row>
    <row r="231" spans="1:8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6">
        <f t="shared" si="6"/>
        <v>1.2499999999999996</v>
      </c>
      <c r="H231">
        <f t="shared" si="7"/>
        <v>49.999999999999986</v>
      </c>
    </row>
    <row r="232" spans="1:8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6">
        <f t="shared" si="6"/>
        <v>1.5</v>
      </c>
      <c r="H232">
        <f t="shared" si="7"/>
        <v>90</v>
      </c>
    </row>
    <row r="233" spans="1:8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6">
        <f t="shared" si="6"/>
        <v>1.7500000000000004</v>
      </c>
      <c r="H233">
        <f t="shared" si="7"/>
        <v>70.000000000000014</v>
      </c>
    </row>
    <row r="234" spans="1:8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6">
        <f t="shared" si="6"/>
        <v>1.7500000000000004</v>
      </c>
      <c r="H234">
        <f t="shared" si="7"/>
        <v>70.000000000000014</v>
      </c>
    </row>
    <row r="235" spans="1:8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6">
        <f t="shared" si="6"/>
        <v>1.2500000000000009</v>
      </c>
      <c r="H235">
        <f t="shared" si="7"/>
        <v>75.000000000000057</v>
      </c>
    </row>
    <row r="236" spans="1:8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6">
        <f t="shared" si="6"/>
        <v>1.5</v>
      </c>
      <c r="H236">
        <f t="shared" si="7"/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B20" sqref="A3:B20"/>
    </sheetView>
  </sheetViews>
  <sheetFormatPr defaultRowHeight="14.25"/>
  <cols>
    <col min="1" max="1" width="17" bestFit="1" customWidth="1"/>
    <col min="2" max="2" width="18.125" bestFit="1" customWidth="1"/>
  </cols>
  <sheetData>
    <row r="3" spans="1:2">
      <c r="A3" s="3" t="s">
        <v>26</v>
      </c>
      <c r="B3" t="s">
        <v>31</v>
      </c>
    </row>
    <row r="4" spans="1:2">
      <c r="A4" s="4" t="s">
        <v>13</v>
      </c>
      <c r="B4" s="5">
        <v>16</v>
      </c>
    </row>
    <row r="5" spans="1:2">
      <c r="A5" s="4" t="s">
        <v>21</v>
      </c>
      <c r="B5" s="5">
        <v>1</v>
      </c>
    </row>
    <row r="6" spans="1:2">
      <c r="A6" s="4" t="s">
        <v>24</v>
      </c>
      <c r="B6" s="5">
        <v>10</v>
      </c>
    </row>
    <row r="7" spans="1:2">
      <c r="A7" s="4" t="s">
        <v>6</v>
      </c>
      <c r="B7" s="5">
        <v>20</v>
      </c>
    </row>
    <row r="8" spans="1:2">
      <c r="A8" s="4" t="s">
        <v>17</v>
      </c>
      <c r="B8" s="5">
        <v>14</v>
      </c>
    </row>
    <row r="9" spans="1:2">
      <c r="A9" s="4" t="s">
        <v>11</v>
      </c>
      <c r="B9" s="5">
        <v>24</v>
      </c>
    </row>
    <row r="10" spans="1:2">
      <c r="A10" s="4" t="s">
        <v>16</v>
      </c>
      <c r="B10" s="5">
        <v>18</v>
      </c>
    </row>
    <row r="11" spans="1:2">
      <c r="A11" s="4" t="s">
        <v>14</v>
      </c>
      <c r="B11" s="5">
        <v>24</v>
      </c>
    </row>
    <row r="12" spans="1:2">
      <c r="A12" s="4" t="s">
        <v>18</v>
      </c>
      <c r="B12" s="5">
        <v>22</v>
      </c>
    </row>
    <row r="13" spans="1:2">
      <c r="A13" s="4" t="s">
        <v>22</v>
      </c>
      <c r="B13" s="5">
        <v>1</v>
      </c>
    </row>
    <row r="14" spans="1:2">
      <c r="A14" s="4" t="s">
        <v>25</v>
      </c>
      <c r="B14" s="5">
        <v>1</v>
      </c>
    </row>
    <row r="15" spans="1:2">
      <c r="A15" s="4" t="s">
        <v>23</v>
      </c>
      <c r="B15" s="5">
        <v>1</v>
      </c>
    </row>
    <row r="16" spans="1:2">
      <c r="A16" s="4" t="s">
        <v>20</v>
      </c>
      <c r="B16" s="5">
        <v>1</v>
      </c>
    </row>
    <row r="17" spans="1:2">
      <c r="A17" s="4" t="s">
        <v>8</v>
      </c>
      <c r="B17" s="5">
        <v>29</v>
      </c>
    </row>
    <row r="18" spans="1:2">
      <c r="A18" s="4" t="s">
        <v>15</v>
      </c>
      <c r="B18" s="5">
        <v>16</v>
      </c>
    </row>
    <row r="19" spans="1:2">
      <c r="A19" s="4" t="s">
        <v>19</v>
      </c>
      <c r="B19" s="5">
        <v>18</v>
      </c>
    </row>
    <row r="20" spans="1:2">
      <c r="A20" s="4" t="s">
        <v>10</v>
      </c>
      <c r="B20" s="5">
        <v>19</v>
      </c>
    </row>
    <row r="21" spans="1:2">
      <c r="A21" s="4" t="s">
        <v>27</v>
      </c>
      <c r="B21" s="5"/>
    </row>
    <row r="22" spans="1:2">
      <c r="A22" s="4" t="s">
        <v>28</v>
      </c>
      <c r="B22" s="5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36"/>
  <sheetViews>
    <sheetView workbookViewId="0">
      <selection activeCell="N16" sqref="N16"/>
    </sheetView>
  </sheetViews>
  <sheetFormatPr defaultRowHeight="14.25"/>
  <cols>
    <col min="1" max="1" width="13.625" customWidth="1"/>
    <col min="2" max="2" width="10.625" bestFit="1" customWidth="1"/>
    <col min="3" max="3" width="12.375" customWidth="1"/>
    <col min="4" max="4" width="18.375" bestFit="1" customWidth="1"/>
    <col min="5" max="5" width="18.625" bestFit="1" customWidth="1"/>
    <col min="6" max="6" width="16.375" bestFit="1" customWidth="1"/>
    <col min="7" max="7" width="9" style="6"/>
    <col min="12" max="12" width="18.125" bestFit="1" customWidth="1"/>
    <col min="15" max="15" width="10.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30</v>
      </c>
      <c r="H1" t="s">
        <v>29</v>
      </c>
    </row>
    <row r="2" spans="1:19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6">
        <f>(E2-D2)*24</f>
        <v>1.0000000000000004</v>
      </c>
      <c r="H2">
        <f>F2*G2</f>
        <v>60.000000000000028</v>
      </c>
    </row>
    <row r="3" spans="1:19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6">
        <f t="shared" ref="G3:G66" si="0">(E3-D3)*24</f>
        <v>1.7500000000000004</v>
      </c>
      <c r="H3">
        <f t="shared" ref="H3:H66" si="1">F3*G3</f>
        <v>87.500000000000028</v>
      </c>
    </row>
    <row r="4" spans="1:19" ht="1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6">
        <f t="shared" si="0"/>
        <v>2.0000000000000009</v>
      </c>
      <c r="H4">
        <f t="shared" si="1"/>
        <v>100.00000000000004</v>
      </c>
      <c r="K4" s="7" t="s">
        <v>26</v>
      </c>
      <c r="L4" s="7" t="s">
        <v>31</v>
      </c>
      <c r="O4" s="9" t="s">
        <v>35</v>
      </c>
      <c r="P4" s="9"/>
      <c r="Q4" s="9"/>
      <c r="R4" s="9"/>
      <c r="S4" s="9"/>
    </row>
    <row r="5" spans="1:19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6">
        <f t="shared" si="0"/>
        <v>1.9999999999999996</v>
      </c>
      <c r="H5">
        <f t="shared" si="1"/>
        <v>79.999999999999986</v>
      </c>
      <c r="K5" s="4" t="s">
        <v>13</v>
      </c>
      <c r="L5" s="5">
        <v>16</v>
      </c>
      <c r="O5" s="8">
        <f>COUNTIF(L5:L21,1)</f>
        <v>5</v>
      </c>
    </row>
    <row r="6" spans="1:19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6">
        <f t="shared" si="0"/>
        <v>1.0000000000000004</v>
      </c>
      <c r="H6">
        <f t="shared" si="1"/>
        <v>50.000000000000021</v>
      </c>
      <c r="K6" s="4" t="s">
        <v>21</v>
      </c>
      <c r="L6" s="5">
        <v>1</v>
      </c>
    </row>
    <row r="7" spans="1:19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6">
        <f t="shared" si="0"/>
        <v>1.2499999999999996</v>
      </c>
      <c r="H7">
        <f t="shared" si="1"/>
        <v>62.499999999999979</v>
      </c>
      <c r="K7" s="4" t="s">
        <v>24</v>
      </c>
      <c r="L7" s="5">
        <v>10</v>
      </c>
    </row>
    <row r="8" spans="1:19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6">
        <f t="shared" si="0"/>
        <v>1.7500000000000004</v>
      </c>
      <c r="H8">
        <f t="shared" si="1"/>
        <v>105.00000000000003</v>
      </c>
      <c r="K8" s="4" t="s">
        <v>6</v>
      </c>
      <c r="L8" s="5">
        <v>20</v>
      </c>
    </row>
    <row r="9" spans="1:19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6">
        <f t="shared" si="0"/>
        <v>1.2500000000000009</v>
      </c>
      <c r="H9">
        <f t="shared" si="1"/>
        <v>50.000000000000036</v>
      </c>
      <c r="K9" s="4" t="s">
        <v>17</v>
      </c>
      <c r="L9" s="5">
        <v>14</v>
      </c>
    </row>
    <row r="10" spans="1:19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6">
        <f t="shared" si="0"/>
        <v>1.0000000000000004</v>
      </c>
      <c r="H10">
        <f t="shared" si="1"/>
        <v>60.000000000000028</v>
      </c>
      <c r="K10" s="4" t="s">
        <v>11</v>
      </c>
      <c r="L10" s="5">
        <v>24</v>
      </c>
    </row>
    <row r="11" spans="1:19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6">
        <f t="shared" si="0"/>
        <v>1.4999999999999987</v>
      </c>
      <c r="H11">
        <f t="shared" si="1"/>
        <v>59.999999999999943</v>
      </c>
      <c r="K11" s="4" t="s">
        <v>16</v>
      </c>
      <c r="L11" s="5">
        <v>18</v>
      </c>
    </row>
    <row r="12" spans="1:19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6">
        <f t="shared" si="0"/>
        <v>1.7499999999999991</v>
      </c>
      <c r="H12">
        <f t="shared" si="1"/>
        <v>69.999999999999972</v>
      </c>
      <c r="K12" s="4" t="s">
        <v>14</v>
      </c>
      <c r="L12" s="5">
        <v>24</v>
      </c>
    </row>
    <row r="13" spans="1:19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6">
        <f t="shared" si="0"/>
        <v>1.0000000000000004</v>
      </c>
      <c r="H13">
        <f t="shared" si="1"/>
        <v>50.000000000000021</v>
      </c>
      <c r="K13" s="4" t="s">
        <v>18</v>
      </c>
      <c r="L13" s="5">
        <v>22</v>
      </c>
    </row>
    <row r="14" spans="1:19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6">
        <f t="shared" si="0"/>
        <v>1.5</v>
      </c>
      <c r="H14">
        <f t="shared" si="1"/>
        <v>90</v>
      </c>
      <c r="K14" s="4" t="s">
        <v>22</v>
      </c>
      <c r="L14" s="5">
        <v>1</v>
      </c>
    </row>
    <row r="15" spans="1:19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6">
        <f t="shared" si="0"/>
        <v>0.99999999999999911</v>
      </c>
      <c r="H15">
        <f t="shared" si="1"/>
        <v>59.999999999999943</v>
      </c>
      <c r="K15" s="4" t="s">
        <v>25</v>
      </c>
      <c r="L15" s="5">
        <v>1</v>
      </c>
    </row>
    <row r="16" spans="1:19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6">
        <f t="shared" si="0"/>
        <v>1.5</v>
      </c>
      <c r="H16">
        <f t="shared" si="1"/>
        <v>90</v>
      </c>
      <c r="K16" s="4" t="s">
        <v>23</v>
      </c>
      <c r="L16" s="5">
        <v>1</v>
      </c>
    </row>
    <row r="17" spans="1:12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6">
        <f t="shared" si="0"/>
        <v>1.5</v>
      </c>
      <c r="H17">
        <f t="shared" si="1"/>
        <v>90</v>
      </c>
      <c r="K17" s="4" t="s">
        <v>20</v>
      </c>
      <c r="L17" s="5">
        <v>1</v>
      </c>
    </row>
    <row r="18" spans="1:12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6">
        <f t="shared" si="0"/>
        <v>1.2500000000000009</v>
      </c>
      <c r="H18">
        <f t="shared" si="1"/>
        <v>50.000000000000036</v>
      </c>
      <c r="K18" s="4" t="s">
        <v>8</v>
      </c>
      <c r="L18" s="5">
        <v>29</v>
      </c>
    </row>
    <row r="19" spans="1:12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6">
        <f t="shared" si="0"/>
        <v>2.0000000000000009</v>
      </c>
      <c r="H19">
        <f t="shared" si="1"/>
        <v>100.00000000000004</v>
      </c>
      <c r="K19" s="4" t="s">
        <v>15</v>
      </c>
      <c r="L19" s="5">
        <v>16</v>
      </c>
    </row>
    <row r="20" spans="1:12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6">
        <f t="shared" si="0"/>
        <v>2.0000000000000009</v>
      </c>
      <c r="H20">
        <f t="shared" si="1"/>
        <v>80.000000000000028</v>
      </c>
      <c r="K20" s="4" t="s">
        <v>19</v>
      </c>
      <c r="L20" s="5">
        <v>18</v>
      </c>
    </row>
    <row r="21" spans="1:12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6">
        <f t="shared" si="0"/>
        <v>1.2499999999999982</v>
      </c>
      <c r="H21">
        <f t="shared" si="1"/>
        <v>74.999999999999886</v>
      </c>
      <c r="K21" s="4" t="s">
        <v>10</v>
      </c>
      <c r="L21" s="5">
        <v>19</v>
      </c>
    </row>
    <row r="22" spans="1:12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6">
        <f t="shared" si="0"/>
        <v>1.2499999999999996</v>
      </c>
      <c r="H22">
        <f t="shared" si="1"/>
        <v>62.499999999999979</v>
      </c>
    </row>
    <row r="23" spans="1:12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6">
        <f t="shared" si="0"/>
        <v>1.0000000000000004</v>
      </c>
      <c r="H23">
        <f t="shared" si="1"/>
        <v>40.000000000000014</v>
      </c>
    </row>
    <row r="24" spans="1:12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6">
        <f t="shared" si="0"/>
        <v>1.2499999999999996</v>
      </c>
      <c r="H24">
        <f t="shared" si="1"/>
        <v>49.999999999999986</v>
      </c>
    </row>
    <row r="25" spans="1:12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6">
        <f t="shared" si="0"/>
        <v>1.5</v>
      </c>
      <c r="H25">
        <f t="shared" si="1"/>
        <v>75</v>
      </c>
    </row>
    <row r="26" spans="1:12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6">
        <f t="shared" si="0"/>
        <v>1.0000000000000018</v>
      </c>
      <c r="H26">
        <f t="shared" si="1"/>
        <v>50.000000000000085</v>
      </c>
    </row>
    <row r="27" spans="1:12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6">
        <f t="shared" si="0"/>
        <v>1.2499999999999996</v>
      </c>
      <c r="H27">
        <f t="shared" si="1"/>
        <v>62.499999999999979</v>
      </c>
    </row>
    <row r="28" spans="1:12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6">
        <f t="shared" si="0"/>
        <v>1.2500000000000009</v>
      </c>
      <c r="H28">
        <f t="shared" si="1"/>
        <v>75.000000000000057</v>
      </c>
    </row>
    <row r="29" spans="1:12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6">
        <f t="shared" si="0"/>
        <v>1.7500000000000018</v>
      </c>
      <c r="H29">
        <f t="shared" si="1"/>
        <v>105.00000000000011</v>
      </c>
    </row>
    <row r="30" spans="1:12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6">
        <f t="shared" si="0"/>
        <v>1.5</v>
      </c>
      <c r="H30">
        <f t="shared" si="1"/>
        <v>75</v>
      </c>
    </row>
    <row r="31" spans="1:12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6">
        <f t="shared" si="0"/>
        <v>1.9999999999999996</v>
      </c>
      <c r="H31">
        <f t="shared" si="1"/>
        <v>99.999999999999972</v>
      </c>
    </row>
    <row r="32" spans="1:12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6">
        <f t="shared" si="0"/>
        <v>0.99999999999999911</v>
      </c>
      <c r="H32">
        <f t="shared" si="1"/>
        <v>59.999999999999943</v>
      </c>
    </row>
    <row r="33" spans="1:8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6">
        <f t="shared" si="0"/>
        <v>1.5</v>
      </c>
      <c r="H33">
        <f t="shared" si="1"/>
        <v>60</v>
      </c>
    </row>
    <row r="34" spans="1:8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6">
        <f t="shared" si="0"/>
        <v>1.9999999999999996</v>
      </c>
      <c r="H34">
        <f t="shared" si="1"/>
        <v>99.999999999999972</v>
      </c>
    </row>
    <row r="35" spans="1:8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6">
        <f t="shared" si="0"/>
        <v>1.7500000000000004</v>
      </c>
      <c r="H35">
        <f t="shared" si="1"/>
        <v>105.00000000000003</v>
      </c>
    </row>
    <row r="36" spans="1:8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6">
        <f t="shared" si="0"/>
        <v>1.2499999999999996</v>
      </c>
      <c r="H36">
        <f t="shared" si="1"/>
        <v>62.499999999999979</v>
      </c>
    </row>
    <row r="37" spans="1:8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6">
        <f t="shared" si="0"/>
        <v>0.99999999999999911</v>
      </c>
      <c r="H37">
        <f t="shared" si="1"/>
        <v>59.999999999999943</v>
      </c>
    </row>
    <row r="38" spans="1:8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6">
        <f t="shared" si="0"/>
        <v>1.0000000000000004</v>
      </c>
      <c r="H38">
        <f t="shared" si="1"/>
        <v>40.000000000000014</v>
      </c>
    </row>
    <row r="39" spans="1:8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6">
        <f t="shared" si="0"/>
        <v>1.0000000000000004</v>
      </c>
      <c r="H39">
        <f t="shared" si="1"/>
        <v>60.000000000000028</v>
      </c>
    </row>
    <row r="40" spans="1:8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6">
        <f t="shared" si="0"/>
        <v>1.0000000000000004</v>
      </c>
      <c r="H40">
        <f t="shared" si="1"/>
        <v>40.000000000000014</v>
      </c>
    </row>
    <row r="41" spans="1:8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6">
        <f t="shared" si="0"/>
        <v>1.7500000000000004</v>
      </c>
      <c r="H41">
        <f t="shared" si="1"/>
        <v>105.00000000000003</v>
      </c>
    </row>
    <row r="42" spans="1:8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6">
        <f t="shared" si="0"/>
        <v>1.4999999999999987</v>
      </c>
      <c r="H42">
        <f t="shared" si="1"/>
        <v>89.999999999999915</v>
      </c>
    </row>
    <row r="43" spans="1:8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6">
        <f t="shared" si="0"/>
        <v>1.7499999999999991</v>
      </c>
      <c r="H43">
        <f t="shared" si="1"/>
        <v>69.999999999999972</v>
      </c>
    </row>
    <row r="44" spans="1:8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6">
        <f t="shared" si="0"/>
        <v>1.7500000000000018</v>
      </c>
      <c r="H44">
        <f t="shared" si="1"/>
        <v>105.00000000000011</v>
      </c>
    </row>
    <row r="45" spans="1:8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6">
        <f t="shared" si="0"/>
        <v>1.5</v>
      </c>
      <c r="H45">
        <f t="shared" si="1"/>
        <v>90</v>
      </c>
    </row>
    <row r="46" spans="1:8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6">
        <f t="shared" si="0"/>
        <v>1.0000000000000004</v>
      </c>
      <c r="H46">
        <f t="shared" si="1"/>
        <v>50.000000000000021</v>
      </c>
    </row>
    <row r="47" spans="1:8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6">
        <f t="shared" si="0"/>
        <v>1.9999999999999996</v>
      </c>
      <c r="H47">
        <f t="shared" si="1"/>
        <v>99.999999999999972</v>
      </c>
    </row>
    <row r="48" spans="1:8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6">
        <f t="shared" si="0"/>
        <v>1.5</v>
      </c>
      <c r="H48">
        <f t="shared" si="1"/>
        <v>90</v>
      </c>
    </row>
    <row r="49" spans="1:8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6">
        <f t="shared" si="0"/>
        <v>1.5</v>
      </c>
      <c r="H49">
        <f t="shared" si="1"/>
        <v>90</v>
      </c>
    </row>
    <row r="50" spans="1:8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6">
        <f t="shared" si="0"/>
        <v>1.7500000000000004</v>
      </c>
      <c r="H50">
        <f t="shared" si="1"/>
        <v>87.500000000000028</v>
      </c>
    </row>
    <row r="51" spans="1:8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6">
        <f t="shared" si="0"/>
        <v>1.7500000000000018</v>
      </c>
      <c r="H51">
        <f t="shared" si="1"/>
        <v>70.000000000000071</v>
      </c>
    </row>
    <row r="52" spans="1:8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6">
        <f t="shared" si="0"/>
        <v>1.5</v>
      </c>
      <c r="H52">
        <f t="shared" si="1"/>
        <v>90</v>
      </c>
    </row>
    <row r="53" spans="1:8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6">
        <f t="shared" si="0"/>
        <v>0.99999999999999911</v>
      </c>
      <c r="H53">
        <f t="shared" si="1"/>
        <v>49.999999999999957</v>
      </c>
    </row>
    <row r="54" spans="1:8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6">
        <f t="shared" si="0"/>
        <v>1.0000000000000004</v>
      </c>
      <c r="H54">
        <f t="shared" si="1"/>
        <v>60.000000000000028</v>
      </c>
    </row>
    <row r="55" spans="1:8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6">
        <f t="shared" si="0"/>
        <v>1.4999999999999987</v>
      </c>
      <c r="H55">
        <f t="shared" si="1"/>
        <v>89.999999999999915</v>
      </c>
    </row>
    <row r="56" spans="1:8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6">
        <f t="shared" si="0"/>
        <v>1.2499999999999996</v>
      </c>
      <c r="H56">
        <f t="shared" si="1"/>
        <v>49.999999999999986</v>
      </c>
    </row>
    <row r="57" spans="1:8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6">
        <f t="shared" si="0"/>
        <v>1.2500000000000009</v>
      </c>
      <c r="H57">
        <f t="shared" si="1"/>
        <v>50.000000000000036</v>
      </c>
    </row>
    <row r="58" spans="1:8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6">
        <f t="shared" si="0"/>
        <v>1.0000000000000004</v>
      </c>
      <c r="H58">
        <f t="shared" si="1"/>
        <v>40.000000000000014</v>
      </c>
    </row>
    <row r="59" spans="1:8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6">
        <f t="shared" si="0"/>
        <v>1.2499999999999996</v>
      </c>
      <c r="H59">
        <f t="shared" si="1"/>
        <v>74.999999999999972</v>
      </c>
    </row>
    <row r="60" spans="1:8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6">
        <f t="shared" si="0"/>
        <v>0.99999999999999911</v>
      </c>
      <c r="H60">
        <f t="shared" si="1"/>
        <v>59.999999999999943</v>
      </c>
    </row>
    <row r="61" spans="1:8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6">
        <f t="shared" si="0"/>
        <v>1.0000000000000004</v>
      </c>
      <c r="H61">
        <f t="shared" si="1"/>
        <v>40.000000000000014</v>
      </c>
    </row>
    <row r="62" spans="1:8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6">
        <f t="shared" si="0"/>
        <v>1.5000000000000013</v>
      </c>
      <c r="H62">
        <f t="shared" si="1"/>
        <v>90.000000000000085</v>
      </c>
    </row>
    <row r="63" spans="1:8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6">
        <f t="shared" si="0"/>
        <v>0.99999999999999911</v>
      </c>
      <c r="H63">
        <f t="shared" si="1"/>
        <v>59.999999999999943</v>
      </c>
    </row>
    <row r="64" spans="1:8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6">
        <f t="shared" si="0"/>
        <v>1.2500000000000009</v>
      </c>
      <c r="H64">
        <f t="shared" si="1"/>
        <v>75.000000000000057</v>
      </c>
    </row>
    <row r="65" spans="1:8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6">
        <f t="shared" si="0"/>
        <v>1.5</v>
      </c>
      <c r="H65">
        <f t="shared" si="1"/>
        <v>90</v>
      </c>
    </row>
    <row r="66" spans="1:8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6">
        <f t="shared" si="0"/>
        <v>1.9999999999999996</v>
      </c>
      <c r="H66">
        <f t="shared" si="1"/>
        <v>79.999999999999986</v>
      </c>
    </row>
    <row r="67" spans="1:8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6">
        <f t="shared" ref="G67:G130" si="2">(E67-D67)*24</f>
        <v>1.5</v>
      </c>
      <c r="H67">
        <f t="shared" ref="H67:H130" si="3">F67*G67</f>
        <v>60</v>
      </c>
    </row>
    <row r="68" spans="1:8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6">
        <f t="shared" si="2"/>
        <v>1.7499999999999991</v>
      </c>
      <c r="H68">
        <f t="shared" si="3"/>
        <v>87.499999999999957</v>
      </c>
    </row>
    <row r="69" spans="1:8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6">
        <f t="shared" si="2"/>
        <v>2.0000000000000009</v>
      </c>
      <c r="H69">
        <f t="shared" si="3"/>
        <v>80.000000000000028</v>
      </c>
    </row>
    <row r="70" spans="1:8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6">
        <f t="shared" si="2"/>
        <v>1.2499999999999996</v>
      </c>
      <c r="H70">
        <f t="shared" si="3"/>
        <v>49.999999999999986</v>
      </c>
    </row>
    <row r="71" spans="1:8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6">
        <f t="shared" si="2"/>
        <v>1.2499999999999996</v>
      </c>
      <c r="H71">
        <f t="shared" si="3"/>
        <v>62.499999999999979</v>
      </c>
    </row>
    <row r="72" spans="1:8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6">
        <f t="shared" si="2"/>
        <v>2.0000000000000009</v>
      </c>
      <c r="H72">
        <f t="shared" si="3"/>
        <v>80.000000000000028</v>
      </c>
    </row>
    <row r="73" spans="1:8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6">
        <f t="shared" si="2"/>
        <v>1.9999999999999996</v>
      </c>
      <c r="H73">
        <f t="shared" si="3"/>
        <v>79.999999999999986</v>
      </c>
    </row>
    <row r="74" spans="1:8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6">
        <f t="shared" si="2"/>
        <v>1.7500000000000004</v>
      </c>
      <c r="H74">
        <f t="shared" si="3"/>
        <v>105.00000000000003</v>
      </c>
    </row>
    <row r="75" spans="1:8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6">
        <f t="shared" si="2"/>
        <v>1.5</v>
      </c>
      <c r="H75">
        <f t="shared" si="3"/>
        <v>90</v>
      </c>
    </row>
    <row r="76" spans="1:8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6">
        <f t="shared" si="2"/>
        <v>1.9999999999999982</v>
      </c>
      <c r="H76">
        <f t="shared" si="3"/>
        <v>99.999999999999915</v>
      </c>
    </row>
    <row r="77" spans="1:8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6">
        <f t="shared" si="2"/>
        <v>1.0000000000000004</v>
      </c>
      <c r="H77">
        <f t="shared" si="3"/>
        <v>60.000000000000028</v>
      </c>
    </row>
    <row r="78" spans="1:8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6">
        <f t="shared" si="2"/>
        <v>1.2499999999999996</v>
      </c>
      <c r="H78">
        <f t="shared" si="3"/>
        <v>49.999999999999986</v>
      </c>
    </row>
    <row r="79" spans="1:8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6">
        <f t="shared" si="2"/>
        <v>1.7500000000000004</v>
      </c>
      <c r="H79">
        <f t="shared" si="3"/>
        <v>87.500000000000028</v>
      </c>
    </row>
    <row r="80" spans="1:8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6">
        <f t="shared" si="2"/>
        <v>0.99999999999999911</v>
      </c>
      <c r="H80">
        <f t="shared" si="3"/>
        <v>59.999999999999943</v>
      </c>
    </row>
    <row r="81" spans="1:8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6">
        <f t="shared" si="2"/>
        <v>1.7500000000000018</v>
      </c>
      <c r="H81">
        <f t="shared" si="3"/>
        <v>70.000000000000071</v>
      </c>
    </row>
    <row r="82" spans="1:8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6">
        <f t="shared" si="2"/>
        <v>1.5</v>
      </c>
      <c r="H82">
        <f t="shared" si="3"/>
        <v>75</v>
      </c>
    </row>
    <row r="83" spans="1:8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6">
        <f t="shared" si="2"/>
        <v>1.0000000000000004</v>
      </c>
      <c r="H83">
        <f t="shared" si="3"/>
        <v>50.000000000000021</v>
      </c>
    </row>
    <row r="84" spans="1:8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6">
        <f t="shared" si="2"/>
        <v>1.9999999999999996</v>
      </c>
      <c r="H84">
        <f t="shared" si="3"/>
        <v>79.999999999999986</v>
      </c>
    </row>
    <row r="85" spans="1:8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6">
        <f t="shared" si="2"/>
        <v>0.99999999999999911</v>
      </c>
      <c r="H85">
        <f t="shared" si="3"/>
        <v>39.999999999999964</v>
      </c>
    </row>
    <row r="86" spans="1:8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6">
        <f t="shared" si="2"/>
        <v>0.99999999999999911</v>
      </c>
      <c r="H86">
        <f t="shared" si="3"/>
        <v>49.999999999999957</v>
      </c>
    </row>
    <row r="87" spans="1:8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6">
        <f t="shared" si="2"/>
        <v>1.0000000000000018</v>
      </c>
      <c r="H87">
        <f t="shared" si="3"/>
        <v>50.000000000000085</v>
      </c>
    </row>
    <row r="88" spans="1:8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6">
        <f t="shared" si="2"/>
        <v>1.5</v>
      </c>
      <c r="H88">
        <f t="shared" si="3"/>
        <v>60</v>
      </c>
    </row>
    <row r="89" spans="1:8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6">
        <f t="shared" si="2"/>
        <v>1.2499999999999996</v>
      </c>
      <c r="H89">
        <f t="shared" si="3"/>
        <v>49.999999999999986</v>
      </c>
    </row>
    <row r="90" spans="1:8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6">
        <f t="shared" si="2"/>
        <v>0.99999999999999911</v>
      </c>
      <c r="H90">
        <f t="shared" si="3"/>
        <v>39.999999999999964</v>
      </c>
    </row>
    <row r="91" spans="1:8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6">
        <f t="shared" si="2"/>
        <v>1.5</v>
      </c>
      <c r="H91">
        <f t="shared" si="3"/>
        <v>90</v>
      </c>
    </row>
    <row r="92" spans="1:8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6">
        <f t="shared" si="2"/>
        <v>1.5</v>
      </c>
      <c r="H92">
        <f t="shared" si="3"/>
        <v>90</v>
      </c>
    </row>
    <row r="93" spans="1:8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6">
        <f t="shared" si="2"/>
        <v>1.2499999999999996</v>
      </c>
      <c r="H93">
        <f t="shared" si="3"/>
        <v>74.999999999999972</v>
      </c>
    </row>
    <row r="94" spans="1:8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6">
        <f t="shared" si="2"/>
        <v>1.0000000000000004</v>
      </c>
      <c r="H94">
        <f t="shared" si="3"/>
        <v>60.000000000000028</v>
      </c>
    </row>
    <row r="95" spans="1:8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6">
        <f t="shared" si="2"/>
        <v>1.7500000000000004</v>
      </c>
      <c r="H95">
        <f t="shared" si="3"/>
        <v>70.000000000000014</v>
      </c>
    </row>
    <row r="96" spans="1:8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6">
        <f t="shared" si="2"/>
        <v>2.0000000000000009</v>
      </c>
      <c r="H96">
        <f t="shared" si="3"/>
        <v>80.000000000000028</v>
      </c>
    </row>
    <row r="97" spans="1:8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6">
        <f t="shared" si="2"/>
        <v>0.99999999999999911</v>
      </c>
      <c r="H97">
        <f t="shared" si="3"/>
        <v>59.999999999999943</v>
      </c>
    </row>
    <row r="98" spans="1:8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6">
        <f t="shared" si="2"/>
        <v>1.5</v>
      </c>
      <c r="H98">
        <f t="shared" si="3"/>
        <v>90</v>
      </c>
    </row>
    <row r="99" spans="1:8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6">
        <f t="shared" si="2"/>
        <v>1.2499999999999996</v>
      </c>
      <c r="H99">
        <f t="shared" si="3"/>
        <v>49.999999999999986</v>
      </c>
    </row>
    <row r="100" spans="1:8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6">
        <f t="shared" si="2"/>
        <v>1.0000000000000004</v>
      </c>
      <c r="H100">
        <f t="shared" si="3"/>
        <v>50.000000000000021</v>
      </c>
    </row>
    <row r="101" spans="1:8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6">
        <f t="shared" si="2"/>
        <v>1.0000000000000004</v>
      </c>
      <c r="H101">
        <f t="shared" si="3"/>
        <v>60.000000000000028</v>
      </c>
    </row>
    <row r="102" spans="1:8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6">
        <f t="shared" si="2"/>
        <v>1.9999999999999996</v>
      </c>
      <c r="H102">
        <f t="shared" si="3"/>
        <v>119.99999999999997</v>
      </c>
    </row>
    <row r="103" spans="1:8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6">
        <f t="shared" si="2"/>
        <v>1.7500000000000004</v>
      </c>
      <c r="H103">
        <f t="shared" si="3"/>
        <v>87.500000000000028</v>
      </c>
    </row>
    <row r="104" spans="1:8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6">
        <f t="shared" si="2"/>
        <v>1.4999999999999987</v>
      </c>
      <c r="H104">
        <f t="shared" si="3"/>
        <v>59.999999999999943</v>
      </c>
    </row>
    <row r="105" spans="1:8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6">
        <f t="shared" si="2"/>
        <v>1.0000000000000018</v>
      </c>
      <c r="H105">
        <f t="shared" si="3"/>
        <v>50.000000000000085</v>
      </c>
    </row>
    <row r="106" spans="1:8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6">
        <f t="shared" si="2"/>
        <v>1.5</v>
      </c>
      <c r="H106">
        <f t="shared" si="3"/>
        <v>75</v>
      </c>
    </row>
    <row r="107" spans="1:8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6">
        <f t="shared" si="2"/>
        <v>0.99999999999999911</v>
      </c>
      <c r="H107">
        <f t="shared" si="3"/>
        <v>39.999999999999964</v>
      </c>
    </row>
    <row r="108" spans="1:8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6">
        <f t="shared" si="2"/>
        <v>1.7500000000000004</v>
      </c>
      <c r="H108">
        <f t="shared" si="3"/>
        <v>105.00000000000003</v>
      </c>
    </row>
    <row r="109" spans="1:8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6">
        <f t="shared" si="2"/>
        <v>1.0000000000000004</v>
      </c>
      <c r="H109">
        <f t="shared" si="3"/>
        <v>40.000000000000014</v>
      </c>
    </row>
    <row r="110" spans="1:8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6">
        <f t="shared" si="2"/>
        <v>1.5</v>
      </c>
      <c r="H110">
        <f t="shared" si="3"/>
        <v>90</v>
      </c>
    </row>
    <row r="111" spans="1:8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6">
        <f t="shared" si="2"/>
        <v>1.7500000000000004</v>
      </c>
      <c r="H111">
        <f t="shared" si="3"/>
        <v>105.00000000000003</v>
      </c>
    </row>
    <row r="112" spans="1:8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6">
        <f t="shared" si="2"/>
        <v>1.7499999999999991</v>
      </c>
      <c r="H112">
        <f t="shared" si="3"/>
        <v>69.999999999999972</v>
      </c>
    </row>
    <row r="113" spans="1:8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6">
        <f t="shared" si="2"/>
        <v>1.2499999999999996</v>
      </c>
      <c r="H113">
        <f t="shared" si="3"/>
        <v>74.999999999999972</v>
      </c>
    </row>
    <row r="114" spans="1:8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6">
        <f t="shared" si="2"/>
        <v>1.0000000000000004</v>
      </c>
      <c r="H114">
        <f t="shared" si="3"/>
        <v>50.000000000000021</v>
      </c>
    </row>
    <row r="115" spans="1:8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6">
        <f t="shared" si="2"/>
        <v>1.5</v>
      </c>
      <c r="H115">
        <f t="shared" si="3"/>
        <v>60</v>
      </c>
    </row>
    <row r="116" spans="1:8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6">
        <f t="shared" si="2"/>
        <v>1.5</v>
      </c>
      <c r="H116">
        <f t="shared" si="3"/>
        <v>90</v>
      </c>
    </row>
    <row r="117" spans="1:8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6">
        <f t="shared" si="2"/>
        <v>1.2500000000000009</v>
      </c>
      <c r="H117">
        <f t="shared" si="3"/>
        <v>75.000000000000057</v>
      </c>
    </row>
    <row r="118" spans="1:8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6">
        <f t="shared" si="2"/>
        <v>0.99999999999999911</v>
      </c>
      <c r="H118">
        <f t="shared" si="3"/>
        <v>59.999999999999943</v>
      </c>
    </row>
    <row r="119" spans="1:8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6">
        <f t="shared" si="2"/>
        <v>1.5</v>
      </c>
      <c r="H119">
        <f t="shared" si="3"/>
        <v>60</v>
      </c>
    </row>
    <row r="120" spans="1:8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6">
        <f t="shared" si="2"/>
        <v>1.2499999999999996</v>
      </c>
      <c r="H120">
        <f t="shared" si="3"/>
        <v>49.999999999999986</v>
      </c>
    </row>
    <row r="121" spans="1:8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6">
        <f t="shared" si="2"/>
        <v>1.2499999999999996</v>
      </c>
      <c r="H121">
        <f t="shared" si="3"/>
        <v>74.999999999999972</v>
      </c>
    </row>
    <row r="122" spans="1:8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6">
        <f t="shared" si="2"/>
        <v>1.2499999999999996</v>
      </c>
      <c r="H122">
        <f t="shared" si="3"/>
        <v>49.999999999999986</v>
      </c>
    </row>
    <row r="123" spans="1:8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6">
        <f t="shared" si="2"/>
        <v>1.0000000000000004</v>
      </c>
      <c r="H123">
        <f t="shared" si="3"/>
        <v>60.000000000000028</v>
      </c>
    </row>
    <row r="124" spans="1:8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6">
        <f t="shared" si="2"/>
        <v>1.7500000000000004</v>
      </c>
      <c r="H124">
        <f t="shared" si="3"/>
        <v>105.00000000000003</v>
      </c>
    </row>
    <row r="125" spans="1:8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6">
        <f t="shared" si="2"/>
        <v>1.5</v>
      </c>
      <c r="H125">
        <f t="shared" si="3"/>
        <v>90</v>
      </c>
    </row>
    <row r="126" spans="1:8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6">
        <f t="shared" si="2"/>
        <v>1.5</v>
      </c>
      <c r="H126">
        <f t="shared" si="3"/>
        <v>90</v>
      </c>
    </row>
    <row r="127" spans="1:8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6">
        <f t="shared" si="2"/>
        <v>1.0000000000000004</v>
      </c>
      <c r="H127">
        <f t="shared" si="3"/>
        <v>60.000000000000028</v>
      </c>
    </row>
    <row r="128" spans="1:8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6">
        <f t="shared" si="2"/>
        <v>1.7500000000000004</v>
      </c>
      <c r="H128">
        <f t="shared" si="3"/>
        <v>105.00000000000003</v>
      </c>
    </row>
    <row r="129" spans="1:8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6">
        <f t="shared" si="2"/>
        <v>1.4999999999999987</v>
      </c>
      <c r="H129">
        <f t="shared" si="3"/>
        <v>89.999999999999915</v>
      </c>
    </row>
    <row r="130" spans="1:8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6">
        <f t="shared" si="2"/>
        <v>1.0000000000000018</v>
      </c>
      <c r="H130">
        <f t="shared" si="3"/>
        <v>60.000000000000107</v>
      </c>
    </row>
    <row r="131" spans="1:8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6">
        <f t="shared" ref="G131:G194" si="4">(E131-D131)*24</f>
        <v>1.2499999999999982</v>
      </c>
      <c r="H131">
        <f t="shared" ref="H131:H194" si="5">F131*G131</f>
        <v>62.499999999999915</v>
      </c>
    </row>
    <row r="132" spans="1:8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6">
        <f t="shared" si="4"/>
        <v>1.5</v>
      </c>
      <c r="H132">
        <f t="shared" si="5"/>
        <v>90</v>
      </c>
    </row>
    <row r="133" spans="1:8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6">
        <f t="shared" si="4"/>
        <v>1.7500000000000004</v>
      </c>
      <c r="H133">
        <f t="shared" si="5"/>
        <v>70.000000000000014</v>
      </c>
    </row>
    <row r="134" spans="1:8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6">
        <f t="shared" si="4"/>
        <v>1.7499999999999991</v>
      </c>
      <c r="H134">
        <f t="shared" si="5"/>
        <v>104.99999999999994</v>
      </c>
    </row>
    <row r="135" spans="1:8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6">
        <f t="shared" si="4"/>
        <v>0.99999999999999911</v>
      </c>
      <c r="H135">
        <f t="shared" si="5"/>
        <v>49.999999999999957</v>
      </c>
    </row>
    <row r="136" spans="1:8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6">
        <f t="shared" si="4"/>
        <v>1.5</v>
      </c>
      <c r="H136">
        <f t="shared" si="5"/>
        <v>75</v>
      </c>
    </row>
    <row r="137" spans="1:8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6">
        <f t="shared" si="4"/>
        <v>1.2499999999999996</v>
      </c>
      <c r="H137">
        <f t="shared" si="5"/>
        <v>74.999999999999972</v>
      </c>
    </row>
    <row r="138" spans="1:8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6">
        <f t="shared" si="4"/>
        <v>0.99999999999999911</v>
      </c>
      <c r="H138">
        <f t="shared" si="5"/>
        <v>59.999999999999943</v>
      </c>
    </row>
    <row r="139" spans="1:8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6">
        <f t="shared" si="4"/>
        <v>1.9999999999999982</v>
      </c>
      <c r="H139">
        <f t="shared" si="5"/>
        <v>99.999999999999915</v>
      </c>
    </row>
    <row r="140" spans="1:8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6">
        <f t="shared" si="4"/>
        <v>1.7499999999999991</v>
      </c>
      <c r="H140">
        <f t="shared" si="5"/>
        <v>104.99999999999994</v>
      </c>
    </row>
    <row r="141" spans="1:8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6">
        <f t="shared" si="4"/>
        <v>1.9999999999999996</v>
      </c>
      <c r="H141">
        <f t="shared" si="5"/>
        <v>99.999999999999972</v>
      </c>
    </row>
    <row r="142" spans="1:8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6">
        <f t="shared" si="4"/>
        <v>1.0000000000000004</v>
      </c>
      <c r="H142">
        <f t="shared" si="5"/>
        <v>50.000000000000021</v>
      </c>
    </row>
    <row r="143" spans="1:8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6">
        <f t="shared" si="4"/>
        <v>2.0000000000000009</v>
      </c>
      <c r="H143">
        <f t="shared" si="5"/>
        <v>80.000000000000028</v>
      </c>
    </row>
    <row r="144" spans="1:8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6">
        <f t="shared" si="4"/>
        <v>1.7499999999999991</v>
      </c>
      <c r="H144">
        <f t="shared" si="5"/>
        <v>104.99999999999994</v>
      </c>
    </row>
    <row r="145" spans="1:8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6">
        <f t="shared" si="4"/>
        <v>1.5</v>
      </c>
      <c r="H145">
        <f t="shared" si="5"/>
        <v>90</v>
      </c>
    </row>
    <row r="146" spans="1:8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6">
        <f t="shared" si="4"/>
        <v>2.0000000000000009</v>
      </c>
      <c r="H146">
        <f t="shared" si="5"/>
        <v>100.00000000000004</v>
      </c>
    </row>
    <row r="147" spans="1:8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6">
        <f t="shared" si="4"/>
        <v>1.0000000000000018</v>
      </c>
      <c r="H147">
        <f t="shared" si="5"/>
        <v>40.000000000000071</v>
      </c>
    </row>
    <row r="148" spans="1:8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6">
        <f t="shared" si="4"/>
        <v>1.9999999999999996</v>
      </c>
      <c r="H148">
        <f t="shared" si="5"/>
        <v>99.999999999999972</v>
      </c>
    </row>
    <row r="149" spans="1:8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6">
        <f t="shared" si="4"/>
        <v>1.2499999999999996</v>
      </c>
      <c r="H149">
        <f t="shared" si="5"/>
        <v>74.999999999999972</v>
      </c>
    </row>
    <row r="150" spans="1:8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6">
        <f t="shared" si="4"/>
        <v>1.5</v>
      </c>
      <c r="H150">
        <f t="shared" si="5"/>
        <v>75</v>
      </c>
    </row>
    <row r="151" spans="1:8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6">
        <f t="shared" si="4"/>
        <v>1.7500000000000018</v>
      </c>
      <c r="H151">
        <f t="shared" si="5"/>
        <v>87.500000000000085</v>
      </c>
    </row>
    <row r="152" spans="1:8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6">
        <f t="shared" si="4"/>
        <v>1.5</v>
      </c>
      <c r="H152">
        <f t="shared" si="5"/>
        <v>75</v>
      </c>
    </row>
    <row r="153" spans="1:8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6">
        <f t="shared" si="4"/>
        <v>1.5000000000000013</v>
      </c>
      <c r="H153">
        <f t="shared" si="5"/>
        <v>90.000000000000085</v>
      </c>
    </row>
    <row r="154" spans="1:8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6">
        <f t="shared" si="4"/>
        <v>1.5</v>
      </c>
      <c r="H154">
        <f t="shared" si="5"/>
        <v>90</v>
      </c>
    </row>
    <row r="155" spans="1:8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6">
        <f t="shared" si="4"/>
        <v>1.2500000000000009</v>
      </c>
      <c r="H155">
        <f t="shared" si="5"/>
        <v>50.000000000000036</v>
      </c>
    </row>
    <row r="156" spans="1:8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6">
        <f t="shared" si="4"/>
        <v>1.5</v>
      </c>
      <c r="H156">
        <f t="shared" si="5"/>
        <v>60</v>
      </c>
    </row>
    <row r="157" spans="1:8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6">
        <f t="shared" si="4"/>
        <v>1.0000000000000004</v>
      </c>
      <c r="H157">
        <f t="shared" si="5"/>
        <v>60.000000000000028</v>
      </c>
    </row>
    <row r="158" spans="1:8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6">
        <f t="shared" si="4"/>
        <v>1.7500000000000004</v>
      </c>
      <c r="H158">
        <f t="shared" si="5"/>
        <v>70.000000000000014</v>
      </c>
    </row>
    <row r="159" spans="1:8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6">
        <f t="shared" si="4"/>
        <v>1.9999999999999996</v>
      </c>
      <c r="H159">
        <f t="shared" si="5"/>
        <v>79.999999999999986</v>
      </c>
    </row>
    <row r="160" spans="1:8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6">
        <f t="shared" si="4"/>
        <v>1.2499999999999996</v>
      </c>
      <c r="H160">
        <f t="shared" si="5"/>
        <v>74.999999999999972</v>
      </c>
    </row>
    <row r="161" spans="1:8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6">
        <f t="shared" si="4"/>
        <v>1.2499999999999996</v>
      </c>
      <c r="H161">
        <f t="shared" si="5"/>
        <v>62.499999999999979</v>
      </c>
    </row>
    <row r="162" spans="1:8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6">
        <f t="shared" si="4"/>
        <v>1.9999999999999996</v>
      </c>
      <c r="H162">
        <f t="shared" si="5"/>
        <v>99.999999999999972</v>
      </c>
    </row>
    <row r="163" spans="1:8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6">
        <f t="shared" si="4"/>
        <v>0.99999999999999911</v>
      </c>
      <c r="H163">
        <f t="shared" si="5"/>
        <v>49.999999999999957</v>
      </c>
    </row>
    <row r="164" spans="1:8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6">
        <f t="shared" si="4"/>
        <v>1.7500000000000018</v>
      </c>
      <c r="H164">
        <f t="shared" si="5"/>
        <v>87.500000000000085</v>
      </c>
    </row>
    <row r="165" spans="1:8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6">
        <f t="shared" si="4"/>
        <v>1.0000000000000004</v>
      </c>
      <c r="H165">
        <f t="shared" si="5"/>
        <v>60.000000000000028</v>
      </c>
    </row>
    <row r="166" spans="1:8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6">
        <f t="shared" si="4"/>
        <v>0.99999999999999911</v>
      </c>
      <c r="H166">
        <f t="shared" si="5"/>
        <v>39.999999999999964</v>
      </c>
    </row>
    <row r="167" spans="1:8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6">
        <f t="shared" si="4"/>
        <v>1.5</v>
      </c>
      <c r="H167">
        <f t="shared" si="5"/>
        <v>75</v>
      </c>
    </row>
    <row r="168" spans="1:8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6">
        <f t="shared" si="4"/>
        <v>1.5</v>
      </c>
      <c r="H168">
        <f t="shared" si="5"/>
        <v>60</v>
      </c>
    </row>
    <row r="169" spans="1:8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6">
        <f t="shared" si="4"/>
        <v>0.99999999999999911</v>
      </c>
      <c r="H169">
        <f t="shared" si="5"/>
        <v>49.999999999999957</v>
      </c>
    </row>
    <row r="170" spans="1:8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6">
        <f t="shared" si="4"/>
        <v>1.5</v>
      </c>
      <c r="H170">
        <f t="shared" si="5"/>
        <v>90</v>
      </c>
    </row>
    <row r="171" spans="1:8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6">
        <f t="shared" si="4"/>
        <v>1.9999999999999996</v>
      </c>
      <c r="H171">
        <f t="shared" si="5"/>
        <v>79.999999999999986</v>
      </c>
    </row>
    <row r="172" spans="1:8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6">
        <f t="shared" si="4"/>
        <v>1.5</v>
      </c>
      <c r="H172">
        <f t="shared" si="5"/>
        <v>90</v>
      </c>
    </row>
    <row r="173" spans="1:8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6">
        <f t="shared" si="4"/>
        <v>1.0000000000000004</v>
      </c>
      <c r="H173">
        <f t="shared" si="5"/>
        <v>40.000000000000014</v>
      </c>
    </row>
    <row r="174" spans="1:8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6">
        <f t="shared" si="4"/>
        <v>1.5</v>
      </c>
      <c r="H174">
        <f t="shared" si="5"/>
        <v>75</v>
      </c>
    </row>
    <row r="175" spans="1:8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6">
        <f t="shared" si="4"/>
        <v>1.7499999999999991</v>
      </c>
      <c r="H175">
        <f t="shared" si="5"/>
        <v>69.999999999999972</v>
      </c>
    </row>
    <row r="176" spans="1:8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6">
        <f t="shared" si="4"/>
        <v>0.99999999999999911</v>
      </c>
      <c r="H176">
        <f t="shared" si="5"/>
        <v>59.999999999999943</v>
      </c>
    </row>
    <row r="177" spans="1:8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6">
        <f t="shared" si="4"/>
        <v>1.2499999999999996</v>
      </c>
      <c r="H177">
        <f t="shared" si="5"/>
        <v>74.999999999999972</v>
      </c>
    </row>
    <row r="178" spans="1:8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6">
        <f t="shared" si="4"/>
        <v>1.7499999999999991</v>
      </c>
      <c r="H178">
        <f t="shared" si="5"/>
        <v>104.99999999999994</v>
      </c>
    </row>
    <row r="179" spans="1:8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6">
        <f t="shared" si="4"/>
        <v>1.9999999999999982</v>
      </c>
      <c r="H179">
        <f t="shared" si="5"/>
        <v>99.999999999999915</v>
      </c>
    </row>
    <row r="180" spans="1:8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6">
        <f t="shared" si="4"/>
        <v>1.5</v>
      </c>
      <c r="H180">
        <f t="shared" si="5"/>
        <v>60</v>
      </c>
    </row>
    <row r="181" spans="1:8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6">
        <f t="shared" si="4"/>
        <v>1.0000000000000004</v>
      </c>
      <c r="H181">
        <f t="shared" si="5"/>
        <v>60.000000000000028</v>
      </c>
    </row>
    <row r="182" spans="1:8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6">
        <f t="shared" si="4"/>
        <v>1.5</v>
      </c>
      <c r="H182">
        <f t="shared" si="5"/>
        <v>60</v>
      </c>
    </row>
    <row r="183" spans="1:8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6">
        <f t="shared" si="4"/>
        <v>1.5</v>
      </c>
      <c r="H183">
        <f t="shared" si="5"/>
        <v>90</v>
      </c>
    </row>
    <row r="184" spans="1:8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6">
        <f t="shared" si="4"/>
        <v>0.99999999999999911</v>
      </c>
      <c r="H184">
        <f t="shared" si="5"/>
        <v>49.999999999999957</v>
      </c>
    </row>
    <row r="185" spans="1:8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6">
        <f t="shared" si="4"/>
        <v>1.5</v>
      </c>
      <c r="H185">
        <f t="shared" si="5"/>
        <v>90</v>
      </c>
    </row>
    <row r="186" spans="1:8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6">
        <f t="shared" si="4"/>
        <v>1.7500000000000004</v>
      </c>
      <c r="H186">
        <f t="shared" si="5"/>
        <v>105.00000000000003</v>
      </c>
    </row>
    <row r="187" spans="1:8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6">
        <f t="shared" si="4"/>
        <v>0.99999999999999911</v>
      </c>
      <c r="H187">
        <f t="shared" si="5"/>
        <v>39.999999999999964</v>
      </c>
    </row>
    <row r="188" spans="1:8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6">
        <f t="shared" si="4"/>
        <v>1.5</v>
      </c>
      <c r="H188">
        <f t="shared" si="5"/>
        <v>90</v>
      </c>
    </row>
    <row r="189" spans="1:8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6">
        <f t="shared" si="4"/>
        <v>1.7500000000000004</v>
      </c>
      <c r="H189">
        <f t="shared" si="5"/>
        <v>87.500000000000028</v>
      </c>
    </row>
    <row r="190" spans="1:8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6">
        <f t="shared" si="4"/>
        <v>1.9999999999999996</v>
      </c>
      <c r="H190">
        <f t="shared" si="5"/>
        <v>99.999999999999972</v>
      </c>
    </row>
    <row r="191" spans="1:8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6">
        <f t="shared" si="4"/>
        <v>1.0000000000000018</v>
      </c>
      <c r="H191">
        <f t="shared" si="5"/>
        <v>60.000000000000107</v>
      </c>
    </row>
    <row r="192" spans="1:8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6">
        <f t="shared" si="4"/>
        <v>1.9999999999999982</v>
      </c>
      <c r="H192">
        <f t="shared" si="5"/>
        <v>79.999999999999929</v>
      </c>
    </row>
    <row r="193" spans="1:8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6">
        <f t="shared" si="4"/>
        <v>1.2499999999999996</v>
      </c>
      <c r="H193">
        <f t="shared" si="5"/>
        <v>62.499999999999979</v>
      </c>
    </row>
    <row r="194" spans="1:8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6">
        <f t="shared" si="4"/>
        <v>1.0000000000000004</v>
      </c>
      <c r="H194">
        <f t="shared" si="5"/>
        <v>60.000000000000028</v>
      </c>
    </row>
    <row r="195" spans="1:8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6">
        <f t="shared" ref="G195:G236" si="6">(E195-D195)*24</f>
        <v>1.7500000000000004</v>
      </c>
      <c r="H195">
        <f t="shared" ref="H195:H236" si="7">F195*G195</f>
        <v>105.00000000000003</v>
      </c>
    </row>
    <row r="196" spans="1:8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6">
        <f t="shared" si="6"/>
        <v>1.7499999999999991</v>
      </c>
      <c r="H196">
        <f t="shared" si="7"/>
        <v>87.499999999999957</v>
      </c>
    </row>
    <row r="197" spans="1:8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6">
        <f t="shared" si="6"/>
        <v>0.99999999999999911</v>
      </c>
      <c r="H197">
        <f t="shared" si="7"/>
        <v>49.999999999999957</v>
      </c>
    </row>
    <row r="198" spans="1:8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6">
        <f t="shared" si="6"/>
        <v>1.7500000000000018</v>
      </c>
      <c r="H198">
        <f t="shared" si="7"/>
        <v>105.00000000000011</v>
      </c>
    </row>
    <row r="199" spans="1:8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6">
        <f t="shared" si="6"/>
        <v>1.2499999999999996</v>
      </c>
      <c r="H199">
        <f t="shared" si="7"/>
        <v>49.999999999999986</v>
      </c>
    </row>
    <row r="200" spans="1:8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6">
        <f t="shared" si="6"/>
        <v>1.2499999999999996</v>
      </c>
      <c r="H200">
        <f t="shared" si="7"/>
        <v>74.999999999999972</v>
      </c>
    </row>
    <row r="201" spans="1:8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6">
        <f t="shared" si="6"/>
        <v>0.99999999999999911</v>
      </c>
      <c r="H201">
        <f t="shared" si="7"/>
        <v>49.999999999999957</v>
      </c>
    </row>
    <row r="202" spans="1:8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6">
        <f t="shared" si="6"/>
        <v>0.99999999999999911</v>
      </c>
      <c r="H202">
        <f t="shared" si="7"/>
        <v>59.999999999999943</v>
      </c>
    </row>
    <row r="203" spans="1:8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6">
        <f t="shared" si="6"/>
        <v>0.99999999999999911</v>
      </c>
      <c r="H203">
        <f t="shared" si="7"/>
        <v>39.999999999999964</v>
      </c>
    </row>
    <row r="204" spans="1:8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6">
        <f t="shared" si="6"/>
        <v>1.5</v>
      </c>
      <c r="H204">
        <f t="shared" si="7"/>
        <v>90</v>
      </c>
    </row>
    <row r="205" spans="1:8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6">
        <f t="shared" si="6"/>
        <v>1.2499999999999996</v>
      </c>
      <c r="H205">
        <f t="shared" si="7"/>
        <v>62.499999999999979</v>
      </c>
    </row>
    <row r="206" spans="1:8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6">
        <f t="shared" si="6"/>
        <v>1.2499999999999982</v>
      </c>
      <c r="H206">
        <f t="shared" si="7"/>
        <v>74.999999999999886</v>
      </c>
    </row>
    <row r="207" spans="1:8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6">
        <f t="shared" si="6"/>
        <v>1.2499999999999996</v>
      </c>
      <c r="H207">
        <f t="shared" si="7"/>
        <v>74.999999999999972</v>
      </c>
    </row>
    <row r="208" spans="1:8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6">
        <f t="shared" si="6"/>
        <v>1.0000000000000004</v>
      </c>
      <c r="H208">
        <f t="shared" si="7"/>
        <v>40.000000000000014</v>
      </c>
    </row>
    <row r="209" spans="1:8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6">
        <f t="shared" si="6"/>
        <v>1.2499999999999982</v>
      </c>
      <c r="H209">
        <f t="shared" si="7"/>
        <v>62.499999999999915</v>
      </c>
    </row>
    <row r="210" spans="1:8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6">
        <f t="shared" si="6"/>
        <v>1.7500000000000018</v>
      </c>
      <c r="H210">
        <f t="shared" si="7"/>
        <v>87.500000000000085</v>
      </c>
    </row>
    <row r="211" spans="1:8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6">
        <f t="shared" si="6"/>
        <v>1.5</v>
      </c>
      <c r="H211">
        <f t="shared" si="7"/>
        <v>60</v>
      </c>
    </row>
    <row r="212" spans="1:8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6">
        <f t="shared" si="6"/>
        <v>1.4999999999999987</v>
      </c>
      <c r="H212">
        <f t="shared" si="7"/>
        <v>74.999999999999929</v>
      </c>
    </row>
    <row r="213" spans="1:8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6">
        <f t="shared" si="6"/>
        <v>1.2499999999999996</v>
      </c>
      <c r="H213">
        <f t="shared" si="7"/>
        <v>74.999999999999972</v>
      </c>
    </row>
    <row r="214" spans="1:8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6">
        <f t="shared" si="6"/>
        <v>1.7499999999999991</v>
      </c>
      <c r="H214">
        <f t="shared" si="7"/>
        <v>87.499999999999957</v>
      </c>
    </row>
    <row r="215" spans="1:8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6">
        <f t="shared" si="6"/>
        <v>1.9999999999999982</v>
      </c>
      <c r="H215">
        <f t="shared" si="7"/>
        <v>79.999999999999929</v>
      </c>
    </row>
    <row r="216" spans="1:8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6">
        <f t="shared" si="6"/>
        <v>1.5</v>
      </c>
      <c r="H216">
        <f t="shared" si="7"/>
        <v>75</v>
      </c>
    </row>
    <row r="217" spans="1:8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6">
        <f t="shared" si="6"/>
        <v>1.5</v>
      </c>
      <c r="H217">
        <f t="shared" si="7"/>
        <v>75</v>
      </c>
    </row>
    <row r="218" spans="1:8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6">
        <f t="shared" si="6"/>
        <v>1.4999999999999987</v>
      </c>
      <c r="H218">
        <f t="shared" si="7"/>
        <v>89.999999999999915</v>
      </c>
    </row>
    <row r="219" spans="1:8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6">
        <f t="shared" si="6"/>
        <v>1.5</v>
      </c>
      <c r="H219">
        <f t="shared" si="7"/>
        <v>90</v>
      </c>
    </row>
    <row r="220" spans="1:8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6">
        <f t="shared" si="6"/>
        <v>1.9999999999999996</v>
      </c>
      <c r="H220">
        <f t="shared" si="7"/>
        <v>99.999999999999972</v>
      </c>
    </row>
    <row r="221" spans="1:8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6">
        <f t="shared" si="6"/>
        <v>1.2499999999999996</v>
      </c>
      <c r="H221">
        <f t="shared" si="7"/>
        <v>74.999999999999972</v>
      </c>
    </row>
    <row r="222" spans="1:8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6">
        <f t="shared" si="6"/>
        <v>1.2499999999999996</v>
      </c>
      <c r="H222">
        <f t="shared" si="7"/>
        <v>74.999999999999972</v>
      </c>
    </row>
    <row r="223" spans="1:8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6">
        <f t="shared" si="6"/>
        <v>2.0000000000000009</v>
      </c>
      <c r="H223">
        <f t="shared" si="7"/>
        <v>80.000000000000028</v>
      </c>
    </row>
    <row r="224" spans="1:8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6">
        <f t="shared" si="6"/>
        <v>1.2500000000000009</v>
      </c>
      <c r="H224">
        <f t="shared" si="7"/>
        <v>62.500000000000043</v>
      </c>
    </row>
    <row r="225" spans="1:8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6">
        <f t="shared" si="6"/>
        <v>1.5</v>
      </c>
      <c r="H225">
        <f t="shared" si="7"/>
        <v>90</v>
      </c>
    </row>
    <row r="226" spans="1:8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6">
        <f t="shared" si="6"/>
        <v>1.2499999999999996</v>
      </c>
      <c r="H226">
        <f t="shared" si="7"/>
        <v>49.999999999999986</v>
      </c>
    </row>
    <row r="227" spans="1:8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6">
        <f t="shared" si="6"/>
        <v>1.5</v>
      </c>
      <c r="H227">
        <f t="shared" si="7"/>
        <v>60</v>
      </c>
    </row>
    <row r="228" spans="1:8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6">
        <f t="shared" si="6"/>
        <v>1.7499999999999991</v>
      </c>
      <c r="H228">
        <f t="shared" si="7"/>
        <v>104.99999999999994</v>
      </c>
    </row>
    <row r="229" spans="1:8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6">
        <f t="shared" si="6"/>
        <v>1.5</v>
      </c>
      <c r="H229">
        <f t="shared" si="7"/>
        <v>60</v>
      </c>
    </row>
    <row r="230" spans="1:8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6">
        <f t="shared" si="6"/>
        <v>1.9999999999999996</v>
      </c>
      <c r="H230">
        <f t="shared" si="7"/>
        <v>79.999999999999986</v>
      </c>
    </row>
    <row r="231" spans="1:8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6">
        <f t="shared" si="6"/>
        <v>1.2499999999999996</v>
      </c>
      <c r="H231">
        <f t="shared" si="7"/>
        <v>49.999999999999986</v>
      </c>
    </row>
    <row r="232" spans="1:8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6">
        <f t="shared" si="6"/>
        <v>1.5</v>
      </c>
      <c r="H232">
        <f t="shared" si="7"/>
        <v>90</v>
      </c>
    </row>
    <row r="233" spans="1:8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6">
        <f t="shared" si="6"/>
        <v>1.7500000000000004</v>
      </c>
      <c r="H233">
        <f t="shared" si="7"/>
        <v>70.000000000000014</v>
      </c>
    </row>
    <row r="234" spans="1:8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6">
        <f t="shared" si="6"/>
        <v>1.7500000000000004</v>
      </c>
      <c r="H234">
        <f t="shared" si="7"/>
        <v>70.000000000000014</v>
      </c>
    </row>
    <row r="235" spans="1:8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6">
        <f t="shared" si="6"/>
        <v>1.2500000000000009</v>
      </c>
      <c r="H235">
        <f t="shared" si="7"/>
        <v>75.000000000000057</v>
      </c>
    </row>
    <row r="236" spans="1:8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6">
        <f t="shared" si="6"/>
        <v>1.5</v>
      </c>
      <c r="H236">
        <f t="shared" si="7"/>
        <v>75</v>
      </c>
    </row>
  </sheetData>
  <mergeCells count="1">
    <mergeCell ref="O4:S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A27"/>
  <sheetViews>
    <sheetView workbookViewId="0">
      <selection activeCell="A4" sqref="A4:A25"/>
    </sheetView>
  </sheetViews>
  <sheetFormatPr defaultRowHeight="14.25"/>
  <cols>
    <col min="1" max="1" width="17" bestFit="1" customWidth="1"/>
  </cols>
  <sheetData>
    <row r="3" spans="1:1">
      <c r="A3" s="3" t="s">
        <v>26</v>
      </c>
    </row>
    <row r="4" spans="1:1">
      <c r="A4" s="4" t="s">
        <v>55</v>
      </c>
    </row>
    <row r="5" spans="1:1">
      <c r="A5" s="4" t="s">
        <v>38</v>
      </c>
    </row>
    <row r="6" spans="1:1">
      <c r="A6" s="4" t="s">
        <v>39</v>
      </c>
    </row>
    <row r="7" spans="1:1">
      <c r="A7" s="4" t="s">
        <v>40</v>
      </c>
    </row>
    <row r="8" spans="1:1">
      <c r="A8" s="4" t="s">
        <v>41</v>
      </c>
    </row>
    <row r="9" spans="1:1">
      <c r="A9" s="4" t="s">
        <v>42</v>
      </c>
    </row>
    <row r="10" spans="1:1">
      <c r="A10" s="4" t="s">
        <v>43</v>
      </c>
    </row>
    <row r="11" spans="1:1">
      <c r="A11" s="4" t="s">
        <v>56</v>
      </c>
    </row>
    <row r="12" spans="1:1">
      <c r="A12" s="4" t="s">
        <v>44</v>
      </c>
    </row>
    <row r="13" spans="1:1">
      <c r="A13" s="4" t="s">
        <v>45</v>
      </c>
    </row>
    <row r="14" spans="1:1">
      <c r="A14" s="4" t="s">
        <v>46</v>
      </c>
    </row>
    <row r="15" spans="1:1">
      <c r="A15" s="4" t="s">
        <v>47</v>
      </c>
    </row>
    <row r="16" spans="1:1">
      <c r="A16" s="4" t="s">
        <v>48</v>
      </c>
    </row>
    <row r="17" spans="1:1">
      <c r="A17" s="4" t="s">
        <v>49</v>
      </c>
    </row>
    <row r="18" spans="1:1">
      <c r="A18" s="4" t="s">
        <v>50</v>
      </c>
    </row>
    <row r="19" spans="1:1">
      <c r="A19" s="4" t="s">
        <v>51</v>
      </c>
    </row>
    <row r="20" spans="1:1">
      <c r="A20" s="4" t="s">
        <v>52</v>
      </c>
    </row>
    <row r="21" spans="1:1">
      <c r="A21" s="4" t="s">
        <v>57</v>
      </c>
    </row>
    <row r="22" spans="1:1">
      <c r="A22" s="4" t="s">
        <v>58</v>
      </c>
    </row>
    <row r="23" spans="1:1">
      <c r="A23" s="4" t="s">
        <v>53</v>
      </c>
    </row>
    <row r="24" spans="1:1">
      <c r="A24" s="4" t="s">
        <v>59</v>
      </c>
    </row>
    <row r="25" spans="1:1">
      <c r="A25" s="4" t="s">
        <v>54</v>
      </c>
    </row>
    <row r="26" spans="1:1">
      <c r="A26" s="4" t="s">
        <v>27</v>
      </c>
    </row>
    <row r="27" spans="1:1">
      <c r="A27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36"/>
  <sheetViews>
    <sheetView workbookViewId="0">
      <selection activeCell="N19" sqref="N19"/>
    </sheetView>
  </sheetViews>
  <sheetFormatPr defaultRowHeight="14.25"/>
  <cols>
    <col min="1" max="1" width="13.625" customWidth="1"/>
    <col min="2" max="2" width="10.625" bestFit="1" customWidth="1"/>
    <col min="3" max="3" width="12.375" customWidth="1"/>
    <col min="4" max="4" width="18.375" bestFit="1" customWidth="1"/>
    <col min="5" max="5" width="18.625" bestFit="1" customWidth="1"/>
    <col min="6" max="6" width="16.375" bestFit="1" customWidth="1"/>
    <col min="7" max="7" width="9" style="6"/>
    <col min="9" max="9" width="27.375" bestFit="1" customWidth="1"/>
    <col min="10" max="10" width="11.75" customWidth="1"/>
    <col min="11" max="11" width="20.375" customWidth="1"/>
    <col min="12" max="12" width="28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30</v>
      </c>
      <c r="H1" t="s">
        <v>29</v>
      </c>
      <c r="I1" t="s">
        <v>36</v>
      </c>
      <c r="J1" t="s">
        <v>37</v>
      </c>
    </row>
    <row r="2" spans="1:12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6">
        <f>(E2-D2)*24</f>
        <v>1.0000000000000004</v>
      </c>
      <c r="H2">
        <f>F2*G2</f>
        <v>60.000000000000028</v>
      </c>
      <c r="I2">
        <f>COUNTIF($A$2:$A$236,A2)</f>
        <v>20</v>
      </c>
      <c r="J2" t="str">
        <f>UPPER(LEFT(A2,3))&amp;UPPER(LEFT(B2,3))&amp;I2</f>
        <v>BARINF20</v>
      </c>
      <c r="L2" t="s">
        <v>60</v>
      </c>
    </row>
    <row r="3" spans="1:12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6">
        <f t="shared" ref="G3:G66" si="0">(E3-D3)*24</f>
        <v>1.7500000000000004</v>
      </c>
      <c r="H3">
        <f t="shared" ref="H3:H66" si="1">F3*G3</f>
        <v>87.500000000000028</v>
      </c>
      <c r="I3">
        <f t="shared" ref="I3:I66" si="2">COUNTIF($A$2:$A$236,A3)</f>
        <v>29</v>
      </c>
      <c r="J3" t="str">
        <f t="shared" ref="J3:J66" si="3">UPPER(LEFT(A3,3))&amp;UPPER(LEFT(B3,3))&amp;I3</f>
        <v>WIKMAT29</v>
      </c>
      <c r="L3" s="4" t="s">
        <v>55</v>
      </c>
    </row>
    <row r="4" spans="1:12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6">
        <f t="shared" si="0"/>
        <v>2.0000000000000009</v>
      </c>
      <c r="H4">
        <f t="shared" si="1"/>
        <v>100.00000000000004</v>
      </c>
      <c r="I4">
        <f t="shared" si="2"/>
        <v>19</v>
      </c>
      <c r="J4" t="str">
        <f t="shared" si="3"/>
        <v>ZUZMAT19</v>
      </c>
      <c r="L4" s="4" t="s">
        <v>38</v>
      </c>
    </row>
    <row r="5" spans="1:12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6">
        <f t="shared" si="0"/>
        <v>1.9999999999999996</v>
      </c>
      <c r="H5">
        <f t="shared" si="1"/>
        <v>79.999999999999986</v>
      </c>
      <c r="I5">
        <f t="shared" si="2"/>
        <v>24</v>
      </c>
      <c r="J5" t="str">
        <f t="shared" si="3"/>
        <v>JANFIZ24</v>
      </c>
      <c r="L5" s="4" t="s">
        <v>39</v>
      </c>
    </row>
    <row r="6" spans="1:12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6">
        <f t="shared" si="0"/>
        <v>1.0000000000000004</v>
      </c>
      <c r="H6">
        <f t="shared" si="1"/>
        <v>50.000000000000021</v>
      </c>
      <c r="I6">
        <f t="shared" si="2"/>
        <v>29</v>
      </c>
      <c r="J6" t="str">
        <f t="shared" si="3"/>
        <v>WIKMAT29</v>
      </c>
      <c r="L6" s="4" t="s">
        <v>40</v>
      </c>
    </row>
    <row r="7" spans="1:12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6">
        <f t="shared" si="0"/>
        <v>1.2499999999999996</v>
      </c>
      <c r="H7">
        <f t="shared" si="1"/>
        <v>62.499999999999979</v>
      </c>
      <c r="I7">
        <f t="shared" si="2"/>
        <v>16</v>
      </c>
      <c r="J7" t="str">
        <f t="shared" si="3"/>
        <v>AGNMAT16</v>
      </c>
      <c r="L7" s="4" t="s">
        <v>41</v>
      </c>
    </row>
    <row r="8" spans="1:12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6">
        <f t="shared" si="0"/>
        <v>1.7500000000000004</v>
      </c>
      <c r="H8">
        <f t="shared" si="1"/>
        <v>105.00000000000003</v>
      </c>
      <c r="I8">
        <f t="shared" si="2"/>
        <v>24</v>
      </c>
      <c r="J8" t="str">
        <f t="shared" si="3"/>
        <v>KATINF24</v>
      </c>
      <c r="L8" s="4" t="s">
        <v>42</v>
      </c>
    </row>
    <row r="9" spans="1:12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6">
        <f t="shared" si="0"/>
        <v>1.2500000000000009</v>
      </c>
      <c r="H9">
        <f t="shared" si="1"/>
        <v>50.000000000000036</v>
      </c>
      <c r="I9">
        <f t="shared" si="2"/>
        <v>16</v>
      </c>
      <c r="J9" t="str">
        <f t="shared" si="3"/>
        <v>ZBIFIZ16</v>
      </c>
      <c r="L9" s="4" t="s">
        <v>43</v>
      </c>
    </row>
    <row r="10" spans="1:12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6">
        <f t="shared" si="0"/>
        <v>1.0000000000000004</v>
      </c>
      <c r="H10">
        <f t="shared" si="1"/>
        <v>60.000000000000028</v>
      </c>
      <c r="I10">
        <f t="shared" si="2"/>
        <v>24</v>
      </c>
      <c r="J10" t="str">
        <f t="shared" si="3"/>
        <v>KATINF24</v>
      </c>
      <c r="L10" s="4" t="s">
        <v>56</v>
      </c>
    </row>
    <row r="11" spans="1:12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6">
        <f t="shared" si="0"/>
        <v>1.4999999999999987</v>
      </c>
      <c r="H11">
        <f t="shared" si="1"/>
        <v>59.999999999999943</v>
      </c>
      <c r="I11">
        <f t="shared" si="2"/>
        <v>24</v>
      </c>
      <c r="J11" t="str">
        <f t="shared" si="3"/>
        <v>JANFIZ24</v>
      </c>
      <c r="L11" s="4" t="s">
        <v>44</v>
      </c>
    </row>
    <row r="12" spans="1:12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6">
        <f t="shared" si="0"/>
        <v>1.7499999999999991</v>
      </c>
      <c r="H12">
        <f t="shared" si="1"/>
        <v>69.999999999999972</v>
      </c>
      <c r="I12">
        <f t="shared" si="2"/>
        <v>24</v>
      </c>
      <c r="J12" t="str">
        <f t="shared" si="3"/>
        <v>JANFIZ24</v>
      </c>
      <c r="L12" s="4" t="s">
        <v>45</v>
      </c>
    </row>
    <row r="13" spans="1:12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6">
        <f t="shared" si="0"/>
        <v>1.0000000000000004</v>
      </c>
      <c r="H13">
        <f t="shared" si="1"/>
        <v>50.000000000000021</v>
      </c>
      <c r="I13">
        <f t="shared" si="2"/>
        <v>29</v>
      </c>
      <c r="J13" t="str">
        <f t="shared" si="3"/>
        <v>WIKMAT29</v>
      </c>
      <c r="L13" s="4" t="s">
        <v>46</v>
      </c>
    </row>
    <row r="14" spans="1:12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6">
        <f t="shared" si="0"/>
        <v>1.5</v>
      </c>
      <c r="H14">
        <f t="shared" si="1"/>
        <v>90</v>
      </c>
      <c r="I14">
        <f t="shared" si="2"/>
        <v>20</v>
      </c>
      <c r="J14" t="str">
        <f t="shared" si="3"/>
        <v>BARINF20</v>
      </c>
      <c r="L14" s="4" t="s">
        <v>47</v>
      </c>
    </row>
    <row r="15" spans="1:12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6">
        <f t="shared" si="0"/>
        <v>0.99999999999999911</v>
      </c>
      <c r="H15">
        <f t="shared" si="1"/>
        <v>59.999999999999943</v>
      </c>
      <c r="I15">
        <f t="shared" si="2"/>
        <v>24</v>
      </c>
      <c r="J15" t="str">
        <f t="shared" si="3"/>
        <v>KATINF24</v>
      </c>
      <c r="L15" s="4" t="s">
        <v>48</v>
      </c>
    </row>
    <row r="16" spans="1:12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6">
        <f t="shared" si="0"/>
        <v>1.5</v>
      </c>
      <c r="H16">
        <f t="shared" si="1"/>
        <v>90</v>
      </c>
      <c r="I16">
        <f t="shared" si="2"/>
        <v>20</v>
      </c>
      <c r="J16" t="str">
        <f t="shared" si="3"/>
        <v>BARINF20</v>
      </c>
      <c r="L16" s="4" t="s">
        <v>49</v>
      </c>
    </row>
    <row r="17" spans="1:12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6">
        <f t="shared" si="0"/>
        <v>1.5</v>
      </c>
      <c r="H17">
        <f t="shared" si="1"/>
        <v>90</v>
      </c>
      <c r="I17">
        <f t="shared" si="2"/>
        <v>19</v>
      </c>
      <c r="J17" t="str">
        <f t="shared" si="3"/>
        <v>ZUZINF19</v>
      </c>
      <c r="L17" s="4" t="s">
        <v>50</v>
      </c>
    </row>
    <row r="18" spans="1:12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6">
        <f t="shared" si="0"/>
        <v>1.2500000000000009</v>
      </c>
      <c r="H18">
        <f t="shared" si="1"/>
        <v>50.000000000000036</v>
      </c>
      <c r="I18">
        <f t="shared" si="2"/>
        <v>24</v>
      </c>
      <c r="J18" t="str">
        <f t="shared" si="3"/>
        <v>JANFIZ24</v>
      </c>
      <c r="L18" s="4" t="s">
        <v>51</v>
      </c>
    </row>
    <row r="19" spans="1:12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6">
        <f t="shared" si="0"/>
        <v>2.0000000000000009</v>
      </c>
      <c r="H19">
        <f t="shared" si="1"/>
        <v>100.00000000000004</v>
      </c>
      <c r="I19">
        <f t="shared" si="2"/>
        <v>29</v>
      </c>
      <c r="J19" t="str">
        <f t="shared" si="3"/>
        <v>WIKMAT29</v>
      </c>
      <c r="L19" s="4" t="s">
        <v>52</v>
      </c>
    </row>
    <row r="20" spans="1:12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6">
        <f t="shared" si="0"/>
        <v>2.0000000000000009</v>
      </c>
      <c r="H20">
        <f t="shared" si="1"/>
        <v>80.000000000000028</v>
      </c>
      <c r="I20">
        <f t="shared" si="2"/>
        <v>24</v>
      </c>
      <c r="J20" t="str">
        <f t="shared" si="3"/>
        <v>JANFIZ24</v>
      </c>
      <c r="L20" s="4" t="s">
        <v>57</v>
      </c>
    </row>
    <row r="21" spans="1:12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6">
        <f t="shared" si="0"/>
        <v>1.2499999999999982</v>
      </c>
      <c r="H21">
        <f t="shared" si="1"/>
        <v>74.999999999999886</v>
      </c>
      <c r="I21">
        <f t="shared" si="2"/>
        <v>18</v>
      </c>
      <c r="J21" t="str">
        <f t="shared" si="3"/>
        <v>JULINF18</v>
      </c>
      <c r="L21" s="4" t="s">
        <v>58</v>
      </c>
    </row>
    <row r="22" spans="1:12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6">
        <f t="shared" si="0"/>
        <v>1.2499999999999996</v>
      </c>
      <c r="H22">
        <f t="shared" si="1"/>
        <v>62.499999999999979</v>
      </c>
      <c r="I22">
        <f t="shared" si="2"/>
        <v>14</v>
      </c>
      <c r="J22" t="str">
        <f t="shared" si="3"/>
        <v>EWAMAT14</v>
      </c>
      <c r="L22" s="4" t="s">
        <v>53</v>
      </c>
    </row>
    <row r="23" spans="1:12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6">
        <f t="shared" si="0"/>
        <v>1.0000000000000004</v>
      </c>
      <c r="H23">
        <f t="shared" si="1"/>
        <v>40.000000000000014</v>
      </c>
      <c r="I23">
        <f t="shared" si="2"/>
        <v>22</v>
      </c>
      <c r="J23" t="str">
        <f t="shared" si="3"/>
        <v>MACFIZ22</v>
      </c>
      <c r="L23" s="4" t="s">
        <v>59</v>
      </c>
    </row>
    <row r="24" spans="1:12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6">
        <f t="shared" si="0"/>
        <v>1.2499999999999996</v>
      </c>
      <c r="H24">
        <f t="shared" si="1"/>
        <v>49.999999999999986</v>
      </c>
      <c r="I24">
        <f t="shared" si="2"/>
        <v>22</v>
      </c>
      <c r="J24" t="str">
        <f t="shared" si="3"/>
        <v>MACFIZ22</v>
      </c>
      <c r="L24" s="4" t="s">
        <v>54</v>
      </c>
    </row>
    <row r="25" spans="1:12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6">
        <f t="shared" si="0"/>
        <v>1.5</v>
      </c>
      <c r="H25">
        <f t="shared" si="1"/>
        <v>75</v>
      </c>
      <c r="I25">
        <f t="shared" si="2"/>
        <v>29</v>
      </c>
      <c r="J25" t="str">
        <f t="shared" si="3"/>
        <v>WIKMAT29</v>
      </c>
    </row>
    <row r="26" spans="1:12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6">
        <f t="shared" si="0"/>
        <v>1.0000000000000018</v>
      </c>
      <c r="H26">
        <f t="shared" si="1"/>
        <v>50.000000000000085</v>
      </c>
      <c r="I26">
        <f t="shared" si="2"/>
        <v>18</v>
      </c>
      <c r="J26" t="str">
        <f t="shared" si="3"/>
        <v>ZDZMAT18</v>
      </c>
    </row>
    <row r="27" spans="1:12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6">
        <f t="shared" si="0"/>
        <v>1.2499999999999996</v>
      </c>
      <c r="H27">
        <f t="shared" si="1"/>
        <v>62.499999999999979</v>
      </c>
      <c r="I27">
        <f t="shared" si="2"/>
        <v>14</v>
      </c>
      <c r="J27" t="str">
        <f t="shared" si="3"/>
        <v>EWAMAT14</v>
      </c>
    </row>
    <row r="28" spans="1:12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6">
        <f t="shared" si="0"/>
        <v>1.2500000000000009</v>
      </c>
      <c r="H28">
        <f t="shared" si="1"/>
        <v>75.000000000000057</v>
      </c>
      <c r="I28">
        <f t="shared" si="2"/>
        <v>24</v>
      </c>
      <c r="J28" t="str">
        <f t="shared" si="3"/>
        <v>KATINF24</v>
      </c>
    </row>
    <row r="29" spans="1:12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6">
        <f t="shared" si="0"/>
        <v>1.7500000000000018</v>
      </c>
      <c r="H29">
        <f t="shared" si="1"/>
        <v>105.00000000000011</v>
      </c>
      <c r="I29">
        <f t="shared" si="2"/>
        <v>16</v>
      </c>
      <c r="J29" t="str">
        <f t="shared" si="3"/>
        <v>ZBIINF16</v>
      </c>
    </row>
    <row r="30" spans="1:12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6">
        <f t="shared" si="0"/>
        <v>1.5</v>
      </c>
      <c r="H30">
        <f t="shared" si="1"/>
        <v>75</v>
      </c>
      <c r="I30">
        <f t="shared" si="2"/>
        <v>29</v>
      </c>
      <c r="J30" t="str">
        <f t="shared" si="3"/>
        <v>WIKMAT29</v>
      </c>
    </row>
    <row r="31" spans="1:12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6">
        <f t="shared" si="0"/>
        <v>1.9999999999999996</v>
      </c>
      <c r="H31">
        <f t="shared" si="1"/>
        <v>99.999999999999972</v>
      </c>
      <c r="I31">
        <f t="shared" si="2"/>
        <v>18</v>
      </c>
      <c r="J31" t="str">
        <f t="shared" si="3"/>
        <v>ZDZMAT18</v>
      </c>
    </row>
    <row r="32" spans="1:12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6">
        <f t="shared" si="0"/>
        <v>0.99999999999999911</v>
      </c>
      <c r="H32">
        <f t="shared" si="1"/>
        <v>59.999999999999943</v>
      </c>
      <c r="I32">
        <f t="shared" si="2"/>
        <v>18</v>
      </c>
      <c r="J32" t="str">
        <f t="shared" si="3"/>
        <v>JULINF18</v>
      </c>
    </row>
    <row r="33" spans="1:10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6">
        <f t="shared" si="0"/>
        <v>1.5</v>
      </c>
      <c r="H33">
        <f t="shared" si="1"/>
        <v>60</v>
      </c>
      <c r="I33">
        <f t="shared" si="2"/>
        <v>24</v>
      </c>
      <c r="J33" t="str">
        <f t="shared" si="3"/>
        <v>JANFIZ24</v>
      </c>
    </row>
    <row r="34" spans="1:10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6">
        <f t="shared" si="0"/>
        <v>1.9999999999999996</v>
      </c>
      <c r="H34">
        <f t="shared" si="1"/>
        <v>99.999999999999972</v>
      </c>
      <c r="I34">
        <f t="shared" si="2"/>
        <v>19</v>
      </c>
      <c r="J34" t="str">
        <f t="shared" si="3"/>
        <v>ZUZMAT19</v>
      </c>
    </row>
    <row r="35" spans="1:10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6">
        <f t="shared" si="0"/>
        <v>1.7500000000000004</v>
      </c>
      <c r="H35">
        <f t="shared" si="1"/>
        <v>105.00000000000003</v>
      </c>
      <c r="I35">
        <f t="shared" si="2"/>
        <v>19</v>
      </c>
      <c r="J35" t="str">
        <f t="shared" si="3"/>
        <v>ZUZINF19</v>
      </c>
    </row>
    <row r="36" spans="1:10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6">
        <f t="shared" si="0"/>
        <v>1.2499999999999996</v>
      </c>
      <c r="H36">
        <f t="shared" si="1"/>
        <v>62.499999999999979</v>
      </c>
      <c r="I36">
        <f t="shared" si="2"/>
        <v>18</v>
      </c>
      <c r="J36" t="str">
        <f t="shared" si="3"/>
        <v>ZDZMAT18</v>
      </c>
    </row>
    <row r="37" spans="1:10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6">
        <f t="shared" si="0"/>
        <v>0.99999999999999911</v>
      </c>
      <c r="H37">
        <f t="shared" si="1"/>
        <v>59.999999999999943</v>
      </c>
      <c r="I37">
        <f t="shared" si="2"/>
        <v>16</v>
      </c>
      <c r="J37" t="str">
        <f t="shared" si="3"/>
        <v>AGNINF16</v>
      </c>
    </row>
    <row r="38" spans="1:10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6">
        <f t="shared" si="0"/>
        <v>1.0000000000000004</v>
      </c>
      <c r="H38">
        <f t="shared" si="1"/>
        <v>40.000000000000014</v>
      </c>
      <c r="I38">
        <f t="shared" si="2"/>
        <v>18</v>
      </c>
      <c r="J38" t="str">
        <f t="shared" si="3"/>
        <v>ZDZFIZ18</v>
      </c>
    </row>
    <row r="39" spans="1:10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6">
        <f t="shared" si="0"/>
        <v>1.0000000000000004</v>
      </c>
      <c r="H39">
        <f t="shared" si="1"/>
        <v>60.000000000000028</v>
      </c>
      <c r="I39">
        <f t="shared" si="2"/>
        <v>20</v>
      </c>
      <c r="J39" t="str">
        <f t="shared" si="3"/>
        <v>BARINF20</v>
      </c>
    </row>
    <row r="40" spans="1:10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6">
        <f t="shared" si="0"/>
        <v>1.0000000000000004</v>
      </c>
      <c r="H40">
        <f t="shared" si="1"/>
        <v>40.000000000000014</v>
      </c>
      <c r="I40">
        <f t="shared" si="2"/>
        <v>22</v>
      </c>
      <c r="J40" t="str">
        <f t="shared" si="3"/>
        <v>MACFIZ22</v>
      </c>
    </row>
    <row r="41" spans="1:10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6">
        <f t="shared" si="0"/>
        <v>1.7500000000000004</v>
      </c>
      <c r="H41">
        <f t="shared" si="1"/>
        <v>105.00000000000003</v>
      </c>
      <c r="I41">
        <f t="shared" si="2"/>
        <v>16</v>
      </c>
      <c r="J41" t="str">
        <f t="shared" si="3"/>
        <v>ZBIINF16</v>
      </c>
    </row>
    <row r="42" spans="1:10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6">
        <f t="shared" si="0"/>
        <v>1.4999999999999987</v>
      </c>
      <c r="H42">
        <f t="shared" si="1"/>
        <v>89.999999999999915</v>
      </c>
      <c r="I42">
        <f t="shared" si="2"/>
        <v>24</v>
      </c>
      <c r="J42" t="str">
        <f t="shared" si="3"/>
        <v>KATINF24</v>
      </c>
    </row>
    <row r="43" spans="1:10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6">
        <f t="shared" si="0"/>
        <v>1.7499999999999991</v>
      </c>
      <c r="H43">
        <f t="shared" si="1"/>
        <v>69.999999999999972</v>
      </c>
      <c r="I43">
        <f t="shared" si="2"/>
        <v>22</v>
      </c>
      <c r="J43" t="str">
        <f t="shared" si="3"/>
        <v>MACFIZ22</v>
      </c>
    </row>
    <row r="44" spans="1:10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6">
        <f t="shared" si="0"/>
        <v>1.7500000000000018</v>
      </c>
      <c r="H44">
        <f t="shared" si="1"/>
        <v>105.00000000000011</v>
      </c>
      <c r="I44">
        <f t="shared" si="2"/>
        <v>20</v>
      </c>
      <c r="J44" t="str">
        <f t="shared" si="3"/>
        <v>BARINF20</v>
      </c>
    </row>
    <row r="45" spans="1:10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6">
        <f t="shared" si="0"/>
        <v>1.5</v>
      </c>
      <c r="H45">
        <f t="shared" si="1"/>
        <v>90</v>
      </c>
      <c r="I45">
        <f t="shared" si="2"/>
        <v>19</v>
      </c>
      <c r="J45" t="str">
        <f t="shared" si="3"/>
        <v>ZUZINF19</v>
      </c>
    </row>
    <row r="46" spans="1:10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6">
        <f t="shared" si="0"/>
        <v>1.0000000000000004</v>
      </c>
      <c r="H46">
        <f t="shared" si="1"/>
        <v>50.000000000000021</v>
      </c>
      <c r="I46">
        <f t="shared" si="2"/>
        <v>29</v>
      </c>
      <c r="J46" t="str">
        <f t="shared" si="3"/>
        <v>WIKMAT29</v>
      </c>
    </row>
    <row r="47" spans="1:10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6">
        <f t="shared" si="0"/>
        <v>1.9999999999999996</v>
      </c>
      <c r="H47">
        <f t="shared" si="1"/>
        <v>99.999999999999972</v>
      </c>
      <c r="I47">
        <f t="shared" si="2"/>
        <v>29</v>
      </c>
      <c r="J47" t="str">
        <f t="shared" si="3"/>
        <v>WIKMAT29</v>
      </c>
    </row>
    <row r="48" spans="1:10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6">
        <f t="shared" si="0"/>
        <v>1.5</v>
      </c>
      <c r="H48">
        <f t="shared" si="1"/>
        <v>90</v>
      </c>
      <c r="I48">
        <f t="shared" si="2"/>
        <v>19</v>
      </c>
      <c r="J48" t="str">
        <f t="shared" si="3"/>
        <v>ZUZINF19</v>
      </c>
    </row>
    <row r="49" spans="1:10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6">
        <f t="shared" si="0"/>
        <v>1.5</v>
      </c>
      <c r="H49">
        <f t="shared" si="1"/>
        <v>90</v>
      </c>
      <c r="I49">
        <f t="shared" si="2"/>
        <v>20</v>
      </c>
      <c r="J49" t="str">
        <f t="shared" si="3"/>
        <v>BARINF20</v>
      </c>
    </row>
    <row r="50" spans="1:10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6">
        <f t="shared" si="0"/>
        <v>1.7500000000000004</v>
      </c>
      <c r="H50">
        <f t="shared" si="1"/>
        <v>87.500000000000028</v>
      </c>
      <c r="I50">
        <f t="shared" si="2"/>
        <v>14</v>
      </c>
      <c r="J50" t="str">
        <f t="shared" si="3"/>
        <v>EWAMAT14</v>
      </c>
    </row>
    <row r="51" spans="1:10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6">
        <f t="shared" si="0"/>
        <v>1.7500000000000018</v>
      </c>
      <c r="H51">
        <f t="shared" si="1"/>
        <v>70.000000000000071</v>
      </c>
      <c r="I51">
        <f t="shared" si="2"/>
        <v>16</v>
      </c>
      <c r="J51" t="str">
        <f t="shared" si="3"/>
        <v>ZBIFIZ16</v>
      </c>
    </row>
    <row r="52" spans="1:10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6">
        <f t="shared" si="0"/>
        <v>1.5</v>
      </c>
      <c r="H52">
        <f t="shared" si="1"/>
        <v>90</v>
      </c>
      <c r="I52">
        <f t="shared" si="2"/>
        <v>16</v>
      </c>
      <c r="J52" t="str">
        <f t="shared" si="3"/>
        <v>AGNINF16</v>
      </c>
    </row>
    <row r="53" spans="1:10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6">
        <f t="shared" si="0"/>
        <v>0.99999999999999911</v>
      </c>
      <c r="H53">
        <f t="shared" si="1"/>
        <v>49.999999999999957</v>
      </c>
      <c r="I53">
        <f t="shared" si="2"/>
        <v>19</v>
      </c>
      <c r="J53" t="str">
        <f t="shared" si="3"/>
        <v>ZUZMAT19</v>
      </c>
    </row>
    <row r="54" spans="1:10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6">
        <f t="shared" si="0"/>
        <v>1.0000000000000004</v>
      </c>
      <c r="H54">
        <f t="shared" si="1"/>
        <v>60.000000000000028</v>
      </c>
      <c r="I54">
        <f t="shared" si="2"/>
        <v>24</v>
      </c>
      <c r="J54" t="str">
        <f t="shared" si="3"/>
        <v>KATINF24</v>
      </c>
    </row>
    <row r="55" spans="1:10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6">
        <f t="shared" si="0"/>
        <v>1.4999999999999987</v>
      </c>
      <c r="H55">
        <f t="shared" si="1"/>
        <v>89.999999999999915</v>
      </c>
      <c r="I55">
        <f t="shared" si="2"/>
        <v>16</v>
      </c>
      <c r="J55" t="str">
        <f t="shared" si="3"/>
        <v>AGNINF16</v>
      </c>
    </row>
    <row r="56" spans="1:10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6">
        <f t="shared" si="0"/>
        <v>1.2499999999999996</v>
      </c>
      <c r="H56">
        <f t="shared" si="1"/>
        <v>49.999999999999986</v>
      </c>
      <c r="I56">
        <f t="shared" si="2"/>
        <v>24</v>
      </c>
      <c r="J56" t="str">
        <f t="shared" si="3"/>
        <v>JANFIZ24</v>
      </c>
    </row>
    <row r="57" spans="1:10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6">
        <f t="shared" si="0"/>
        <v>1.2500000000000009</v>
      </c>
      <c r="H57">
        <f t="shared" si="1"/>
        <v>50.000000000000036</v>
      </c>
      <c r="I57">
        <f t="shared" si="2"/>
        <v>24</v>
      </c>
      <c r="J57" t="str">
        <f t="shared" si="3"/>
        <v>JANFIZ24</v>
      </c>
    </row>
    <row r="58" spans="1:10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6">
        <f t="shared" si="0"/>
        <v>1.0000000000000004</v>
      </c>
      <c r="H58">
        <f t="shared" si="1"/>
        <v>40.000000000000014</v>
      </c>
      <c r="I58">
        <f t="shared" si="2"/>
        <v>18</v>
      </c>
      <c r="J58" t="str">
        <f t="shared" si="3"/>
        <v>JULFIZ18</v>
      </c>
    </row>
    <row r="59" spans="1:10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6">
        <f t="shared" si="0"/>
        <v>1.2499999999999996</v>
      </c>
      <c r="H59">
        <f t="shared" si="1"/>
        <v>74.999999999999972</v>
      </c>
      <c r="I59">
        <f t="shared" si="2"/>
        <v>19</v>
      </c>
      <c r="J59" t="str">
        <f t="shared" si="3"/>
        <v>ZUZINF19</v>
      </c>
    </row>
    <row r="60" spans="1:10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6">
        <f t="shared" si="0"/>
        <v>0.99999999999999911</v>
      </c>
      <c r="H60">
        <f t="shared" si="1"/>
        <v>59.999999999999943</v>
      </c>
      <c r="I60">
        <f t="shared" si="2"/>
        <v>16</v>
      </c>
      <c r="J60" t="str">
        <f t="shared" si="3"/>
        <v>AGNINF16</v>
      </c>
    </row>
    <row r="61" spans="1:10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6">
        <f t="shared" si="0"/>
        <v>1.0000000000000004</v>
      </c>
      <c r="H61">
        <f t="shared" si="1"/>
        <v>40.000000000000014</v>
      </c>
      <c r="I61">
        <f t="shared" si="2"/>
        <v>22</v>
      </c>
      <c r="J61" t="str">
        <f t="shared" si="3"/>
        <v>MACFIZ22</v>
      </c>
    </row>
    <row r="62" spans="1:10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6">
        <f t="shared" si="0"/>
        <v>1.5000000000000013</v>
      </c>
      <c r="H62">
        <f t="shared" si="1"/>
        <v>90.000000000000085</v>
      </c>
      <c r="I62">
        <f t="shared" si="2"/>
        <v>18</v>
      </c>
      <c r="J62" t="str">
        <f t="shared" si="3"/>
        <v>JULINF18</v>
      </c>
    </row>
    <row r="63" spans="1:10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6">
        <f t="shared" si="0"/>
        <v>0.99999999999999911</v>
      </c>
      <c r="H63">
        <f t="shared" si="1"/>
        <v>59.999999999999943</v>
      </c>
      <c r="I63">
        <f t="shared" si="2"/>
        <v>20</v>
      </c>
      <c r="J63" t="str">
        <f t="shared" si="3"/>
        <v>BARINF20</v>
      </c>
    </row>
    <row r="64" spans="1:10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6">
        <f t="shared" si="0"/>
        <v>1.2500000000000009</v>
      </c>
      <c r="H64">
        <f t="shared" si="1"/>
        <v>75.000000000000057</v>
      </c>
      <c r="I64">
        <f t="shared" si="2"/>
        <v>16</v>
      </c>
      <c r="J64" t="str">
        <f t="shared" si="3"/>
        <v>AGNINF16</v>
      </c>
    </row>
    <row r="65" spans="1:10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6">
        <f t="shared" si="0"/>
        <v>1.5</v>
      </c>
      <c r="H65">
        <f t="shared" si="1"/>
        <v>90</v>
      </c>
      <c r="I65">
        <f t="shared" si="2"/>
        <v>24</v>
      </c>
      <c r="J65" t="str">
        <f t="shared" si="3"/>
        <v>KATINF24</v>
      </c>
    </row>
    <row r="66" spans="1:10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6">
        <f t="shared" si="0"/>
        <v>1.9999999999999996</v>
      </c>
      <c r="H66">
        <f t="shared" si="1"/>
        <v>79.999999999999986</v>
      </c>
      <c r="I66">
        <f t="shared" si="2"/>
        <v>22</v>
      </c>
      <c r="J66" t="str">
        <f t="shared" si="3"/>
        <v>MACFIZ22</v>
      </c>
    </row>
    <row r="67" spans="1:10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6">
        <f t="shared" ref="G67:G130" si="4">(E67-D67)*24</f>
        <v>1.5</v>
      </c>
      <c r="H67">
        <f t="shared" ref="H67:H130" si="5">F67*G67</f>
        <v>60</v>
      </c>
      <c r="I67">
        <f t="shared" ref="I67:I130" si="6">COUNTIF($A$2:$A$236,A67)</f>
        <v>22</v>
      </c>
      <c r="J67" t="str">
        <f t="shared" ref="J67:J130" si="7">UPPER(LEFT(A67,3))&amp;UPPER(LEFT(B67,3))&amp;I67</f>
        <v>MACFIZ22</v>
      </c>
    </row>
    <row r="68" spans="1:10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6">
        <f t="shared" si="4"/>
        <v>1.7499999999999991</v>
      </c>
      <c r="H68">
        <f t="shared" si="5"/>
        <v>87.499999999999957</v>
      </c>
      <c r="I68">
        <f t="shared" si="6"/>
        <v>16</v>
      </c>
      <c r="J68" t="str">
        <f t="shared" si="7"/>
        <v>AGNMAT16</v>
      </c>
    </row>
    <row r="69" spans="1:10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6">
        <f t="shared" si="4"/>
        <v>2.0000000000000009</v>
      </c>
      <c r="H69">
        <f t="shared" si="5"/>
        <v>80.000000000000028</v>
      </c>
      <c r="I69">
        <f t="shared" si="6"/>
        <v>1</v>
      </c>
      <c r="J69" t="str">
        <f t="shared" si="7"/>
        <v>PIOFIZ1</v>
      </c>
    </row>
    <row r="70" spans="1:10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6">
        <f t="shared" si="4"/>
        <v>1.2499999999999996</v>
      </c>
      <c r="H70">
        <f t="shared" si="5"/>
        <v>49.999999999999986</v>
      </c>
      <c r="I70">
        <f t="shared" si="6"/>
        <v>18</v>
      </c>
      <c r="J70" t="str">
        <f t="shared" si="7"/>
        <v>JULFIZ18</v>
      </c>
    </row>
    <row r="71" spans="1:10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6">
        <f t="shared" si="4"/>
        <v>1.2499999999999996</v>
      </c>
      <c r="H71">
        <f t="shared" si="5"/>
        <v>62.499999999999979</v>
      </c>
      <c r="I71">
        <f t="shared" si="6"/>
        <v>29</v>
      </c>
      <c r="J71" t="str">
        <f t="shared" si="7"/>
        <v>WIKMAT29</v>
      </c>
    </row>
    <row r="72" spans="1:10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6">
        <f t="shared" si="4"/>
        <v>2.0000000000000009</v>
      </c>
      <c r="H72">
        <f t="shared" si="5"/>
        <v>80.000000000000028</v>
      </c>
      <c r="I72">
        <f t="shared" si="6"/>
        <v>24</v>
      </c>
      <c r="J72" t="str">
        <f t="shared" si="7"/>
        <v>JANFIZ24</v>
      </c>
    </row>
    <row r="73" spans="1:10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6">
        <f t="shared" si="4"/>
        <v>1.9999999999999996</v>
      </c>
      <c r="H73">
        <f t="shared" si="5"/>
        <v>79.999999999999986</v>
      </c>
      <c r="I73">
        <f t="shared" si="6"/>
        <v>24</v>
      </c>
      <c r="J73" t="str">
        <f t="shared" si="7"/>
        <v>JANFIZ24</v>
      </c>
    </row>
    <row r="74" spans="1:10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6">
        <f t="shared" si="4"/>
        <v>1.7500000000000004</v>
      </c>
      <c r="H74">
        <f t="shared" si="5"/>
        <v>105.00000000000003</v>
      </c>
      <c r="I74">
        <f t="shared" si="6"/>
        <v>20</v>
      </c>
      <c r="J74" t="str">
        <f t="shared" si="7"/>
        <v>BARINF20</v>
      </c>
    </row>
    <row r="75" spans="1:10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6">
        <f t="shared" si="4"/>
        <v>1.5</v>
      </c>
      <c r="H75">
        <f t="shared" si="5"/>
        <v>90</v>
      </c>
      <c r="I75">
        <f t="shared" si="6"/>
        <v>20</v>
      </c>
      <c r="J75" t="str">
        <f t="shared" si="7"/>
        <v>BARINF20</v>
      </c>
    </row>
    <row r="76" spans="1:10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6">
        <f t="shared" si="4"/>
        <v>1.9999999999999982</v>
      </c>
      <c r="H76">
        <f t="shared" si="5"/>
        <v>99.999999999999915</v>
      </c>
      <c r="I76">
        <f t="shared" si="6"/>
        <v>18</v>
      </c>
      <c r="J76" t="str">
        <f t="shared" si="7"/>
        <v>ZDZMAT18</v>
      </c>
    </row>
    <row r="77" spans="1:10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6">
        <f t="shared" si="4"/>
        <v>1.0000000000000004</v>
      </c>
      <c r="H77">
        <f t="shared" si="5"/>
        <v>60.000000000000028</v>
      </c>
      <c r="I77">
        <f t="shared" si="6"/>
        <v>19</v>
      </c>
      <c r="J77" t="str">
        <f t="shared" si="7"/>
        <v>ZUZINF19</v>
      </c>
    </row>
    <row r="78" spans="1:10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6">
        <f t="shared" si="4"/>
        <v>1.2499999999999996</v>
      </c>
      <c r="H78">
        <f t="shared" si="5"/>
        <v>49.999999999999986</v>
      </c>
      <c r="I78">
        <f t="shared" si="6"/>
        <v>22</v>
      </c>
      <c r="J78" t="str">
        <f t="shared" si="7"/>
        <v>MACFIZ22</v>
      </c>
    </row>
    <row r="79" spans="1:10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6">
        <f t="shared" si="4"/>
        <v>1.7500000000000004</v>
      </c>
      <c r="H79">
        <f t="shared" si="5"/>
        <v>87.500000000000028</v>
      </c>
      <c r="I79">
        <f t="shared" si="6"/>
        <v>14</v>
      </c>
      <c r="J79" t="str">
        <f t="shared" si="7"/>
        <v>EWAMAT14</v>
      </c>
    </row>
    <row r="80" spans="1:10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6">
        <f t="shared" si="4"/>
        <v>0.99999999999999911</v>
      </c>
      <c r="H80">
        <f t="shared" si="5"/>
        <v>59.999999999999943</v>
      </c>
      <c r="I80">
        <f t="shared" si="6"/>
        <v>1</v>
      </c>
      <c r="J80" t="str">
        <f t="shared" si="7"/>
        <v>ANDINF1</v>
      </c>
    </row>
    <row r="81" spans="1:10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6">
        <f t="shared" si="4"/>
        <v>1.7500000000000018</v>
      </c>
      <c r="H81">
        <f t="shared" si="5"/>
        <v>70.000000000000071</v>
      </c>
      <c r="I81">
        <f t="shared" si="6"/>
        <v>22</v>
      </c>
      <c r="J81" t="str">
        <f t="shared" si="7"/>
        <v>MACFIZ22</v>
      </c>
    </row>
    <row r="82" spans="1:10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6">
        <f t="shared" si="4"/>
        <v>1.5</v>
      </c>
      <c r="H82">
        <f t="shared" si="5"/>
        <v>75</v>
      </c>
      <c r="I82">
        <f t="shared" si="6"/>
        <v>14</v>
      </c>
      <c r="J82" t="str">
        <f t="shared" si="7"/>
        <v>EWAMAT14</v>
      </c>
    </row>
    <row r="83" spans="1:10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6">
        <f t="shared" si="4"/>
        <v>1.0000000000000004</v>
      </c>
      <c r="H83">
        <f t="shared" si="5"/>
        <v>50.000000000000021</v>
      </c>
      <c r="I83">
        <f t="shared" si="6"/>
        <v>29</v>
      </c>
      <c r="J83" t="str">
        <f t="shared" si="7"/>
        <v>WIKMAT29</v>
      </c>
    </row>
    <row r="84" spans="1:10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6">
        <f t="shared" si="4"/>
        <v>1.9999999999999996</v>
      </c>
      <c r="H84">
        <f t="shared" si="5"/>
        <v>79.999999999999986</v>
      </c>
      <c r="I84">
        <f t="shared" si="6"/>
        <v>24</v>
      </c>
      <c r="J84" t="str">
        <f t="shared" si="7"/>
        <v>JANFIZ24</v>
      </c>
    </row>
    <row r="85" spans="1:10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6">
        <f t="shared" si="4"/>
        <v>0.99999999999999911</v>
      </c>
      <c r="H85">
        <f t="shared" si="5"/>
        <v>39.999999999999964</v>
      </c>
      <c r="I85">
        <f t="shared" si="6"/>
        <v>16</v>
      </c>
      <c r="J85" t="str">
        <f t="shared" si="7"/>
        <v>ZBIFIZ16</v>
      </c>
    </row>
    <row r="86" spans="1:10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6">
        <f t="shared" si="4"/>
        <v>0.99999999999999911</v>
      </c>
      <c r="H86">
        <f t="shared" si="5"/>
        <v>49.999999999999957</v>
      </c>
      <c r="I86">
        <f t="shared" si="6"/>
        <v>29</v>
      </c>
      <c r="J86" t="str">
        <f t="shared" si="7"/>
        <v>WIKMAT29</v>
      </c>
    </row>
    <row r="87" spans="1:10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6">
        <f t="shared" si="4"/>
        <v>1.0000000000000018</v>
      </c>
      <c r="H87">
        <f t="shared" si="5"/>
        <v>50.000000000000085</v>
      </c>
      <c r="I87">
        <f t="shared" si="6"/>
        <v>18</v>
      </c>
      <c r="J87" t="str">
        <f t="shared" si="7"/>
        <v>ZDZMAT18</v>
      </c>
    </row>
    <row r="88" spans="1:10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6">
        <f t="shared" si="4"/>
        <v>1.5</v>
      </c>
      <c r="H88">
        <f t="shared" si="5"/>
        <v>60</v>
      </c>
      <c r="I88">
        <f t="shared" si="6"/>
        <v>24</v>
      </c>
      <c r="J88" t="str">
        <f t="shared" si="7"/>
        <v>JANFIZ24</v>
      </c>
    </row>
    <row r="89" spans="1:10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6">
        <f t="shared" si="4"/>
        <v>1.2499999999999996</v>
      </c>
      <c r="H89">
        <f t="shared" si="5"/>
        <v>49.999999999999986</v>
      </c>
      <c r="I89">
        <f t="shared" si="6"/>
        <v>16</v>
      </c>
      <c r="J89" t="str">
        <f t="shared" si="7"/>
        <v>ZBIFIZ16</v>
      </c>
    </row>
    <row r="90" spans="1:10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6">
        <f t="shared" si="4"/>
        <v>0.99999999999999911</v>
      </c>
      <c r="H90">
        <f t="shared" si="5"/>
        <v>39.999999999999964</v>
      </c>
      <c r="I90">
        <f t="shared" si="6"/>
        <v>22</v>
      </c>
      <c r="J90" t="str">
        <f t="shared" si="7"/>
        <v>MACFIZ22</v>
      </c>
    </row>
    <row r="91" spans="1:10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6">
        <f t="shared" si="4"/>
        <v>1.5</v>
      </c>
      <c r="H91">
        <f t="shared" si="5"/>
        <v>90</v>
      </c>
      <c r="I91">
        <f t="shared" si="6"/>
        <v>24</v>
      </c>
      <c r="J91" t="str">
        <f t="shared" si="7"/>
        <v>KATINF24</v>
      </c>
    </row>
    <row r="92" spans="1:10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6">
        <f t="shared" si="4"/>
        <v>1.5</v>
      </c>
      <c r="H92">
        <f t="shared" si="5"/>
        <v>90</v>
      </c>
      <c r="I92">
        <f t="shared" si="6"/>
        <v>16</v>
      </c>
      <c r="J92" t="str">
        <f t="shared" si="7"/>
        <v>ZBIINF16</v>
      </c>
    </row>
    <row r="93" spans="1:10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6">
        <f t="shared" si="4"/>
        <v>1.2499999999999996</v>
      </c>
      <c r="H93">
        <f t="shared" si="5"/>
        <v>74.999999999999972</v>
      </c>
      <c r="I93">
        <f t="shared" si="6"/>
        <v>16</v>
      </c>
      <c r="J93" t="str">
        <f t="shared" si="7"/>
        <v>AGNINF16</v>
      </c>
    </row>
    <row r="94" spans="1:10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6">
        <f t="shared" si="4"/>
        <v>1.0000000000000004</v>
      </c>
      <c r="H94">
        <f t="shared" si="5"/>
        <v>60.000000000000028</v>
      </c>
      <c r="I94">
        <f t="shared" si="6"/>
        <v>16</v>
      </c>
      <c r="J94" t="str">
        <f t="shared" si="7"/>
        <v>AGNINF16</v>
      </c>
    </row>
    <row r="95" spans="1:10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6">
        <f t="shared" si="4"/>
        <v>1.7500000000000004</v>
      </c>
      <c r="H95">
        <f t="shared" si="5"/>
        <v>70.000000000000014</v>
      </c>
      <c r="I95">
        <f t="shared" si="6"/>
        <v>18</v>
      </c>
      <c r="J95" t="str">
        <f t="shared" si="7"/>
        <v>ZDZFIZ18</v>
      </c>
    </row>
    <row r="96" spans="1:10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6">
        <f t="shared" si="4"/>
        <v>2.0000000000000009</v>
      </c>
      <c r="H96">
        <f t="shared" si="5"/>
        <v>80.000000000000028</v>
      </c>
      <c r="I96">
        <f t="shared" si="6"/>
        <v>22</v>
      </c>
      <c r="J96" t="str">
        <f t="shared" si="7"/>
        <v>MACFIZ22</v>
      </c>
    </row>
    <row r="97" spans="1:10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6">
        <f t="shared" si="4"/>
        <v>0.99999999999999911</v>
      </c>
      <c r="H97">
        <f t="shared" si="5"/>
        <v>59.999999999999943</v>
      </c>
      <c r="I97">
        <f t="shared" si="6"/>
        <v>20</v>
      </c>
      <c r="J97" t="str">
        <f t="shared" si="7"/>
        <v>BARINF20</v>
      </c>
    </row>
    <row r="98" spans="1:10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6">
        <f t="shared" si="4"/>
        <v>1.5</v>
      </c>
      <c r="H98">
        <f t="shared" si="5"/>
        <v>90</v>
      </c>
      <c r="I98">
        <f t="shared" si="6"/>
        <v>19</v>
      </c>
      <c r="J98" t="str">
        <f t="shared" si="7"/>
        <v>ZUZINF19</v>
      </c>
    </row>
    <row r="99" spans="1:10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6">
        <f t="shared" si="4"/>
        <v>1.2499999999999996</v>
      </c>
      <c r="H99">
        <f t="shared" si="5"/>
        <v>49.999999999999986</v>
      </c>
      <c r="I99">
        <f t="shared" si="6"/>
        <v>24</v>
      </c>
      <c r="J99" t="str">
        <f t="shared" si="7"/>
        <v>JANFIZ24</v>
      </c>
    </row>
    <row r="100" spans="1:10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6">
        <f t="shared" si="4"/>
        <v>1.0000000000000004</v>
      </c>
      <c r="H100">
        <f t="shared" si="5"/>
        <v>50.000000000000021</v>
      </c>
      <c r="I100">
        <f t="shared" si="6"/>
        <v>1</v>
      </c>
      <c r="J100" t="str">
        <f t="shared" si="7"/>
        <v>MARMAT1</v>
      </c>
    </row>
    <row r="101" spans="1:10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6">
        <f t="shared" si="4"/>
        <v>1.0000000000000004</v>
      </c>
      <c r="H101">
        <f t="shared" si="5"/>
        <v>60.000000000000028</v>
      </c>
      <c r="I101">
        <f t="shared" si="6"/>
        <v>16</v>
      </c>
      <c r="J101" t="str">
        <f t="shared" si="7"/>
        <v>ZBIINF16</v>
      </c>
    </row>
    <row r="102" spans="1:10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6">
        <f t="shared" si="4"/>
        <v>1.9999999999999996</v>
      </c>
      <c r="H102">
        <f t="shared" si="5"/>
        <v>119.99999999999997</v>
      </c>
      <c r="I102">
        <f t="shared" si="6"/>
        <v>20</v>
      </c>
      <c r="J102" t="str">
        <f t="shared" si="7"/>
        <v>BARINF20</v>
      </c>
    </row>
    <row r="103" spans="1:10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6">
        <f t="shared" si="4"/>
        <v>1.7500000000000004</v>
      </c>
      <c r="H103">
        <f t="shared" si="5"/>
        <v>87.500000000000028</v>
      </c>
      <c r="I103">
        <f t="shared" si="6"/>
        <v>14</v>
      </c>
      <c r="J103" t="str">
        <f t="shared" si="7"/>
        <v>EWAMAT14</v>
      </c>
    </row>
    <row r="104" spans="1:10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6">
        <f t="shared" si="4"/>
        <v>1.4999999999999987</v>
      </c>
      <c r="H104">
        <f t="shared" si="5"/>
        <v>59.999999999999943</v>
      </c>
      <c r="I104">
        <f t="shared" si="6"/>
        <v>22</v>
      </c>
      <c r="J104" t="str">
        <f t="shared" si="7"/>
        <v>MACFIZ22</v>
      </c>
    </row>
    <row r="105" spans="1:10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6">
        <f t="shared" si="4"/>
        <v>1.0000000000000018</v>
      </c>
      <c r="H105">
        <f t="shared" si="5"/>
        <v>50.000000000000085</v>
      </c>
      <c r="I105">
        <f t="shared" si="6"/>
        <v>14</v>
      </c>
      <c r="J105" t="str">
        <f t="shared" si="7"/>
        <v>EWAMAT14</v>
      </c>
    </row>
    <row r="106" spans="1:10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6">
        <f t="shared" si="4"/>
        <v>1.5</v>
      </c>
      <c r="H106">
        <f t="shared" si="5"/>
        <v>75</v>
      </c>
      <c r="I106">
        <f t="shared" si="6"/>
        <v>18</v>
      </c>
      <c r="J106" t="str">
        <f t="shared" si="7"/>
        <v>ZDZMAT18</v>
      </c>
    </row>
    <row r="107" spans="1:10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6">
        <f t="shared" si="4"/>
        <v>0.99999999999999911</v>
      </c>
      <c r="H107">
        <f t="shared" si="5"/>
        <v>39.999999999999964</v>
      </c>
      <c r="I107">
        <f t="shared" si="6"/>
        <v>22</v>
      </c>
      <c r="J107" t="str">
        <f t="shared" si="7"/>
        <v>MACFIZ22</v>
      </c>
    </row>
    <row r="108" spans="1:10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6">
        <f t="shared" si="4"/>
        <v>1.7500000000000004</v>
      </c>
      <c r="H108">
        <f t="shared" si="5"/>
        <v>105.00000000000003</v>
      </c>
      <c r="I108">
        <f t="shared" si="6"/>
        <v>24</v>
      </c>
      <c r="J108" t="str">
        <f t="shared" si="7"/>
        <v>KATINF24</v>
      </c>
    </row>
    <row r="109" spans="1:10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6">
        <f t="shared" si="4"/>
        <v>1.0000000000000004</v>
      </c>
      <c r="H109">
        <f t="shared" si="5"/>
        <v>40.000000000000014</v>
      </c>
      <c r="I109">
        <f t="shared" si="6"/>
        <v>18</v>
      </c>
      <c r="J109" t="str">
        <f t="shared" si="7"/>
        <v>JULFIZ18</v>
      </c>
    </row>
    <row r="110" spans="1:10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6">
        <f t="shared" si="4"/>
        <v>1.5</v>
      </c>
      <c r="H110">
        <f t="shared" si="5"/>
        <v>90</v>
      </c>
      <c r="I110">
        <f t="shared" si="6"/>
        <v>19</v>
      </c>
      <c r="J110" t="str">
        <f t="shared" si="7"/>
        <v>ZUZINF19</v>
      </c>
    </row>
    <row r="111" spans="1:10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6">
        <f t="shared" si="4"/>
        <v>1.7500000000000004</v>
      </c>
      <c r="H111">
        <f t="shared" si="5"/>
        <v>105.00000000000003</v>
      </c>
      <c r="I111">
        <f t="shared" si="6"/>
        <v>1</v>
      </c>
      <c r="J111" t="str">
        <f t="shared" si="7"/>
        <v>PATINF1</v>
      </c>
    </row>
    <row r="112" spans="1:10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6">
        <f t="shared" si="4"/>
        <v>1.7499999999999991</v>
      </c>
      <c r="H112">
        <f t="shared" si="5"/>
        <v>69.999999999999972</v>
      </c>
      <c r="I112">
        <f t="shared" si="6"/>
        <v>24</v>
      </c>
      <c r="J112" t="str">
        <f t="shared" si="7"/>
        <v>JANFIZ24</v>
      </c>
    </row>
    <row r="113" spans="1:10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6">
        <f t="shared" si="4"/>
        <v>1.2499999999999996</v>
      </c>
      <c r="H113">
        <f t="shared" si="5"/>
        <v>74.999999999999972</v>
      </c>
      <c r="I113">
        <f t="shared" si="6"/>
        <v>24</v>
      </c>
      <c r="J113" t="str">
        <f t="shared" si="7"/>
        <v>KATINF24</v>
      </c>
    </row>
    <row r="114" spans="1:10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6">
        <f t="shared" si="4"/>
        <v>1.0000000000000004</v>
      </c>
      <c r="H114">
        <f t="shared" si="5"/>
        <v>50.000000000000021</v>
      </c>
      <c r="I114">
        <f t="shared" si="6"/>
        <v>18</v>
      </c>
      <c r="J114" t="str">
        <f t="shared" si="7"/>
        <v>ZDZMAT18</v>
      </c>
    </row>
    <row r="115" spans="1:10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6">
        <f t="shared" si="4"/>
        <v>1.5</v>
      </c>
      <c r="H115">
        <f t="shared" si="5"/>
        <v>60</v>
      </c>
      <c r="I115">
        <f t="shared" si="6"/>
        <v>22</v>
      </c>
      <c r="J115" t="str">
        <f t="shared" si="7"/>
        <v>MACFIZ22</v>
      </c>
    </row>
    <row r="116" spans="1:10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6">
        <f t="shared" si="4"/>
        <v>1.5</v>
      </c>
      <c r="H116">
        <f t="shared" si="5"/>
        <v>90</v>
      </c>
      <c r="I116">
        <f t="shared" si="6"/>
        <v>10</v>
      </c>
      <c r="J116" t="str">
        <f t="shared" si="7"/>
        <v>ANNINF10</v>
      </c>
    </row>
    <row r="117" spans="1:10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6">
        <f t="shared" si="4"/>
        <v>1.2500000000000009</v>
      </c>
      <c r="H117">
        <f t="shared" si="5"/>
        <v>75.000000000000057</v>
      </c>
      <c r="I117">
        <f t="shared" si="6"/>
        <v>16</v>
      </c>
      <c r="J117" t="str">
        <f t="shared" si="7"/>
        <v>AGNINF16</v>
      </c>
    </row>
    <row r="118" spans="1:10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6">
        <f t="shared" si="4"/>
        <v>0.99999999999999911</v>
      </c>
      <c r="H118">
        <f t="shared" si="5"/>
        <v>59.999999999999943</v>
      </c>
      <c r="I118">
        <f t="shared" si="6"/>
        <v>18</v>
      </c>
      <c r="J118" t="str">
        <f t="shared" si="7"/>
        <v>JULINF18</v>
      </c>
    </row>
    <row r="119" spans="1:10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6">
        <f t="shared" si="4"/>
        <v>1.5</v>
      </c>
      <c r="H119">
        <f t="shared" si="5"/>
        <v>60</v>
      </c>
      <c r="I119">
        <f t="shared" si="6"/>
        <v>24</v>
      </c>
      <c r="J119" t="str">
        <f t="shared" si="7"/>
        <v>JANFIZ24</v>
      </c>
    </row>
    <row r="120" spans="1:10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6">
        <f t="shared" si="4"/>
        <v>1.2499999999999996</v>
      </c>
      <c r="H120">
        <f t="shared" si="5"/>
        <v>49.999999999999986</v>
      </c>
      <c r="I120">
        <f t="shared" si="6"/>
        <v>16</v>
      </c>
      <c r="J120" t="str">
        <f t="shared" si="7"/>
        <v>ZBIFIZ16</v>
      </c>
    </row>
    <row r="121" spans="1:10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6">
        <f t="shared" si="4"/>
        <v>1.2499999999999996</v>
      </c>
      <c r="H121">
        <f t="shared" si="5"/>
        <v>74.999999999999972</v>
      </c>
      <c r="I121">
        <f t="shared" si="6"/>
        <v>19</v>
      </c>
      <c r="J121" t="str">
        <f t="shared" si="7"/>
        <v>ZUZINF19</v>
      </c>
    </row>
    <row r="122" spans="1:10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6">
        <f t="shared" si="4"/>
        <v>1.2499999999999996</v>
      </c>
      <c r="H122">
        <f t="shared" si="5"/>
        <v>49.999999999999986</v>
      </c>
      <c r="I122">
        <f t="shared" si="6"/>
        <v>24</v>
      </c>
      <c r="J122" t="str">
        <f t="shared" si="7"/>
        <v>JANFIZ24</v>
      </c>
    </row>
    <row r="123" spans="1:10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6">
        <f t="shared" si="4"/>
        <v>1.0000000000000004</v>
      </c>
      <c r="H123">
        <f t="shared" si="5"/>
        <v>60.000000000000028</v>
      </c>
      <c r="I123">
        <f t="shared" si="6"/>
        <v>16</v>
      </c>
      <c r="J123" t="str">
        <f t="shared" si="7"/>
        <v>ZBIINF16</v>
      </c>
    </row>
    <row r="124" spans="1:10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6">
        <f t="shared" si="4"/>
        <v>1.7500000000000004</v>
      </c>
      <c r="H124">
        <f t="shared" si="5"/>
        <v>105.00000000000003</v>
      </c>
      <c r="I124">
        <f t="shared" si="6"/>
        <v>20</v>
      </c>
      <c r="J124" t="str">
        <f t="shared" si="7"/>
        <v>BARINF20</v>
      </c>
    </row>
    <row r="125" spans="1:10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6">
        <f t="shared" si="4"/>
        <v>1.5</v>
      </c>
      <c r="H125">
        <f t="shared" si="5"/>
        <v>90</v>
      </c>
      <c r="I125">
        <f t="shared" si="6"/>
        <v>24</v>
      </c>
      <c r="J125" t="str">
        <f t="shared" si="7"/>
        <v>KATINF24</v>
      </c>
    </row>
    <row r="126" spans="1:10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6">
        <f t="shared" si="4"/>
        <v>1.5</v>
      </c>
      <c r="H126">
        <f t="shared" si="5"/>
        <v>90</v>
      </c>
      <c r="I126">
        <f t="shared" si="6"/>
        <v>24</v>
      </c>
      <c r="J126" t="str">
        <f t="shared" si="7"/>
        <v>KATINF24</v>
      </c>
    </row>
    <row r="127" spans="1:10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6">
        <f t="shared" si="4"/>
        <v>1.0000000000000004</v>
      </c>
      <c r="H127">
        <f t="shared" si="5"/>
        <v>60.000000000000028</v>
      </c>
      <c r="I127">
        <f t="shared" si="6"/>
        <v>10</v>
      </c>
      <c r="J127" t="str">
        <f t="shared" si="7"/>
        <v>ANNINF10</v>
      </c>
    </row>
    <row r="128" spans="1:10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6">
        <f t="shared" si="4"/>
        <v>1.7500000000000004</v>
      </c>
      <c r="H128">
        <f t="shared" si="5"/>
        <v>105.00000000000003</v>
      </c>
      <c r="I128">
        <f t="shared" si="6"/>
        <v>20</v>
      </c>
      <c r="J128" t="str">
        <f t="shared" si="7"/>
        <v>BARINF20</v>
      </c>
    </row>
    <row r="129" spans="1:10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6">
        <f t="shared" si="4"/>
        <v>1.4999999999999987</v>
      </c>
      <c r="H129">
        <f t="shared" si="5"/>
        <v>89.999999999999915</v>
      </c>
      <c r="I129">
        <f t="shared" si="6"/>
        <v>24</v>
      </c>
      <c r="J129" t="str">
        <f t="shared" si="7"/>
        <v>KATINF24</v>
      </c>
    </row>
    <row r="130" spans="1:10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6">
        <f t="shared" si="4"/>
        <v>1.0000000000000018</v>
      </c>
      <c r="H130">
        <f t="shared" si="5"/>
        <v>60.000000000000107</v>
      </c>
      <c r="I130">
        <f t="shared" si="6"/>
        <v>10</v>
      </c>
      <c r="J130" t="str">
        <f t="shared" si="7"/>
        <v>ANNINF10</v>
      </c>
    </row>
    <row r="131" spans="1:10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6">
        <f t="shared" ref="G131:G194" si="8">(E131-D131)*24</f>
        <v>1.2499999999999982</v>
      </c>
      <c r="H131">
        <f t="shared" ref="H131:H194" si="9">F131*G131</f>
        <v>62.499999999999915</v>
      </c>
      <c r="I131">
        <f t="shared" ref="I131:I194" si="10">COUNTIF($A$2:$A$236,A131)</f>
        <v>19</v>
      </c>
      <c r="J131" t="str">
        <f t="shared" ref="J131:J194" si="11">UPPER(LEFT(A131,3))&amp;UPPER(LEFT(B131,3))&amp;I131</f>
        <v>ZUZMAT19</v>
      </c>
    </row>
    <row r="132" spans="1:10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6">
        <f t="shared" si="8"/>
        <v>1.5</v>
      </c>
      <c r="H132">
        <f t="shared" si="9"/>
        <v>90</v>
      </c>
      <c r="I132">
        <f t="shared" si="10"/>
        <v>24</v>
      </c>
      <c r="J132" t="str">
        <f t="shared" si="11"/>
        <v>KATINF24</v>
      </c>
    </row>
    <row r="133" spans="1:10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6">
        <f t="shared" si="8"/>
        <v>1.7500000000000004</v>
      </c>
      <c r="H133">
        <f t="shared" si="9"/>
        <v>70.000000000000014</v>
      </c>
      <c r="I133">
        <f t="shared" si="10"/>
        <v>16</v>
      </c>
      <c r="J133" t="str">
        <f t="shared" si="11"/>
        <v>ZBIFIZ16</v>
      </c>
    </row>
    <row r="134" spans="1:10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6">
        <f t="shared" si="8"/>
        <v>1.7499999999999991</v>
      </c>
      <c r="H134">
        <f t="shared" si="9"/>
        <v>104.99999999999994</v>
      </c>
      <c r="I134">
        <f t="shared" si="10"/>
        <v>10</v>
      </c>
      <c r="J134" t="str">
        <f t="shared" si="11"/>
        <v>ANNINF10</v>
      </c>
    </row>
    <row r="135" spans="1:10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6">
        <f t="shared" si="8"/>
        <v>0.99999999999999911</v>
      </c>
      <c r="H135">
        <f t="shared" si="9"/>
        <v>49.999999999999957</v>
      </c>
      <c r="I135">
        <f t="shared" si="10"/>
        <v>29</v>
      </c>
      <c r="J135" t="str">
        <f t="shared" si="11"/>
        <v>WIKMAT29</v>
      </c>
    </row>
    <row r="136" spans="1:10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6">
        <f t="shared" si="8"/>
        <v>1.5</v>
      </c>
      <c r="H136">
        <f t="shared" si="9"/>
        <v>75</v>
      </c>
      <c r="I136">
        <f t="shared" si="10"/>
        <v>29</v>
      </c>
      <c r="J136" t="str">
        <f t="shared" si="11"/>
        <v>WIKMAT29</v>
      </c>
    </row>
    <row r="137" spans="1:10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6">
        <f t="shared" si="8"/>
        <v>1.2499999999999996</v>
      </c>
      <c r="H137">
        <f t="shared" si="9"/>
        <v>74.999999999999972</v>
      </c>
      <c r="I137">
        <f t="shared" si="10"/>
        <v>10</v>
      </c>
      <c r="J137" t="str">
        <f t="shared" si="11"/>
        <v>ANNINF10</v>
      </c>
    </row>
    <row r="138" spans="1:10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6">
        <f t="shared" si="8"/>
        <v>0.99999999999999911</v>
      </c>
      <c r="H138">
        <f t="shared" si="9"/>
        <v>59.999999999999943</v>
      </c>
      <c r="I138">
        <f t="shared" si="10"/>
        <v>10</v>
      </c>
      <c r="J138" t="str">
        <f t="shared" si="11"/>
        <v>ANNINF10</v>
      </c>
    </row>
    <row r="139" spans="1:10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6">
        <f t="shared" si="8"/>
        <v>1.9999999999999982</v>
      </c>
      <c r="H139">
        <f t="shared" si="9"/>
        <v>99.999999999999915</v>
      </c>
      <c r="I139">
        <f t="shared" si="10"/>
        <v>14</v>
      </c>
      <c r="J139" t="str">
        <f t="shared" si="11"/>
        <v>EWAMAT14</v>
      </c>
    </row>
    <row r="140" spans="1:10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6">
        <f t="shared" si="8"/>
        <v>1.7499999999999991</v>
      </c>
      <c r="H140">
        <f t="shared" si="9"/>
        <v>104.99999999999994</v>
      </c>
      <c r="I140">
        <f t="shared" si="10"/>
        <v>18</v>
      </c>
      <c r="J140" t="str">
        <f t="shared" si="11"/>
        <v>JULINF18</v>
      </c>
    </row>
    <row r="141" spans="1:10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6">
        <f t="shared" si="8"/>
        <v>1.9999999999999996</v>
      </c>
      <c r="H141">
        <f t="shared" si="9"/>
        <v>99.999999999999972</v>
      </c>
      <c r="I141">
        <f t="shared" si="10"/>
        <v>16</v>
      </c>
      <c r="J141" t="str">
        <f t="shared" si="11"/>
        <v>AGNMAT16</v>
      </c>
    </row>
    <row r="142" spans="1:10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6">
        <f t="shared" si="8"/>
        <v>1.0000000000000004</v>
      </c>
      <c r="H142">
        <f t="shared" si="9"/>
        <v>50.000000000000021</v>
      </c>
      <c r="I142">
        <f t="shared" si="10"/>
        <v>18</v>
      </c>
      <c r="J142" t="str">
        <f t="shared" si="11"/>
        <v>ZDZMAT18</v>
      </c>
    </row>
    <row r="143" spans="1:10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6">
        <f t="shared" si="8"/>
        <v>2.0000000000000009</v>
      </c>
      <c r="H143">
        <f t="shared" si="9"/>
        <v>80.000000000000028</v>
      </c>
      <c r="I143">
        <f t="shared" si="10"/>
        <v>18</v>
      </c>
      <c r="J143" t="str">
        <f t="shared" si="11"/>
        <v>JULFIZ18</v>
      </c>
    </row>
    <row r="144" spans="1:10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6">
        <f t="shared" si="8"/>
        <v>1.7499999999999991</v>
      </c>
      <c r="H144">
        <f t="shared" si="9"/>
        <v>104.99999999999994</v>
      </c>
      <c r="I144">
        <f t="shared" si="10"/>
        <v>20</v>
      </c>
      <c r="J144" t="str">
        <f t="shared" si="11"/>
        <v>BARINF20</v>
      </c>
    </row>
    <row r="145" spans="1:10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6">
        <f t="shared" si="8"/>
        <v>1.5</v>
      </c>
      <c r="H145">
        <f t="shared" si="9"/>
        <v>90</v>
      </c>
      <c r="I145">
        <f t="shared" si="10"/>
        <v>24</v>
      </c>
      <c r="J145" t="str">
        <f t="shared" si="11"/>
        <v>KATINF24</v>
      </c>
    </row>
    <row r="146" spans="1:10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6">
        <f t="shared" si="8"/>
        <v>2.0000000000000009</v>
      </c>
      <c r="H146">
        <f t="shared" si="9"/>
        <v>100.00000000000004</v>
      </c>
      <c r="I146">
        <f t="shared" si="10"/>
        <v>14</v>
      </c>
      <c r="J146" t="str">
        <f t="shared" si="11"/>
        <v>EWAMAT14</v>
      </c>
    </row>
    <row r="147" spans="1:10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6">
        <f t="shared" si="8"/>
        <v>1.0000000000000018</v>
      </c>
      <c r="H147">
        <f t="shared" si="9"/>
        <v>40.000000000000071</v>
      </c>
      <c r="I147">
        <f t="shared" si="10"/>
        <v>24</v>
      </c>
      <c r="J147" t="str">
        <f t="shared" si="11"/>
        <v>JANFIZ24</v>
      </c>
    </row>
    <row r="148" spans="1:10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6">
        <f t="shared" si="8"/>
        <v>1.9999999999999996</v>
      </c>
      <c r="H148">
        <f t="shared" si="9"/>
        <v>99.999999999999972</v>
      </c>
      <c r="I148">
        <f t="shared" si="10"/>
        <v>14</v>
      </c>
      <c r="J148" t="str">
        <f t="shared" si="11"/>
        <v>EWAMAT14</v>
      </c>
    </row>
    <row r="149" spans="1:10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6">
        <f t="shared" si="8"/>
        <v>1.2499999999999996</v>
      </c>
      <c r="H149">
        <f t="shared" si="9"/>
        <v>74.999999999999972</v>
      </c>
      <c r="I149">
        <f t="shared" si="10"/>
        <v>20</v>
      </c>
      <c r="J149" t="str">
        <f t="shared" si="11"/>
        <v>BARINF20</v>
      </c>
    </row>
    <row r="150" spans="1:10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6">
        <f t="shared" si="8"/>
        <v>1.5</v>
      </c>
      <c r="H150">
        <f t="shared" si="9"/>
        <v>75</v>
      </c>
      <c r="I150">
        <f t="shared" si="10"/>
        <v>29</v>
      </c>
      <c r="J150" t="str">
        <f t="shared" si="11"/>
        <v>WIKMAT29</v>
      </c>
    </row>
    <row r="151" spans="1:10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6">
        <f t="shared" si="8"/>
        <v>1.7500000000000018</v>
      </c>
      <c r="H151">
        <f t="shared" si="9"/>
        <v>87.500000000000085</v>
      </c>
      <c r="I151">
        <f t="shared" si="10"/>
        <v>16</v>
      </c>
      <c r="J151" t="str">
        <f t="shared" si="11"/>
        <v>AGNMAT16</v>
      </c>
    </row>
    <row r="152" spans="1:10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6">
        <f t="shared" si="8"/>
        <v>1.5</v>
      </c>
      <c r="H152">
        <f t="shared" si="9"/>
        <v>75</v>
      </c>
      <c r="I152">
        <f t="shared" si="10"/>
        <v>29</v>
      </c>
      <c r="J152" t="str">
        <f t="shared" si="11"/>
        <v>WIKMAT29</v>
      </c>
    </row>
    <row r="153" spans="1:10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6">
        <f t="shared" si="8"/>
        <v>1.5000000000000013</v>
      </c>
      <c r="H153">
        <f t="shared" si="9"/>
        <v>90.000000000000085</v>
      </c>
      <c r="I153">
        <f t="shared" si="10"/>
        <v>10</v>
      </c>
      <c r="J153" t="str">
        <f t="shared" si="11"/>
        <v>ANNINF10</v>
      </c>
    </row>
    <row r="154" spans="1:10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6">
        <f t="shared" si="8"/>
        <v>1.5</v>
      </c>
      <c r="H154">
        <f t="shared" si="9"/>
        <v>90</v>
      </c>
      <c r="I154">
        <f t="shared" si="10"/>
        <v>24</v>
      </c>
      <c r="J154" t="str">
        <f t="shared" si="11"/>
        <v>KATINF24</v>
      </c>
    </row>
    <row r="155" spans="1:10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6">
        <f t="shared" si="8"/>
        <v>1.2500000000000009</v>
      </c>
      <c r="H155">
        <f t="shared" si="9"/>
        <v>50.000000000000036</v>
      </c>
      <c r="I155">
        <f t="shared" si="10"/>
        <v>22</v>
      </c>
      <c r="J155" t="str">
        <f t="shared" si="11"/>
        <v>MACFIZ22</v>
      </c>
    </row>
    <row r="156" spans="1:10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6">
        <f t="shared" si="8"/>
        <v>1.5</v>
      </c>
      <c r="H156">
        <f t="shared" si="9"/>
        <v>60</v>
      </c>
      <c r="I156">
        <f t="shared" si="10"/>
        <v>22</v>
      </c>
      <c r="J156" t="str">
        <f t="shared" si="11"/>
        <v>MACFIZ22</v>
      </c>
    </row>
    <row r="157" spans="1:10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6">
        <f t="shared" si="8"/>
        <v>1.0000000000000004</v>
      </c>
      <c r="H157">
        <f t="shared" si="9"/>
        <v>60.000000000000028</v>
      </c>
      <c r="I157">
        <f t="shared" si="10"/>
        <v>18</v>
      </c>
      <c r="J157" t="str">
        <f t="shared" si="11"/>
        <v>JULINF18</v>
      </c>
    </row>
    <row r="158" spans="1:10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6">
        <f t="shared" si="8"/>
        <v>1.7500000000000004</v>
      </c>
      <c r="H158">
        <f t="shared" si="9"/>
        <v>70.000000000000014</v>
      </c>
      <c r="I158">
        <f t="shared" si="10"/>
        <v>18</v>
      </c>
      <c r="J158" t="str">
        <f t="shared" si="11"/>
        <v>JULFIZ18</v>
      </c>
    </row>
    <row r="159" spans="1:10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6">
        <f t="shared" si="8"/>
        <v>1.9999999999999996</v>
      </c>
      <c r="H159">
        <f t="shared" si="9"/>
        <v>79.999999999999986</v>
      </c>
      <c r="I159">
        <f t="shared" si="10"/>
        <v>18</v>
      </c>
      <c r="J159" t="str">
        <f t="shared" si="11"/>
        <v>ZDZFIZ18</v>
      </c>
    </row>
    <row r="160" spans="1:10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6">
        <f t="shared" si="8"/>
        <v>1.2499999999999996</v>
      </c>
      <c r="H160">
        <f t="shared" si="9"/>
        <v>74.999999999999972</v>
      </c>
      <c r="I160">
        <f t="shared" si="10"/>
        <v>10</v>
      </c>
      <c r="J160" t="str">
        <f t="shared" si="11"/>
        <v>ANNINF10</v>
      </c>
    </row>
    <row r="161" spans="1:10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6">
        <f t="shared" si="8"/>
        <v>1.2499999999999996</v>
      </c>
      <c r="H161">
        <f t="shared" si="9"/>
        <v>62.499999999999979</v>
      </c>
      <c r="I161">
        <f t="shared" si="10"/>
        <v>14</v>
      </c>
      <c r="J161" t="str">
        <f t="shared" si="11"/>
        <v>EWAMAT14</v>
      </c>
    </row>
    <row r="162" spans="1:10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6">
        <f t="shared" si="8"/>
        <v>1.9999999999999996</v>
      </c>
      <c r="H162">
        <f t="shared" si="9"/>
        <v>99.999999999999972</v>
      </c>
      <c r="I162">
        <f t="shared" si="10"/>
        <v>19</v>
      </c>
      <c r="J162" t="str">
        <f t="shared" si="11"/>
        <v>ZUZMAT19</v>
      </c>
    </row>
    <row r="163" spans="1:10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6">
        <f t="shared" si="8"/>
        <v>0.99999999999999911</v>
      </c>
      <c r="H163">
        <f t="shared" si="9"/>
        <v>49.999999999999957</v>
      </c>
      <c r="I163">
        <f t="shared" si="10"/>
        <v>29</v>
      </c>
      <c r="J163" t="str">
        <f t="shared" si="11"/>
        <v>WIKMAT29</v>
      </c>
    </row>
    <row r="164" spans="1:10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6">
        <f t="shared" si="8"/>
        <v>1.7500000000000018</v>
      </c>
      <c r="H164">
        <f t="shared" si="9"/>
        <v>87.500000000000085</v>
      </c>
      <c r="I164">
        <f t="shared" si="10"/>
        <v>29</v>
      </c>
      <c r="J164" t="str">
        <f t="shared" si="11"/>
        <v>WIKMAT29</v>
      </c>
    </row>
    <row r="165" spans="1:10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6">
        <f t="shared" si="8"/>
        <v>1.0000000000000004</v>
      </c>
      <c r="H165">
        <f t="shared" si="9"/>
        <v>60.000000000000028</v>
      </c>
      <c r="I165">
        <f t="shared" si="10"/>
        <v>16</v>
      </c>
      <c r="J165" t="str">
        <f t="shared" si="11"/>
        <v>AGNINF16</v>
      </c>
    </row>
    <row r="166" spans="1:10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6">
        <f t="shared" si="8"/>
        <v>0.99999999999999911</v>
      </c>
      <c r="H166">
        <f t="shared" si="9"/>
        <v>39.999999999999964</v>
      </c>
      <c r="I166">
        <f t="shared" si="10"/>
        <v>24</v>
      </c>
      <c r="J166" t="str">
        <f t="shared" si="11"/>
        <v>JANFIZ24</v>
      </c>
    </row>
    <row r="167" spans="1:10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6">
        <f t="shared" si="8"/>
        <v>1.5</v>
      </c>
      <c r="H167">
        <f t="shared" si="9"/>
        <v>75</v>
      </c>
      <c r="I167">
        <f t="shared" si="10"/>
        <v>16</v>
      </c>
      <c r="J167" t="str">
        <f t="shared" si="11"/>
        <v>AGNMAT16</v>
      </c>
    </row>
    <row r="168" spans="1:10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6">
        <f t="shared" si="8"/>
        <v>1.5</v>
      </c>
      <c r="H168">
        <f t="shared" si="9"/>
        <v>60</v>
      </c>
      <c r="I168">
        <f t="shared" si="10"/>
        <v>24</v>
      </c>
      <c r="J168" t="str">
        <f t="shared" si="11"/>
        <v>JANFIZ24</v>
      </c>
    </row>
    <row r="169" spans="1:10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6">
        <f t="shared" si="8"/>
        <v>0.99999999999999911</v>
      </c>
      <c r="H169">
        <f t="shared" si="9"/>
        <v>49.999999999999957</v>
      </c>
      <c r="I169">
        <f t="shared" si="10"/>
        <v>29</v>
      </c>
      <c r="J169" t="str">
        <f t="shared" si="11"/>
        <v>WIKMAT29</v>
      </c>
    </row>
    <row r="170" spans="1:10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6">
        <f t="shared" si="8"/>
        <v>1.5</v>
      </c>
      <c r="H170">
        <f t="shared" si="9"/>
        <v>90</v>
      </c>
      <c r="I170">
        <f t="shared" si="10"/>
        <v>19</v>
      </c>
      <c r="J170" t="str">
        <f t="shared" si="11"/>
        <v>ZUZINF19</v>
      </c>
    </row>
    <row r="171" spans="1:10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6">
        <f t="shared" si="8"/>
        <v>1.9999999999999996</v>
      </c>
      <c r="H171">
        <f t="shared" si="9"/>
        <v>79.999999999999986</v>
      </c>
      <c r="I171">
        <f t="shared" si="10"/>
        <v>18</v>
      </c>
      <c r="J171" t="str">
        <f t="shared" si="11"/>
        <v>ZDZFIZ18</v>
      </c>
    </row>
    <row r="172" spans="1:10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6">
        <f t="shared" si="8"/>
        <v>1.5</v>
      </c>
      <c r="H172">
        <f t="shared" si="9"/>
        <v>90</v>
      </c>
      <c r="I172">
        <f t="shared" si="10"/>
        <v>24</v>
      </c>
      <c r="J172" t="str">
        <f t="shared" si="11"/>
        <v>KATINF24</v>
      </c>
    </row>
    <row r="173" spans="1:10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6">
        <f t="shared" si="8"/>
        <v>1.0000000000000004</v>
      </c>
      <c r="H173">
        <f t="shared" si="9"/>
        <v>40.000000000000014</v>
      </c>
      <c r="I173">
        <f t="shared" si="10"/>
        <v>22</v>
      </c>
      <c r="J173" t="str">
        <f t="shared" si="11"/>
        <v>MACFIZ22</v>
      </c>
    </row>
    <row r="174" spans="1:10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6">
        <f t="shared" si="8"/>
        <v>1.5</v>
      </c>
      <c r="H174">
        <f t="shared" si="9"/>
        <v>75</v>
      </c>
      <c r="I174">
        <f t="shared" si="10"/>
        <v>29</v>
      </c>
      <c r="J174" t="str">
        <f t="shared" si="11"/>
        <v>WIKMAT29</v>
      </c>
    </row>
    <row r="175" spans="1:10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6">
        <f t="shared" si="8"/>
        <v>1.7499999999999991</v>
      </c>
      <c r="H175">
        <f t="shared" si="9"/>
        <v>69.999999999999972</v>
      </c>
      <c r="I175">
        <f t="shared" si="10"/>
        <v>22</v>
      </c>
      <c r="J175" t="str">
        <f t="shared" si="11"/>
        <v>MACFIZ22</v>
      </c>
    </row>
    <row r="176" spans="1:10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6">
        <f t="shared" si="8"/>
        <v>0.99999999999999911</v>
      </c>
      <c r="H176">
        <f t="shared" si="9"/>
        <v>59.999999999999943</v>
      </c>
      <c r="I176">
        <f t="shared" si="10"/>
        <v>16</v>
      </c>
      <c r="J176" t="str">
        <f t="shared" si="11"/>
        <v>ZBIINF16</v>
      </c>
    </row>
    <row r="177" spans="1:10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6">
        <f t="shared" si="8"/>
        <v>1.2499999999999996</v>
      </c>
      <c r="H177">
        <f t="shared" si="9"/>
        <v>74.999999999999972</v>
      </c>
      <c r="I177">
        <f t="shared" si="10"/>
        <v>18</v>
      </c>
      <c r="J177" t="str">
        <f t="shared" si="11"/>
        <v>JULINF18</v>
      </c>
    </row>
    <row r="178" spans="1:10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6">
        <f t="shared" si="8"/>
        <v>1.7499999999999991</v>
      </c>
      <c r="H178">
        <f t="shared" si="9"/>
        <v>104.99999999999994</v>
      </c>
      <c r="I178">
        <f t="shared" si="10"/>
        <v>18</v>
      </c>
      <c r="J178" t="str">
        <f t="shared" si="11"/>
        <v>JULINF18</v>
      </c>
    </row>
    <row r="179" spans="1:10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6">
        <f t="shared" si="8"/>
        <v>1.9999999999999982</v>
      </c>
      <c r="H179">
        <f t="shared" si="9"/>
        <v>99.999999999999915</v>
      </c>
      <c r="I179">
        <f t="shared" si="10"/>
        <v>14</v>
      </c>
      <c r="J179" t="str">
        <f t="shared" si="11"/>
        <v>EWAMAT14</v>
      </c>
    </row>
    <row r="180" spans="1:10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6">
        <f t="shared" si="8"/>
        <v>1.5</v>
      </c>
      <c r="H180">
        <f t="shared" si="9"/>
        <v>60</v>
      </c>
      <c r="I180">
        <f t="shared" si="10"/>
        <v>24</v>
      </c>
      <c r="J180" t="str">
        <f t="shared" si="11"/>
        <v>JANFIZ24</v>
      </c>
    </row>
    <row r="181" spans="1:10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6">
        <f t="shared" si="8"/>
        <v>1.0000000000000004</v>
      </c>
      <c r="H181">
        <f t="shared" si="9"/>
        <v>60.000000000000028</v>
      </c>
      <c r="I181">
        <f t="shared" si="10"/>
        <v>24</v>
      </c>
      <c r="J181" t="str">
        <f t="shared" si="11"/>
        <v>KATINF24</v>
      </c>
    </row>
    <row r="182" spans="1:10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6">
        <f t="shared" si="8"/>
        <v>1.5</v>
      </c>
      <c r="H182">
        <f t="shared" si="9"/>
        <v>60</v>
      </c>
      <c r="I182">
        <f t="shared" si="10"/>
        <v>18</v>
      </c>
      <c r="J182" t="str">
        <f t="shared" si="11"/>
        <v>ZDZFIZ18</v>
      </c>
    </row>
    <row r="183" spans="1:10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6">
        <f t="shared" si="8"/>
        <v>1.5</v>
      </c>
      <c r="H183">
        <f t="shared" si="9"/>
        <v>90</v>
      </c>
      <c r="I183">
        <f t="shared" si="10"/>
        <v>24</v>
      </c>
      <c r="J183" t="str">
        <f t="shared" si="11"/>
        <v>KATINF24</v>
      </c>
    </row>
    <row r="184" spans="1:10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6">
        <f t="shared" si="8"/>
        <v>0.99999999999999911</v>
      </c>
      <c r="H184">
        <f t="shared" si="9"/>
        <v>49.999999999999957</v>
      </c>
      <c r="I184">
        <f t="shared" si="10"/>
        <v>29</v>
      </c>
      <c r="J184" t="str">
        <f t="shared" si="11"/>
        <v>WIKMAT29</v>
      </c>
    </row>
    <row r="185" spans="1:10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6">
        <f t="shared" si="8"/>
        <v>1.5</v>
      </c>
      <c r="H185">
        <f t="shared" si="9"/>
        <v>90</v>
      </c>
      <c r="I185">
        <f t="shared" si="10"/>
        <v>24</v>
      </c>
      <c r="J185" t="str">
        <f t="shared" si="11"/>
        <v>KATINF24</v>
      </c>
    </row>
    <row r="186" spans="1:10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6">
        <f t="shared" si="8"/>
        <v>1.7500000000000004</v>
      </c>
      <c r="H186">
        <f t="shared" si="9"/>
        <v>105.00000000000003</v>
      </c>
      <c r="I186">
        <f t="shared" si="10"/>
        <v>24</v>
      </c>
      <c r="J186" t="str">
        <f t="shared" si="11"/>
        <v>KATINF24</v>
      </c>
    </row>
    <row r="187" spans="1:10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6">
        <f t="shared" si="8"/>
        <v>0.99999999999999911</v>
      </c>
      <c r="H187">
        <f t="shared" si="9"/>
        <v>39.999999999999964</v>
      </c>
      <c r="I187">
        <f t="shared" si="10"/>
        <v>18</v>
      </c>
      <c r="J187" t="str">
        <f t="shared" si="11"/>
        <v>ZDZFIZ18</v>
      </c>
    </row>
    <row r="188" spans="1:10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6">
        <f t="shared" si="8"/>
        <v>1.5</v>
      </c>
      <c r="H188">
        <f t="shared" si="9"/>
        <v>90</v>
      </c>
      <c r="I188">
        <f t="shared" si="10"/>
        <v>20</v>
      </c>
      <c r="J188" t="str">
        <f t="shared" si="11"/>
        <v>BARINF20</v>
      </c>
    </row>
    <row r="189" spans="1:10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6">
        <f t="shared" si="8"/>
        <v>1.7500000000000004</v>
      </c>
      <c r="H189">
        <f t="shared" si="9"/>
        <v>87.500000000000028</v>
      </c>
      <c r="I189">
        <f t="shared" si="10"/>
        <v>18</v>
      </c>
      <c r="J189" t="str">
        <f t="shared" si="11"/>
        <v>ZDZMAT18</v>
      </c>
    </row>
    <row r="190" spans="1:10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6">
        <f t="shared" si="8"/>
        <v>1.9999999999999996</v>
      </c>
      <c r="H190">
        <f t="shared" si="9"/>
        <v>99.999999999999972</v>
      </c>
      <c r="I190">
        <f t="shared" si="10"/>
        <v>29</v>
      </c>
      <c r="J190" t="str">
        <f t="shared" si="11"/>
        <v>WIKMAT29</v>
      </c>
    </row>
    <row r="191" spans="1:10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6">
        <f t="shared" si="8"/>
        <v>1.0000000000000018</v>
      </c>
      <c r="H191">
        <f t="shared" si="9"/>
        <v>60.000000000000107</v>
      </c>
      <c r="I191">
        <f t="shared" si="10"/>
        <v>19</v>
      </c>
      <c r="J191" t="str">
        <f t="shared" si="11"/>
        <v>ZUZINF19</v>
      </c>
    </row>
    <row r="192" spans="1:10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6">
        <f t="shared" si="8"/>
        <v>1.9999999999999982</v>
      </c>
      <c r="H192">
        <f t="shared" si="9"/>
        <v>79.999999999999929</v>
      </c>
      <c r="I192">
        <f t="shared" si="10"/>
        <v>24</v>
      </c>
      <c r="J192" t="str">
        <f t="shared" si="11"/>
        <v>JANFIZ24</v>
      </c>
    </row>
    <row r="193" spans="1:10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6">
        <f t="shared" si="8"/>
        <v>1.2499999999999996</v>
      </c>
      <c r="H193">
        <f t="shared" si="9"/>
        <v>62.499999999999979</v>
      </c>
      <c r="I193">
        <f t="shared" si="10"/>
        <v>29</v>
      </c>
      <c r="J193" t="str">
        <f t="shared" si="11"/>
        <v>WIKMAT29</v>
      </c>
    </row>
    <row r="194" spans="1:10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6">
        <f t="shared" si="8"/>
        <v>1.0000000000000004</v>
      </c>
      <c r="H194">
        <f t="shared" si="9"/>
        <v>60.000000000000028</v>
      </c>
      <c r="I194">
        <f t="shared" si="10"/>
        <v>24</v>
      </c>
      <c r="J194" t="str">
        <f t="shared" si="11"/>
        <v>KATINF24</v>
      </c>
    </row>
    <row r="195" spans="1:10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6">
        <f t="shared" ref="G195:G236" si="12">(E195-D195)*24</f>
        <v>1.7500000000000004</v>
      </c>
      <c r="H195">
        <f t="shared" ref="H195:H236" si="13">F195*G195</f>
        <v>105.00000000000003</v>
      </c>
      <c r="I195">
        <f t="shared" ref="I195:I236" si="14">COUNTIF($A$2:$A$236,A195)</f>
        <v>18</v>
      </c>
      <c r="J195" t="str">
        <f t="shared" ref="J195:J236" si="15">UPPER(LEFT(A195,3))&amp;UPPER(LEFT(B195,3))&amp;I195</f>
        <v>JULINF18</v>
      </c>
    </row>
    <row r="196" spans="1:10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6">
        <f t="shared" si="12"/>
        <v>1.7499999999999991</v>
      </c>
      <c r="H196">
        <f t="shared" si="13"/>
        <v>87.499999999999957</v>
      </c>
      <c r="I196">
        <f t="shared" si="14"/>
        <v>29</v>
      </c>
      <c r="J196" t="str">
        <f t="shared" si="15"/>
        <v>WIKMAT29</v>
      </c>
    </row>
    <row r="197" spans="1:10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6">
        <f t="shared" si="12"/>
        <v>0.99999999999999911</v>
      </c>
      <c r="H197">
        <f t="shared" si="13"/>
        <v>49.999999999999957</v>
      </c>
      <c r="I197">
        <f t="shared" si="14"/>
        <v>18</v>
      </c>
      <c r="J197" t="str">
        <f t="shared" si="15"/>
        <v>ZDZMAT18</v>
      </c>
    </row>
    <row r="198" spans="1:10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6">
        <f t="shared" si="12"/>
        <v>1.7500000000000018</v>
      </c>
      <c r="H198">
        <f t="shared" si="13"/>
        <v>105.00000000000011</v>
      </c>
      <c r="I198">
        <f t="shared" si="14"/>
        <v>24</v>
      </c>
      <c r="J198" t="str">
        <f t="shared" si="15"/>
        <v>KATINF24</v>
      </c>
    </row>
    <row r="199" spans="1:10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6">
        <f t="shared" si="12"/>
        <v>1.2499999999999996</v>
      </c>
      <c r="H199">
        <f t="shared" si="13"/>
        <v>49.999999999999986</v>
      </c>
      <c r="I199">
        <f t="shared" si="14"/>
        <v>24</v>
      </c>
      <c r="J199" t="str">
        <f t="shared" si="15"/>
        <v>JANFIZ24</v>
      </c>
    </row>
    <row r="200" spans="1:10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6">
        <f t="shared" si="12"/>
        <v>1.2499999999999996</v>
      </c>
      <c r="H200">
        <f t="shared" si="13"/>
        <v>74.999999999999972</v>
      </c>
      <c r="I200">
        <f t="shared" si="14"/>
        <v>10</v>
      </c>
      <c r="J200" t="str">
        <f t="shared" si="15"/>
        <v>ANNINF10</v>
      </c>
    </row>
    <row r="201" spans="1:10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6">
        <f t="shared" si="12"/>
        <v>0.99999999999999911</v>
      </c>
      <c r="H201">
        <f t="shared" si="13"/>
        <v>49.999999999999957</v>
      </c>
      <c r="I201">
        <f t="shared" si="14"/>
        <v>29</v>
      </c>
      <c r="J201" t="str">
        <f t="shared" si="15"/>
        <v>WIKMAT29</v>
      </c>
    </row>
    <row r="202" spans="1:10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6">
        <f t="shared" si="12"/>
        <v>0.99999999999999911</v>
      </c>
      <c r="H202">
        <f t="shared" si="13"/>
        <v>59.999999999999943</v>
      </c>
      <c r="I202">
        <f t="shared" si="14"/>
        <v>16</v>
      </c>
      <c r="J202" t="str">
        <f t="shared" si="15"/>
        <v>AGNINF16</v>
      </c>
    </row>
    <row r="203" spans="1:10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6">
        <f t="shared" si="12"/>
        <v>0.99999999999999911</v>
      </c>
      <c r="H203">
        <f t="shared" si="13"/>
        <v>39.999999999999964</v>
      </c>
      <c r="I203">
        <f t="shared" si="14"/>
        <v>22</v>
      </c>
      <c r="J203" t="str">
        <f t="shared" si="15"/>
        <v>MACFIZ22</v>
      </c>
    </row>
    <row r="204" spans="1:10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6">
        <f t="shared" si="12"/>
        <v>1.5</v>
      </c>
      <c r="H204">
        <f t="shared" si="13"/>
        <v>90</v>
      </c>
      <c r="I204">
        <f t="shared" si="14"/>
        <v>16</v>
      </c>
      <c r="J204" t="str">
        <f t="shared" si="15"/>
        <v>ZBIINF16</v>
      </c>
    </row>
    <row r="205" spans="1:10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6">
        <f t="shared" si="12"/>
        <v>1.2499999999999996</v>
      </c>
      <c r="H205">
        <f t="shared" si="13"/>
        <v>62.499999999999979</v>
      </c>
      <c r="I205">
        <f t="shared" si="14"/>
        <v>19</v>
      </c>
      <c r="J205" t="str">
        <f t="shared" si="15"/>
        <v>ZUZMAT19</v>
      </c>
    </row>
    <row r="206" spans="1:10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6">
        <f t="shared" si="12"/>
        <v>1.2499999999999982</v>
      </c>
      <c r="H206">
        <f t="shared" si="13"/>
        <v>74.999999999999886</v>
      </c>
      <c r="I206">
        <f t="shared" si="14"/>
        <v>18</v>
      </c>
      <c r="J206" t="str">
        <f t="shared" si="15"/>
        <v>JULINF18</v>
      </c>
    </row>
    <row r="207" spans="1:10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6">
        <f t="shared" si="12"/>
        <v>1.2499999999999996</v>
      </c>
      <c r="H207">
        <f t="shared" si="13"/>
        <v>74.999999999999972</v>
      </c>
      <c r="I207">
        <f t="shared" si="14"/>
        <v>18</v>
      </c>
      <c r="J207" t="str">
        <f t="shared" si="15"/>
        <v>JULINF18</v>
      </c>
    </row>
    <row r="208" spans="1:10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6">
        <f t="shared" si="12"/>
        <v>1.0000000000000004</v>
      </c>
      <c r="H208">
        <f t="shared" si="13"/>
        <v>40.000000000000014</v>
      </c>
      <c r="I208">
        <f t="shared" si="14"/>
        <v>22</v>
      </c>
      <c r="J208" t="str">
        <f t="shared" si="15"/>
        <v>MACFIZ22</v>
      </c>
    </row>
    <row r="209" spans="1:10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6">
        <f t="shared" si="12"/>
        <v>1.2499999999999982</v>
      </c>
      <c r="H209">
        <f t="shared" si="13"/>
        <v>62.499999999999915</v>
      </c>
      <c r="I209">
        <f t="shared" si="14"/>
        <v>14</v>
      </c>
      <c r="J209" t="str">
        <f t="shared" si="15"/>
        <v>EWAMAT14</v>
      </c>
    </row>
    <row r="210" spans="1:10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6">
        <f t="shared" si="12"/>
        <v>1.7500000000000018</v>
      </c>
      <c r="H210">
        <f t="shared" si="13"/>
        <v>87.500000000000085</v>
      </c>
      <c r="I210">
        <f t="shared" si="14"/>
        <v>29</v>
      </c>
      <c r="J210" t="str">
        <f t="shared" si="15"/>
        <v>WIKMAT29</v>
      </c>
    </row>
    <row r="211" spans="1:10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6">
        <f t="shared" si="12"/>
        <v>1.5</v>
      </c>
      <c r="H211">
        <f t="shared" si="13"/>
        <v>60</v>
      </c>
      <c r="I211">
        <f t="shared" si="14"/>
        <v>16</v>
      </c>
      <c r="J211" t="str">
        <f t="shared" si="15"/>
        <v>ZBIFIZ16</v>
      </c>
    </row>
    <row r="212" spans="1:10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6">
        <f t="shared" si="12"/>
        <v>1.4999999999999987</v>
      </c>
      <c r="H212">
        <f t="shared" si="13"/>
        <v>74.999999999999929</v>
      </c>
      <c r="I212">
        <f t="shared" si="14"/>
        <v>29</v>
      </c>
      <c r="J212" t="str">
        <f t="shared" si="15"/>
        <v>WIKMAT29</v>
      </c>
    </row>
    <row r="213" spans="1:10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6">
        <f t="shared" si="12"/>
        <v>1.2499999999999996</v>
      </c>
      <c r="H213">
        <f t="shared" si="13"/>
        <v>74.999999999999972</v>
      </c>
      <c r="I213">
        <f t="shared" si="14"/>
        <v>16</v>
      </c>
      <c r="J213" t="str">
        <f t="shared" si="15"/>
        <v>ZBIINF16</v>
      </c>
    </row>
    <row r="214" spans="1:10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6">
        <f t="shared" si="12"/>
        <v>1.7499999999999991</v>
      </c>
      <c r="H214">
        <f t="shared" si="13"/>
        <v>87.499999999999957</v>
      </c>
      <c r="I214">
        <f t="shared" si="14"/>
        <v>29</v>
      </c>
      <c r="J214" t="str">
        <f t="shared" si="15"/>
        <v>WIKMAT29</v>
      </c>
    </row>
    <row r="215" spans="1:10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6">
        <f t="shared" si="12"/>
        <v>1.9999999999999982</v>
      </c>
      <c r="H215">
        <f t="shared" si="13"/>
        <v>79.999999999999929</v>
      </c>
      <c r="I215">
        <f t="shared" si="14"/>
        <v>24</v>
      </c>
      <c r="J215" t="str">
        <f t="shared" si="15"/>
        <v>JANFIZ24</v>
      </c>
    </row>
    <row r="216" spans="1:10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6">
        <f t="shared" si="12"/>
        <v>1.5</v>
      </c>
      <c r="H216">
        <f t="shared" si="13"/>
        <v>75</v>
      </c>
      <c r="I216">
        <f t="shared" si="14"/>
        <v>19</v>
      </c>
      <c r="J216" t="str">
        <f t="shared" si="15"/>
        <v>ZUZMAT19</v>
      </c>
    </row>
    <row r="217" spans="1:10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6">
        <f t="shared" si="12"/>
        <v>1.5</v>
      </c>
      <c r="H217">
        <f t="shared" si="13"/>
        <v>75</v>
      </c>
      <c r="I217">
        <f t="shared" si="14"/>
        <v>29</v>
      </c>
      <c r="J217" t="str">
        <f t="shared" si="15"/>
        <v>WIKMAT29</v>
      </c>
    </row>
    <row r="218" spans="1:10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6">
        <f t="shared" si="12"/>
        <v>1.4999999999999987</v>
      </c>
      <c r="H218">
        <f t="shared" si="13"/>
        <v>89.999999999999915</v>
      </c>
      <c r="I218">
        <f t="shared" si="14"/>
        <v>20</v>
      </c>
      <c r="J218" t="str">
        <f t="shared" si="15"/>
        <v>BARINF20</v>
      </c>
    </row>
    <row r="219" spans="1:10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6">
        <f t="shared" si="12"/>
        <v>1.5</v>
      </c>
      <c r="H219">
        <f t="shared" si="13"/>
        <v>90</v>
      </c>
      <c r="I219">
        <f t="shared" si="14"/>
        <v>10</v>
      </c>
      <c r="J219" t="str">
        <f t="shared" si="15"/>
        <v>ANNINF10</v>
      </c>
    </row>
    <row r="220" spans="1:10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6">
        <f t="shared" si="12"/>
        <v>1.9999999999999996</v>
      </c>
      <c r="H220">
        <f t="shared" si="13"/>
        <v>99.999999999999972</v>
      </c>
      <c r="I220">
        <f t="shared" si="14"/>
        <v>29</v>
      </c>
      <c r="J220" t="str">
        <f t="shared" si="15"/>
        <v>WIKMAT29</v>
      </c>
    </row>
    <row r="221" spans="1:10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6">
        <f t="shared" si="12"/>
        <v>1.2499999999999996</v>
      </c>
      <c r="H221">
        <f t="shared" si="13"/>
        <v>74.999999999999972</v>
      </c>
      <c r="I221">
        <f t="shared" si="14"/>
        <v>20</v>
      </c>
      <c r="J221" t="str">
        <f t="shared" si="15"/>
        <v>BARINF20</v>
      </c>
    </row>
    <row r="222" spans="1:10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6">
        <f t="shared" si="12"/>
        <v>1.2499999999999996</v>
      </c>
      <c r="H222">
        <f t="shared" si="13"/>
        <v>74.999999999999972</v>
      </c>
      <c r="I222">
        <f t="shared" si="14"/>
        <v>20</v>
      </c>
      <c r="J222" t="str">
        <f t="shared" si="15"/>
        <v>BARINF20</v>
      </c>
    </row>
    <row r="223" spans="1:10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6">
        <f t="shared" si="12"/>
        <v>2.0000000000000009</v>
      </c>
      <c r="H223">
        <f t="shared" si="13"/>
        <v>80.000000000000028</v>
      </c>
      <c r="I223">
        <f t="shared" si="14"/>
        <v>24</v>
      </c>
      <c r="J223" t="str">
        <f t="shared" si="15"/>
        <v>JANFIZ24</v>
      </c>
    </row>
    <row r="224" spans="1:10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6">
        <f t="shared" si="12"/>
        <v>1.2500000000000009</v>
      </c>
      <c r="H224">
        <f t="shared" si="13"/>
        <v>62.500000000000043</v>
      </c>
      <c r="I224">
        <f t="shared" si="14"/>
        <v>14</v>
      </c>
      <c r="J224" t="str">
        <f t="shared" si="15"/>
        <v>EWAMAT14</v>
      </c>
    </row>
    <row r="225" spans="1:10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6">
        <f t="shared" si="12"/>
        <v>1.5</v>
      </c>
      <c r="H225">
        <f t="shared" si="13"/>
        <v>90</v>
      </c>
      <c r="I225">
        <f t="shared" si="14"/>
        <v>1</v>
      </c>
      <c r="J225" t="str">
        <f t="shared" si="15"/>
        <v>OLAINF1</v>
      </c>
    </row>
    <row r="226" spans="1:10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6">
        <f t="shared" si="12"/>
        <v>1.2499999999999996</v>
      </c>
      <c r="H226">
        <f t="shared" si="13"/>
        <v>49.999999999999986</v>
      </c>
      <c r="I226">
        <f t="shared" si="14"/>
        <v>18</v>
      </c>
      <c r="J226" t="str">
        <f t="shared" si="15"/>
        <v>JULFIZ18</v>
      </c>
    </row>
    <row r="227" spans="1:10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6">
        <f t="shared" si="12"/>
        <v>1.5</v>
      </c>
      <c r="H227">
        <f t="shared" si="13"/>
        <v>60</v>
      </c>
      <c r="I227">
        <f t="shared" si="14"/>
        <v>16</v>
      </c>
      <c r="J227" t="str">
        <f t="shared" si="15"/>
        <v>ZBIFIZ16</v>
      </c>
    </row>
    <row r="228" spans="1:10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6">
        <f t="shared" si="12"/>
        <v>1.7499999999999991</v>
      </c>
      <c r="H228">
        <f t="shared" si="13"/>
        <v>104.99999999999994</v>
      </c>
      <c r="I228">
        <f t="shared" si="14"/>
        <v>20</v>
      </c>
      <c r="J228" t="str">
        <f t="shared" si="15"/>
        <v>BARINF20</v>
      </c>
    </row>
    <row r="229" spans="1:10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6">
        <f t="shared" si="12"/>
        <v>1.5</v>
      </c>
      <c r="H229">
        <f t="shared" si="13"/>
        <v>60</v>
      </c>
      <c r="I229">
        <f t="shared" si="14"/>
        <v>18</v>
      </c>
      <c r="J229" t="str">
        <f t="shared" si="15"/>
        <v>ZDZFIZ18</v>
      </c>
    </row>
    <row r="230" spans="1:10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6">
        <f t="shared" si="12"/>
        <v>1.9999999999999996</v>
      </c>
      <c r="H230">
        <f t="shared" si="13"/>
        <v>79.999999999999986</v>
      </c>
      <c r="I230">
        <f t="shared" si="14"/>
        <v>18</v>
      </c>
      <c r="J230" t="str">
        <f t="shared" si="15"/>
        <v>JULFIZ18</v>
      </c>
    </row>
    <row r="231" spans="1:10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6">
        <f t="shared" si="12"/>
        <v>1.2499999999999996</v>
      </c>
      <c r="H231">
        <f t="shared" si="13"/>
        <v>49.999999999999986</v>
      </c>
      <c r="I231">
        <f t="shared" si="14"/>
        <v>22</v>
      </c>
      <c r="J231" t="str">
        <f t="shared" si="15"/>
        <v>MACFIZ22</v>
      </c>
    </row>
    <row r="232" spans="1:10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6">
        <f t="shared" si="12"/>
        <v>1.5</v>
      </c>
      <c r="H232">
        <f t="shared" si="13"/>
        <v>90</v>
      </c>
      <c r="I232">
        <f t="shared" si="14"/>
        <v>24</v>
      </c>
      <c r="J232" t="str">
        <f t="shared" si="15"/>
        <v>KATINF24</v>
      </c>
    </row>
    <row r="233" spans="1:10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6">
        <f t="shared" si="12"/>
        <v>1.7500000000000004</v>
      </c>
      <c r="H233">
        <f t="shared" si="13"/>
        <v>70.000000000000014</v>
      </c>
      <c r="I233">
        <f t="shared" si="14"/>
        <v>22</v>
      </c>
      <c r="J233" t="str">
        <f t="shared" si="15"/>
        <v>MACFIZ22</v>
      </c>
    </row>
    <row r="234" spans="1:10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6">
        <f t="shared" si="12"/>
        <v>1.7500000000000004</v>
      </c>
      <c r="H234">
        <f t="shared" si="13"/>
        <v>70.000000000000014</v>
      </c>
      <c r="I234">
        <f t="shared" si="14"/>
        <v>18</v>
      </c>
      <c r="J234" t="str">
        <f t="shared" si="15"/>
        <v>ZDZFIZ18</v>
      </c>
    </row>
    <row r="235" spans="1:10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6">
        <f t="shared" si="12"/>
        <v>1.2500000000000009</v>
      </c>
      <c r="H235">
        <f t="shared" si="13"/>
        <v>75.000000000000057</v>
      </c>
      <c r="I235">
        <f t="shared" si="14"/>
        <v>19</v>
      </c>
      <c r="J235" t="str">
        <f t="shared" si="15"/>
        <v>ZUZINF19</v>
      </c>
    </row>
    <row r="236" spans="1:10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6">
        <f t="shared" si="12"/>
        <v>1.5</v>
      </c>
      <c r="H236">
        <f t="shared" si="13"/>
        <v>75</v>
      </c>
      <c r="I236">
        <f t="shared" si="14"/>
        <v>16</v>
      </c>
      <c r="J236" t="str">
        <f t="shared" si="15"/>
        <v>AGNMAT16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36"/>
  <sheetViews>
    <sheetView tabSelected="1" workbookViewId="0">
      <selection activeCell="L24" sqref="L24"/>
    </sheetView>
  </sheetViews>
  <sheetFormatPr defaultRowHeight="14.25"/>
  <cols>
    <col min="1" max="1" width="13.625" customWidth="1"/>
    <col min="2" max="2" width="10.625" bestFit="1" customWidth="1"/>
    <col min="3" max="3" width="12.375" customWidth="1"/>
    <col min="4" max="4" width="18.375" bestFit="1" customWidth="1"/>
    <col min="5" max="5" width="18.625" bestFit="1" customWidth="1"/>
    <col min="6" max="6" width="16.375" bestFit="1" customWidth="1"/>
    <col min="7" max="7" width="9" style="6"/>
    <col min="9" max="9" width="27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30</v>
      </c>
      <c r="H1" t="s">
        <v>29</v>
      </c>
      <c r="I1" t="s">
        <v>36</v>
      </c>
    </row>
    <row r="2" spans="1:9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6">
        <f>(E2-D2)*24</f>
        <v>1.0000000000000004</v>
      </c>
      <c r="H2">
        <f>F2*G2</f>
        <v>60.000000000000028</v>
      </c>
      <c r="I2">
        <f>COUNTIF($A$2:$A$236,A2)</f>
        <v>20</v>
      </c>
    </row>
    <row r="3" spans="1:9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6">
        <f t="shared" ref="G3:G66" si="0">(E3-D3)*24</f>
        <v>1.7500000000000004</v>
      </c>
      <c r="H3">
        <f t="shared" ref="H3:H66" si="1">F3*G3</f>
        <v>87.500000000000028</v>
      </c>
      <c r="I3">
        <f t="shared" ref="I3:I66" si="2">COUNTIF($A$2:$A$236,A3)</f>
        <v>29</v>
      </c>
    </row>
    <row r="4" spans="1:9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6">
        <f t="shared" si="0"/>
        <v>2.0000000000000009</v>
      </c>
      <c r="H4">
        <f t="shared" si="1"/>
        <v>100.00000000000004</v>
      </c>
      <c r="I4">
        <f t="shared" si="2"/>
        <v>19</v>
      </c>
    </row>
    <row r="5" spans="1:9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6">
        <f t="shared" si="0"/>
        <v>1.9999999999999996</v>
      </c>
      <c r="H5">
        <f t="shared" si="1"/>
        <v>79.999999999999986</v>
      </c>
      <c r="I5">
        <f t="shared" si="2"/>
        <v>24</v>
      </c>
    </row>
    <row r="6" spans="1:9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6">
        <f t="shared" si="0"/>
        <v>1.0000000000000004</v>
      </c>
      <c r="H6">
        <f t="shared" si="1"/>
        <v>50.000000000000021</v>
      </c>
      <c r="I6">
        <f t="shared" si="2"/>
        <v>29</v>
      </c>
    </row>
    <row r="7" spans="1:9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6">
        <f t="shared" si="0"/>
        <v>1.2499999999999996</v>
      </c>
      <c r="H7">
        <f t="shared" si="1"/>
        <v>62.499999999999979</v>
      </c>
      <c r="I7">
        <f t="shared" si="2"/>
        <v>16</v>
      </c>
    </row>
    <row r="8" spans="1:9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6">
        <f t="shared" si="0"/>
        <v>1.7500000000000004</v>
      </c>
      <c r="H8">
        <f t="shared" si="1"/>
        <v>105.00000000000003</v>
      </c>
      <c r="I8">
        <f t="shared" si="2"/>
        <v>24</v>
      </c>
    </row>
    <row r="9" spans="1:9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6">
        <f t="shared" si="0"/>
        <v>1.2500000000000009</v>
      </c>
      <c r="H9">
        <f t="shared" si="1"/>
        <v>50.000000000000036</v>
      </c>
      <c r="I9">
        <f t="shared" si="2"/>
        <v>16</v>
      </c>
    </row>
    <row r="10" spans="1:9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6">
        <f t="shared" si="0"/>
        <v>1.0000000000000004</v>
      </c>
      <c r="H10">
        <f t="shared" si="1"/>
        <v>60.000000000000028</v>
      </c>
      <c r="I10">
        <f t="shared" si="2"/>
        <v>24</v>
      </c>
    </row>
    <row r="11" spans="1:9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6">
        <f t="shared" si="0"/>
        <v>1.4999999999999987</v>
      </c>
      <c r="H11">
        <f t="shared" si="1"/>
        <v>59.999999999999943</v>
      </c>
      <c r="I11">
        <f t="shared" si="2"/>
        <v>24</v>
      </c>
    </row>
    <row r="12" spans="1:9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6">
        <f t="shared" si="0"/>
        <v>1.7499999999999991</v>
      </c>
      <c r="H12">
        <f t="shared" si="1"/>
        <v>69.999999999999972</v>
      </c>
      <c r="I12">
        <f t="shared" si="2"/>
        <v>24</v>
      </c>
    </row>
    <row r="13" spans="1:9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6">
        <f t="shared" si="0"/>
        <v>1.0000000000000004</v>
      </c>
      <c r="H13">
        <f t="shared" si="1"/>
        <v>50.000000000000021</v>
      </c>
      <c r="I13">
        <f t="shared" si="2"/>
        <v>29</v>
      </c>
    </row>
    <row r="14" spans="1:9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6">
        <f t="shared" si="0"/>
        <v>1.5</v>
      </c>
      <c r="H14">
        <f t="shared" si="1"/>
        <v>90</v>
      </c>
      <c r="I14">
        <f t="shared" si="2"/>
        <v>20</v>
      </c>
    </row>
    <row r="15" spans="1:9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6">
        <f t="shared" si="0"/>
        <v>0.99999999999999911</v>
      </c>
      <c r="H15">
        <f t="shared" si="1"/>
        <v>59.999999999999943</v>
      </c>
      <c r="I15">
        <f t="shared" si="2"/>
        <v>24</v>
      </c>
    </row>
    <row r="16" spans="1:9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6">
        <f t="shared" si="0"/>
        <v>1.5</v>
      </c>
      <c r="H16">
        <f t="shared" si="1"/>
        <v>90</v>
      </c>
      <c r="I16">
        <f t="shared" si="2"/>
        <v>20</v>
      </c>
    </row>
    <row r="17" spans="1:9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6">
        <f t="shared" si="0"/>
        <v>1.5</v>
      </c>
      <c r="H17">
        <f t="shared" si="1"/>
        <v>90</v>
      </c>
      <c r="I17">
        <f t="shared" si="2"/>
        <v>19</v>
      </c>
    </row>
    <row r="18" spans="1:9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6">
        <f t="shared" si="0"/>
        <v>1.2500000000000009</v>
      </c>
      <c r="H18">
        <f t="shared" si="1"/>
        <v>50.000000000000036</v>
      </c>
      <c r="I18">
        <f t="shared" si="2"/>
        <v>24</v>
      </c>
    </row>
    <row r="19" spans="1:9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6">
        <f t="shared" si="0"/>
        <v>2.0000000000000009</v>
      </c>
      <c r="H19">
        <f t="shared" si="1"/>
        <v>100.00000000000004</v>
      </c>
      <c r="I19">
        <f t="shared" si="2"/>
        <v>29</v>
      </c>
    </row>
    <row r="20" spans="1:9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6">
        <f t="shared" si="0"/>
        <v>2.0000000000000009</v>
      </c>
      <c r="H20">
        <f t="shared" si="1"/>
        <v>80.000000000000028</v>
      </c>
      <c r="I20">
        <f t="shared" si="2"/>
        <v>24</v>
      </c>
    </row>
    <row r="21" spans="1:9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6">
        <f t="shared" si="0"/>
        <v>1.2499999999999982</v>
      </c>
      <c r="H21">
        <f t="shared" si="1"/>
        <v>74.999999999999886</v>
      </c>
      <c r="I21">
        <f t="shared" si="2"/>
        <v>18</v>
      </c>
    </row>
    <row r="22" spans="1:9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6">
        <f t="shared" si="0"/>
        <v>1.2499999999999996</v>
      </c>
      <c r="H22">
        <f t="shared" si="1"/>
        <v>62.499999999999979</v>
      </c>
      <c r="I22">
        <f t="shared" si="2"/>
        <v>14</v>
      </c>
    </row>
    <row r="23" spans="1:9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6">
        <f t="shared" si="0"/>
        <v>1.0000000000000004</v>
      </c>
      <c r="H23">
        <f t="shared" si="1"/>
        <v>40.000000000000014</v>
      </c>
      <c r="I23">
        <f t="shared" si="2"/>
        <v>22</v>
      </c>
    </row>
    <row r="24" spans="1:9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6">
        <f t="shared" si="0"/>
        <v>1.2499999999999996</v>
      </c>
      <c r="H24">
        <f t="shared" si="1"/>
        <v>49.999999999999986</v>
      </c>
      <c r="I24">
        <f t="shared" si="2"/>
        <v>22</v>
      </c>
    </row>
    <row r="25" spans="1:9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6">
        <f t="shared" si="0"/>
        <v>1.5</v>
      </c>
      <c r="H25">
        <f t="shared" si="1"/>
        <v>75</v>
      </c>
      <c r="I25">
        <f t="shared" si="2"/>
        <v>29</v>
      </c>
    </row>
    <row r="26" spans="1:9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6">
        <f t="shared" si="0"/>
        <v>1.0000000000000018</v>
      </c>
      <c r="H26">
        <f t="shared" si="1"/>
        <v>50.000000000000085</v>
      </c>
      <c r="I26">
        <f t="shared" si="2"/>
        <v>18</v>
      </c>
    </row>
    <row r="27" spans="1:9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6">
        <f t="shared" si="0"/>
        <v>1.2499999999999996</v>
      </c>
      <c r="H27">
        <f t="shared" si="1"/>
        <v>62.499999999999979</v>
      </c>
      <c r="I27">
        <f t="shared" si="2"/>
        <v>14</v>
      </c>
    </row>
    <row r="28" spans="1:9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6">
        <f t="shared" si="0"/>
        <v>1.2500000000000009</v>
      </c>
      <c r="H28">
        <f t="shared" si="1"/>
        <v>75.000000000000057</v>
      </c>
      <c r="I28">
        <f t="shared" si="2"/>
        <v>24</v>
      </c>
    </row>
    <row r="29" spans="1:9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6">
        <f t="shared" si="0"/>
        <v>1.7500000000000018</v>
      </c>
      <c r="H29">
        <f t="shared" si="1"/>
        <v>105.00000000000011</v>
      </c>
      <c r="I29">
        <f t="shared" si="2"/>
        <v>16</v>
      </c>
    </row>
    <row r="30" spans="1:9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6">
        <f t="shared" si="0"/>
        <v>1.5</v>
      </c>
      <c r="H30">
        <f t="shared" si="1"/>
        <v>75</v>
      </c>
      <c r="I30">
        <f t="shared" si="2"/>
        <v>29</v>
      </c>
    </row>
    <row r="31" spans="1:9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6">
        <f t="shared" si="0"/>
        <v>1.9999999999999996</v>
      </c>
      <c r="H31">
        <f t="shared" si="1"/>
        <v>99.999999999999972</v>
      </c>
      <c r="I31">
        <f t="shared" si="2"/>
        <v>18</v>
      </c>
    </row>
    <row r="32" spans="1:9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6">
        <f t="shared" si="0"/>
        <v>0.99999999999999911</v>
      </c>
      <c r="H32">
        <f t="shared" si="1"/>
        <v>59.999999999999943</v>
      </c>
      <c r="I32">
        <f t="shared" si="2"/>
        <v>18</v>
      </c>
    </row>
    <row r="33" spans="1:9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6">
        <f t="shared" si="0"/>
        <v>1.5</v>
      </c>
      <c r="H33">
        <f t="shared" si="1"/>
        <v>60</v>
      </c>
      <c r="I33">
        <f t="shared" si="2"/>
        <v>24</v>
      </c>
    </row>
    <row r="34" spans="1:9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6">
        <f t="shared" si="0"/>
        <v>1.9999999999999996</v>
      </c>
      <c r="H34">
        <f t="shared" si="1"/>
        <v>99.999999999999972</v>
      </c>
      <c r="I34">
        <f t="shared" si="2"/>
        <v>19</v>
      </c>
    </row>
    <row r="35" spans="1:9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6">
        <f t="shared" si="0"/>
        <v>1.7500000000000004</v>
      </c>
      <c r="H35">
        <f t="shared" si="1"/>
        <v>105.00000000000003</v>
      </c>
      <c r="I35">
        <f t="shared" si="2"/>
        <v>19</v>
      </c>
    </row>
    <row r="36" spans="1:9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6">
        <f t="shared" si="0"/>
        <v>1.2499999999999996</v>
      </c>
      <c r="H36">
        <f t="shared" si="1"/>
        <v>62.499999999999979</v>
      </c>
      <c r="I36">
        <f t="shared" si="2"/>
        <v>18</v>
      </c>
    </row>
    <row r="37" spans="1:9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6">
        <f t="shared" si="0"/>
        <v>0.99999999999999911</v>
      </c>
      <c r="H37">
        <f t="shared" si="1"/>
        <v>59.999999999999943</v>
      </c>
      <c r="I37">
        <f t="shared" si="2"/>
        <v>16</v>
      </c>
    </row>
    <row r="38" spans="1:9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6">
        <f t="shared" si="0"/>
        <v>1.0000000000000004</v>
      </c>
      <c r="H38">
        <f t="shared" si="1"/>
        <v>40.000000000000014</v>
      </c>
      <c r="I38">
        <f t="shared" si="2"/>
        <v>18</v>
      </c>
    </row>
    <row r="39" spans="1:9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6">
        <f t="shared" si="0"/>
        <v>1.0000000000000004</v>
      </c>
      <c r="H39">
        <f t="shared" si="1"/>
        <v>60.000000000000028</v>
      </c>
      <c r="I39">
        <f t="shared" si="2"/>
        <v>20</v>
      </c>
    </row>
    <row r="40" spans="1:9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6">
        <f t="shared" si="0"/>
        <v>1.0000000000000004</v>
      </c>
      <c r="H40">
        <f t="shared" si="1"/>
        <v>40.000000000000014</v>
      </c>
      <c r="I40">
        <f t="shared" si="2"/>
        <v>22</v>
      </c>
    </row>
    <row r="41" spans="1:9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6">
        <f t="shared" si="0"/>
        <v>1.7500000000000004</v>
      </c>
      <c r="H41">
        <f t="shared" si="1"/>
        <v>105.00000000000003</v>
      </c>
      <c r="I41">
        <f t="shared" si="2"/>
        <v>16</v>
      </c>
    </row>
    <row r="42" spans="1:9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6">
        <f t="shared" si="0"/>
        <v>1.4999999999999987</v>
      </c>
      <c r="H42">
        <f t="shared" si="1"/>
        <v>89.999999999999915</v>
      </c>
      <c r="I42">
        <f t="shared" si="2"/>
        <v>24</v>
      </c>
    </row>
    <row r="43" spans="1:9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6">
        <f t="shared" si="0"/>
        <v>1.7499999999999991</v>
      </c>
      <c r="H43">
        <f t="shared" si="1"/>
        <v>69.999999999999972</v>
      </c>
      <c r="I43">
        <f t="shared" si="2"/>
        <v>22</v>
      </c>
    </row>
    <row r="44" spans="1:9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6">
        <f t="shared" si="0"/>
        <v>1.7500000000000018</v>
      </c>
      <c r="H44">
        <f t="shared" si="1"/>
        <v>105.00000000000011</v>
      </c>
      <c r="I44">
        <f t="shared" si="2"/>
        <v>20</v>
      </c>
    </row>
    <row r="45" spans="1:9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6">
        <f t="shared" si="0"/>
        <v>1.5</v>
      </c>
      <c r="H45">
        <f t="shared" si="1"/>
        <v>90</v>
      </c>
      <c r="I45">
        <f t="shared" si="2"/>
        <v>19</v>
      </c>
    </row>
    <row r="46" spans="1:9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6">
        <f t="shared" si="0"/>
        <v>1.0000000000000004</v>
      </c>
      <c r="H46">
        <f t="shared" si="1"/>
        <v>50.000000000000021</v>
      </c>
      <c r="I46">
        <f t="shared" si="2"/>
        <v>29</v>
      </c>
    </row>
    <row r="47" spans="1:9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6">
        <f t="shared" si="0"/>
        <v>1.9999999999999996</v>
      </c>
      <c r="H47">
        <f t="shared" si="1"/>
        <v>99.999999999999972</v>
      </c>
      <c r="I47">
        <f t="shared" si="2"/>
        <v>29</v>
      </c>
    </row>
    <row r="48" spans="1:9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6">
        <f t="shared" si="0"/>
        <v>1.5</v>
      </c>
      <c r="H48">
        <f t="shared" si="1"/>
        <v>90</v>
      </c>
      <c r="I48">
        <f t="shared" si="2"/>
        <v>19</v>
      </c>
    </row>
    <row r="49" spans="1:9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6">
        <f t="shared" si="0"/>
        <v>1.5</v>
      </c>
      <c r="H49">
        <f t="shared" si="1"/>
        <v>90</v>
      </c>
      <c r="I49">
        <f t="shared" si="2"/>
        <v>20</v>
      </c>
    </row>
    <row r="50" spans="1:9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6">
        <f t="shared" si="0"/>
        <v>1.7500000000000004</v>
      </c>
      <c r="H50">
        <f t="shared" si="1"/>
        <v>87.500000000000028</v>
      </c>
      <c r="I50">
        <f t="shared" si="2"/>
        <v>14</v>
      </c>
    </row>
    <row r="51" spans="1:9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6">
        <f t="shared" si="0"/>
        <v>1.7500000000000018</v>
      </c>
      <c r="H51">
        <f t="shared" si="1"/>
        <v>70.000000000000071</v>
      </c>
      <c r="I51">
        <f t="shared" si="2"/>
        <v>16</v>
      </c>
    </row>
    <row r="52" spans="1:9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6">
        <f t="shared" si="0"/>
        <v>1.5</v>
      </c>
      <c r="H52">
        <f t="shared" si="1"/>
        <v>90</v>
      </c>
      <c r="I52">
        <f t="shared" si="2"/>
        <v>16</v>
      </c>
    </row>
    <row r="53" spans="1:9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6">
        <f t="shared" si="0"/>
        <v>0.99999999999999911</v>
      </c>
      <c r="H53">
        <f t="shared" si="1"/>
        <v>49.999999999999957</v>
      </c>
      <c r="I53">
        <f t="shared" si="2"/>
        <v>19</v>
      </c>
    </row>
    <row r="54" spans="1:9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6">
        <f t="shared" si="0"/>
        <v>1.0000000000000004</v>
      </c>
      <c r="H54">
        <f t="shared" si="1"/>
        <v>60.000000000000028</v>
      </c>
      <c r="I54">
        <f t="shared" si="2"/>
        <v>24</v>
      </c>
    </row>
    <row r="55" spans="1:9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6">
        <f t="shared" si="0"/>
        <v>1.4999999999999987</v>
      </c>
      <c r="H55">
        <f t="shared" si="1"/>
        <v>89.999999999999915</v>
      </c>
      <c r="I55">
        <f t="shared" si="2"/>
        <v>16</v>
      </c>
    </row>
    <row r="56" spans="1:9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6">
        <f t="shared" si="0"/>
        <v>1.2499999999999996</v>
      </c>
      <c r="H56">
        <f t="shared" si="1"/>
        <v>49.999999999999986</v>
      </c>
      <c r="I56">
        <f t="shared" si="2"/>
        <v>24</v>
      </c>
    </row>
    <row r="57" spans="1:9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6">
        <f t="shared" si="0"/>
        <v>1.2500000000000009</v>
      </c>
      <c r="H57">
        <f t="shared" si="1"/>
        <v>50.000000000000036</v>
      </c>
      <c r="I57">
        <f t="shared" si="2"/>
        <v>24</v>
      </c>
    </row>
    <row r="58" spans="1:9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6">
        <f t="shared" si="0"/>
        <v>1.0000000000000004</v>
      </c>
      <c r="H58">
        <f t="shared" si="1"/>
        <v>40.000000000000014</v>
      </c>
      <c r="I58">
        <f t="shared" si="2"/>
        <v>18</v>
      </c>
    </row>
    <row r="59" spans="1:9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6">
        <f t="shared" si="0"/>
        <v>1.2499999999999996</v>
      </c>
      <c r="H59">
        <f t="shared" si="1"/>
        <v>74.999999999999972</v>
      </c>
      <c r="I59">
        <f t="shared" si="2"/>
        <v>19</v>
      </c>
    </row>
    <row r="60" spans="1:9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6">
        <f t="shared" si="0"/>
        <v>0.99999999999999911</v>
      </c>
      <c r="H60">
        <f t="shared" si="1"/>
        <v>59.999999999999943</v>
      </c>
      <c r="I60">
        <f t="shared" si="2"/>
        <v>16</v>
      </c>
    </row>
    <row r="61" spans="1:9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6">
        <f t="shared" si="0"/>
        <v>1.0000000000000004</v>
      </c>
      <c r="H61">
        <f t="shared" si="1"/>
        <v>40.000000000000014</v>
      </c>
      <c r="I61">
        <f t="shared" si="2"/>
        <v>22</v>
      </c>
    </row>
    <row r="62" spans="1:9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6">
        <f t="shared" si="0"/>
        <v>1.5000000000000013</v>
      </c>
      <c r="H62">
        <f t="shared" si="1"/>
        <v>90.000000000000085</v>
      </c>
      <c r="I62">
        <f t="shared" si="2"/>
        <v>18</v>
      </c>
    </row>
    <row r="63" spans="1:9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6">
        <f t="shared" si="0"/>
        <v>0.99999999999999911</v>
      </c>
      <c r="H63">
        <f t="shared" si="1"/>
        <v>59.999999999999943</v>
      </c>
      <c r="I63">
        <f t="shared" si="2"/>
        <v>20</v>
      </c>
    </row>
    <row r="64" spans="1:9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6">
        <f t="shared" si="0"/>
        <v>1.2500000000000009</v>
      </c>
      <c r="H64">
        <f t="shared" si="1"/>
        <v>75.000000000000057</v>
      </c>
      <c r="I64">
        <f t="shared" si="2"/>
        <v>16</v>
      </c>
    </row>
    <row r="65" spans="1:9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6">
        <f t="shared" si="0"/>
        <v>1.5</v>
      </c>
      <c r="H65">
        <f t="shared" si="1"/>
        <v>90</v>
      </c>
      <c r="I65">
        <f t="shared" si="2"/>
        <v>24</v>
      </c>
    </row>
    <row r="66" spans="1:9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6">
        <f t="shared" si="0"/>
        <v>1.9999999999999996</v>
      </c>
      <c r="H66">
        <f t="shared" si="1"/>
        <v>79.999999999999986</v>
      </c>
      <c r="I66">
        <f t="shared" si="2"/>
        <v>22</v>
      </c>
    </row>
    <row r="67" spans="1:9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6">
        <f t="shared" ref="G67:G130" si="3">(E67-D67)*24</f>
        <v>1.5</v>
      </c>
      <c r="H67">
        <f t="shared" ref="H67:H130" si="4">F67*G67</f>
        <v>60</v>
      </c>
      <c r="I67">
        <f t="shared" ref="I67:I130" si="5">COUNTIF($A$2:$A$236,A67)</f>
        <v>22</v>
      </c>
    </row>
    <row r="68" spans="1:9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6">
        <f t="shared" si="3"/>
        <v>1.7499999999999991</v>
      </c>
      <c r="H68">
        <f t="shared" si="4"/>
        <v>87.499999999999957</v>
      </c>
      <c r="I68">
        <f t="shared" si="5"/>
        <v>16</v>
      </c>
    </row>
    <row r="69" spans="1:9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6">
        <f t="shared" si="3"/>
        <v>2.0000000000000009</v>
      </c>
      <c r="H69">
        <f t="shared" si="4"/>
        <v>80.000000000000028</v>
      </c>
      <c r="I69">
        <f t="shared" si="5"/>
        <v>1</v>
      </c>
    </row>
    <row r="70" spans="1:9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6">
        <f t="shared" si="3"/>
        <v>1.2499999999999996</v>
      </c>
      <c r="H70">
        <f t="shared" si="4"/>
        <v>49.999999999999986</v>
      </c>
      <c r="I70">
        <f t="shared" si="5"/>
        <v>18</v>
      </c>
    </row>
    <row r="71" spans="1:9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6">
        <f t="shared" si="3"/>
        <v>1.2499999999999996</v>
      </c>
      <c r="H71">
        <f t="shared" si="4"/>
        <v>62.499999999999979</v>
      </c>
      <c r="I71">
        <f t="shared" si="5"/>
        <v>29</v>
      </c>
    </row>
    <row r="72" spans="1:9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6">
        <f t="shared" si="3"/>
        <v>2.0000000000000009</v>
      </c>
      <c r="H72">
        <f t="shared" si="4"/>
        <v>80.000000000000028</v>
      </c>
      <c r="I72">
        <f t="shared" si="5"/>
        <v>24</v>
      </c>
    </row>
    <row r="73" spans="1:9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6">
        <f t="shared" si="3"/>
        <v>1.9999999999999996</v>
      </c>
      <c r="H73">
        <f t="shared" si="4"/>
        <v>79.999999999999986</v>
      </c>
      <c r="I73">
        <f t="shared" si="5"/>
        <v>24</v>
      </c>
    </row>
    <row r="74" spans="1:9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6">
        <f t="shared" si="3"/>
        <v>1.7500000000000004</v>
      </c>
      <c r="H74">
        <f t="shared" si="4"/>
        <v>105.00000000000003</v>
      </c>
      <c r="I74">
        <f t="shared" si="5"/>
        <v>20</v>
      </c>
    </row>
    <row r="75" spans="1:9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6">
        <f t="shared" si="3"/>
        <v>1.5</v>
      </c>
      <c r="H75">
        <f t="shared" si="4"/>
        <v>90</v>
      </c>
      <c r="I75">
        <f t="shared" si="5"/>
        <v>20</v>
      </c>
    </row>
    <row r="76" spans="1:9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6">
        <f t="shared" si="3"/>
        <v>1.9999999999999982</v>
      </c>
      <c r="H76">
        <f t="shared" si="4"/>
        <v>99.999999999999915</v>
      </c>
      <c r="I76">
        <f t="shared" si="5"/>
        <v>18</v>
      </c>
    </row>
    <row r="77" spans="1:9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6">
        <f t="shared" si="3"/>
        <v>1.0000000000000004</v>
      </c>
      <c r="H77">
        <f t="shared" si="4"/>
        <v>60.000000000000028</v>
      </c>
      <c r="I77">
        <f t="shared" si="5"/>
        <v>19</v>
      </c>
    </row>
    <row r="78" spans="1:9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6">
        <f t="shared" si="3"/>
        <v>1.2499999999999996</v>
      </c>
      <c r="H78">
        <f t="shared" si="4"/>
        <v>49.999999999999986</v>
      </c>
      <c r="I78">
        <f t="shared" si="5"/>
        <v>22</v>
      </c>
    </row>
    <row r="79" spans="1:9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6">
        <f t="shared" si="3"/>
        <v>1.7500000000000004</v>
      </c>
      <c r="H79">
        <f t="shared" si="4"/>
        <v>87.500000000000028</v>
      </c>
      <c r="I79">
        <f t="shared" si="5"/>
        <v>14</v>
      </c>
    </row>
    <row r="80" spans="1:9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6">
        <f t="shared" si="3"/>
        <v>0.99999999999999911</v>
      </c>
      <c r="H80">
        <f t="shared" si="4"/>
        <v>59.999999999999943</v>
      </c>
      <c r="I80">
        <f t="shared" si="5"/>
        <v>1</v>
      </c>
    </row>
    <row r="81" spans="1:9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6">
        <f t="shared" si="3"/>
        <v>1.7500000000000018</v>
      </c>
      <c r="H81">
        <f t="shared" si="4"/>
        <v>70.000000000000071</v>
      </c>
      <c r="I81">
        <f t="shared" si="5"/>
        <v>22</v>
      </c>
    </row>
    <row r="82" spans="1:9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6">
        <f t="shared" si="3"/>
        <v>1.5</v>
      </c>
      <c r="H82">
        <f t="shared" si="4"/>
        <v>75</v>
      </c>
      <c r="I82">
        <f t="shared" si="5"/>
        <v>14</v>
      </c>
    </row>
    <row r="83" spans="1:9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6">
        <f t="shared" si="3"/>
        <v>1.0000000000000004</v>
      </c>
      <c r="H83">
        <f t="shared" si="4"/>
        <v>50.000000000000021</v>
      </c>
      <c r="I83">
        <f t="shared" si="5"/>
        <v>29</v>
      </c>
    </row>
    <row r="84" spans="1:9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6">
        <f t="shared" si="3"/>
        <v>1.9999999999999996</v>
      </c>
      <c r="H84">
        <f t="shared" si="4"/>
        <v>79.999999999999986</v>
      </c>
      <c r="I84">
        <f t="shared" si="5"/>
        <v>24</v>
      </c>
    </row>
    <row r="85" spans="1:9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6">
        <f t="shared" si="3"/>
        <v>0.99999999999999911</v>
      </c>
      <c r="H85">
        <f t="shared" si="4"/>
        <v>39.999999999999964</v>
      </c>
      <c r="I85">
        <f t="shared" si="5"/>
        <v>16</v>
      </c>
    </row>
    <row r="86" spans="1:9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6">
        <f t="shared" si="3"/>
        <v>0.99999999999999911</v>
      </c>
      <c r="H86">
        <f t="shared" si="4"/>
        <v>49.999999999999957</v>
      </c>
      <c r="I86">
        <f t="shared" si="5"/>
        <v>29</v>
      </c>
    </row>
    <row r="87" spans="1:9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6">
        <f t="shared" si="3"/>
        <v>1.0000000000000018</v>
      </c>
      <c r="H87">
        <f t="shared" si="4"/>
        <v>50.000000000000085</v>
      </c>
      <c r="I87">
        <f t="shared" si="5"/>
        <v>18</v>
      </c>
    </row>
    <row r="88" spans="1:9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6">
        <f t="shared" si="3"/>
        <v>1.5</v>
      </c>
      <c r="H88">
        <f t="shared" si="4"/>
        <v>60</v>
      </c>
      <c r="I88">
        <f t="shared" si="5"/>
        <v>24</v>
      </c>
    </row>
    <row r="89" spans="1:9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6">
        <f t="shared" si="3"/>
        <v>1.2499999999999996</v>
      </c>
      <c r="H89">
        <f t="shared" si="4"/>
        <v>49.999999999999986</v>
      </c>
      <c r="I89">
        <f t="shared" si="5"/>
        <v>16</v>
      </c>
    </row>
    <row r="90" spans="1:9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6">
        <f t="shared" si="3"/>
        <v>0.99999999999999911</v>
      </c>
      <c r="H90">
        <f t="shared" si="4"/>
        <v>39.999999999999964</v>
      </c>
      <c r="I90">
        <f t="shared" si="5"/>
        <v>22</v>
      </c>
    </row>
    <row r="91" spans="1:9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6">
        <f t="shared" si="3"/>
        <v>1.5</v>
      </c>
      <c r="H91">
        <f t="shared" si="4"/>
        <v>90</v>
      </c>
      <c r="I91">
        <f t="shared" si="5"/>
        <v>24</v>
      </c>
    </row>
    <row r="92" spans="1:9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6">
        <f t="shared" si="3"/>
        <v>1.5</v>
      </c>
      <c r="H92">
        <f t="shared" si="4"/>
        <v>90</v>
      </c>
      <c r="I92">
        <f t="shared" si="5"/>
        <v>16</v>
      </c>
    </row>
    <row r="93" spans="1:9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6">
        <f t="shared" si="3"/>
        <v>1.2499999999999996</v>
      </c>
      <c r="H93">
        <f t="shared" si="4"/>
        <v>74.999999999999972</v>
      </c>
      <c r="I93">
        <f t="shared" si="5"/>
        <v>16</v>
      </c>
    </row>
    <row r="94" spans="1:9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6">
        <f t="shared" si="3"/>
        <v>1.0000000000000004</v>
      </c>
      <c r="H94">
        <f t="shared" si="4"/>
        <v>60.000000000000028</v>
      </c>
      <c r="I94">
        <f t="shared" si="5"/>
        <v>16</v>
      </c>
    </row>
    <row r="95" spans="1:9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6">
        <f t="shared" si="3"/>
        <v>1.7500000000000004</v>
      </c>
      <c r="H95">
        <f t="shared" si="4"/>
        <v>70.000000000000014</v>
      </c>
      <c r="I95">
        <f t="shared" si="5"/>
        <v>18</v>
      </c>
    </row>
    <row r="96" spans="1:9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6">
        <f t="shared" si="3"/>
        <v>2.0000000000000009</v>
      </c>
      <c r="H96">
        <f t="shared" si="4"/>
        <v>80.000000000000028</v>
      </c>
      <c r="I96">
        <f t="shared" si="5"/>
        <v>22</v>
      </c>
    </row>
    <row r="97" spans="1:9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6">
        <f t="shared" si="3"/>
        <v>0.99999999999999911</v>
      </c>
      <c r="H97">
        <f t="shared" si="4"/>
        <v>59.999999999999943</v>
      </c>
      <c r="I97">
        <f t="shared" si="5"/>
        <v>20</v>
      </c>
    </row>
    <row r="98" spans="1:9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6">
        <f t="shared" si="3"/>
        <v>1.5</v>
      </c>
      <c r="H98">
        <f t="shared" si="4"/>
        <v>90</v>
      </c>
      <c r="I98">
        <f t="shared" si="5"/>
        <v>19</v>
      </c>
    </row>
    <row r="99" spans="1:9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6">
        <f t="shared" si="3"/>
        <v>1.2499999999999996</v>
      </c>
      <c r="H99">
        <f t="shared" si="4"/>
        <v>49.999999999999986</v>
      </c>
      <c r="I99">
        <f t="shared" si="5"/>
        <v>24</v>
      </c>
    </row>
    <row r="100" spans="1:9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6">
        <f t="shared" si="3"/>
        <v>1.0000000000000004</v>
      </c>
      <c r="H100">
        <f t="shared" si="4"/>
        <v>50.000000000000021</v>
      </c>
      <c r="I100">
        <f t="shared" si="5"/>
        <v>1</v>
      </c>
    </row>
    <row r="101" spans="1:9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6">
        <f t="shared" si="3"/>
        <v>1.0000000000000004</v>
      </c>
      <c r="H101">
        <f t="shared" si="4"/>
        <v>60.000000000000028</v>
      </c>
      <c r="I101">
        <f t="shared" si="5"/>
        <v>16</v>
      </c>
    </row>
    <row r="102" spans="1:9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6">
        <f t="shared" si="3"/>
        <v>1.9999999999999996</v>
      </c>
      <c r="H102">
        <f t="shared" si="4"/>
        <v>119.99999999999997</v>
      </c>
      <c r="I102">
        <f t="shared" si="5"/>
        <v>20</v>
      </c>
    </row>
    <row r="103" spans="1:9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6">
        <f t="shared" si="3"/>
        <v>1.7500000000000004</v>
      </c>
      <c r="H103">
        <f t="shared" si="4"/>
        <v>87.500000000000028</v>
      </c>
      <c r="I103">
        <f t="shared" si="5"/>
        <v>14</v>
      </c>
    </row>
    <row r="104" spans="1:9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6">
        <f t="shared" si="3"/>
        <v>1.4999999999999987</v>
      </c>
      <c r="H104">
        <f t="shared" si="4"/>
        <v>59.999999999999943</v>
      </c>
      <c r="I104">
        <f t="shared" si="5"/>
        <v>22</v>
      </c>
    </row>
    <row r="105" spans="1:9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6">
        <f t="shared" si="3"/>
        <v>1.0000000000000018</v>
      </c>
      <c r="H105">
        <f t="shared" si="4"/>
        <v>50.000000000000085</v>
      </c>
      <c r="I105">
        <f t="shared" si="5"/>
        <v>14</v>
      </c>
    </row>
    <row r="106" spans="1:9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6">
        <f t="shared" si="3"/>
        <v>1.5</v>
      </c>
      <c r="H106">
        <f t="shared" si="4"/>
        <v>75</v>
      </c>
      <c r="I106">
        <f t="shared" si="5"/>
        <v>18</v>
      </c>
    </row>
    <row r="107" spans="1:9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6">
        <f t="shared" si="3"/>
        <v>0.99999999999999911</v>
      </c>
      <c r="H107">
        <f t="shared" si="4"/>
        <v>39.999999999999964</v>
      </c>
      <c r="I107">
        <f t="shared" si="5"/>
        <v>22</v>
      </c>
    </row>
    <row r="108" spans="1:9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6">
        <f t="shared" si="3"/>
        <v>1.7500000000000004</v>
      </c>
      <c r="H108">
        <f t="shared" si="4"/>
        <v>105.00000000000003</v>
      </c>
      <c r="I108">
        <f t="shared" si="5"/>
        <v>24</v>
      </c>
    </row>
    <row r="109" spans="1:9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6">
        <f t="shared" si="3"/>
        <v>1.0000000000000004</v>
      </c>
      <c r="H109">
        <f t="shared" si="4"/>
        <v>40.000000000000014</v>
      </c>
      <c r="I109">
        <f t="shared" si="5"/>
        <v>18</v>
      </c>
    </row>
    <row r="110" spans="1:9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6">
        <f t="shared" si="3"/>
        <v>1.5</v>
      </c>
      <c r="H110">
        <f t="shared" si="4"/>
        <v>90</v>
      </c>
      <c r="I110">
        <f t="shared" si="5"/>
        <v>19</v>
      </c>
    </row>
    <row r="111" spans="1:9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6">
        <f t="shared" si="3"/>
        <v>1.7500000000000004</v>
      </c>
      <c r="H111">
        <f t="shared" si="4"/>
        <v>105.00000000000003</v>
      </c>
      <c r="I111">
        <f t="shared" si="5"/>
        <v>1</v>
      </c>
    </row>
    <row r="112" spans="1:9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6">
        <f t="shared" si="3"/>
        <v>1.7499999999999991</v>
      </c>
      <c r="H112">
        <f t="shared" si="4"/>
        <v>69.999999999999972</v>
      </c>
      <c r="I112">
        <f t="shared" si="5"/>
        <v>24</v>
      </c>
    </row>
    <row r="113" spans="1:9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6">
        <f t="shared" si="3"/>
        <v>1.2499999999999996</v>
      </c>
      <c r="H113">
        <f t="shared" si="4"/>
        <v>74.999999999999972</v>
      </c>
      <c r="I113">
        <f t="shared" si="5"/>
        <v>24</v>
      </c>
    </row>
    <row r="114" spans="1:9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6">
        <f t="shared" si="3"/>
        <v>1.0000000000000004</v>
      </c>
      <c r="H114">
        <f t="shared" si="4"/>
        <v>50.000000000000021</v>
      </c>
      <c r="I114">
        <f t="shared" si="5"/>
        <v>18</v>
      </c>
    </row>
    <row r="115" spans="1:9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6">
        <f t="shared" si="3"/>
        <v>1.5</v>
      </c>
      <c r="H115">
        <f t="shared" si="4"/>
        <v>60</v>
      </c>
      <c r="I115">
        <f t="shared" si="5"/>
        <v>22</v>
      </c>
    </row>
    <row r="116" spans="1:9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6">
        <f t="shared" si="3"/>
        <v>1.5</v>
      </c>
      <c r="H116">
        <f t="shared" si="4"/>
        <v>90</v>
      </c>
      <c r="I116">
        <f t="shared" si="5"/>
        <v>10</v>
      </c>
    </row>
    <row r="117" spans="1:9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6">
        <f t="shared" si="3"/>
        <v>1.2500000000000009</v>
      </c>
      <c r="H117">
        <f t="shared" si="4"/>
        <v>75.000000000000057</v>
      </c>
      <c r="I117">
        <f t="shared" si="5"/>
        <v>16</v>
      </c>
    </row>
    <row r="118" spans="1:9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6">
        <f t="shared" si="3"/>
        <v>0.99999999999999911</v>
      </c>
      <c r="H118">
        <f t="shared" si="4"/>
        <v>59.999999999999943</v>
      </c>
      <c r="I118">
        <f t="shared" si="5"/>
        <v>18</v>
      </c>
    </row>
    <row r="119" spans="1:9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6">
        <f t="shared" si="3"/>
        <v>1.5</v>
      </c>
      <c r="H119">
        <f t="shared" si="4"/>
        <v>60</v>
      </c>
      <c r="I119">
        <f t="shared" si="5"/>
        <v>24</v>
      </c>
    </row>
    <row r="120" spans="1:9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6">
        <f t="shared" si="3"/>
        <v>1.2499999999999996</v>
      </c>
      <c r="H120">
        <f t="shared" si="4"/>
        <v>49.999999999999986</v>
      </c>
      <c r="I120">
        <f t="shared" si="5"/>
        <v>16</v>
      </c>
    </row>
    <row r="121" spans="1:9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6">
        <f t="shared" si="3"/>
        <v>1.2499999999999996</v>
      </c>
      <c r="H121">
        <f t="shared" si="4"/>
        <v>74.999999999999972</v>
      </c>
      <c r="I121">
        <f t="shared" si="5"/>
        <v>19</v>
      </c>
    </row>
    <row r="122" spans="1:9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6">
        <f t="shared" si="3"/>
        <v>1.2499999999999996</v>
      </c>
      <c r="H122">
        <f t="shared" si="4"/>
        <v>49.999999999999986</v>
      </c>
      <c r="I122">
        <f t="shared" si="5"/>
        <v>24</v>
      </c>
    </row>
    <row r="123" spans="1:9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6">
        <f t="shared" si="3"/>
        <v>1.0000000000000004</v>
      </c>
      <c r="H123">
        <f t="shared" si="4"/>
        <v>60.000000000000028</v>
      </c>
      <c r="I123">
        <f t="shared" si="5"/>
        <v>16</v>
      </c>
    </row>
    <row r="124" spans="1:9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6">
        <f t="shared" si="3"/>
        <v>1.7500000000000004</v>
      </c>
      <c r="H124">
        <f t="shared" si="4"/>
        <v>105.00000000000003</v>
      </c>
      <c r="I124">
        <f t="shared" si="5"/>
        <v>20</v>
      </c>
    </row>
    <row r="125" spans="1:9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6">
        <f t="shared" si="3"/>
        <v>1.5</v>
      </c>
      <c r="H125">
        <f t="shared" si="4"/>
        <v>90</v>
      </c>
      <c r="I125">
        <f t="shared" si="5"/>
        <v>24</v>
      </c>
    </row>
    <row r="126" spans="1:9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6">
        <f t="shared" si="3"/>
        <v>1.5</v>
      </c>
      <c r="H126">
        <f t="shared" si="4"/>
        <v>90</v>
      </c>
      <c r="I126">
        <f t="shared" si="5"/>
        <v>24</v>
      </c>
    </row>
    <row r="127" spans="1:9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6">
        <f t="shared" si="3"/>
        <v>1.0000000000000004</v>
      </c>
      <c r="H127">
        <f t="shared" si="4"/>
        <v>60.000000000000028</v>
      </c>
      <c r="I127">
        <f t="shared" si="5"/>
        <v>10</v>
      </c>
    </row>
    <row r="128" spans="1:9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6">
        <f t="shared" si="3"/>
        <v>1.7500000000000004</v>
      </c>
      <c r="H128">
        <f t="shared" si="4"/>
        <v>105.00000000000003</v>
      </c>
      <c r="I128">
        <f t="shared" si="5"/>
        <v>20</v>
      </c>
    </row>
    <row r="129" spans="1:9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6">
        <f t="shared" si="3"/>
        <v>1.4999999999999987</v>
      </c>
      <c r="H129">
        <f t="shared" si="4"/>
        <v>89.999999999999915</v>
      </c>
      <c r="I129">
        <f t="shared" si="5"/>
        <v>24</v>
      </c>
    </row>
    <row r="130" spans="1:9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6">
        <f t="shared" si="3"/>
        <v>1.0000000000000018</v>
      </c>
      <c r="H130">
        <f t="shared" si="4"/>
        <v>60.000000000000107</v>
      </c>
      <c r="I130">
        <f t="shared" si="5"/>
        <v>10</v>
      </c>
    </row>
    <row r="131" spans="1:9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6">
        <f t="shared" ref="G131:G194" si="6">(E131-D131)*24</f>
        <v>1.2499999999999982</v>
      </c>
      <c r="H131">
        <f t="shared" ref="H131:H194" si="7">F131*G131</f>
        <v>62.499999999999915</v>
      </c>
      <c r="I131">
        <f t="shared" ref="I131:I194" si="8">COUNTIF($A$2:$A$236,A131)</f>
        <v>19</v>
      </c>
    </row>
    <row r="132" spans="1:9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6">
        <f t="shared" si="6"/>
        <v>1.5</v>
      </c>
      <c r="H132">
        <f t="shared" si="7"/>
        <v>90</v>
      </c>
      <c r="I132">
        <f t="shared" si="8"/>
        <v>24</v>
      </c>
    </row>
    <row r="133" spans="1:9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6">
        <f t="shared" si="6"/>
        <v>1.7500000000000004</v>
      </c>
      <c r="H133">
        <f t="shared" si="7"/>
        <v>70.000000000000014</v>
      </c>
      <c r="I133">
        <f t="shared" si="8"/>
        <v>16</v>
      </c>
    </row>
    <row r="134" spans="1:9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6">
        <f t="shared" si="6"/>
        <v>1.7499999999999991</v>
      </c>
      <c r="H134">
        <f t="shared" si="7"/>
        <v>104.99999999999994</v>
      </c>
      <c r="I134">
        <f t="shared" si="8"/>
        <v>10</v>
      </c>
    </row>
    <row r="135" spans="1:9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6">
        <f t="shared" si="6"/>
        <v>0.99999999999999911</v>
      </c>
      <c r="H135">
        <f t="shared" si="7"/>
        <v>49.999999999999957</v>
      </c>
      <c r="I135">
        <f t="shared" si="8"/>
        <v>29</v>
      </c>
    </row>
    <row r="136" spans="1:9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6">
        <f t="shared" si="6"/>
        <v>1.5</v>
      </c>
      <c r="H136">
        <f t="shared" si="7"/>
        <v>75</v>
      </c>
      <c r="I136">
        <f t="shared" si="8"/>
        <v>29</v>
      </c>
    </row>
    <row r="137" spans="1:9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6">
        <f t="shared" si="6"/>
        <v>1.2499999999999996</v>
      </c>
      <c r="H137">
        <f t="shared" si="7"/>
        <v>74.999999999999972</v>
      </c>
      <c r="I137">
        <f t="shared" si="8"/>
        <v>10</v>
      </c>
    </row>
    <row r="138" spans="1:9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6">
        <f t="shared" si="6"/>
        <v>0.99999999999999911</v>
      </c>
      <c r="H138">
        <f t="shared" si="7"/>
        <v>59.999999999999943</v>
      </c>
      <c r="I138">
        <f t="shared" si="8"/>
        <v>10</v>
      </c>
    </row>
    <row r="139" spans="1:9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6">
        <f t="shared" si="6"/>
        <v>1.9999999999999982</v>
      </c>
      <c r="H139">
        <f t="shared" si="7"/>
        <v>99.999999999999915</v>
      </c>
      <c r="I139">
        <f t="shared" si="8"/>
        <v>14</v>
      </c>
    </row>
    <row r="140" spans="1:9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6">
        <f t="shared" si="6"/>
        <v>1.7499999999999991</v>
      </c>
      <c r="H140">
        <f t="shared" si="7"/>
        <v>104.99999999999994</v>
      </c>
      <c r="I140">
        <f t="shared" si="8"/>
        <v>18</v>
      </c>
    </row>
    <row r="141" spans="1:9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6">
        <f t="shared" si="6"/>
        <v>1.9999999999999996</v>
      </c>
      <c r="H141">
        <f t="shared" si="7"/>
        <v>99.999999999999972</v>
      </c>
      <c r="I141">
        <f t="shared" si="8"/>
        <v>16</v>
      </c>
    </row>
    <row r="142" spans="1:9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6">
        <f t="shared" si="6"/>
        <v>1.0000000000000004</v>
      </c>
      <c r="H142">
        <f t="shared" si="7"/>
        <v>50.000000000000021</v>
      </c>
      <c r="I142">
        <f t="shared" si="8"/>
        <v>18</v>
      </c>
    </row>
    <row r="143" spans="1:9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6">
        <f t="shared" si="6"/>
        <v>2.0000000000000009</v>
      </c>
      <c r="H143">
        <f t="shared" si="7"/>
        <v>80.000000000000028</v>
      </c>
      <c r="I143">
        <f t="shared" si="8"/>
        <v>18</v>
      </c>
    </row>
    <row r="144" spans="1:9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6">
        <f t="shared" si="6"/>
        <v>1.7499999999999991</v>
      </c>
      <c r="H144">
        <f t="shared" si="7"/>
        <v>104.99999999999994</v>
      </c>
      <c r="I144">
        <f t="shared" si="8"/>
        <v>20</v>
      </c>
    </row>
    <row r="145" spans="1:9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6">
        <f t="shared" si="6"/>
        <v>1.5</v>
      </c>
      <c r="H145">
        <f t="shared" si="7"/>
        <v>90</v>
      </c>
      <c r="I145">
        <f t="shared" si="8"/>
        <v>24</v>
      </c>
    </row>
    <row r="146" spans="1:9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6">
        <f t="shared" si="6"/>
        <v>2.0000000000000009</v>
      </c>
      <c r="H146">
        <f t="shared" si="7"/>
        <v>100.00000000000004</v>
      </c>
      <c r="I146">
        <f t="shared" si="8"/>
        <v>14</v>
      </c>
    </row>
    <row r="147" spans="1:9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6">
        <f t="shared" si="6"/>
        <v>1.0000000000000018</v>
      </c>
      <c r="H147">
        <f t="shared" si="7"/>
        <v>40.000000000000071</v>
      </c>
      <c r="I147">
        <f t="shared" si="8"/>
        <v>24</v>
      </c>
    </row>
    <row r="148" spans="1:9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6">
        <f t="shared" si="6"/>
        <v>1.9999999999999996</v>
      </c>
      <c r="H148">
        <f t="shared" si="7"/>
        <v>99.999999999999972</v>
      </c>
      <c r="I148">
        <f t="shared" si="8"/>
        <v>14</v>
      </c>
    </row>
    <row r="149" spans="1:9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6">
        <f t="shared" si="6"/>
        <v>1.2499999999999996</v>
      </c>
      <c r="H149">
        <f t="shared" si="7"/>
        <v>74.999999999999972</v>
      </c>
      <c r="I149">
        <f t="shared" si="8"/>
        <v>20</v>
      </c>
    </row>
    <row r="150" spans="1:9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6">
        <f t="shared" si="6"/>
        <v>1.5</v>
      </c>
      <c r="H150">
        <f t="shared" si="7"/>
        <v>75</v>
      </c>
      <c r="I150">
        <f t="shared" si="8"/>
        <v>29</v>
      </c>
    </row>
    <row r="151" spans="1:9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6">
        <f t="shared" si="6"/>
        <v>1.7500000000000018</v>
      </c>
      <c r="H151">
        <f t="shared" si="7"/>
        <v>87.500000000000085</v>
      </c>
      <c r="I151">
        <f t="shared" si="8"/>
        <v>16</v>
      </c>
    </row>
    <row r="152" spans="1:9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6">
        <f t="shared" si="6"/>
        <v>1.5</v>
      </c>
      <c r="H152">
        <f t="shared" si="7"/>
        <v>75</v>
      </c>
      <c r="I152">
        <f t="shared" si="8"/>
        <v>29</v>
      </c>
    </row>
    <row r="153" spans="1:9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6">
        <f t="shared" si="6"/>
        <v>1.5000000000000013</v>
      </c>
      <c r="H153">
        <f t="shared" si="7"/>
        <v>90.000000000000085</v>
      </c>
      <c r="I153">
        <f t="shared" si="8"/>
        <v>10</v>
      </c>
    </row>
    <row r="154" spans="1:9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6">
        <f t="shared" si="6"/>
        <v>1.5</v>
      </c>
      <c r="H154">
        <f t="shared" si="7"/>
        <v>90</v>
      </c>
      <c r="I154">
        <f t="shared" si="8"/>
        <v>24</v>
      </c>
    </row>
    <row r="155" spans="1:9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6">
        <f t="shared" si="6"/>
        <v>1.2500000000000009</v>
      </c>
      <c r="H155">
        <f t="shared" si="7"/>
        <v>50.000000000000036</v>
      </c>
      <c r="I155">
        <f t="shared" si="8"/>
        <v>22</v>
      </c>
    </row>
    <row r="156" spans="1:9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6">
        <f t="shared" si="6"/>
        <v>1.5</v>
      </c>
      <c r="H156">
        <f t="shared" si="7"/>
        <v>60</v>
      </c>
      <c r="I156">
        <f t="shared" si="8"/>
        <v>22</v>
      </c>
    </row>
    <row r="157" spans="1:9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6">
        <f t="shared" si="6"/>
        <v>1.0000000000000004</v>
      </c>
      <c r="H157">
        <f t="shared" si="7"/>
        <v>60.000000000000028</v>
      </c>
      <c r="I157">
        <f t="shared" si="8"/>
        <v>18</v>
      </c>
    </row>
    <row r="158" spans="1:9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6">
        <f t="shared" si="6"/>
        <v>1.7500000000000004</v>
      </c>
      <c r="H158">
        <f t="shared" si="7"/>
        <v>70.000000000000014</v>
      </c>
      <c r="I158">
        <f t="shared" si="8"/>
        <v>18</v>
      </c>
    </row>
    <row r="159" spans="1:9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6">
        <f t="shared" si="6"/>
        <v>1.9999999999999996</v>
      </c>
      <c r="H159">
        <f t="shared" si="7"/>
        <v>79.999999999999986</v>
      </c>
      <c r="I159">
        <f t="shared" si="8"/>
        <v>18</v>
      </c>
    </row>
    <row r="160" spans="1:9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6">
        <f t="shared" si="6"/>
        <v>1.2499999999999996</v>
      </c>
      <c r="H160">
        <f t="shared" si="7"/>
        <v>74.999999999999972</v>
      </c>
      <c r="I160">
        <f t="shared" si="8"/>
        <v>10</v>
      </c>
    </row>
    <row r="161" spans="1:9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6">
        <f t="shared" si="6"/>
        <v>1.2499999999999996</v>
      </c>
      <c r="H161">
        <f t="shared" si="7"/>
        <v>62.499999999999979</v>
      </c>
      <c r="I161">
        <f t="shared" si="8"/>
        <v>14</v>
      </c>
    </row>
    <row r="162" spans="1:9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6">
        <f t="shared" si="6"/>
        <v>1.9999999999999996</v>
      </c>
      <c r="H162">
        <f t="shared" si="7"/>
        <v>99.999999999999972</v>
      </c>
      <c r="I162">
        <f t="shared" si="8"/>
        <v>19</v>
      </c>
    </row>
    <row r="163" spans="1:9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6">
        <f t="shared" si="6"/>
        <v>0.99999999999999911</v>
      </c>
      <c r="H163">
        <f t="shared" si="7"/>
        <v>49.999999999999957</v>
      </c>
      <c r="I163">
        <f t="shared" si="8"/>
        <v>29</v>
      </c>
    </row>
    <row r="164" spans="1:9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6">
        <f t="shared" si="6"/>
        <v>1.7500000000000018</v>
      </c>
      <c r="H164">
        <f t="shared" si="7"/>
        <v>87.500000000000085</v>
      </c>
      <c r="I164">
        <f t="shared" si="8"/>
        <v>29</v>
      </c>
    </row>
    <row r="165" spans="1:9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6">
        <f t="shared" si="6"/>
        <v>1.0000000000000004</v>
      </c>
      <c r="H165">
        <f t="shared" si="7"/>
        <v>60.000000000000028</v>
      </c>
      <c r="I165">
        <f t="shared" si="8"/>
        <v>16</v>
      </c>
    </row>
    <row r="166" spans="1:9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6">
        <f t="shared" si="6"/>
        <v>0.99999999999999911</v>
      </c>
      <c r="H166">
        <f t="shared" si="7"/>
        <v>39.999999999999964</v>
      </c>
      <c r="I166">
        <f t="shared" si="8"/>
        <v>24</v>
      </c>
    </row>
    <row r="167" spans="1:9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6">
        <f t="shared" si="6"/>
        <v>1.5</v>
      </c>
      <c r="H167">
        <f t="shared" si="7"/>
        <v>75</v>
      </c>
      <c r="I167">
        <f t="shared" si="8"/>
        <v>16</v>
      </c>
    </row>
    <row r="168" spans="1:9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6">
        <f t="shared" si="6"/>
        <v>1.5</v>
      </c>
      <c r="H168">
        <f t="shared" si="7"/>
        <v>60</v>
      </c>
      <c r="I168">
        <f t="shared" si="8"/>
        <v>24</v>
      </c>
    </row>
    <row r="169" spans="1:9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6">
        <f t="shared" si="6"/>
        <v>0.99999999999999911</v>
      </c>
      <c r="H169">
        <f t="shared" si="7"/>
        <v>49.999999999999957</v>
      </c>
      <c r="I169">
        <f t="shared" si="8"/>
        <v>29</v>
      </c>
    </row>
    <row r="170" spans="1:9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6">
        <f t="shared" si="6"/>
        <v>1.5</v>
      </c>
      <c r="H170">
        <f t="shared" si="7"/>
        <v>90</v>
      </c>
      <c r="I170">
        <f t="shared" si="8"/>
        <v>19</v>
      </c>
    </row>
    <row r="171" spans="1:9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6">
        <f t="shared" si="6"/>
        <v>1.9999999999999996</v>
      </c>
      <c r="H171">
        <f t="shared" si="7"/>
        <v>79.999999999999986</v>
      </c>
      <c r="I171">
        <f t="shared" si="8"/>
        <v>18</v>
      </c>
    </row>
    <row r="172" spans="1:9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6">
        <f t="shared" si="6"/>
        <v>1.5</v>
      </c>
      <c r="H172">
        <f t="shared" si="7"/>
        <v>90</v>
      </c>
      <c r="I172">
        <f t="shared" si="8"/>
        <v>24</v>
      </c>
    </row>
    <row r="173" spans="1:9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6">
        <f t="shared" si="6"/>
        <v>1.0000000000000004</v>
      </c>
      <c r="H173">
        <f t="shared" si="7"/>
        <v>40.000000000000014</v>
      </c>
      <c r="I173">
        <f t="shared" si="8"/>
        <v>22</v>
      </c>
    </row>
    <row r="174" spans="1:9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6">
        <f t="shared" si="6"/>
        <v>1.5</v>
      </c>
      <c r="H174">
        <f t="shared" si="7"/>
        <v>75</v>
      </c>
      <c r="I174">
        <f t="shared" si="8"/>
        <v>29</v>
      </c>
    </row>
    <row r="175" spans="1:9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6">
        <f t="shared" si="6"/>
        <v>1.7499999999999991</v>
      </c>
      <c r="H175">
        <f t="shared" si="7"/>
        <v>69.999999999999972</v>
      </c>
      <c r="I175">
        <f t="shared" si="8"/>
        <v>22</v>
      </c>
    </row>
    <row r="176" spans="1:9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6">
        <f t="shared" si="6"/>
        <v>0.99999999999999911</v>
      </c>
      <c r="H176">
        <f t="shared" si="7"/>
        <v>59.999999999999943</v>
      </c>
      <c r="I176">
        <f t="shared" si="8"/>
        <v>16</v>
      </c>
    </row>
    <row r="177" spans="1:9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6">
        <f t="shared" si="6"/>
        <v>1.2499999999999996</v>
      </c>
      <c r="H177">
        <f t="shared" si="7"/>
        <v>74.999999999999972</v>
      </c>
      <c r="I177">
        <f t="shared" si="8"/>
        <v>18</v>
      </c>
    </row>
    <row r="178" spans="1:9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6">
        <f t="shared" si="6"/>
        <v>1.7499999999999991</v>
      </c>
      <c r="H178">
        <f t="shared" si="7"/>
        <v>104.99999999999994</v>
      </c>
      <c r="I178">
        <f t="shared" si="8"/>
        <v>18</v>
      </c>
    </row>
    <row r="179" spans="1:9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6">
        <f t="shared" si="6"/>
        <v>1.9999999999999982</v>
      </c>
      <c r="H179">
        <f t="shared" si="7"/>
        <v>99.999999999999915</v>
      </c>
      <c r="I179">
        <f t="shared" si="8"/>
        <v>14</v>
      </c>
    </row>
    <row r="180" spans="1:9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6">
        <f t="shared" si="6"/>
        <v>1.5</v>
      </c>
      <c r="H180">
        <f t="shared" si="7"/>
        <v>60</v>
      </c>
      <c r="I180">
        <f t="shared" si="8"/>
        <v>24</v>
      </c>
    </row>
    <row r="181" spans="1:9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6">
        <f t="shared" si="6"/>
        <v>1.0000000000000004</v>
      </c>
      <c r="H181">
        <f t="shared" si="7"/>
        <v>60.000000000000028</v>
      </c>
      <c r="I181">
        <f t="shared" si="8"/>
        <v>24</v>
      </c>
    </row>
    <row r="182" spans="1:9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6">
        <f t="shared" si="6"/>
        <v>1.5</v>
      </c>
      <c r="H182">
        <f t="shared" si="7"/>
        <v>60</v>
      </c>
      <c r="I182">
        <f t="shared" si="8"/>
        <v>18</v>
      </c>
    </row>
    <row r="183" spans="1:9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6">
        <f t="shared" si="6"/>
        <v>1.5</v>
      </c>
      <c r="H183">
        <f t="shared" si="7"/>
        <v>90</v>
      </c>
      <c r="I183">
        <f t="shared" si="8"/>
        <v>24</v>
      </c>
    </row>
    <row r="184" spans="1:9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6">
        <f t="shared" si="6"/>
        <v>0.99999999999999911</v>
      </c>
      <c r="H184">
        <f t="shared" si="7"/>
        <v>49.999999999999957</v>
      </c>
      <c r="I184">
        <f t="shared" si="8"/>
        <v>29</v>
      </c>
    </row>
    <row r="185" spans="1:9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6">
        <f t="shared" si="6"/>
        <v>1.5</v>
      </c>
      <c r="H185">
        <f t="shared" si="7"/>
        <v>90</v>
      </c>
      <c r="I185">
        <f t="shared" si="8"/>
        <v>24</v>
      </c>
    </row>
    <row r="186" spans="1:9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6">
        <f t="shared" si="6"/>
        <v>1.7500000000000004</v>
      </c>
      <c r="H186">
        <f t="shared" si="7"/>
        <v>105.00000000000003</v>
      </c>
      <c r="I186">
        <f t="shared" si="8"/>
        <v>24</v>
      </c>
    </row>
    <row r="187" spans="1:9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6">
        <f t="shared" si="6"/>
        <v>0.99999999999999911</v>
      </c>
      <c r="H187">
        <f t="shared" si="7"/>
        <v>39.999999999999964</v>
      </c>
      <c r="I187">
        <f t="shared" si="8"/>
        <v>18</v>
      </c>
    </row>
    <row r="188" spans="1:9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6">
        <f t="shared" si="6"/>
        <v>1.5</v>
      </c>
      <c r="H188">
        <f t="shared" si="7"/>
        <v>90</v>
      </c>
      <c r="I188">
        <f t="shared" si="8"/>
        <v>20</v>
      </c>
    </row>
    <row r="189" spans="1:9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6">
        <f t="shared" si="6"/>
        <v>1.7500000000000004</v>
      </c>
      <c r="H189">
        <f t="shared" si="7"/>
        <v>87.500000000000028</v>
      </c>
      <c r="I189">
        <f t="shared" si="8"/>
        <v>18</v>
      </c>
    </row>
    <row r="190" spans="1:9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6">
        <f t="shared" si="6"/>
        <v>1.9999999999999996</v>
      </c>
      <c r="H190">
        <f t="shared" si="7"/>
        <v>99.999999999999972</v>
      </c>
      <c r="I190">
        <f t="shared" si="8"/>
        <v>29</v>
      </c>
    </row>
    <row r="191" spans="1:9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6">
        <f t="shared" si="6"/>
        <v>1.0000000000000018</v>
      </c>
      <c r="H191">
        <f t="shared" si="7"/>
        <v>60.000000000000107</v>
      </c>
      <c r="I191">
        <f t="shared" si="8"/>
        <v>19</v>
      </c>
    </row>
    <row r="192" spans="1:9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6">
        <f t="shared" si="6"/>
        <v>1.9999999999999982</v>
      </c>
      <c r="H192">
        <f t="shared" si="7"/>
        <v>79.999999999999929</v>
      </c>
      <c r="I192">
        <f t="shared" si="8"/>
        <v>24</v>
      </c>
    </row>
    <row r="193" spans="1:9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6">
        <f t="shared" si="6"/>
        <v>1.2499999999999996</v>
      </c>
      <c r="H193">
        <f t="shared" si="7"/>
        <v>62.499999999999979</v>
      </c>
      <c r="I193">
        <f t="shared" si="8"/>
        <v>29</v>
      </c>
    </row>
    <row r="194" spans="1:9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6">
        <f t="shared" si="6"/>
        <v>1.0000000000000004</v>
      </c>
      <c r="H194">
        <f t="shared" si="7"/>
        <v>60.000000000000028</v>
      </c>
      <c r="I194">
        <f t="shared" si="8"/>
        <v>24</v>
      </c>
    </row>
    <row r="195" spans="1:9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6">
        <f t="shared" ref="G195:G236" si="9">(E195-D195)*24</f>
        <v>1.7500000000000004</v>
      </c>
      <c r="H195">
        <f t="shared" ref="H195:H236" si="10">F195*G195</f>
        <v>105.00000000000003</v>
      </c>
      <c r="I195">
        <f t="shared" ref="I195:I236" si="11">COUNTIF($A$2:$A$236,A195)</f>
        <v>18</v>
      </c>
    </row>
    <row r="196" spans="1:9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6">
        <f t="shared" si="9"/>
        <v>1.7499999999999991</v>
      </c>
      <c r="H196">
        <f t="shared" si="10"/>
        <v>87.499999999999957</v>
      </c>
      <c r="I196">
        <f t="shared" si="11"/>
        <v>29</v>
      </c>
    </row>
    <row r="197" spans="1:9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6">
        <f t="shared" si="9"/>
        <v>0.99999999999999911</v>
      </c>
      <c r="H197">
        <f t="shared" si="10"/>
        <v>49.999999999999957</v>
      </c>
      <c r="I197">
        <f t="shared" si="11"/>
        <v>18</v>
      </c>
    </row>
    <row r="198" spans="1:9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6">
        <f t="shared" si="9"/>
        <v>1.7500000000000018</v>
      </c>
      <c r="H198">
        <f t="shared" si="10"/>
        <v>105.00000000000011</v>
      </c>
      <c r="I198">
        <f t="shared" si="11"/>
        <v>24</v>
      </c>
    </row>
    <row r="199" spans="1:9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6">
        <f t="shared" si="9"/>
        <v>1.2499999999999996</v>
      </c>
      <c r="H199">
        <f t="shared" si="10"/>
        <v>49.999999999999986</v>
      </c>
      <c r="I199">
        <f t="shared" si="11"/>
        <v>24</v>
      </c>
    </row>
    <row r="200" spans="1:9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6">
        <f t="shared" si="9"/>
        <v>1.2499999999999996</v>
      </c>
      <c r="H200">
        <f t="shared" si="10"/>
        <v>74.999999999999972</v>
      </c>
      <c r="I200">
        <f t="shared" si="11"/>
        <v>10</v>
      </c>
    </row>
    <row r="201" spans="1:9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6">
        <f t="shared" si="9"/>
        <v>0.99999999999999911</v>
      </c>
      <c r="H201">
        <f t="shared" si="10"/>
        <v>49.999999999999957</v>
      </c>
      <c r="I201">
        <f t="shared" si="11"/>
        <v>29</v>
      </c>
    </row>
    <row r="202" spans="1:9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6">
        <f t="shared" si="9"/>
        <v>0.99999999999999911</v>
      </c>
      <c r="H202">
        <f t="shared" si="10"/>
        <v>59.999999999999943</v>
      </c>
      <c r="I202">
        <f t="shared" si="11"/>
        <v>16</v>
      </c>
    </row>
    <row r="203" spans="1:9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6">
        <f t="shared" si="9"/>
        <v>0.99999999999999911</v>
      </c>
      <c r="H203">
        <f t="shared" si="10"/>
        <v>39.999999999999964</v>
      </c>
      <c r="I203">
        <f t="shared" si="11"/>
        <v>22</v>
      </c>
    </row>
    <row r="204" spans="1:9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6">
        <f t="shared" si="9"/>
        <v>1.5</v>
      </c>
      <c r="H204">
        <f t="shared" si="10"/>
        <v>90</v>
      </c>
      <c r="I204">
        <f t="shared" si="11"/>
        <v>16</v>
      </c>
    </row>
    <row r="205" spans="1:9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6">
        <f t="shared" si="9"/>
        <v>1.2499999999999996</v>
      </c>
      <c r="H205">
        <f t="shared" si="10"/>
        <v>62.499999999999979</v>
      </c>
      <c r="I205">
        <f t="shared" si="11"/>
        <v>19</v>
      </c>
    </row>
    <row r="206" spans="1:9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6">
        <f t="shared" si="9"/>
        <v>1.2499999999999982</v>
      </c>
      <c r="H206">
        <f t="shared" si="10"/>
        <v>74.999999999999886</v>
      </c>
      <c r="I206">
        <f t="shared" si="11"/>
        <v>18</v>
      </c>
    </row>
    <row r="207" spans="1:9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6">
        <f t="shared" si="9"/>
        <v>1.2499999999999996</v>
      </c>
      <c r="H207">
        <f t="shared" si="10"/>
        <v>74.999999999999972</v>
      </c>
      <c r="I207">
        <f t="shared" si="11"/>
        <v>18</v>
      </c>
    </row>
    <row r="208" spans="1:9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6">
        <f t="shared" si="9"/>
        <v>1.0000000000000004</v>
      </c>
      <c r="H208">
        <f t="shared" si="10"/>
        <v>40.000000000000014</v>
      </c>
      <c r="I208">
        <f t="shared" si="11"/>
        <v>22</v>
      </c>
    </row>
    <row r="209" spans="1:9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6">
        <f t="shared" si="9"/>
        <v>1.2499999999999982</v>
      </c>
      <c r="H209">
        <f t="shared" si="10"/>
        <v>62.499999999999915</v>
      </c>
      <c r="I209">
        <f t="shared" si="11"/>
        <v>14</v>
      </c>
    </row>
    <row r="210" spans="1:9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6">
        <f t="shared" si="9"/>
        <v>1.7500000000000018</v>
      </c>
      <c r="H210">
        <f t="shared" si="10"/>
        <v>87.500000000000085</v>
      </c>
      <c r="I210">
        <f t="shared" si="11"/>
        <v>29</v>
      </c>
    </row>
    <row r="211" spans="1:9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6">
        <f t="shared" si="9"/>
        <v>1.5</v>
      </c>
      <c r="H211">
        <f t="shared" si="10"/>
        <v>60</v>
      </c>
      <c r="I211">
        <f t="shared" si="11"/>
        <v>16</v>
      </c>
    </row>
    <row r="212" spans="1:9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6">
        <f t="shared" si="9"/>
        <v>1.4999999999999987</v>
      </c>
      <c r="H212">
        <f t="shared" si="10"/>
        <v>74.999999999999929</v>
      </c>
      <c r="I212">
        <f t="shared" si="11"/>
        <v>29</v>
      </c>
    </row>
    <row r="213" spans="1:9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6">
        <f t="shared" si="9"/>
        <v>1.2499999999999996</v>
      </c>
      <c r="H213">
        <f t="shared" si="10"/>
        <v>74.999999999999972</v>
      </c>
      <c r="I213">
        <f t="shared" si="11"/>
        <v>16</v>
      </c>
    </row>
    <row r="214" spans="1:9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6">
        <f t="shared" si="9"/>
        <v>1.7499999999999991</v>
      </c>
      <c r="H214">
        <f t="shared" si="10"/>
        <v>87.499999999999957</v>
      </c>
      <c r="I214">
        <f t="shared" si="11"/>
        <v>29</v>
      </c>
    </row>
    <row r="215" spans="1:9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6">
        <f t="shared" si="9"/>
        <v>1.9999999999999982</v>
      </c>
      <c r="H215">
        <f t="shared" si="10"/>
        <v>79.999999999999929</v>
      </c>
      <c r="I215">
        <f t="shared" si="11"/>
        <v>24</v>
      </c>
    </row>
    <row r="216" spans="1:9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6">
        <f t="shared" si="9"/>
        <v>1.5</v>
      </c>
      <c r="H216">
        <f t="shared" si="10"/>
        <v>75</v>
      </c>
      <c r="I216">
        <f t="shared" si="11"/>
        <v>19</v>
      </c>
    </row>
    <row r="217" spans="1:9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6">
        <f t="shared" si="9"/>
        <v>1.5</v>
      </c>
      <c r="H217">
        <f t="shared" si="10"/>
        <v>75</v>
      </c>
      <c r="I217">
        <f t="shared" si="11"/>
        <v>29</v>
      </c>
    </row>
    <row r="218" spans="1:9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6">
        <f t="shared" si="9"/>
        <v>1.4999999999999987</v>
      </c>
      <c r="H218">
        <f t="shared" si="10"/>
        <v>89.999999999999915</v>
      </c>
      <c r="I218">
        <f t="shared" si="11"/>
        <v>20</v>
      </c>
    </row>
    <row r="219" spans="1:9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6">
        <f t="shared" si="9"/>
        <v>1.5</v>
      </c>
      <c r="H219">
        <f t="shared" si="10"/>
        <v>90</v>
      </c>
      <c r="I219">
        <f t="shared" si="11"/>
        <v>10</v>
      </c>
    </row>
    <row r="220" spans="1:9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6">
        <f t="shared" si="9"/>
        <v>1.9999999999999996</v>
      </c>
      <c r="H220">
        <f t="shared" si="10"/>
        <v>99.999999999999972</v>
      </c>
      <c r="I220">
        <f t="shared" si="11"/>
        <v>29</v>
      </c>
    </row>
    <row r="221" spans="1:9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6">
        <f t="shared" si="9"/>
        <v>1.2499999999999996</v>
      </c>
      <c r="H221">
        <f t="shared" si="10"/>
        <v>74.999999999999972</v>
      </c>
      <c r="I221">
        <f t="shared" si="11"/>
        <v>20</v>
      </c>
    </row>
    <row r="222" spans="1:9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6">
        <f t="shared" si="9"/>
        <v>1.2499999999999996</v>
      </c>
      <c r="H222">
        <f t="shared" si="10"/>
        <v>74.999999999999972</v>
      </c>
      <c r="I222">
        <f t="shared" si="11"/>
        <v>20</v>
      </c>
    </row>
    <row r="223" spans="1:9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6">
        <f t="shared" si="9"/>
        <v>2.0000000000000009</v>
      </c>
      <c r="H223">
        <f t="shared" si="10"/>
        <v>80.000000000000028</v>
      </c>
      <c r="I223">
        <f t="shared" si="11"/>
        <v>24</v>
      </c>
    </row>
    <row r="224" spans="1:9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6">
        <f t="shared" si="9"/>
        <v>1.2500000000000009</v>
      </c>
      <c r="H224">
        <f t="shared" si="10"/>
        <v>62.500000000000043</v>
      </c>
      <c r="I224">
        <f t="shared" si="11"/>
        <v>14</v>
      </c>
    </row>
    <row r="225" spans="1:9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6">
        <f t="shared" si="9"/>
        <v>1.5</v>
      </c>
      <c r="H225">
        <f t="shared" si="10"/>
        <v>90</v>
      </c>
      <c r="I225">
        <f t="shared" si="11"/>
        <v>1</v>
      </c>
    </row>
    <row r="226" spans="1:9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6">
        <f t="shared" si="9"/>
        <v>1.2499999999999996</v>
      </c>
      <c r="H226">
        <f t="shared" si="10"/>
        <v>49.999999999999986</v>
      </c>
      <c r="I226">
        <f t="shared" si="11"/>
        <v>18</v>
      </c>
    </row>
    <row r="227" spans="1:9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6">
        <f t="shared" si="9"/>
        <v>1.5</v>
      </c>
      <c r="H227">
        <f t="shared" si="10"/>
        <v>60</v>
      </c>
      <c r="I227">
        <f t="shared" si="11"/>
        <v>16</v>
      </c>
    </row>
    <row r="228" spans="1:9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6">
        <f t="shared" si="9"/>
        <v>1.7499999999999991</v>
      </c>
      <c r="H228">
        <f t="shared" si="10"/>
        <v>104.99999999999994</v>
      </c>
      <c r="I228">
        <f t="shared" si="11"/>
        <v>20</v>
      </c>
    </row>
    <row r="229" spans="1:9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6">
        <f t="shared" si="9"/>
        <v>1.5</v>
      </c>
      <c r="H229">
        <f t="shared" si="10"/>
        <v>60</v>
      </c>
      <c r="I229">
        <f t="shared" si="11"/>
        <v>18</v>
      </c>
    </row>
    <row r="230" spans="1:9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6">
        <f t="shared" si="9"/>
        <v>1.9999999999999996</v>
      </c>
      <c r="H230">
        <f t="shared" si="10"/>
        <v>79.999999999999986</v>
      </c>
      <c r="I230">
        <f t="shared" si="11"/>
        <v>18</v>
      </c>
    </row>
    <row r="231" spans="1:9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6">
        <f t="shared" si="9"/>
        <v>1.2499999999999996</v>
      </c>
      <c r="H231">
        <f t="shared" si="10"/>
        <v>49.999999999999986</v>
      </c>
      <c r="I231">
        <f t="shared" si="11"/>
        <v>22</v>
      </c>
    </row>
    <row r="232" spans="1:9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6">
        <f t="shared" si="9"/>
        <v>1.5</v>
      </c>
      <c r="H232">
        <f t="shared" si="10"/>
        <v>90</v>
      </c>
      <c r="I232">
        <f t="shared" si="11"/>
        <v>24</v>
      </c>
    </row>
    <row r="233" spans="1:9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6">
        <f t="shared" si="9"/>
        <v>1.7500000000000004</v>
      </c>
      <c r="H233">
        <f t="shared" si="10"/>
        <v>70.000000000000014</v>
      </c>
      <c r="I233">
        <f t="shared" si="11"/>
        <v>22</v>
      </c>
    </row>
    <row r="234" spans="1:9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6">
        <f t="shared" si="9"/>
        <v>1.7500000000000004</v>
      </c>
      <c r="H234">
        <f t="shared" si="10"/>
        <v>70.000000000000014</v>
      </c>
      <c r="I234">
        <f t="shared" si="11"/>
        <v>18</v>
      </c>
    </row>
    <row r="235" spans="1:9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6">
        <f t="shared" si="9"/>
        <v>1.2500000000000009</v>
      </c>
      <c r="H235">
        <f t="shared" si="10"/>
        <v>75.000000000000057</v>
      </c>
      <c r="I235">
        <f t="shared" si="11"/>
        <v>19</v>
      </c>
    </row>
    <row r="236" spans="1:9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6">
        <f t="shared" si="9"/>
        <v>1.5</v>
      </c>
      <c r="H236">
        <f t="shared" si="10"/>
        <v>75</v>
      </c>
      <c r="I236">
        <f t="shared" si="11"/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5</vt:i4>
      </vt:variant>
    </vt:vector>
  </HeadingPairs>
  <TitlesOfParts>
    <vt:vector size="14" baseType="lpstr">
      <vt:lpstr>zad6.1Help</vt:lpstr>
      <vt:lpstr>zad6.1</vt:lpstr>
      <vt:lpstr>zad6.2Help</vt:lpstr>
      <vt:lpstr>zad6.2</vt:lpstr>
      <vt:lpstr>zad6.3Help</vt:lpstr>
      <vt:lpstr>zad6.3</vt:lpstr>
      <vt:lpstr>zad6.4Helpp</vt:lpstr>
      <vt:lpstr>zad6.4</vt:lpstr>
      <vt:lpstr>zad6.4 (2)</vt:lpstr>
      <vt:lpstr>zad6.1!kursanci</vt:lpstr>
      <vt:lpstr>zad6.2!kursanci</vt:lpstr>
      <vt:lpstr>zad6.3!kursanci</vt:lpstr>
      <vt:lpstr>zad6.4!kursanci</vt:lpstr>
      <vt:lpstr>'zad6.4 (2)'!kursanci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2025-04-25T14:47:33Z</dcterms:created>
  <dcterms:modified xsi:type="dcterms:W3CDTF">2025-04-25T17:39:18Z</dcterms:modified>
</cp:coreProperties>
</file>