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3UG8V\OneDrive - NEW YORK LIFE INSURANCE COMPANY\Downloads\"/>
    </mc:Choice>
  </mc:AlternateContent>
  <xr:revisionPtr revIDLastSave="0" documentId="13_ncr:1_{53AE2852-48F3-4F36-A1AA-9F4DB2AA4EE3}" xr6:coauthVersionLast="47" xr6:coauthVersionMax="47" xr10:uidLastSave="{00000000-0000-0000-0000-000000000000}"/>
  <bookViews>
    <workbookView xWindow="-110" yWindow="-110" windowWidth="19420" windowHeight="10420" activeTab="1" xr2:uid="{E356F94C-94B5-401E-B0F8-9A5E903E825C}"/>
  </bookViews>
  <sheets>
    <sheet name="MD5-formula" sheetId="1" r:id="rId1"/>
    <sheet name="ed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F1" i="1"/>
  <c r="E1" i="1" l="1"/>
  <c r="D1" i="1"/>
  <c r="G1" i="1" l="1"/>
</calcChain>
</file>

<file path=xl/sharedStrings.xml><?xml version="1.0" encoding="utf-8"?>
<sst xmlns="http://schemas.openxmlformats.org/spreadsheetml/2006/main" count="175" uniqueCount="66">
  <si>
    <t>IIF(ISNULL(LTRIM(RTRIM(</t>
  </si>
  <si>
    <t>DATE</t>
  </si>
  <si>
    <t>to_char(</t>
  </si>
  <si>
    <t>,'YYYY-MM-DD HH24:MI:SS')</t>
  </si>
  <si>
    <t>BIGINT, DECIMAL,INT</t>
  </si>
  <si>
    <t>(to_char(</t>
  </si>
  <si>
    <t>)</t>
  </si>
  <si>
    <t>bigint</t>
  </si>
  <si>
    <t>string</t>
  </si>
  <si>
    <t>date/time</t>
  </si>
  <si>
    <t>case_num</t>
  </si>
  <si>
    <t>cl_id_nk</t>
  </si>
  <si>
    <t>cnt_id_nk</t>
  </si>
  <si>
    <t>cnt_iss_cd_nk</t>
  </si>
  <si>
    <t>dim_contract_sk</t>
  </si>
  <si>
    <t>dim_nb_applicant_sk</t>
  </si>
  <si>
    <t>dim_nb_contract_sk</t>
  </si>
  <si>
    <t>dim_nb_product_sk</t>
  </si>
  <si>
    <t>dim_nb_requirement_ref_sk</t>
  </si>
  <si>
    <t>dim_nb_requirement_sk</t>
  </si>
  <si>
    <t>dim_party_client_sk</t>
  </si>
  <si>
    <t>edh_record_status_in</t>
  </si>
  <si>
    <t>plan_cd</t>
  </si>
  <si>
    <t>plan_ver_num</t>
  </si>
  <si>
    <t>product_cd</t>
  </si>
  <si>
    <t>reqr_cd_nk</t>
  </si>
  <si>
    <t>reqr_ref_id_nk</t>
  </si>
  <si>
    <t>src_cl_id</t>
  </si>
  <si>
    <t>src_rec_sts_cd</t>
  </si>
  <si>
    <t>src_reqr_cd_nk</t>
  </si>
  <si>
    <t>src_sys_nm_nk</t>
  </si>
  <si>
    <t>appl_tp_cd</t>
  </si>
  <si>
    <t>dat_msmtch_ind</t>
  </si>
  <si>
    <t>dat_src_cd_nk</t>
  </si>
  <si>
    <t>dim_application_party_role_sk</t>
  </si>
  <si>
    <t>dim_government_id_sk</t>
  </si>
  <si>
    <t>drive_lic_iss_st_cd</t>
  </si>
  <si>
    <t>drive_lic_iss_st_nm</t>
  </si>
  <si>
    <t>drive_lic_num</t>
  </si>
  <si>
    <t>highest_pt_num</t>
  </si>
  <si>
    <t>integer</t>
  </si>
  <si>
    <t>msg_desc_1_txt</t>
  </si>
  <si>
    <t>msg_desc_2_txt</t>
  </si>
  <si>
    <t>nb_cnt_party_role_nm</t>
  </si>
  <si>
    <t>person_addr_ln1</t>
  </si>
  <si>
    <t>person_addr_ln2</t>
  </si>
  <si>
    <t>person_birth_dt</t>
  </si>
  <si>
    <t>person_first_nm</t>
  </si>
  <si>
    <t>person_gender_desc</t>
  </si>
  <si>
    <t>person_height_in_feet</t>
  </si>
  <si>
    <t>person_height_in_inch</t>
  </si>
  <si>
    <t>person_last_nm</t>
  </si>
  <si>
    <t>person_middle_nm</t>
  </si>
  <si>
    <t>person_nm</t>
  </si>
  <si>
    <t>person_weight_in_pound</t>
  </si>
  <si>
    <t>req_conf_dt</t>
  </si>
  <si>
    <t>req_dt</t>
  </si>
  <si>
    <t>resp_cd</t>
  </si>
  <si>
    <t>resp_dt</t>
  </si>
  <si>
    <t>restrc_always_flg_ind</t>
  </si>
  <si>
    <t>rpt_sts_desc</t>
  </si>
  <si>
    <t>src_cl_role_cd</t>
  </si>
  <si>
    <t>src_cnt_rel_ref_id</t>
  </si>
  <si>
    <t>src_iperson_ref_id</t>
  </si>
  <si>
    <t>taxid_tp_cd</t>
  </si>
  <si>
    <t>tot_pt_num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</si>
</sst>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73737"/>
      <name val="Roboto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2E2E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/>
    </xf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E650-5726-4595-B0F1-1BD112C3246E}">
  <dimension ref="A1:AB55"/>
  <sheetViews>
    <sheetView workbookViewId="0">
      <selection activeCell="E10" sqref="E10"/>
    </sheetView>
  </sheetViews>
  <sheetFormatPr defaultRowHeight="14.5" x14ac:dyDescent="0.35"/>
  <cols>
    <col min="1" max="1" width="20.36328125" style="7" bestFit="1" customWidth="1"/>
    <col min="2" max="2" width="9.08984375" style="7" bestFit="1" customWidth="1"/>
    <col min="3" max="3" width="21.90625" style="7" bestFit="1" customWidth="1"/>
    <col min="4" max="4" width="21.90625" style="7" customWidth="1"/>
    <col min="5" max="6" width="8.7265625" style="7"/>
    <col min="7" max="7" width="84.54296875" style="7" bestFit="1" customWidth="1"/>
    <col min="8" max="25" width="8.7265625" style="7"/>
    <col min="26" max="26" width="24.54296875" style="7" bestFit="1" customWidth="1"/>
    <col min="27" max="27" width="8.7265625" style="7"/>
    <col min="28" max="28" width="24.54296875" style="7" bestFit="1" customWidth="1"/>
    <col min="29" max="16384" width="8.7265625" style="7"/>
  </cols>
  <sheetData>
    <row r="1" spans="1:28" customFormat="1" ht="15" thickBot="1" x14ac:dyDescent="0.4">
      <c r="A1" s="3" t="s">
        <v>31</v>
      </c>
      <c r="B1" t="s">
        <v>8</v>
      </c>
      <c r="C1" s="1" t="s">
        <v>0</v>
      </c>
      <c r="D1" s="1" t="str">
        <f>IF(B1="STRING","",IF(B1="date/time","TO_CHAR(","TO_CHAR("))</f>
        <v/>
      </c>
      <c r="E1" s="1" t="str">
        <f>IF(B1="STRING","))),'',",IF(B1="date/time",")))),'',",")))),'',"))</f>
        <v>))),'',</v>
      </c>
      <c r="F1" s="1" t="str">
        <f>IF(B1="STRING","",IF(B1="date/time",",'YYYY-MM-DD HH24:MI:SS')",")"))&amp;")"</f>
        <v>)</v>
      </c>
      <c r="G1" s="2" t="str">
        <f>C1&amp;D1&amp;A1&amp;E1&amp;D1&amp;A1&amp;F1&amp;"||"</f>
        <v>IIF(ISNULL(LTRIM(RTRIM(appl_tp_cd))),'',appl_tp_cd)||</v>
      </c>
      <c r="T1" s="3"/>
      <c r="U1" s="4"/>
      <c r="X1" s="5" t="s">
        <v>1</v>
      </c>
      <c r="Y1" s="6" t="s">
        <v>2</v>
      </c>
      <c r="Z1" s="6" t="s">
        <v>3</v>
      </c>
      <c r="AA1" s="6" t="s">
        <v>2</v>
      </c>
      <c r="AB1" s="6" t="s">
        <v>3</v>
      </c>
    </row>
    <row r="2" spans="1:28" customFormat="1" ht="15" thickBot="1" x14ac:dyDescent="0.4">
      <c r="A2" s="3" t="s">
        <v>10</v>
      </c>
      <c r="B2" t="s">
        <v>8</v>
      </c>
      <c r="C2" s="1" t="s">
        <v>0</v>
      </c>
      <c r="D2" s="1" t="str">
        <f t="shared" ref="D2:D55" si="0">IF(B2="STRING","",IF(B2="date/time","TO_CHAR(","TO_CHAR("))</f>
        <v/>
      </c>
      <c r="E2" s="1" t="str">
        <f t="shared" ref="E2:E55" si="1">IF(B2="STRING","))),'',",IF(B2="date/time",")))),'',",")))),'',"))</f>
        <v>))),'',</v>
      </c>
      <c r="F2" s="1" t="str">
        <f t="shared" ref="F2:F55" si="2">IF(B2="STRING","",IF(B2="date/time",",'YYYY-MM-DD HH24:MI:SS')",")"))&amp;")"</f>
        <v>)</v>
      </c>
      <c r="G2" s="2" t="str">
        <f t="shared" ref="G2:G55" si="3">C2&amp;D2&amp;A2&amp;E2&amp;D2&amp;A2&amp;F2&amp;"||"</f>
        <v>IIF(ISNULL(LTRIM(RTRIM(case_num))),'',case_num)||</v>
      </c>
      <c r="T2" s="3"/>
      <c r="U2" s="4"/>
      <c r="X2" s="5" t="s">
        <v>4</v>
      </c>
      <c r="Y2" s="6" t="s">
        <v>5</v>
      </c>
      <c r="Z2" s="6" t="s">
        <v>6</v>
      </c>
      <c r="AA2" s="6" t="s">
        <v>5</v>
      </c>
      <c r="AB2" s="6" t="s">
        <v>6</v>
      </c>
    </row>
    <row r="3" spans="1:28" customFormat="1" ht="15" thickBot="1" x14ac:dyDescent="0.4">
      <c r="A3" s="3" t="s">
        <v>11</v>
      </c>
      <c r="B3" t="s">
        <v>8</v>
      </c>
      <c r="C3" s="1" t="s">
        <v>0</v>
      </c>
      <c r="D3" s="1" t="str">
        <f t="shared" si="0"/>
        <v/>
      </c>
      <c r="E3" s="1" t="str">
        <f t="shared" si="1"/>
        <v>))),'',</v>
      </c>
      <c r="F3" s="1" t="str">
        <f t="shared" si="2"/>
        <v>)</v>
      </c>
      <c r="G3" s="2" t="str">
        <f t="shared" si="3"/>
        <v>IIF(ISNULL(LTRIM(RTRIM(cl_id_nk))),'',cl_id_nk)||</v>
      </c>
      <c r="T3" s="3"/>
      <c r="U3" s="4"/>
    </row>
    <row r="4" spans="1:28" customFormat="1" ht="15" thickBot="1" x14ac:dyDescent="0.4">
      <c r="A4" s="3" t="s">
        <v>12</v>
      </c>
      <c r="B4" t="s">
        <v>8</v>
      </c>
      <c r="C4" s="1" t="s">
        <v>0</v>
      </c>
      <c r="D4" s="1" t="str">
        <f t="shared" si="0"/>
        <v/>
      </c>
      <c r="E4" s="1" t="str">
        <f t="shared" si="1"/>
        <v>))),'',</v>
      </c>
      <c r="F4" s="1" t="str">
        <f t="shared" si="2"/>
        <v>)</v>
      </c>
      <c r="G4" s="2" t="str">
        <f t="shared" si="3"/>
        <v>IIF(ISNULL(LTRIM(RTRIM(cnt_id_nk))),'',cnt_id_nk)||</v>
      </c>
      <c r="T4" s="3"/>
      <c r="U4" s="4"/>
    </row>
    <row r="5" spans="1:28" customFormat="1" ht="15" thickBot="1" x14ac:dyDescent="0.4">
      <c r="A5" s="3" t="s">
        <v>13</v>
      </c>
      <c r="B5" t="s">
        <v>8</v>
      </c>
      <c r="C5" s="1" t="s">
        <v>0</v>
      </c>
      <c r="D5" s="1" t="str">
        <f t="shared" si="0"/>
        <v/>
      </c>
      <c r="E5" s="1" t="str">
        <f t="shared" si="1"/>
        <v>))),'',</v>
      </c>
      <c r="F5" s="1" t="str">
        <f t="shared" si="2"/>
        <v>)</v>
      </c>
      <c r="G5" s="2" t="str">
        <f t="shared" si="3"/>
        <v>IIF(ISNULL(LTRIM(RTRIM(cnt_iss_cd_nk))),'',cnt_iss_cd_nk)||</v>
      </c>
      <c r="T5" s="3"/>
      <c r="U5" s="4"/>
    </row>
    <row r="6" spans="1:28" customFormat="1" ht="15" thickBot="1" x14ac:dyDescent="0.4">
      <c r="A6" s="3" t="s">
        <v>32</v>
      </c>
      <c r="B6" t="s">
        <v>8</v>
      </c>
      <c r="C6" s="1" t="s">
        <v>0</v>
      </c>
      <c r="D6" s="1" t="str">
        <f t="shared" si="0"/>
        <v/>
      </c>
      <c r="E6" s="1" t="str">
        <f t="shared" si="1"/>
        <v>))),'',</v>
      </c>
      <c r="F6" s="1" t="str">
        <f t="shared" si="2"/>
        <v>)</v>
      </c>
      <c r="G6" s="2" t="str">
        <f t="shared" si="3"/>
        <v>IIF(ISNULL(LTRIM(RTRIM(dat_msmtch_ind))),'',dat_msmtch_ind)||</v>
      </c>
      <c r="T6" s="3"/>
      <c r="U6" s="4"/>
    </row>
    <row r="7" spans="1:28" customFormat="1" ht="15" thickBot="1" x14ac:dyDescent="0.4">
      <c r="A7" s="3" t="s">
        <v>33</v>
      </c>
      <c r="B7" t="s">
        <v>8</v>
      </c>
      <c r="C7" s="1" t="s">
        <v>0</v>
      </c>
      <c r="D7" s="1" t="str">
        <f t="shared" si="0"/>
        <v/>
      </c>
      <c r="E7" s="1" t="str">
        <f t="shared" si="1"/>
        <v>))),'',</v>
      </c>
      <c r="F7" s="1" t="str">
        <f t="shared" si="2"/>
        <v>)</v>
      </c>
      <c r="G7" s="2" t="str">
        <f t="shared" si="3"/>
        <v>IIF(ISNULL(LTRIM(RTRIM(dat_src_cd_nk))),'',dat_src_cd_nk)||</v>
      </c>
      <c r="T7" s="3"/>
      <c r="U7" s="4"/>
    </row>
    <row r="8" spans="1:28" customFormat="1" ht="15" thickBot="1" x14ac:dyDescent="0.4">
      <c r="A8" s="3" t="s">
        <v>34</v>
      </c>
      <c r="B8" t="s">
        <v>7</v>
      </c>
      <c r="C8" s="1" t="s">
        <v>0</v>
      </c>
      <c r="D8" s="1" t="str">
        <f t="shared" si="0"/>
        <v>TO_CHAR(</v>
      </c>
      <c r="E8" s="1" t="str">
        <f t="shared" si="1"/>
        <v>)))),'',</v>
      </c>
      <c r="F8" s="1" t="str">
        <f t="shared" si="2"/>
        <v>))</v>
      </c>
      <c r="G8" s="2" t="str">
        <f t="shared" si="3"/>
        <v>IIF(ISNULL(LTRIM(RTRIM(TO_CHAR(dim_application_party_role_sk)))),'',TO_CHAR(dim_application_party_role_sk))||</v>
      </c>
      <c r="T8" s="3"/>
      <c r="U8" s="4"/>
    </row>
    <row r="9" spans="1:28" customFormat="1" ht="15" thickBot="1" x14ac:dyDescent="0.4">
      <c r="A9" s="3" t="s">
        <v>14</v>
      </c>
      <c r="B9" t="s">
        <v>7</v>
      </c>
      <c r="C9" s="1" t="s">
        <v>0</v>
      </c>
      <c r="D9" s="1" t="str">
        <f t="shared" si="0"/>
        <v>TO_CHAR(</v>
      </c>
      <c r="E9" s="1" t="str">
        <f t="shared" si="1"/>
        <v>)))),'',</v>
      </c>
      <c r="F9" s="1" t="str">
        <f t="shared" si="2"/>
        <v>))</v>
      </c>
      <c r="G9" s="2" t="str">
        <f t="shared" si="3"/>
        <v>IIF(ISNULL(LTRIM(RTRIM(TO_CHAR(dim_contract_sk)))),'',TO_CHAR(dim_contract_sk))||</v>
      </c>
      <c r="T9" s="3"/>
      <c r="U9" s="4"/>
    </row>
    <row r="10" spans="1:28" customFormat="1" ht="15" thickBot="1" x14ac:dyDescent="0.4">
      <c r="A10" s="3" t="s">
        <v>35</v>
      </c>
      <c r="B10" t="s">
        <v>7</v>
      </c>
      <c r="C10" s="1" t="s">
        <v>0</v>
      </c>
      <c r="D10" s="1" t="str">
        <f t="shared" si="0"/>
        <v>TO_CHAR(</v>
      </c>
      <c r="E10" s="1" t="str">
        <f t="shared" si="1"/>
        <v>)))),'',</v>
      </c>
      <c r="F10" s="1" t="str">
        <f t="shared" si="2"/>
        <v>))</v>
      </c>
      <c r="G10" s="2" t="str">
        <f t="shared" si="3"/>
        <v>IIF(ISNULL(LTRIM(RTRIM(TO_CHAR(dim_government_id_sk)))),'',TO_CHAR(dim_government_id_sk))||</v>
      </c>
      <c r="T10" s="3"/>
      <c r="U10" s="4"/>
    </row>
    <row r="11" spans="1:28" customFormat="1" ht="15" thickBot="1" x14ac:dyDescent="0.4">
      <c r="A11" s="3" t="s">
        <v>15</v>
      </c>
      <c r="B11" t="s">
        <v>7</v>
      </c>
      <c r="C11" s="1" t="s">
        <v>0</v>
      </c>
      <c r="D11" s="1" t="str">
        <f t="shared" si="0"/>
        <v>TO_CHAR(</v>
      </c>
      <c r="E11" s="1" t="str">
        <f t="shared" si="1"/>
        <v>)))),'',</v>
      </c>
      <c r="F11" s="1" t="str">
        <f t="shared" si="2"/>
        <v>))</v>
      </c>
      <c r="G11" s="2" t="str">
        <f t="shared" si="3"/>
        <v>IIF(ISNULL(LTRIM(RTRIM(TO_CHAR(dim_nb_applicant_sk)))),'',TO_CHAR(dim_nb_applicant_sk))||</v>
      </c>
      <c r="T11" s="3"/>
      <c r="U11" s="4"/>
    </row>
    <row r="12" spans="1:28" customFormat="1" ht="15" thickBot="1" x14ac:dyDescent="0.4">
      <c r="A12" s="3" t="s">
        <v>16</v>
      </c>
      <c r="B12" t="s">
        <v>7</v>
      </c>
      <c r="C12" s="1" t="s">
        <v>0</v>
      </c>
      <c r="D12" s="1" t="str">
        <f t="shared" si="0"/>
        <v>TO_CHAR(</v>
      </c>
      <c r="E12" s="1" t="str">
        <f t="shared" si="1"/>
        <v>)))),'',</v>
      </c>
      <c r="F12" s="1" t="str">
        <f t="shared" si="2"/>
        <v>))</v>
      </c>
      <c r="G12" s="2" t="str">
        <f t="shared" si="3"/>
        <v>IIF(ISNULL(LTRIM(RTRIM(TO_CHAR(dim_nb_contract_sk)))),'',TO_CHAR(dim_nb_contract_sk))||</v>
      </c>
      <c r="T12" s="3"/>
      <c r="U12" s="4"/>
    </row>
    <row r="13" spans="1:28" customFormat="1" ht="15" thickBot="1" x14ac:dyDescent="0.4">
      <c r="A13" s="3" t="s">
        <v>17</v>
      </c>
      <c r="B13" t="s">
        <v>7</v>
      </c>
      <c r="C13" s="1" t="s">
        <v>0</v>
      </c>
      <c r="D13" s="1" t="str">
        <f t="shared" si="0"/>
        <v>TO_CHAR(</v>
      </c>
      <c r="E13" s="1" t="str">
        <f t="shared" si="1"/>
        <v>)))),'',</v>
      </c>
      <c r="F13" s="1" t="str">
        <f t="shared" si="2"/>
        <v>))</v>
      </c>
      <c r="G13" s="2" t="str">
        <f t="shared" si="3"/>
        <v>IIF(ISNULL(LTRIM(RTRIM(TO_CHAR(dim_nb_product_sk)))),'',TO_CHAR(dim_nb_product_sk))||</v>
      </c>
      <c r="T13" s="3"/>
      <c r="U13" s="4"/>
    </row>
    <row r="14" spans="1:28" customFormat="1" ht="15" thickBot="1" x14ac:dyDescent="0.4">
      <c r="A14" s="3" t="s">
        <v>18</v>
      </c>
      <c r="B14" t="s">
        <v>7</v>
      </c>
      <c r="C14" s="1" t="s">
        <v>0</v>
      </c>
      <c r="D14" s="1" t="str">
        <f t="shared" si="0"/>
        <v>TO_CHAR(</v>
      </c>
      <c r="E14" s="1" t="str">
        <f t="shared" si="1"/>
        <v>)))),'',</v>
      </c>
      <c r="F14" s="1" t="str">
        <f t="shared" si="2"/>
        <v>))</v>
      </c>
      <c r="G14" s="2" t="str">
        <f t="shared" si="3"/>
        <v>IIF(ISNULL(LTRIM(RTRIM(TO_CHAR(dim_nb_requirement_ref_sk)))),'',TO_CHAR(dim_nb_requirement_ref_sk))||</v>
      </c>
      <c r="T14" s="3"/>
      <c r="U14" s="4"/>
    </row>
    <row r="15" spans="1:28" customFormat="1" ht="15" thickBot="1" x14ac:dyDescent="0.4">
      <c r="A15" s="3" t="s">
        <v>19</v>
      </c>
      <c r="B15" t="s">
        <v>7</v>
      </c>
      <c r="C15" s="1" t="s">
        <v>0</v>
      </c>
      <c r="D15" s="1" t="str">
        <f t="shared" si="0"/>
        <v>TO_CHAR(</v>
      </c>
      <c r="E15" s="1" t="str">
        <f t="shared" si="1"/>
        <v>)))),'',</v>
      </c>
      <c r="F15" s="1" t="str">
        <f t="shared" si="2"/>
        <v>))</v>
      </c>
      <c r="G15" s="2" t="str">
        <f t="shared" si="3"/>
        <v>IIF(ISNULL(LTRIM(RTRIM(TO_CHAR(dim_nb_requirement_sk)))),'',TO_CHAR(dim_nb_requirement_sk))||</v>
      </c>
      <c r="T15" s="3"/>
      <c r="U15" s="4"/>
    </row>
    <row r="16" spans="1:28" customFormat="1" ht="15" thickBot="1" x14ac:dyDescent="0.4">
      <c r="A16" s="3" t="s">
        <v>20</v>
      </c>
      <c r="B16" t="s">
        <v>7</v>
      </c>
      <c r="C16" s="1" t="s">
        <v>0</v>
      </c>
      <c r="D16" s="1" t="str">
        <f t="shared" si="0"/>
        <v>TO_CHAR(</v>
      </c>
      <c r="E16" s="1" t="str">
        <f t="shared" si="1"/>
        <v>)))),'',</v>
      </c>
      <c r="F16" s="1" t="str">
        <f t="shared" si="2"/>
        <v>))</v>
      </c>
      <c r="G16" s="2" t="str">
        <f t="shared" si="3"/>
        <v>IIF(ISNULL(LTRIM(RTRIM(TO_CHAR(dim_party_client_sk)))),'',TO_CHAR(dim_party_client_sk))||</v>
      </c>
      <c r="T16" s="3"/>
      <c r="U16" s="4"/>
    </row>
    <row r="17" spans="1:21" customFormat="1" ht="15" thickBot="1" x14ac:dyDescent="0.4">
      <c r="A17" s="3" t="s">
        <v>36</v>
      </c>
      <c r="B17" t="s">
        <v>8</v>
      </c>
      <c r="C17" s="1" t="s">
        <v>0</v>
      </c>
      <c r="D17" s="1" t="str">
        <f t="shared" si="0"/>
        <v/>
      </c>
      <c r="E17" s="1" t="str">
        <f t="shared" si="1"/>
        <v>))),'',</v>
      </c>
      <c r="F17" s="1" t="str">
        <f t="shared" si="2"/>
        <v>)</v>
      </c>
      <c r="G17" s="2" t="str">
        <f t="shared" si="3"/>
        <v>IIF(ISNULL(LTRIM(RTRIM(drive_lic_iss_st_cd))),'',drive_lic_iss_st_cd)||</v>
      </c>
      <c r="T17" s="3"/>
      <c r="U17" s="4"/>
    </row>
    <row r="18" spans="1:21" customFormat="1" ht="15" thickBot="1" x14ac:dyDescent="0.4">
      <c r="A18" s="3" t="s">
        <v>37</v>
      </c>
      <c r="B18" t="s">
        <v>8</v>
      </c>
      <c r="C18" s="1" t="s">
        <v>0</v>
      </c>
      <c r="D18" s="1" t="str">
        <f t="shared" si="0"/>
        <v/>
      </c>
      <c r="E18" s="1" t="str">
        <f t="shared" si="1"/>
        <v>))),'',</v>
      </c>
      <c r="F18" s="1" t="str">
        <f t="shared" si="2"/>
        <v>)</v>
      </c>
      <c r="G18" s="2" t="str">
        <f t="shared" si="3"/>
        <v>IIF(ISNULL(LTRIM(RTRIM(drive_lic_iss_st_nm))),'',drive_lic_iss_st_nm)||</v>
      </c>
      <c r="T18" s="3"/>
      <c r="U18" s="4"/>
    </row>
    <row r="19" spans="1:21" customFormat="1" ht="15" thickBot="1" x14ac:dyDescent="0.4">
      <c r="A19" s="3" t="s">
        <v>38</v>
      </c>
      <c r="B19" t="s">
        <v>8</v>
      </c>
      <c r="C19" s="1" t="s">
        <v>0</v>
      </c>
      <c r="D19" s="1" t="str">
        <f t="shared" si="0"/>
        <v/>
      </c>
      <c r="E19" s="1" t="str">
        <f t="shared" si="1"/>
        <v>))),'',</v>
      </c>
      <c r="F19" s="1" t="str">
        <f t="shared" si="2"/>
        <v>)</v>
      </c>
      <c r="G19" s="2" t="str">
        <f t="shared" si="3"/>
        <v>IIF(ISNULL(LTRIM(RTRIM(drive_lic_num))),'',drive_lic_num)||</v>
      </c>
      <c r="T19" s="3"/>
      <c r="U19" s="4"/>
    </row>
    <row r="20" spans="1:21" customFormat="1" ht="15" thickBot="1" x14ac:dyDescent="0.4">
      <c r="A20" s="3" t="s">
        <v>21</v>
      </c>
      <c r="B20" t="s">
        <v>8</v>
      </c>
      <c r="C20" s="1" t="s">
        <v>0</v>
      </c>
      <c r="D20" s="1" t="str">
        <f t="shared" si="0"/>
        <v/>
      </c>
      <c r="E20" s="1" t="str">
        <f t="shared" si="1"/>
        <v>))),'',</v>
      </c>
      <c r="F20" s="1" t="str">
        <f t="shared" si="2"/>
        <v>)</v>
      </c>
      <c r="G20" s="2" t="str">
        <f t="shared" si="3"/>
        <v>IIF(ISNULL(LTRIM(RTRIM(edh_record_status_in))),'',edh_record_status_in)||</v>
      </c>
      <c r="T20" s="3"/>
      <c r="U20" s="4"/>
    </row>
    <row r="21" spans="1:21" customFormat="1" ht="15" thickBot="1" x14ac:dyDescent="0.4">
      <c r="A21" s="3" t="s">
        <v>39</v>
      </c>
      <c r="B21" t="s">
        <v>40</v>
      </c>
      <c r="C21" s="1" t="s">
        <v>0</v>
      </c>
      <c r="D21" s="1" t="str">
        <f t="shared" si="0"/>
        <v>TO_CHAR(</v>
      </c>
      <c r="E21" s="1" t="str">
        <f t="shared" si="1"/>
        <v>)))),'',</v>
      </c>
      <c r="F21" s="1" t="str">
        <f t="shared" si="2"/>
        <v>))</v>
      </c>
      <c r="G21" s="2" t="str">
        <f t="shared" si="3"/>
        <v>IIF(ISNULL(LTRIM(RTRIM(TO_CHAR(highest_pt_num)))),'',TO_CHAR(highest_pt_num))||</v>
      </c>
      <c r="T21" s="3"/>
      <c r="U21" s="4"/>
    </row>
    <row r="22" spans="1:21" customFormat="1" ht="15" thickBot="1" x14ac:dyDescent="0.4">
      <c r="A22" s="3" t="s">
        <v>41</v>
      </c>
      <c r="B22" t="s">
        <v>8</v>
      </c>
      <c r="C22" s="1" t="s">
        <v>0</v>
      </c>
      <c r="D22" s="1" t="str">
        <f t="shared" si="0"/>
        <v/>
      </c>
      <c r="E22" s="1" t="str">
        <f t="shared" si="1"/>
        <v>))),'',</v>
      </c>
      <c r="F22" s="1" t="str">
        <f t="shared" si="2"/>
        <v>)</v>
      </c>
      <c r="G22" s="2" t="str">
        <f t="shared" si="3"/>
        <v>IIF(ISNULL(LTRIM(RTRIM(msg_desc_1_txt))),'',msg_desc_1_txt)||</v>
      </c>
      <c r="T22" s="3"/>
      <c r="U22" s="4"/>
    </row>
    <row r="23" spans="1:21" customFormat="1" ht="15" thickBot="1" x14ac:dyDescent="0.4">
      <c r="A23" s="3" t="s">
        <v>42</v>
      </c>
      <c r="B23" t="s">
        <v>8</v>
      </c>
      <c r="C23" s="1" t="s">
        <v>0</v>
      </c>
      <c r="D23" s="1" t="str">
        <f t="shared" si="0"/>
        <v/>
      </c>
      <c r="E23" s="1" t="str">
        <f t="shared" si="1"/>
        <v>))),'',</v>
      </c>
      <c r="F23" s="1" t="str">
        <f t="shared" si="2"/>
        <v>)</v>
      </c>
      <c r="G23" s="2" t="str">
        <f t="shared" si="3"/>
        <v>IIF(ISNULL(LTRIM(RTRIM(msg_desc_2_txt))),'',msg_desc_2_txt)||</v>
      </c>
      <c r="T23" s="3"/>
      <c r="U23" s="4"/>
    </row>
    <row r="24" spans="1:21" customFormat="1" ht="15" thickBot="1" x14ac:dyDescent="0.4">
      <c r="A24" s="3" t="s">
        <v>43</v>
      </c>
      <c r="B24" t="s">
        <v>8</v>
      </c>
      <c r="C24" s="1" t="s">
        <v>0</v>
      </c>
      <c r="D24" s="1" t="str">
        <f t="shared" si="0"/>
        <v/>
      </c>
      <c r="E24" s="1" t="str">
        <f t="shared" si="1"/>
        <v>))),'',</v>
      </c>
      <c r="F24" s="1" t="str">
        <f t="shared" si="2"/>
        <v>)</v>
      </c>
      <c r="G24" s="2" t="str">
        <f t="shared" si="3"/>
        <v>IIF(ISNULL(LTRIM(RTRIM(nb_cnt_party_role_nm))),'',nb_cnt_party_role_nm)||</v>
      </c>
      <c r="T24" s="3"/>
      <c r="U24" s="4"/>
    </row>
    <row r="25" spans="1:21" customFormat="1" ht="15" thickBot="1" x14ac:dyDescent="0.4">
      <c r="A25" s="3" t="s">
        <v>44</v>
      </c>
      <c r="B25" t="s">
        <v>8</v>
      </c>
      <c r="C25" s="1" t="s">
        <v>0</v>
      </c>
      <c r="D25" s="1" t="str">
        <f t="shared" si="0"/>
        <v/>
      </c>
      <c r="E25" s="1" t="str">
        <f t="shared" si="1"/>
        <v>))),'',</v>
      </c>
      <c r="F25" s="1" t="str">
        <f t="shared" si="2"/>
        <v>)</v>
      </c>
      <c r="G25" s="2" t="str">
        <f t="shared" si="3"/>
        <v>IIF(ISNULL(LTRIM(RTRIM(person_addr_ln1))),'',person_addr_ln1)||</v>
      </c>
      <c r="T25" s="3"/>
      <c r="U25" s="4"/>
    </row>
    <row r="26" spans="1:21" customFormat="1" ht="15" thickBot="1" x14ac:dyDescent="0.4">
      <c r="A26" s="3" t="s">
        <v>45</v>
      </c>
      <c r="B26" t="s">
        <v>8</v>
      </c>
      <c r="C26" s="1" t="s">
        <v>0</v>
      </c>
      <c r="D26" s="1" t="str">
        <f t="shared" si="0"/>
        <v/>
      </c>
      <c r="E26" s="1" t="str">
        <f t="shared" si="1"/>
        <v>))),'',</v>
      </c>
      <c r="F26" s="1" t="str">
        <f t="shared" si="2"/>
        <v>)</v>
      </c>
      <c r="G26" s="2" t="str">
        <f t="shared" si="3"/>
        <v>IIF(ISNULL(LTRIM(RTRIM(person_addr_ln2))),'',person_addr_ln2)||</v>
      </c>
      <c r="T26" s="3"/>
      <c r="U26" s="4"/>
    </row>
    <row r="27" spans="1:21" customFormat="1" ht="15" thickBot="1" x14ac:dyDescent="0.4">
      <c r="A27" s="3" t="s">
        <v>46</v>
      </c>
      <c r="B27" t="s">
        <v>9</v>
      </c>
      <c r="C27" s="1" t="s">
        <v>0</v>
      </c>
      <c r="D27" s="1" t="str">
        <f t="shared" si="0"/>
        <v>TO_CHAR(</v>
      </c>
      <c r="E27" s="1" t="str">
        <f t="shared" si="1"/>
        <v>)))),'',</v>
      </c>
      <c r="F27" s="1" t="str">
        <f t="shared" si="2"/>
        <v>,'YYYY-MM-DD HH24:MI:SS'))</v>
      </c>
      <c r="G27" s="2" t="str">
        <f t="shared" si="3"/>
        <v>IIF(ISNULL(LTRIM(RTRIM(TO_CHAR(person_birth_dt)))),'',TO_CHAR(person_birth_dt,'YYYY-MM-DD HH24:MI:SS'))||</v>
      </c>
      <c r="T27" s="3"/>
      <c r="U27" s="4"/>
    </row>
    <row r="28" spans="1:21" customFormat="1" ht="15" thickBot="1" x14ac:dyDescent="0.4">
      <c r="A28" s="3" t="s">
        <v>47</v>
      </c>
      <c r="B28" t="s">
        <v>8</v>
      </c>
      <c r="C28" s="1" t="s">
        <v>0</v>
      </c>
      <c r="D28" s="1" t="str">
        <f t="shared" si="0"/>
        <v/>
      </c>
      <c r="E28" s="1" t="str">
        <f t="shared" si="1"/>
        <v>))),'',</v>
      </c>
      <c r="F28" s="1" t="str">
        <f t="shared" si="2"/>
        <v>)</v>
      </c>
      <c r="G28" s="2" t="str">
        <f t="shared" si="3"/>
        <v>IIF(ISNULL(LTRIM(RTRIM(person_first_nm))),'',person_first_nm)||</v>
      </c>
      <c r="T28" s="3"/>
      <c r="U28" s="4"/>
    </row>
    <row r="29" spans="1:21" customFormat="1" ht="15" thickBot="1" x14ac:dyDescent="0.4">
      <c r="A29" s="3" t="s">
        <v>48</v>
      </c>
      <c r="B29" t="s">
        <v>8</v>
      </c>
      <c r="C29" s="1" t="s">
        <v>0</v>
      </c>
      <c r="D29" s="1" t="str">
        <f t="shared" si="0"/>
        <v/>
      </c>
      <c r="E29" s="1" t="str">
        <f t="shared" si="1"/>
        <v>))),'',</v>
      </c>
      <c r="F29" s="1" t="str">
        <f t="shared" si="2"/>
        <v>)</v>
      </c>
      <c r="G29" s="2" t="str">
        <f t="shared" si="3"/>
        <v>IIF(ISNULL(LTRIM(RTRIM(person_gender_desc))),'',person_gender_desc)||</v>
      </c>
      <c r="T29" s="3"/>
      <c r="U29" s="4"/>
    </row>
    <row r="30" spans="1:21" customFormat="1" ht="15" thickBot="1" x14ac:dyDescent="0.4">
      <c r="A30" s="3" t="s">
        <v>49</v>
      </c>
      <c r="B30" t="s">
        <v>40</v>
      </c>
      <c r="C30" s="1" t="s">
        <v>0</v>
      </c>
      <c r="D30" s="1" t="str">
        <f t="shared" si="0"/>
        <v>TO_CHAR(</v>
      </c>
      <c r="E30" s="1" t="str">
        <f t="shared" si="1"/>
        <v>)))),'',</v>
      </c>
      <c r="F30" s="1" t="str">
        <f t="shared" si="2"/>
        <v>))</v>
      </c>
      <c r="G30" s="2" t="str">
        <f t="shared" si="3"/>
        <v>IIF(ISNULL(LTRIM(RTRIM(TO_CHAR(person_height_in_feet)))),'',TO_CHAR(person_height_in_feet))||</v>
      </c>
      <c r="T30" s="3"/>
      <c r="U30" s="4"/>
    </row>
    <row r="31" spans="1:21" customFormat="1" ht="15" thickBot="1" x14ac:dyDescent="0.4">
      <c r="A31" s="3" t="s">
        <v>50</v>
      </c>
      <c r="B31" t="s">
        <v>40</v>
      </c>
      <c r="C31" s="1" t="s">
        <v>0</v>
      </c>
      <c r="D31" s="1" t="str">
        <f t="shared" si="0"/>
        <v>TO_CHAR(</v>
      </c>
      <c r="E31" s="1" t="str">
        <f t="shared" si="1"/>
        <v>)))),'',</v>
      </c>
      <c r="F31" s="1" t="str">
        <f t="shared" si="2"/>
        <v>))</v>
      </c>
      <c r="G31" s="2" t="str">
        <f t="shared" si="3"/>
        <v>IIF(ISNULL(LTRIM(RTRIM(TO_CHAR(person_height_in_inch)))),'',TO_CHAR(person_height_in_inch))||</v>
      </c>
      <c r="T31" s="3"/>
      <c r="U31" s="4"/>
    </row>
    <row r="32" spans="1:21" customFormat="1" ht="15" thickBot="1" x14ac:dyDescent="0.4">
      <c r="A32" s="3" t="s">
        <v>51</v>
      </c>
      <c r="B32" t="s">
        <v>8</v>
      </c>
      <c r="C32" s="1" t="s">
        <v>0</v>
      </c>
      <c r="D32" s="1" t="str">
        <f t="shared" si="0"/>
        <v/>
      </c>
      <c r="E32" s="1" t="str">
        <f t="shared" si="1"/>
        <v>))),'',</v>
      </c>
      <c r="F32" s="1" t="str">
        <f t="shared" si="2"/>
        <v>)</v>
      </c>
      <c r="G32" s="2" t="str">
        <f t="shared" si="3"/>
        <v>IIF(ISNULL(LTRIM(RTRIM(person_last_nm))),'',person_last_nm)||</v>
      </c>
      <c r="T32" s="3"/>
      <c r="U32" s="4"/>
    </row>
    <row r="33" spans="1:21" customFormat="1" ht="15" thickBot="1" x14ac:dyDescent="0.4">
      <c r="A33" s="3" t="s">
        <v>52</v>
      </c>
      <c r="B33" t="s">
        <v>8</v>
      </c>
      <c r="C33" s="1" t="s">
        <v>0</v>
      </c>
      <c r="D33" s="1" t="str">
        <f t="shared" si="0"/>
        <v/>
      </c>
      <c r="E33" s="1" t="str">
        <f t="shared" si="1"/>
        <v>))),'',</v>
      </c>
      <c r="F33" s="1" t="str">
        <f t="shared" si="2"/>
        <v>)</v>
      </c>
      <c r="G33" s="2" t="str">
        <f t="shared" si="3"/>
        <v>IIF(ISNULL(LTRIM(RTRIM(person_middle_nm))),'',person_middle_nm)||</v>
      </c>
      <c r="T33" s="3"/>
      <c r="U33" s="4"/>
    </row>
    <row r="34" spans="1:21" customFormat="1" ht="15" thickBot="1" x14ac:dyDescent="0.4">
      <c r="A34" s="3" t="s">
        <v>53</v>
      </c>
      <c r="B34" t="s">
        <v>8</v>
      </c>
      <c r="C34" s="1" t="s">
        <v>0</v>
      </c>
      <c r="D34" s="1" t="str">
        <f t="shared" si="0"/>
        <v/>
      </c>
      <c r="E34" s="1" t="str">
        <f t="shared" si="1"/>
        <v>))),'',</v>
      </c>
      <c r="F34" s="1" t="str">
        <f t="shared" si="2"/>
        <v>)</v>
      </c>
      <c r="G34" s="2" t="str">
        <f t="shared" si="3"/>
        <v>IIF(ISNULL(LTRIM(RTRIM(person_nm))),'',person_nm)||</v>
      </c>
      <c r="T34" s="3"/>
      <c r="U34" s="4"/>
    </row>
    <row r="35" spans="1:21" customFormat="1" ht="15" thickBot="1" x14ac:dyDescent="0.4">
      <c r="A35" s="3" t="s">
        <v>54</v>
      </c>
      <c r="B35" t="s">
        <v>40</v>
      </c>
      <c r="C35" s="1" t="s">
        <v>0</v>
      </c>
      <c r="D35" s="1" t="str">
        <f t="shared" si="0"/>
        <v>TO_CHAR(</v>
      </c>
      <c r="E35" s="1" t="str">
        <f t="shared" si="1"/>
        <v>)))),'',</v>
      </c>
      <c r="F35" s="1" t="str">
        <f t="shared" si="2"/>
        <v>))</v>
      </c>
      <c r="G35" s="2" t="str">
        <f t="shared" si="3"/>
        <v>IIF(ISNULL(LTRIM(RTRIM(TO_CHAR(person_weight_in_pound)))),'',TO_CHAR(person_weight_in_pound))||</v>
      </c>
      <c r="T35" s="3"/>
      <c r="U35" s="4"/>
    </row>
    <row r="36" spans="1:21" customFormat="1" ht="15" thickBot="1" x14ac:dyDescent="0.4">
      <c r="A36" s="3" t="s">
        <v>22</v>
      </c>
      <c r="B36" t="s">
        <v>8</v>
      </c>
      <c r="C36" s="1" t="s">
        <v>0</v>
      </c>
      <c r="D36" s="1" t="str">
        <f t="shared" si="0"/>
        <v/>
      </c>
      <c r="E36" s="1" t="str">
        <f t="shared" si="1"/>
        <v>))),'',</v>
      </c>
      <c r="F36" s="1" t="str">
        <f t="shared" si="2"/>
        <v>)</v>
      </c>
      <c r="G36" s="2" t="str">
        <f t="shared" si="3"/>
        <v>IIF(ISNULL(LTRIM(RTRIM(plan_cd))),'',plan_cd)||</v>
      </c>
      <c r="T36" s="3"/>
      <c r="U36" s="4"/>
    </row>
    <row r="37" spans="1:21" customFormat="1" ht="15" thickBot="1" x14ac:dyDescent="0.4">
      <c r="A37" s="3" t="s">
        <v>23</v>
      </c>
      <c r="B37" t="s">
        <v>8</v>
      </c>
      <c r="C37" s="1" t="s">
        <v>0</v>
      </c>
      <c r="D37" s="1" t="str">
        <f t="shared" si="0"/>
        <v/>
      </c>
      <c r="E37" s="1" t="str">
        <f t="shared" si="1"/>
        <v>))),'',</v>
      </c>
      <c r="F37" s="1" t="str">
        <f t="shared" si="2"/>
        <v>)</v>
      </c>
      <c r="G37" s="2" t="str">
        <f t="shared" si="3"/>
        <v>IIF(ISNULL(LTRIM(RTRIM(plan_ver_num))),'',plan_ver_num)||</v>
      </c>
      <c r="T37" s="3"/>
      <c r="U37" s="4"/>
    </row>
    <row r="38" spans="1:21" customFormat="1" ht="15" thickBot="1" x14ac:dyDescent="0.4">
      <c r="A38" s="3" t="s">
        <v>24</v>
      </c>
      <c r="B38" t="s">
        <v>8</v>
      </c>
      <c r="C38" s="1" t="s">
        <v>0</v>
      </c>
      <c r="D38" s="1" t="str">
        <f t="shared" si="0"/>
        <v/>
      </c>
      <c r="E38" s="1" t="str">
        <f t="shared" si="1"/>
        <v>))),'',</v>
      </c>
      <c r="F38" s="1" t="str">
        <f t="shared" si="2"/>
        <v>)</v>
      </c>
      <c r="G38" s="2" t="str">
        <f t="shared" si="3"/>
        <v>IIF(ISNULL(LTRIM(RTRIM(product_cd))),'',product_cd)||</v>
      </c>
      <c r="T38" s="3"/>
      <c r="U38" s="4"/>
    </row>
    <row r="39" spans="1:21" customFormat="1" ht="15" thickBot="1" x14ac:dyDescent="0.4">
      <c r="A39" s="3" t="s">
        <v>55</v>
      </c>
      <c r="B39" t="s">
        <v>9</v>
      </c>
      <c r="C39" s="1" t="s">
        <v>0</v>
      </c>
      <c r="D39" s="1" t="str">
        <f t="shared" si="0"/>
        <v>TO_CHAR(</v>
      </c>
      <c r="E39" s="1" t="str">
        <f t="shared" si="1"/>
        <v>)))),'',</v>
      </c>
      <c r="F39" s="1" t="str">
        <f t="shared" si="2"/>
        <v>,'YYYY-MM-DD HH24:MI:SS'))</v>
      </c>
      <c r="G39" s="2" t="str">
        <f t="shared" si="3"/>
        <v>IIF(ISNULL(LTRIM(RTRIM(TO_CHAR(req_conf_dt)))),'',TO_CHAR(req_conf_dt,'YYYY-MM-DD HH24:MI:SS'))||</v>
      </c>
      <c r="T39" s="3"/>
      <c r="U39" s="4"/>
    </row>
    <row r="40" spans="1:21" customFormat="1" ht="15" thickBot="1" x14ac:dyDescent="0.4">
      <c r="A40" s="3" t="s">
        <v>56</v>
      </c>
      <c r="B40" t="s">
        <v>9</v>
      </c>
      <c r="C40" s="1" t="s">
        <v>0</v>
      </c>
      <c r="D40" s="1" t="str">
        <f t="shared" si="0"/>
        <v>TO_CHAR(</v>
      </c>
      <c r="E40" s="1" t="str">
        <f t="shared" si="1"/>
        <v>)))),'',</v>
      </c>
      <c r="F40" s="1" t="str">
        <f t="shared" si="2"/>
        <v>,'YYYY-MM-DD HH24:MI:SS'))</v>
      </c>
      <c r="G40" s="2" t="str">
        <f t="shared" si="3"/>
        <v>IIF(ISNULL(LTRIM(RTRIM(TO_CHAR(req_dt)))),'',TO_CHAR(req_dt,'YYYY-MM-DD HH24:MI:SS'))||</v>
      </c>
      <c r="T40" s="3"/>
      <c r="U40" s="4"/>
    </row>
    <row r="41" spans="1:21" customFormat="1" ht="15" thickBot="1" x14ac:dyDescent="0.4">
      <c r="A41" s="3" t="s">
        <v>25</v>
      </c>
      <c r="B41" t="s">
        <v>8</v>
      </c>
      <c r="C41" s="1" t="s">
        <v>0</v>
      </c>
      <c r="D41" s="1" t="str">
        <f t="shared" si="0"/>
        <v/>
      </c>
      <c r="E41" s="1" t="str">
        <f t="shared" si="1"/>
        <v>))),'',</v>
      </c>
      <c r="F41" s="1" t="str">
        <f t="shared" si="2"/>
        <v>)</v>
      </c>
      <c r="G41" s="2" t="str">
        <f t="shared" si="3"/>
        <v>IIF(ISNULL(LTRIM(RTRIM(reqr_cd_nk))),'',reqr_cd_nk)||</v>
      </c>
      <c r="T41" s="3"/>
      <c r="U41" s="4"/>
    </row>
    <row r="42" spans="1:21" customFormat="1" ht="15" thickBot="1" x14ac:dyDescent="0.4">
      <c r="A42" s="3" t="s">
        <v>26</v>
      </c>
      <c r="B42" t="s">
        <v>40</v>
      </c>
      <c r="C42" s="1" t="s">
        <v>0</v>
      </c>
      <c r="D42" s="1" t="str">
        <f t="shared" si="0"/>
        <v>TO_CHAR(</v>
      </c>
      <c r="E42" s="1" t="str">
        <f t="shared" si="1"/>
        <v>)))),'',</v>
      </c>
      <c r="F42" s="1" t="str">
        <f t="shared" si="2"/>
        <v>))</v>
      </c>
      <c r="G42" s="2" t="str">
        <f t="shared" si="3"/>
        <v>IIF(ISNULL(LTRIM(RTRIM(TO_CHAR(reqr_ref_id_nk)))),'',TO_CHAR(reqr_ref_id_nk))||</v>
      </c>
      <c r="T42" s="3"/>
      <c r="U42" s="4"/>
    </row>
    <row r="43" spans="1:21" customFormat="1" ht="15" thickBot="1" x14ac:dyDescent="0.4">
      <c r="A43" s="3" t="s">
        <v>57</v>
      </c>
      <c r="B43" t="s">
        <v>8</v>
      </c>
      <c r="C43" s="1" t="s">
        <v>0</v>
      </c>
      <c r="D43" s="1" t="str">
        <f t="shared" si="0"/>
        <v/>
      </c>
      <c r="E43" s="1" t="str">
        <f t="shared" si="1"/>
        <v>))),'',</v>
      </c>
      <c r="F43" s="1" t="str">
        <f t="shared" si="2"/>
        <v>)</v>
      </c>
      <c r="G43" s="2" t="str">
        <f t="shared" si="3"/>
        <v>IIF(ISNULL(LTRIM(RTRIM(resp_cd))),'',resp_cd)||</v>
      </c>
      <c r="T43" s="3"/>
      <c r="U43" s="4"/>
    </row>
    <row r="44" spans="1:21" customFormat="1" ht="15" thickBot="1" x14ac:dyDescent="0.4">
      <c r="A44" s="3" t="s">
        <v>58</v>
      </c>
      <c r="B44" t="s">
        <v>9</v>
      </c>
      <c r="C44" s="1" t="s">
        <v>0</v>
      </c>
      <c r="D44" s="1" t="str">
        <f t="shared" si="0"/>
        <v>TO_CHAR(</v>
      </c>
      <c r="E44" s="1" t="str">
        <f t="shared" si="1"/>
        <v>)))),'',</v>
      </c>
      <c r="F44" s="1" t="str">
        <f t="shared" si="2"/>
        <v>,'YYYY-MM-DD HH24:MI:SS'))</v>
      </c>
      <c r="G44" s="2" t="str">
        <f t="shared" si="3"/>
        <v>IIF(ISNULL(LTRIM(RTRIM(TO_CHAR(resp_dt)))),'',TO_CHAR(resp_dt,'YYYY-MM-DD HH24:MI:SS'))||</v>
      </c>
      <c r="T44" s="3"/>
      <c r="U44" s="4"/>
    </row>
    <row r="45" spans="1:21" customFormat="1" ht="15" thickBot="1" x14ac:dyDescent="0.4">
      <c r="A45" s="3" t="s">
        <v>59</v>
      </c>
      <c r="B45" t="s">
        <v>8</v>
      </c>
      <c r="C45" s="1" t="s">
        <v>0</v>
      </c>
      <c r="D45" s="1" t="str">
        <f t="shared" si="0"/>
        <v/>
      </c>
      <c r="E45" s="1" t="str">
        <f t="shared" si="1"/>
        <v>))),'',</v>
      </c>
      <c r="F45" s="1" t="str">
        <f t="shared" si="2"/>
        <v>)</v>
      </c>
      <c r="G45" s="2" t="str">
        <f t="shared" si="3"/>
        <v>IIF(ISNULL(LTRIM(RTRIM(restrc_always_flg_ind))),'',restrc_always_flg_ind)||</v>
      </c>
      <c r="T45" s="3"/>
      <c r="U45" s="4"/>
    </row>
    <row r="46" spans="1:21" customFormat="1" ht="15" thickBot="1" x14ac:dyDescent="0.4">
      <c r="A46" s="3" t="s">
        <v>60</v>
      </c>
      <c r="B46" t="s">
        <v>8</v>
      </c>
      <c r="C46" s="1" t="s">
        <v>0</v>
      </c>
      <c r="D46" s="1" t="str">
        <f t="shared" si="0"/>
        <v/>
      </c>
      <c r="E46" s="1" t="str">
        <f t="shared" si="1"/>
        <v>))),'',</v>
      </c>
      <c r="F46" s="1" t="str">
        <f t="shared" si="2"/>
        <v>)</v>
      </c>
      <c r="G46" s="2" t="str">
        <f t="shared" si="3"/>
        <v>IIF(ISNULL(LTRIM(RTRIM(rpt_sts_desc))),'',rpt_sts_desc)||</v>
      </c>
      <c r="T46" s="3"/>
      <c r="U46" s="4"/>
    </row>
    <row r="47" spans="1:21" customFormat="1" ht="15" thickBot="1" x14ac:dyDescent="0.4">
      <c r="A47" s="3" t="s">
        <v>27</v>
      </c>
      <c r="B47" t="s">
        <v>8</v>
      </c>
      <c r="C47" s="1" t="s">
        <v>0</v>
      </c>
      <c r="D47" s="1" t="str">
        <f t="shared" si="0"/>
        <v/>
      </c>
      <c r="E47" s="1" t="str">
        <f t="shared" si="1"/>
        <v>))),'',</v>
      </c>
      <c r="F47" s="1" t="str">
        <f t="shared" si="2"/>
        <v>)</v>
      </c>
      <c r="G47" s="2" t="str">
        <f t="shared" si="3"/>
        <v>IIF(ISNULL(LTRIM(RTRIM(src_cl_id))),'',src_cl_id)||</v>
      </c>
      <c r="T47" s="3"/>
      <c r="U47" s="4"/>
    </row>
    <row r="48" spans="1:21" customFormat="1" ht="15" thickBot="1" x14ac:dyDescent="0.4">
      <c r="A48" s="3" t="s">
        <v>61</v>
      </c>
      <c r="B48" t="s">
        <v>8</v>
      </c>
      <c r="C48" s="1" t="s">
        <v>0</v>
      </c>
      <c r="D48" s="1" t="str">
        <f t="shared" si="0"/>
        <v/>
      </c>
      <c r="E48" s="1" t="str">
        <f t="shared" si="1"/>
        <v>))),'',</v>
      </c>
      <c r="F48" s="1" t="str">
        <f t="shared" si="2"/>
        <v>)</v>
      </c>
      <c r="G48" s="2" t="str">
        <f t="shared" si="3"/>
        <v>IIF(ISNULL(LTRIM(RTRIM(src_cl_role_cd))),'',src_cl_role_cd)||</v>
      </c>
      <c r="T48" s="3"/>
      <c r="U48" s="4"/>
    </row>
    <row r="49" spans="1:21" customFormat="1" ht="15" thickBot="1" x14ac:dyDescent="0.4">
      <c r="A49" s="3" t="s">
        <v>62</v>
      </c>
      <c r="B49" t="s">
        <v>40</v>
      </c>
      <c r="C49" s="1" t="s">
        <v>0</v>
      </c>
      <c r="D49" s="1" t="str">
        <f t="shared" si="0"/>
        <v>TO_CHAR(</v>
      </c>
      <c r="E49" s="1" t="str">
        <f t="shared" si="1"/>
        <v>)))),'',</v>
      </c>
      <c r="F49" s="1" t="str">
        <f t="shared" si="2"/>
        <v>))</v>
      </c>
      <c r="G49" s="2" t="str">
        <f t="shared" si="3"/>
        <v>IIF(ISNULL(LTRIM(RTRIM(TO_CHAR(src_cnt_rel_ref_id)))),'',TO_CHAR(src_cnt_rel_ref_id))||</v>
      </c>
      <c r="T49" s="3"/>
      <c r="U49" s="4"/>
    </row>
    <row r="50" spans="1:21" customFormat="1" ht="15" thickBot="1" x14ac:dyDescent="0.4">
      <c r="A50" s="3" t="s">
        <v>63</v>
      </c>
      <c r="B50" t="s">
        <v>40</v>
      </c>
      <c r="C50" s="1" t="s">
        <v>0</v>
      </c>
      <c r="D50" s="1" t="str">
        <f t="shared" si="0"/>
        <v>TO_CHAR(</v>
      </c>
      <c r="E50" s="1" t="str">
        <f t="shared" si="1"/>
        <v>)))),'',</v>
      </c>
      <c r="F50" s="1" t="str">
        <f t="shared" si="2"/>
        <v>))</v>
      </c>
      <c r="G50" s="2" t="str">
        <f t="shared" si="3"/>
        <v>IIF(ISNULL(LTRIM(RTRIM(TO_CHAR(src_iperson_ref_id)))),'',TO_CHAR(src_iperson_ref_id))||</v>
      </c>
      <c r="T50" s="3"/>
      <c r="U50" s="4"/>
    </row>
    <row r="51" spans="1:21" customFormat="1" ht="15" thickBot="1" x14ac:dyDescent="0.4">
      <c r="A51" s="3" t="s">
        <v>28</v>
      </c>
      <c r="B51" t="s">
        <v>8</v>
      </c>
      <c r="C51" s="1" t="s">
        <v>0</v>
      </c>
      <c r="D51" s="1" t="str">
        <f t="shared" si="0"/>
        <v/>
      </c>
      <c r="E51" s="1" t="str">
        <f t="shared" si="1"/>
        <v>))),'',</v>
      </c>
      <c r="F51" s="1" t="str">
        <f t="shared" si="2"/>
        <v>)</v>
      </c>
      <c r="G51" s="2" t="str">
        <f t="shared" si="3"/>
        <v>IIF(ISNULL(LTRIM(RTRIM(src_rec_sts_cd))),'',src_rec_sts_cd)||</v>
      </c>
      <c r="T51" s="3"/>
      <c r="U51" s="4"/>
    </row>
    <row r="52" spans="1:21" customFormat="1" ht="15" thickBot="1" x14ac:dyDescent="0.4">
      <c r="A52" s="3" t="s">
        <v>29</v>
      </c>
      <c r="B52" t="s">
        <v>8</v>
      </c>
      <c r="C52" s="1" t="s">
        <v>0</v>
      </c>
      <c r="D52" s="1" t="str">
        <f t="shared" si="0"/>
        <v/>
      </c>
      <c r="E52" s="1" t="str">
        <f t="shared" si="1"/>
        <v>))),'',</v>
      </c>
      <c r="F52" s="1" t="str">
        <f t="shared" si="2"/>
        <v>)</v>
      </c>
      <c r="G52" s="2" t="str">
        <f t="shared" si="3"/>
        <v>IIF(ISNULL(LTRIM(RTRIM(src_reqr_cd_nk))),'',src_reqr_cd_nk)||</v>
      </c>
      <c r="T52" s="3"/>
      <c r="U52" s="4"/>
    </row>
    <row r="53" spans="1:21" customFormat="1" ht="15" thickBot="1" x14ac:dyDescent="0.4">
      <c r="A53" s="3" t="s">
        <v>30</v>
      </c>
      <c r="B53" t="s">
        <v>8</v>
      </c>
      <c r="C53" s="1" t="s">
        <v>0</v>
      </c>
      <c r="D53" s="1" t="str">
        <f t="shared" si="0"/>
        <v/>
      </c>
      <c r="E53" s="1" t="str">
        <f t="shared" si="1"/>
        <v>))),'',</v>
      </c>
      <c r="F53" s="1" t="str">
        <f t="shared" si="2"/>
        <v>)</v>
      </c>
      <c r="G53" s="2" t="str">
        <f t="shared" si="3"/>
        <v>IIF(ISNULL(LTRIM(RTRIM(src_sys_nm_nk))),'',src_sys_nm_nk)||</v>
      </c>
      <c r="T53" s="3"/>
      <c r="U53" s="4"/>
    </row>
    <row r="54" spans="1:21" customFormat="1" ht="15" thickBot="1" x14ac:dyDescent="0.4">
      <c r="A54" s="3" t="s">
        <v>64</v>
      </c>
      <c r="B54" t="s">
        <v>8</v>
      </c>
      <c r="C54" s="1" t="s">
        <v>0</v>
      </c>
      <c r="D54" s="1" t="str">
        <f t="shared" si="0"/>
        <v/>
      </c>
      <c r="E54" s="1" t="str">
        <f t="shared" si="1"/>
        <v>))),'',</v>
      </c>
      <c r="F54" s="1" t="str">
        <f t="shared" si="2"/>
        <v>)</v>
      </c>
      <c r="G54" s="2" t="str">
        <f t="shared" si="3"/>
        <v>IIF(ISNULL(LTRIM(RTRIM(taxid_tp_cd))),'',taxid_tp_cd)||</v>
      </c>
      <c r="T54" s="3"/>
      <c r="U54" s="4"/>
    </row>
    <row r="55" spans="1:21" customFormat="1" ht="15" thickBot="1" x14ac:dyDescent="0.4">
      <c r="A55" s="3" t="s">
        <v>65</v>
      </c>
      <c r="B55" t="s">
        <v>40</v>
      </c>
      <c r="C55" s="1" t="s">
        <v>0</v>
      </c>
      <c r="D55" s="1" t="str">
        <f t="shared" si="0"/>
        <v>TO_CHAR(</v>
      </c>
      <c r="E55" s="1" t="str">
        <f t="shared" si="1"/>
        <v>)))),'',</v>
      </c>
      <c r="F55" s="1" t="str">
        <f t="shared" si="2"/>
        <v>))</v>
      </c>
      <c r="G55" s="2" t="str">
        <f t="shared" si="3"/>
        <v>IIF(ISNULL(LTRIM(RTRIM(TO_CHAR(tot_pt_num)))),'',TO_CHAR(tot_pt_num))||</v>
      </c>
      <c r="T55" s="3"/>
      <c r="U55" s="4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8A75-24C0-4DAF-8E98-F92A59DD52C0}">
  <dimension ref="A1"/>
  <sheetViews>
    <sheetView tabSelected="1" workbookViewId="0">
      <selection activeCell="C6" sqref="C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MD5-formula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Wasiullah</dc:creator>
  <cp:lastModifiedBy>Khan, Wasiullah</cp:lastModifiedBy>
  <dcterms:created xsi:type="dcterms:W3CDTF">2024-08-13T07:19:56Z</dcterms:created>
  <dcterms:modified xsi:type="dcterms:W3CDTF">2024-10-20T18:01:12Z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2024-08-13T07:20:04Z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a33988f6-50d7-4a33-a74a-a22e072054f6</vt:lpwstr>
  </property>
  <property fmtid="{D5CDD505-2E9C-101B-9397-08002B2CF9AE}" pid="8" name="MSIP_Label_8f0b5d98-aa4b-42ad-b5be-1e75bbcbb7d7_ContentBits">
    <vt:lpwstr>0</vt:lpwstr>
  </property>
</Properties>
</file>