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Vectores" sheetId="1" r:id="rId1"/>
    <sheet name="Punteros" sheetId="2" r:id="rId2"/>
    <sheet name="Lista" sheetId="3" r:id="rId3"/>
    <sheet name="Hoja1" sheetId="4" r:id="rId4"/>
    <sheet name="Hoja2" sheetId="5" r:id="rId5"/>
    <sheet name="Hoja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2" l="1"/>
  <c r="E29" i="2"/>
  <c r="F29" i="2"/>
  <c r="I23" i="2"/>
  <c r="K21" i="2"/>
  <c r="H19" i="2"/>
</calcChain>
</file>

<file path=xl/sharedStrings.xml><?xml version="1.0" encoding="utf-8"?>
<sst xmlns="http://schemas.openxmlformats.org/spreadsheetml/2006/main" count="148" uniqueCount="106">
  <si>
    <t>toStr() =</t>
  </si>
  <si>
    <t>nt</t>
  </si>
  <si>
    <t>max</t>
  </si>
  <si>
    <t>=</t>
  </si>
  <si>
    <t>ptrPoli</t>
  </si>
  <si>
    <t>Lista</t>
  </si>
  <si>
    <t>Exponente(ve)</t>
  </si>
  <si>
    <t>Coeficientes(vc)</t>
  </si>
  <si>
    <t>exp = 4</t>
  </si>
  <si>
    <t>"5x^7    +x^4    +x^2   +6x^6"</t>
  </si>
  <si>
    <t>coef</t>
  </si>
  <si>
    <t>exp</t>
  </si>
  <si>
    <t>[3 , 2]</t>
  </si>
  <si>
    <t>"3x^2   + 5x^4   +   4x^3 "</t>
  </si>
  <si>
    <t>3</t>
  </si>
  <si>
    <t>"3x^2 - 6x^5"</t>
  </si>
  <si>
    <t>primero</t>
  </si>
  <si>
    <t>siguiente(primero)</t>
  </si>
  <si>
    <t>if (dir != nulo) {</t>
  </si>
  <si>
    <t>}</t>
  </si>
  <si>
    <t>dir = pol-&gt;siguiente(pol-&gt;siguiente(dir));</t>
  </si>
  <si>
    <t>exo</t>
  </si>
  <si>
    <t>fin()</t>
  </si>
  <si>
    <t>int dir = pol-&gt;primero();</t>
  </si>
  <si>
    <t>int nt = 0;</t>
  </si>
  <si>
    <t>dir_ter = nulo;</t>
  </si>
  <si>
    <t>while (dir != nulo &amp;&amp; dir_ter == nulo) {</t>
  </si>
  <si>
    <t>nt++;</t>
  </si>
  <si>
    <t>if (nt == i)</t>
  </si>
  <si>
    <t>dir_ter = dir;</t>
  </si>
  <si>
    <t>nt =</t>
  </si>
  <si>
    <t>dir = anterior(fin())</t>
  </si>
  <si>
    <t>siguiente(dir) == fin()</t>
  </si>
  <si>
    <t>coeficiente(6)</t>
  </si>
  <si>
    <t>4x^5</t>
  </si>
  <si>
    <t>inserta(fin())</t>
  </si>
  <si>
    <t>dir</t>
  </si>
  <si>
    <t>:</t>
  </si>
  <si>
    <t>poner(-6,4)</t>
  </si>
  <si>
    <t>r = new PoliP();</t>
  </si>
  <si>
    <t>for (int i = 1; i &lt;= numero_terminos(); i++) {</t>
  </si>
  <si>
    <t>int ex = exponente(i);</t>
  </si>
  <si>
    <t>int co = coeficiente(ex);</t>
  </si>
  <si>
    <t>r-&gt;poner_termino(co*ex, ex - 1);</t>
  </si>
  <si>
    <t>co</t>
  </si>
  <si>
    <t>ex</t>
  </si>
  <si>
    <t>r:</t>
  </si>
  <si>
    <t>ex = 2</t>
  </si>
  <si>
    <t>co = 3</t>
  </si>
  <si>
    <t>3x^2</t>
  </si>
  <si>
    <t>6x^1</t>
  </si>
  <si>
    <t>poner_termino(-co, ex);</t>
  </si>
  <si>
    <t>poner_termino(co*ex, ex-1);</t>
  </si>
  <si>
    <t>3x^0</t>
  </si>
  <si>
    <t>i</t>
  </si>
  <si>
    <t>f(x) = 3x^2   + 5x^4   +   4x^3</t>
  </si>
  <si>
    <t xml:space="preserve">f(2) = 2*(2^2) + 5*(2^4) + 4*(2^3) = </t>
  </si>
  <si>
    <t xml:space="preserve">f(3.13) = </t>
  </si>
  <si>
    <t>sum = 0</t>
  </si>
  <si>
    <t>x = 4</t>
  </si>
  <si>
    <t>3 * (4^2) = 48</t>
  </si>
  <si>
    <t>5 * (4^4) = 1280</t>
  </si>
  <si>
    <t>4 * (4^3) = 256</t>
  </si>
  <si>
    <t>3x^2+5x^1+3x^5</t>
  </si>
  <si>
    <t>*  2x^2-4x^1</t>
  </si>
  <si>
    <t>3,2</t>
  </si>
  <si>
    <t>5,1</t>
  </si>
  <si>
    <t>3,5</t>
  </si>
  <si>
    <t>2,2</t>
  </si>
  <si>
    <t>-4,1</t>
  </si>
  <si>
    <t>p1</t>
  </si>
  <si>
    <t>p2</t>
  </si>
  <si>
    <t>pr</t>
  </si>
  <si>
    <t>+6x^4</t>
  </si>
  <si>
    <t>+10x^3</t>
  </si>
  <si>
    <t>+6x^7</t>
  </si>
  <si>
    <t>-12x^3</t>
  </si>
  <si>
    <t>-20x^2</t>
  </si>
  <si>
    <t>-12x^6</t>
  </si>
  <si>
    <t>-2x^3</t>
  </si>
  <si>
    <t>coefD</t>
  </si>
  <si>
    <t>expD</t>
  </si>
  <si>
    <t>i =</t>
  </si>
  <si>
    <t>expD=</t>
  </si>
  <si>
    <t>coefD =</t>
  </si>
  <si>
    <t>j=</t>
  </si>
  <si>
    <t>expU =</t>
  </si>
  <si>
    <t>coefU =</t>
  </si>
  <si>
    <t>nCoef = coefD * coefU</t>
  </si>
  <si>
    <t>nExp = expD + expU</t>
  </si>
  <si>
    <t>-4x^1</t>
  </si>
  <si>
    <t>(3/3)x^3</t>
  </si>
  <si>
    <t>(4/6)x^6</t>
  </si>
  <si>
    <t>(-4/2)x^2</t>
  </si>
  <si>
    <t>1x^3</t>
  </si>
  <si>
    <t>0.66x^6</t>
  </si>
  <si>
    <t>-2x^2</t>
  </si>
  <si>
    <t>I(x)</t>
  </si>
  <si>
    <t>(a,b)</t>
  </si>
  <si>
    <t>integral.evalua(b) - integral.evalua(a)</t>
  </si>
  <si>
    <t>grad</t>
  </si>
  <si>
    <t>buscar_exp</t>
  </si>
  <si>
    <t>5</t>
  </si>
  <si>
    <t>ant = k-&gt;anterior(encExp);</t>
  </si>
  <si>
    <t>ant</t>
  </si>
  <si>
    <t>poner(-3,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</si>
</sst>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center"/>
    </xf>
    <xf numFmtId="0" fontId="5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/>
    <xf numFmtId="0" fontId="7" fillId="0" borderId="0" xfId="0" applyFont="1"/>
    <xf numFmtId="0" fontId="0" fillId="0" borderId="0" xfId="0" applyFill="1" applyBorder="1"/>
    <xf numFmtId="0" fontId="1" fillId="2" borderId="0" xfId="0" applyFont="1" applyFill="1"/>
    <xf numFmtId="0" fontId="0" fillId="0" borderId="0" xfId="0" quotePrefix="1"/>
    <xf numFmtId="16" fontId="0" fillId="0" borderId="1" xfId="0" quotePrefix="1" applyNumberFormat="1" applyBorder="1"/>
    <xf numFmtId="0" fontId="0" fillId="2" borderId="1" xfId="0" applyFill="1" applyBorder="1"/>
    <xf numFmtId="0" fontId="8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9" fillId="0" borderId="0" xfId="0" applyFont="1"/>
    <xf numFmtId="16" fontId="0" fillId="0" borderId="0" xfId="0" quotePrefix="1" applyNumberFormat="1"/>
    <xf numFmtId="0" fontId="6" fillId="0" borderId="0" xfId="0" applyFont="1"/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quotePrefix="1" applyFont="1" applyAlignment="1">
      <alignment horizontal="center"/>
    </xf>
    <xf numFmtId="0" fontId="6" fillId="0" borderId="0" xfId="0" quotePrefix="1" applyFont="1"/>
    <xf numFmtId="0" fontId="6" fillId="0" borderId="0" xfId="0" quotePrefix="1" applyFont="1" applyFill="1"/>
    <xf numFmtId="0" fontId="6" fillId="2" borderId="0" xfId="0" quotePrefix="1" applyFont="1" applyFill="1"/>
    <xf numFmtId="0" fontId="6" fillId="2" borderId="0" xfId="0" applyFont="1" applyFill="1"/>
    <xf numFmtId="0" fontId="6" fillId="3" borderId="0" xfId="0" applyFont="1" applyFill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0" fillId="0" borderId="0" xfId="0" applyFont="1"/>
    <xf numFmtId="0" fontId="10" fillId="0" borderId="0" xfId="0" quotePrefix="1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Fill="1"/>
    <xf numFmtId="16" fontId="0" fillId="0" borderId="1" xfId="0" quotePrefix="1" applyNumberFormat="1" applyFill="1" applyBorder="1"/>
    <xf numFmtId="0" fontId="0" fillId="0" borderId="1" xfId="0" applyFill="1" applyBorder="1"/>
    <xf numFmtId="0" fontId="8" fillId="0" borderId="0" xfId="0" applyFont="1" applyFill="1" applyAlignment="1">
      <alignment horizontal="center"/>
    </xf>
    <xf numFmtId="0" fontId="1" fillId="0" borderId="0" xfId="0" applyFont="1" applyFill="1"/>
    <xf numFmtId="0" fontId="6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0</xdr:row>
      <xdr:rowOff>104775</xdr:rowOff>
    </xdr:from>
    <xdr:to>
      <xdr:col>20</xdr:col>
      <xdr:colOff>476250</xdr:colOff>
      <xdr:row>12</xdr:row>
      <xdr:rowOff>0</xdr:rowOff>
    </xdr:to>
    <xdr:sp macro="" textlink="">
      <xdr:nvSpPr>
        <xdr:cNvPr id="2" name="CuadroTexto 1"/>
        <xdr:cNvSpPr txBox="1"/>
      </xdr:nvSpPr>
      <xdr:spPr>
        <a:xfrm>
          <a:off x="8067675" y="104775"/>
          <a:ext cx="4171950" cy="421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485775</xdr:colOff>
      <xdr:row>7</xdr:row>
      <xdr:rowOff>38100</xdr:rowOff>
    </xdr:from>
    <xdr:to>
      <xdr:col>10</xdr:col>
      <xdr:colOff>571500</xdr:colOff>
      <xdr:row>9</xdr:row>
      <xdr:rowOff>143811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39" b="95522" l="426" r="9914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428750"/>
          <a:ext cx="847725" cy="486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514350</xdr:colOff>
      <xdr:row>2</xdr:row>
      <xdr:rowOff>123825</xdr:rowOff>
    </xdr:from>
    <xdr:to>
      <xdr:col>5</xdr:col>
      <xdr:colOff>76200</xdr:colOff>
      <xdr:row>6</xdr:row>
      <xdr:rowOff>19050</xdr:rowOff>
    </xdr:to>
    <xdr:grpSp>
      <xdr:nvGrpSpPr>
        <xdr:cNvPr id="7" name="Grupo 6"/>
        <xdr:cNvGrpSpPr/>
      </xdr:nvGrpSpPr>
      <xdr:grpSpPr>
        <a:xfrm>
          <a:off x="1666875" y="552450"/>
          <a:ext cx="1200150" cy="666750"/>
          <a:chOff x="1924050" y="419100"/>
          <a:chExt cx="1085850" cy="666750"/>
        </a:xfrm>
      </xdr:grpSpPr>
      <xdr:pic>
        <xdr:nvPicPr>
          <xdr:cNvPr id="2" name="Imagen 1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4050" y="419100"/>
            <a:ext cx="1085850" cy="666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CuadroTexto 2"/>
          <xdr:cNvSpPr txBox="1"/>
        </xdr:nvSpPr>
        <xdr:spPr>
          <a:xfrm>
            <a:off x="2000251" y="476251"/>
            <a:ext cx="590550" cy="561974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>
                <a:solidFill>
                  <a:schemeClr val="dk1"/>
                </a:solidFill>
              </a:rPr>
              <a:t>c</a:t>
            </a:r>
            <a:r>
              <a:rPr lang="es-MX" sz="1400" b="1" baseline="0">
                <a:solidFill>
                  <a:schemeClr val="dk1"/>
                </a:solidFill>
              </a:rPr>
              <a:t> = 8</a:t>
            </a:r>
          </a:p>
          <a:p>
            <a:r>
              <a:rPr lang="es-MX" sz="1400" b="1" baseline="0">
                <a:solidFill>
                  <a:schemeClr val="dk1"/>
                </a:solidFill>
              </a:rPr>
              <a:t>e = 2</a:t>
            </a:r>
            <a:endParaRPr lang="es-MX" sz="14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9524</xdr:colOff>
      <xdr:row>3</xdr:row>
      <xdr:rowOff>85724</xdr:rowOff>
    </xdr:from>
    <xdr:to>
      <xdr:col>3</xdr:col>
      <xdr:colOff>381000</xdr:colOff>
      <xdr:row>8</xdr:row>
      <xdr:rowOff>9524</xdr:rowOff>
    </xdr:to>
    <xdr:cxnSp macro="">
      <xdr:nvCxnSpPr>
        <xdr:cNvPr id="6" name="Conector curvado 5"/>
        <xdr:cNvCxnSpPr>
          <a:endCxn id="131" idx="0"/>
        </xdr:cNvCxnSpPr>
      </xdr:nvCxnSpPr>
      <xdr:spPr>
        <a:xfrm rot="16200000" flipH="1">
          <a:off x="795337" y="852486"/>
          <a:ext cx="885825" cy="590551"/>
        </a:xfrm>
        <a:prstGeom prst="curvedConnector3">
          <a:avLst>
            <a:gd name="adj1" fmla="val 5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676275</xdr:colOff>
      <xdr:row>4</xdr:row>
      <xdr:rowOff>19050</xdr:rowOff>
    </xdr:from>
    <xdr:to>
      <xdr:col>7</xdr:col>
      <xdr:colOff>238125</xdr:colOff>
      <xdr:row>7</xdr:row>
      <xdr:rowOff>114300</xdr:rowOff>
    </xdr:to>
    <xdr:grpSp>
      <xdr:nvGrpSpPr>
        <xdr:cNvPr id="11" name="Grupo 10"/>
        <xdr:cNvGrpSpPr/>
      </xdr:nvGrpSpPr>
      <xdr:grpSpPr>
        <a:xfrm>
          <a:off x="3467100" y="838200"/>
          <a:ext cx="1619250" cy="666750"/>
          <a:chOff x="1924050" y="419100"/>
          <a:chExt cx="1085850" cy="666750"/>
        </a:xfrm>
      </xdr:grpSpPr>
      <xdr:pic>
        <xdr:nvPicPr>
          <xdr:cNvPr id="13" name="Imagen 12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4050" y="419100"/>
            <a:ext cx="1085850" cy="666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4" name="CuadroTexto 13"/>
          <xdr:cNvSpPr txBox="1"/>
        </xdr:nvSpPr>
        <xdr:spPr>
          <a:xfrm>
            <a:off x="2000251" y="476251"/>
            <a:ext cx="581024" cy="561974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>
                <a:solidFill>
                  <a:schemeClr val="dk1"/>
                </a:solidFill>
              </a:rPr>
              <a:t>c</a:t>
            </a:r>
            <a:r>
              <a:rPr lang="es-MX" sz="1400" b="1" baseline="0">
                <a:solidFill>
                  <a:schemeClr val="dk1"/>
                </a:solidFill>
              </a:rPr>
              <a:t> = 0</a:t>
            </a:r>
          </a:p>
          <a:p>
            <a:r>
              <a:rPr lang="es-MX" sz="1400" b="1" baseline="0">
                <a:solidFill>
                  <a:schemeClr val="dk1"/>
                </a:solidFill>
              </a:rPr>
              <a:t>e = 4</a:t>
            </a:r>
            <a:endParaRPr lang="es-MX" sz="14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133350</xdr:colOff>
      <xdr:row>6</xdr:row>
      <xdr:rowOff>66675</xdr:rowOff>
    </xdr:from>
    <xdr:to>
      <xdr:col>9</xdr:col>
      <xdr:colOff>457200</xdr:colOff>
      <xdr:row>9</xdr:row>
      <xdr:rowOff>161925</xdr:rowOff>
    </xdr:to>
    <xdr:grpSp>
      <xdr:nvGrpSpPr>
        <xdr:cNvPr id="15" name="Grupo 14"/>
        <xdr:cNvGrpSpPr/>
      </xdr:nvGrpSpPr>
      <xdr:grpSpPr>
        <a:xfrm>
          <a:off x="5743575" y="1266825"/>
          <a:ext cx="1085850" cy="666750"/>
          <a:chOff x="1924050" y="419100"/>
          <a:chExt cx="1085850" cy="666750"/>
        </a:xfrm>
      </xdr:grpSpPr>
      <xdr:pic>
        <xdr:nvPicPr>
          <xdr:cNvPr id="16" name="Imagen 15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4050" y="419100"/>
            <a:ext cx="1085850" cy="666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7" name="CuadroTexto 16"/>
          <xdr:cNvSpPr txBox="1"/>
        </xdr:nvSpPr>
        <xdr:spPr>
          <a:xfrm>
            <a:off x="2000251" y="476251"/>
            <a:ext cx="590550" cy="561974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>
                <a:solidFill>
                  <a:schemeClr val="dk1"/>
                </a:solidFill>
              </a:rPr>
              <a:t>c</a:t>
            </a:r>
            <a:r>
              <a:rPr lang="es-MX" sz="1400" b="1" baseline="0">
                <a:solidFill>
                  <a:schemeClr val="dk1"/>
                </a:solidFill>
              </a:rPr>
              <a:t> = 4</a:t>
            </a:r>
          </a:p>
          <a:p>
            <a:r>
              <a:rPr lang="es-MX" sz="1400" b="1" baseline="0">
                <a:solidFill>
                  <a:schemeClr val="dk1"/>
                </a:solidFill>
              </a:rPr>
              <a:t>e = 3</a:t>
            </a:r>
            <a:endParaRPr lang="es-MX" sz="14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5</xdr:col>
      <xdr:colOff>76200</xdr:colOff>
      <xdr:row>4</xdr:row>
      <xdr:rowOff>66675</xdr:rowOff>
    </xdr:from>
    <xdr:to>
      <xdr:col>5</xdr:col>
      <xdr:colOff>676275</xdr:colOff>
      <xdr:row>5</xdr:row>
      <xdr:rowOff>161925</xdr:rowOff>
    </xdr:to>
    <xdr:cxnSp macro="">
      <xdr:nvCxnSpPr>
        <xdr:cNvPr id="18" name="Conector curvado 17"/>
        <xdr:cNvCxnSpPr>
          <a:stCxn id="2" idx="3"/>
          <a:endCxn id="13" idx="1"/>
        </xdr:cNvCxnSpPr>
      </xdr:nvCxnSpPr>
      <xdr:spPr>
        <a:xfrm>
          <a:off x="2752725" y="885825"/>
          <a:ext cx="600075" cy="285750"/>
        </a:xfrm>
        <a:prstGeom prst="curvedConnector3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5</xdr:row>
      <xdr:rowOff>161925</xdr:rowOff>
    </xdr:from>
    <xdr:to>
      <xdr:col>8</xdr:col>
      <xdr:colOff>133350</xdr:colOff>
      <xdr:row>8</xdr:row>
      <xdr:rowOff>19050</xdr:rowOff>
    </xdr:to>
    <xdr:cxnSp macro="">
      <xdr:nvCxnSpPr>
        <xdr:cNvPr id="20" name="Conector curvado 19"/>
        <xdr:cNvCxnSpPr>
          <a:stCxn id="13" idx="3"/>
          <a:endCxn id="16" idx="1"/>
        </xdr:cNvCxnSpPr>
      </xdr:nvCxnSpPr>
      <xdr:spPr>
        <a:xfrm>
          <a:off x="4438650" y="1171575"/>
          <a:ext cx="657225" cy="428625"/>
        </a:xfrm>
        <a:prstGeom prst="curved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285755</xdr:colOff>
      <xdr:row>7</xdr:row>
      <xdr:rowOff>114300</xdr:rowOff>
    </xdr:from>
    <xdr:to>
      <xdr:col>6</xdr:col>
      <xdr:colOff>457200</xdr:colOff>
      <xdr:row>13</xdr:row>
      <xdr:rowOff>133355</xdr:rowOff>
    </xdr:to>
    <xdr:cxnSp macro="">
      <xdr:nvCxnSpPr>
        <xdr:cNvPr id="23" name="Conector curvado 22"/>
        <xdr:cNvCxnSpPr>
          <a:endCxn id="13" idx="2"/>
        </xdr:cNvCxnSpPr>
      </xdr:nvCxnSpPr>
      <xdr:spPr>
        <a:xfrm flipV="1">
          <a:off x="1438280" y="1504950"/>
          <a:ext cx="2457445" cy="1171580"/>
        </a:xfrm>
        <a:prstGeom prst="curvedConnector2">
          <a:avLst/>
        </a:prstGeom>
        <a:ln w="28575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323850</xdr:colOff>
      <xdr:row>14</xdr:row>
      <xdr:rowOff>152400</xdr:rowOff>
    </xdr:from>
    <xdr:to>
      <xdr:col>5</xdr:col>
      <xdr:colOff>295275</xdr:colOff>
      <xdr:row>17</xdr:row>
      <xdr:rowOff>67611</xdr:rowOff>
    </xdr:to>
    <xdr:pic>
      <xdr:nvPicPr>
        <xdr:cNvPr id="27" name="Imagen 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39" b="95522" l="426" r="9914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2886075"/>
          <a:ext cx="847725" cy="486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</xdr:colOff>
      <xdr:row>8</xdr:row>
      <xdr:rowOff>9525</xdr:rowOff>
    </xdr:from>
    <xdr:to>
      <xdr:col>4</xdr:col>
      <xdr:colOff>161925</xdr:colOff>
      <xdr:row>11</xdr:row>
      <xdr:rowOff>95250</xdr:rowOff>
    </xdr:to>
    <xdr:grpSp>
      <xdr:nvGrpSpPr>
        <xdr:cNvPr id="130" name="Grupo 129"/>
        <xdr:cNvGrpSpPr/>
      </xdr:nvGrpSpPr>
      <xdr:grpSpPr>
        <a:xfrm>
          <a:off x="990600" y="1590675"/>
          <a:ext cx="1085850" cy="666750"/>
          <a:chOff x="1924050" y="419100"/>
          <a:chExt cx="1085850" cy="666750"/>
        </a:xfrm>
      </xdr:grpSpPr>
      <xdr:pic>
        <xdr:nvPicPr>
          <xdr:cNvPr id="131" name="Imagen 130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4050" y="419100"/>
            <a:ext cx="1085850" cy="666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2" name="CuadroTexto 131"/>
          <xdr:cNvSpPr txBox="1"/>
        </xdr:nvSpPr>
        <xdr:spPr>
          <a:xfrm>
            <a:off x="2000251" y="476251"/>
            <a:ext cx="581024" cy="561974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>
                <a:solidFill>
                  <a:schemeClr val="dk1"/>
                </a:solidFill>
              </a:rPr>
              <a:t>c</a:t>
            </a:r>
            <a:r>
              <a:rPr lang="es-MX" sz="1400" b="1" baseline="0">
                <a:solidFill>
                  <a:schemeClr val="dk1"/>
                </a:solidFill>
              </a:rPr>
              <a:t> = 2</a:t>
            </a:r>
          </a:p>
          <a:p>
            <a:r>
              <a:rPr lang="es-MX" sz="1400" b="1" baseline="0">
                <a:solidFill>
                  <a:schemeClr val="dk1"/>
                </a:solidFill>
              </a:rPr>
              <a:t>e = 7</a:t>
            </a:r>
            <a:endParaRPr lang="es-MX" sz="14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4</xdr:col>
      <xdr:colOff>161925</xdr:colOff>
      <xdr:row>6</xdr:row>
      <xdr:rowOff>19050</xdr:rowOff>
    </xdr:from>
    <xdr:to>
      <xdr:col>4</xdr:col>
      <xdr:colOff>295275</xdr:colOff>
      <xdr:row>9</xdr:row>
      <xdr:rowOff>152400</xdr:rowOff>
    </xdr:to>
    <xdr:cxnSp macro="">
      <xdr:nvCxnSpPr>
        <xdr:cNvPr id="133" name="Conector curvado 132"/>
        <xdr:cNvCxnSpPr>
          <a:stCxn id="131" idx="3"/>
          <a:endCxn id="2" idx="2"/>
        </xdr:cNvCxnSpPr>
      </xdr:nvCxnSpPr>
      <xdr:spPr>
        <a:xfrm flipV="1">
          <a:off x="2076450" y="1219200"/>
          <a:ext cx="133350" cy="704850"/>
        </a:xfrm>
        <a:prstGeom prst="curvedConnector2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6</xdr:row>
      <xdr:rowOff>142876</xdr:rowOff>
    </xdr:from>
    <xdr:to>
      <xdr:col>5</xdr:col>
      <xdr:colOff>200025</xdr:colOff>
      <xdr:row>18</xdr:row>
      <xdr:rowOff>142888</xdr:rowOff>
    </xdr:to>
    <xdr:cxnSp macro="">
      <xdr:nvCxnSpPr>
        <xdr:cNvPr id="4" name="Conector curvado 3"/>
        <xdr:cNvCxnSpPr/>
      </xdr:nvCxnSpPr>
      <xdr:spPr>
        <a:xfrm rot="5400000" flipH="1" flipV="1">
          <a:off x="1652581" y="1909769"/>
          <a:ext cx="2333637" cy="1276351"/>
        </a:xfrm>
        <a:prstGeom prst="curvedConnector3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16</xdr:row>
      <xdr:rowOff>9525</xdr:rowOff>
    </xdr:from>
    <xdr:to>
      <xdr:col>6</xdr:col>
      <xdr:colOff>447675</xdr:colOff>
      <xdr:row>24</xdr:row>
      <xdr:rowOff>114301</xdr:rowOff>
    </xdr:to>
    <xdr:cxnSp macro="">
      <xdr:nvCxnSpPr>
        <xdr:cNvPr id="3" name="Conector curvado 2"/>
        <xdr:cNvCxnSpPr/>
      </xdr:nvCxnSpPr>
      <xdr:spPr>
        <a:xfrm flipV="1">
          <a:off x="2085975" y="3295650"/>
          <a:ext cx="1962150" cy="1628776"/>
        </a:xfrm>
        <a:prstGeom prst="curved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390526</xdr:colOff>
      <xdr:row>16</xdr:row>
      <xdr:rowOff>57151</xdr:rowOff>
    </xdr:from>
    <xdr:to>
      <xdr:col>5</xdr:col>
      <xdr:colOff>533403</xdr:colOff>
      <xdr:row>26</xdr:row>
      <xdr:rowOff>142878</xdr:rowOff>
    </xdr:to>
    <xdr:cxnSp macro="">
      <xdr:nvCxnSpPr>
        <xdr:cNvPr id="53" name="Conector curvado 52"/>
        <xdr:cNvCxnSpPr/>
      </xdr:nvCxnSpPr>
      <xdr:spPr>
        <a:xfrm rot="5400000" flipH="1" flipV="1">
          <a:off x="1543051" y="3505201"/>
          <a:ext cx="1990727" cy="1666877"/>
        </a:xfrm>
        <a:prstGeom prst="curved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topLeftCell="A7" workbookViewId="0">
      <selection activeCell="H22" sqref="H22"/>
    </sheetView>
  </sheetViews>
  <sheetFormatPr baseColWidth="10" defaultColWidth="9.140625" defaultRowHeight="15" x14ac:dyDescent="0.25"/>
  <cols>
    <col min="1" max="1" width="3.28515625" customWidth="1"/>
    <col min="2" max="2" width="13.7109375" customWidth="1"/>
    <col min="3" max="3" width="4" customWidth="1"/>
  </cols>
  <sheetData>
    <row r="2" spans="2:13" ht="18.75" x14ac:dyDescent="0.3">
      <c r="B2" s="44" t="s">
        <v>0</v>
      </c>
      <c r="C2" s="44"/>
      <c r="D2" s="45" t="s">
        <v>9</v>
      </c>
      <c r="E2" s="45"/>
      <c r="F2" s="45"/>
      <c r="G2" s="45"/>
      <c r="H2" s="45"/>
      <c r="I2" s="45"/>
      <c r="J2" s="45"/>
      <c r="K2" s="45"/>
      <c r="L2" s="45"/>
      <c r="M2" s="45"/>
    </row>
    <row r="4" spans="2:13" x14ac:dyDescent="0.25">
      <c r="D4" s="1">
        <v>0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</row>
    <row r="5" spans="2:13" x14ac:dyDescent="0.25">
      <c r="B5" s="11" t="s">
        <v>7</v>
      </c>
      <c r="D5" s="2">
        <v>5</v>
      </c>
      <c r="E5" s="2">
        <v>0</v>
      </c>
      <c r="F5" s="2">
        <v>4</v>
      </c>
      <c r="G5" s="2">
        <v>6</v>
      </c>
      <c r="H5" s="2">
        <v>3</v>
      </c>
      <c r="I5" s="2"/>
      <c r="J5" s="2"/>
      <c r="K5" s="2"/>
      <c r="L5" s="2"/>
      <c r="M5" s="2"/>
    </row>
    <row r="7" spans="2:13" x14ac:dyDescent="0.25">
      <c r="D7" s="1">
        <v>0</v>
      </c>
      <c r="E7" s="1">
        <v>1</v>
      </c>
      <c r="F7" s="18">
        <v>2</v>
      </c>
      <c r="G7" s="1">
        <v>3</v>
      </c>
      <c r="H7" s="1">
        <v>4</v>
      </c>
      <c r="I7" s="1">
        <v>5</v>
      </c>
      <c r="J7" s="1">
        <v>6</v>
      </c>
      <c r="K7" s="1">
        <v>7</v>
      </c>
      <c r="L7" s="1">
        <v>8</v>
      </c>
      <c r="M7" s="1">
        <v>9</v>
      </c>
    </row>
    <row r="8" spans="2:13" x14ac:dyDescent="0.25">
      <c r="B8" s="11" t="s">
        <v>6</v>
      </c>
      <c r="D8" s="2">
        <v>7</v>
      </c>
      <c r="E8" s="2">
        <v>4</v>
      </c>
      <c r="F8" s="2">
        <v>2</v>
      </c>
      <c r="G8" s="2">
        <v>6</v>
      </c>
      <c r="H8" s="2">
        <v>3</v>
      </c>
      <c r="I8" s="2"/>
      <c r="J8" s="2"/>
      <c r="K8" s="2"/>
      <c r="L8" s="2"/>
      <c r="M8" s="2"/>
    </row>
    <row r="9" spans="2:13" x14ac:dyDescent="0.25">
      <c r="D9" s="19"/>
      <c r="E9" s="19"/>
      <c r="F9" s="19"/>
      <c r="G9" s="19"/>
    </row>
    <row r="10" spans="2:13" x14ac:dyDescent="0.25">
      <c r="B10" s="4" t="s">
        <v>2</v>
      </c>
      <c r="C10" s="7" t="s">
        <v>3</v>
      </c>
      <c r="D10" s="10">
        <v>10</v>
      </c>
    </row>
    <row r="12" spans="2:13" ht="18.75" x14ac:dyDescent="0.3">
      <c r="B12" s="5" t="s">
        <v>1</v>
      </c>
      <c r="C12" s="6" t="s">
        <v>3</v>
      </c>
      <c r="D12" s="8">
        <v>5</v>
      </c>
      <c r="E12" t="s">
        <v>8</v>
      </c>
      <c r="F12" s="17"/>
    </row>
    <row r="13" spans="2:13" x14ac:dyDescent="0.25">
      <c r="I13" t="s">
        <v>49</v>
      </c>
      <c r="J13" t="s">
        <v>50</v>
      </c>
    </row>
    <row r="16" spans="2:13" x14ac:dyDescent="0.25">
      <c r="E16" t="s">
        <v>54</v>
      </c>
      <c r="F16">
        <v>1</v>
      </c>
      <c r="G16">
        <v>2</v>
      </c>
      <c r="H16">
        <v>3</v>
      </c>
    </row>
    <row r="17" spans="4:14" x14ac:dyDescent="0.25">
      <c r="L17" s="21"/>
      <c r="M17" s="21"/>
      <c r="N17" s="21"/>
    </row>
    <row r="18" spans="4:14" x14ac:dyDescent="0.25">
      <c r="D18" t="s">
        <v>44</v>
      </c>
      <c r="E18" s="29"/>
      <c r="F18">
        <v>6</v>
      </c>
      <c r="L18" t="s">
        <v>39</v>
      </c>
    </row>
    <row r="19" spans="4:14" x14ac:dyDescent="0.25">
      <c r="D19" t="s">
        <v>45</v>
      </c>
      <c r="E19" s="28"/>
      <c r="F19">
        <v>1</v>
      </c>
      <c r="L19" t="s">
        <v>40</v>
      </c>
    </row>
    <row r="20" spans="4:14" x14ac:dyDescent="0.25">
      <c r="H20" s="21"/>
      <c r="M20" t="s">
        <v>41</v>
      </c>
    </row>
    <row r="21" spans="4:14" x14ac:dyDescent="0.25">
      <c r="E21" t="s">
        <v>47</v>
      </c>
      <c r="F21" t="s">
        <v>48</v>
      </c>
      <c r="M21" t="s">
        <v>42</v>
      </c>
    </row>
    <row r="22" spans="4:14" x14ac:dyDescent="0.25">
      <c r="F22" s="28"/>
      <c r="M22" t="s">
        <v>43</v>
      </c>
    </row>
    <row r="23" spans="4:14" x14ac:dyDescent="0.25">
      <c r="D23" t="s">
        <v>46</v>
      </c>
      <c r="E23" t="s">
        <v>51</v>
      </c>
      <c r="L23" t="s">
        <v>19</v>
      </c>
    </row>
    <row r="24" spans="4:14" x14ac:dyDescent="0.25">
      <c r="E24" t="s">
        <v>52</v>
      </c>
    </row>
    <row r="27" spans="4:14" x14ac:dyDescent="0.25">
      <c r="I27" t="s">
        <v>53</v>
      </c>
      <c r="J27">
        <v>0</v>
      </c>
    </row>
  </sheetData>
  <mergeCells count="2">
    <mergeCell ref="B2:C2"/>
    <mergeCell ref="D2:M2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9"/>
  <sheetViews>
    <sheetView topLeftCell="A10" workbookViewId="0">
      <selection activeCell="K13" sqref="K13"/>
    </sheetView>
  </sheetViews>
  <sheetFormatPr baseColWidth="10" defaultRowHeight="15" x14ac:dyDescent="0.25"/>
  <cols>
    <col min="1" max="1" width="3.85546875" customWidth="1"/>
    <col min="2" max="2" width="10.140625" customWidth="1"/>
    <col min="3" max="3" width="3.28515625" customWidth="1"/>
    <col min="5" max="5" width="13.140625" customWidth="1"/>
    <col min="6" max="6" width="14.7109375" customWidth="1"/>
    <col min="7" max="7" width="16.140625" customWidth="1"/>
    <col min="12" max="16" width="5" customWidth="1"/>
  </cols>
  <sheetData>
    <row r="2" spans="2:13" ht="18.75" x14ac:dyDescent="0.3">
      <c r="B2" s="44" t="s">
        <v>0</v>
      </c>
      <c r="C2" s="44"/>
      <c r="D2" s="45" t="s">
        <v>13</v>
      </c>
      <c r="E2" s="45"/>
      <c r="F2" s="45"/>
      <c r="G2" s="45"/>
      <c r="H2" s="45"/>
      <c r="I2" s="45"/>
      <c r="J2" s="45"/>
      <c r="K2" s="45"/>
      <c r="L2" s="12"/>
      <c r="M2" s="12"/>
    </row>
    <row r="4" spans="2:13" ht="15.75" x14ac:dyDescent="0.25">
      <c r="B4" s="5" t="s">
        <v>4</v>
      </c>
    </row>
    <row r="11" spans="2:13" ht="15.75" x14ac:dyDescent="0.25">
      <c r="B11" s="5"/>
      <c r="C11" s="3"/>
      <c r="D11" s="9"/>
    </row>
    <row r="14" spans="2:13" x14ac:dyDescent="0.25">
      <c r="D14" t="s">
        <v>36</v>
      </c>
      <c r="F14" t="s">
        <v>38</v>
      </c>
    </row>
    <row r="16" spans="2:13" x14ac:dyDescent="0.25">
      <c r="B16" s="26" t="s">
        <v>1</v>
      </c>
      <c r="C16" s="27" t="s">
        <v>37</v>
      </c>
      <c r="D16">
        <v>4</v>
      </c>
    </row>
    <row r="19" spans="4:11" x14ac:dyDescent="0.25">
      <c r="H19">
        <f>2*(2^2) + 5*(2^4) + 4*(2^3)</f>
        <v>120</v>
      </c>
    </row>
    <row r="21" spans="4:11" ht="18.75" x14ac:dyDescent="0.3">
      <c r="D21" s="30" t="s">
        <v>55</v>
      </c>
      <c r="H21" t="s">
        <v>56</v>
      </c>
      <c r="K21">
        <f>2*(2^2) + 5*(2^4) + 4*(2^3)</f>
        <v>120</v>
      </c>
    </row>
    <row r="23" spans="4:11" x14ac:dyDescent="0.25">
      <c r="H23" t="s">
        <v>57</v>
      </c>
      <c r="I23">
        <f>2*(3.13^2) + 5*(3.13^4) + 4*(3.13^3)</f>
        <v>622.14723604999995</v>
      </c>
    </row>
    <row r="25" spans="4:11" x14ac:dyDescent="0.25">
      <c r="D25" t="s">
        <v>10</v>
      </c>
      <c r="E25">
        <v>3</v>
      </c>
      <c r="F25">
        <v>5</v>
      </c>
      <c r="G25">
        <v>4</v>
      </c>
    </row>
    <row r="26" spans="4:11" x14ac:dyDescent="0.25">
      <c r="D26" t="s">
        <v>11</v>
      </c>
      <c r="E26">
        <v>2</v>
      </c>
      <c r="F26">
        <v>4</v>
      </c>
      <c r="G26">
        <v>3</v>
      </c>
    </row>
    <row r="27" spans="4:11" x14ac:dyDescent="0.25">
      <c r="D27" s="31" t="s">
        <v>59</v>
      </c>
      <c r="E27" t="s">
        <v>60</v>
      </c>
      <c r="F27" t="s">
        <v>61</v>
      </c>
      <c r="G27" t="s">
        <v>62</v>
      </c>
    </row>
    <row r="29" spans="4:11" x14ac:dyDescent="0.25">
      <c r="D29" t="s">
        <v>58</v>
      </c>
      <c r="E29">
        <f>48</f>
        <v>48</v>
      </c>
      <c r="F29">
        <f>1280 + 48</f>
        <v>1328</v>
      </c>
      <c r="G29">
        <f>1328+256</f>
        <v>1584</v>
      </c>
    </row>
  </sheetData>
  <mergeCells count="2">
    <mergeCell ref="B2:C2"/>
    <mergeCell ref="D2:K2"/>
  </mergeCells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3"/>
  <sheetViews>
    <sheetView workbookViewId="0">
      <selection activeCell="B2" sqref="B2:K9"/>
    </sheetView>
  </sheetViews>
  <sheetFormatPr baseColWidth="10" defaultRowHeight="15" x14ac:dyDescent="0.25"/>
  <cols>
    <col min="1" max="1" width="4.85546875" customWidth="1"/>
    <col min="2" max="2" width="9.85546875" customWidth="1"/>
    <col min="3" max="3" width="8.42578125" customWidth="1"/>
    <col min="5" max="5" width="14.28515625" customWidth="1"/>
    <col min="6" max="11" width="6.7109375" customWidth="1"/>
    <col min="14" max="19" width="5.7109375" customWidth="1"/>
  </cols>
  <sheetData>
    <row r="2" spans="2:17" ht="18.75" x14ac:dyDescent="0.3">
      <c r="B2" s="44" t="s">
        <v>0</v>
      </c>
      <c r="C2" s="44"/>
      <c r="D2" s="45" t="s">
        <v>15</v>
      </c>
      <c r="E2" s="45"/>
      <c r="F2" s="45"/>
      <c r="G2" s="45"/>
      <c r="H2" s="45"/>
      <c r="I2" s="45"/>
      <c r="J2" s="45"/>
      <c r="K2" s="45"/>
    </row>
    <row r="3" spans="2:17" x14ac:dyDescent="0.25">
      <c r="P3" t="s">
        <v>30</v>
      </c>
      <c r="Q3">
        <v>2</v>
      </c>
    </row>
    <row r="6" spans="2:17" ht="18.75" x14ac:dyDescent="0.3">
      <c r="B6" s="13" t="s">
        <v>5</v>
      </c>
      <c r="C6" s="14" t="s">
        <v>3</v>
      </c>
      <c r="D6" s="45" t="s">
        <v>12</v>
      </c>
      <c r="E6" s="45"/>
      <c r="F6" s="45"/>
      <c r="G6" s="45"/>
      <c r="H6" s="45"/>
      <c r="I6" s="45"/>
      <c r="J6" s="45"/>
      <c r="K6" s="45"/>
      <c r="M6" t="s">
        <v>33</v>
      </c>
    </row>
    <row r="7" spans="2:17" ht="18.75" x14ac:dyDescent="0.3">
      <c r="B7" s="13"/>
      <c r="C7" s="15"/>
      <c r="D7" s="16"/>
      <c r="E7" s="16"/>
      <c r="F7" s="16" t="s">
        <v>10</v>
      </c>
      <c r="G7" s="16" t="s">
        <v>11</v>
      </c>
      <c r="H7" s="16" t="s">
        <v>10</v>
      </c>
      <c r="I7" s="16" t="s">
        <v>11</v>
      </c>
      <c r="J7" s="16" t="s">
        <v>10</v>
      </c>
      <c r="K7" s="16" t="s">
        <v>21</v>
      </c>
    </row>
    <row r="8" spans="2:17" x14ac:dyDescent="0.25">
      <c r="E8" t="s">
        <v>5</v>
      </c>
      <c r="F8" s="22" t="s">
        <v>14</v>
      </c>
      <c r="G8" s="23">
        <v>2</v>
      </c>
      <c r="H8" s="2">
        <v>2</v>
      </c>
      <c r="I8" s="23">
        <v>4</v>
      </c>
      <c r="J8">
        <v>4</v>
      </c>
      <c r="K8" s="2">
        <v>5</v>
      </c>
    </row>
    <row r="9" spans="2:17" x14ac:dyDescent="0.25">
      <c r="F9" s="24">
        <v>0</v>
      </c>
      <c r="G9" s="25">
        <v>1</v>
      </c>
      <c r="H9" s="24">
        <v>2</v>
      </c>
      <c r="I9" s="25">
        <v>3</v>
      </c>
      <c r="J9" s="1">
        <v>4</v>
      </c>
      <c r="K9" s="20">
        <v>5</v>
      </c>
    </row>
    <row r="10" spans="2:17" x14ac:dyDescent="0.25">
      <c r="K10" t="s">
        <v>22</v>
      </c>
    </row>
    <row r="12" spans="2:17" x14ac:dyDescent="0.25">
      <c r="K12" t="s">
        <v>31</v>
      </c>
    </row>
    <row r="13" spans="2:17" x14ac:dyDescent="0.25">
      <c r="K13" t="s">
        <v>32</v>
      </c>
      <c r="N13" t="s">
        <v>23</v>
      </c>
    </row>
    <row r="14" spans="2:17" x14ac:dyDescent="0.25">
      <c r="H14" t="s">
        <v>34</v>
      </c>
      <c r="P14" t="s">
        <v>24</v>
      </c>
    </row>
    <row r="15" spans="2:17" x14ac:dyDescent="0.25">
      <c r="P15" t="s">
        <v>18</v>
      </c>
    </row>
    <row r="16" spans="2:17" x14ac:dyDescent="0.25">
      <c r="Q16" t="s">
        <v>25</v>
      </c>
    </row>
    <row r="17" spans="4:19" x14ac:dyDescent="0.25">
      <c r="Q17" t="s">
        <v>26</v>
      </c>
    </row>
    <row r="18" spans="4:19" x14ac:dyDescent="0.25">
      <c r="R18" t="s">
        <v>27</v>
      </c>
    </row>
    <row r="19" spans="4:19" x14ac:dyDescent="0.25">
      <c r="D19" t="s">
        <v>16</v>
      </c>
      <c r="H19" t="s">
        <v>35</v>
      </c>
      <c r="R19" t="s">
        <v>28</v>
      </c>
    </row>
    <row r="20" spans="4:19" x14ac:dyDescent="0.25">
      <c r="D20" t="s">
        <v>17</v>
      </c>
      <c r="S20" t="s">
        <v>29</v>
      </c>
    </row>
    <row r="21" spans="4:19" x14ac:dyDescent="0.25">
      <c r="R21" t="s">
        <v>20</v>
      </c>
    </row>
    <row r="22" spans="4:19" x14ac:dyDescent="0.25">
      <c r="Q22" t="s">
        <v>19</v>
      </c>
    </row>
    <row r="23" spans="4:19" x14ac:dyDescent="0.25">
      <c r="L23">
        <v>-1</v>
      </c>
      <c r="P23" t="s">
        <v>19</v>
      </c>
    </row>
  </sheetData>
  <mergeCells count="3">
    <mergeCell ref="B2:C2"/>
    <mergeCell ref="D2:K2"/>
    <mergeCell ref="D6:K6"/>
  </mergeCells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L23" sqref="L23"/>
    </sheetView>
  </sheetViews>
  <sheetFormatPr baseColWidth="10" defaultRowHeight="15" x14ac:dyDescent="0.25"/>
  <cols>
    <col min="8" max="8" width="9.85546875" customWidth="1"/>
  </cols>
  <sheetData>
    <row r="1" spans="1:13" ht="18.75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3" ht="18.75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3" ht="18.75" x14ac:dyDescent="0.3">
      <c r="A3" s="30"/>
      <c r="B3" s="30"/>
      <c r="C3" s="30"/>
      <c r="D3" s="30"/>
      <c r="E3" s="30"/>
      <c r="F3" s="30"/>
      <c r="G3" s="30"/>
      <c r="H3" s="32" t="s">
        <v>65</v>
      </c>
      <c r="I3" s="32" t="s">
        <v>66</v>
      </c>
      <c r="J3" s="32" t="s">
        <v>67</v>
      </c>
      <c r="K3" s="30"/>
      <c r="L3" s="30"/>
    </row>
    <row r="4" spans="1:13" ht="18.75" x14ac:dyDescent="0.3">
      <c r="A4" s="30" t="s">
        <v>70</v>
      </c>
      <c r="B4" s="30"/>
      <c r="C4" s="33" t="s">
        <v>63</v>
      </c>
      <c r="D4" s="30"/>
      <c r="E4" s="30"/>
      <c r="F4" s="30"/>
      <c r="G4" s="30"/>
      <c r="H4" s="32"/>
      <c r="I4" s="32" t="s">
        <v>68</v>
      </c>
      <c r="J4" s="34" t="s">
        <v>69</v>
      </c>
      <c r="K4" s="30"/>
      <c r="L4" s="30" t="s">
        <v>80</v>
      </c>
      <c r="M4" t="s">
        <v>81</v>
      </c>
    </row>
    <row r="5" spans="1:13" ht="18.75" x14ac:dyDescent="0.3">
      <c r="A5" s="30" t="s">
        <v>71</v>
      </c>
      <c r="B5" s="30"/>
      <c r="C5" s="33" t="s">
        <v>64</v>
      </c>
      <c r="D5" s="30"/>
      <c r="E5" s="30"/>
      <c r="F5" s="30"/>
      <c r="G5" s="30"/>
      <c r="H5" s="30"/>
      <c r="I5" s="30"/>
      <c r="J5" s="30"/>
      <c r="K5" s="30"/>
      <c r="L5" s="30"/>
    </row>
    <row r="6" spans="1:13" ht="18.75" x14ac:dyDescent="0.3">
      <c r="A6" s="30"/>
      <c r="B6" s="37" t="s">
        <v>73</v>
      </c>
      <c r="C6" s="37" t="s">
        <v>74</v>
      </c>
      <c r="D6" s="37" t="s">
        <v>75</v>
      </c>
      <c r="E6" s="38"/>
      <c r="F6" s="38"/>
      <c r="G6" s="30"/>
      <c r="H6" s="30"/>
      <c r="I6" s="30"/>
      <c r="J6" s="30"/>
      <c r="K6" s="30"/>
      <c r="L6" s="30"/>
    </row>
    <row r="7" spans="1:13" ht="18.75" x14ac:dyDescent="0.3">
      <c r="A7" s="30"/>
      <c r="B7" s="38"/>
      <c r="C7" s="37" t="s">
        <v>76</v>
      </c>
      <c r="D7" s="38"/>
      <c r="E7" s="37" t="s">
        <v>77</v>
      </c>
      <c r="F7" s="37" t="s">
        <v>78</v>
      </c>
      <c r="G7" s="30"/>
      <c r="H7" s="30"/>
      <c r="I7" s="30"/>
      <c r="J7" s="30"/>
      <c r="K7" s="30"/>
      <c r="L7" s="30"/>
    </row>
    <row r="8" spans="1:13" ht="18.75" x14ac:dyDescent="0.3">
      <c r="A8" s="30" t="s">
        <v>72</v>
      </c>
      <c r="B8" s="35" t="s">
        <v>73</v>
      </c>
      <c r="C8" s="35" t="s">
        <v>79</v>
      </c>
      <c r="D8" s="35" t="s">
        <v>75</v>
      </c>
      <c r="E8" s="35" t="s">
        <v>77</v>
      </c>
      <c r="F8" s="35" t="s">
        <v>78</v>
      </c>
      <c r="G8" s="30"/>
      <c r="H8" s="30"/>
      <c r="I8" s="30"/>
      <c r="J8" s="30"/>
      <c r="K8" s="30"/>
      <c r="L8" s="30"/>
    </row>
    <row r="9" spans="1:13" ht="18.75" x14ac:dyDescent="0.3">
      <c r="A9" s="30"/>
      <c r="B9" s="30"/>
      <c r="C9" s="30"/>
      <c r="D9" s="30"/>
      <c r="E9" s="30"/>
      <c r="F9" s="30"/>
      <c r="G9" s="30"/>
      <c r="H9" s="38" t="s">
        <v>82</v>
      </c>
      <c r="I9" s="38">
        <v>1</v>
      </c>
      <c r="J9" s="38">
        <v>2</v>
      </c>
      <c r="K9" s="30" t="s">
        <v>71</v>
      </c>
      <c r="L9" s="30"/>
    </row>
    <row r="10" spans="1:13" ht="18.75" x14ac:dyDescent="0.3">
      <c r="A10" s="30"/>
      <c r="B10" s="30"/>
      <c r="C10" s="30"/>
      <c r="D10" s="30"/>
      <c r="E10" s="30"/>
      <c r="F10" s="30"/>
      <c r="G10" s="30"/>
      <c r="H10" s="30" t="s">
        <v>83</v>
      </c>
      <c r="I10" s="30">
        <v>2</v>
      </c>
      <c r="J10" s="30">
        <v>1</v>
      </c>
      <c r="K10" s="30"/>
      <c r="L10" s="30"/>
    </row>
    <row r="11" spans="1:13" ht="18.75" x14ac:dyDescent="0.3">
      <c r="A11" s="30"/>
      <c r="B11" s="30"/>
      <c r="C11" s="30"/>
      <c r="D11" s="30"/>
      <c r="E11" s="30"/>
      <c r="F11" s="30"/>
      <c r="G11" s="30"/>
      <c r="H11" s="30" t="s">
        <v>84</v>
      </c>
      <c r="I11" s="30">
        <v>2</v>
      </c>
      <c r="J11" s="30">
        <v>-4</v>
      </c>
      <c r="K11" s="30"/>
      <c r="L11" s="30"/>
    </row>
    <row r="12" spans="1:13" ht="18.75" x14ac:dyDescent="0.3">
      <c r="A12" s="30"/>
      <c r="B12" s="30"/>
      <c r="C12" s="30"/>
      <c r="D12" s="30"/>
      <c r="E12" s="30"/>
      <c r="F12" s="30"/>
      <c r="G12" s="30"/>
      <c r="H12" s="30"/>
      <c r="I12" s="39" t="s">
        <v>85</v>
      </c>
      <c r="J12" s="39">
        <v>1</v>
      </c>
      <c r="K12" s="39">
        <v>2</v>
      </c>
      <c r="L12" s="39">
        <v>3</v>
      </c>
      <c r="M12" t="s">
        <v>70</v>
      </c>
    </row>
    <row r="13" spans="1:13" ht="18.75" x14ac:dyDescent="0.3">
      <c r="I13" s="30" t="s">
        <v>86</v>
      </c>
      <c r="J13" s="30">
        <v>2</v>
      </c>
      <c r="K13" s="30">
        <v>1</v>
      </c>
      <c r="L13" s="30">
        <v>5</v>
      </c>
    </row>
    <row r="14" spans="1:13" ht="18.75" x14ac:dyDescent="0.3">
      <c r="B14" s="36" t="s">
        <v>73</v>
      </c>
      <c r="C14" s="36" t="s">
        <v>79</v>
      </c>
      <c r="D14" s="36" t="s">
        <v>75</v>
      </c>
      <c r="E14" s="35" t="s">
        <v>77</v>
      </c>
      <c r="F14" s="35" t="s">
        <v>78</v>
      </c>
      <c r="I14" s="30" t="s">
        <v>87</v>
      </c>
      <c r="J14" s="30">
        <v>3</v>
      </c>
      <c r="K14" s="30">
        <v>5</v>
      </c>
      <c r="L14" s="30">
        <v>3</v>
      </c>
    </row>
    <row r="17" spans="9:9" x14ac:dyDescent="0.25">
      <c r="I17" t="s">
        <v>88</v>
      </c>
    </row>
    <row r="18" spans="9:9" x14ac:dyDescent="0.25">
      <c r="I18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1"/>
  <sheetViews>
    <sheetView workbookViewId="0">
      <selection activeCell="J7" sqref="J7"/>
    </sheetView>
  </sheetViews>
  <sheetFormatPr baseColWidth="10" defaultRowHeight="15" x14ac:dyDescent="0.25"/>
  <sheetData>
    <row r="5" spans="3:8" ht="21" x14ac:dyDescent="0.35">
      <c r="D5" s="42" t="s">
        <v>49</v>
      </c>
      <c r="E5" s="43" t="s">
        <v>34</v>
      </c>
      <c r="F5" s="43" t="s">
        <v>90</v>
      </c>
    </row>
    <row r="7" spans="3:8" x14ac:dyDescent="0.25">
      <c r="D7" t="s">
        <v>91</v>
      </c>
      <c r="E7" t="s">
        <v>92</v>
      </c>
      <c r="F7" t="s">
        <v>93</v>
      </c>
    </row>
    <row r="8" spans="3:8" x14ac:dyDescent="0.25">
      <c r="C8" t="s">
        <v>97</v>
      </c>
      <c r="D8" t="s">
        <v>94</v>
      </c>
      <c r="E8" t="s">
        <v>95</v>
      </c>
      <c r="F8" s="21" t="s">
        <v>96</v>
      </c>
      <c r="H8" t="s">
        <v>98</v>
      </c>
    </row>
    <row r="11" spans="3:8" x14ac:dyDescent="0.25">
      <c r="C11" t="s">
        <v>99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7"/>
  <sheetViews>
    <sheetView tabSelected="1" topLeftCell="A4" workbookViewId="0">
      <selection activeCell="O15" sqref="O15"/>
    </sheetView>
  </sheetViews>
  <sheetFormatPr baseColWidth="10" defaultRowHeight="15" x14ac:dyDescent="0.25"/>
  <cols>
    <col min="1" max="1" width="4.85546875" customWidth="1"/>
    <col min="3" max="3" width="3.42578125" customWidth="1"/>
    <col min="7" max="7" width="11.5703125" customWidth="1"/>
    <col min="8" max="9" width="11.140625" customWidth="1"/>
  </cols>
  <sheetData>
    <row r="2" spans="2:17" ht="18.75" x14ac:dyDescent="0.3">
      <c r="B2" s="44" t="s">
        <v>0</v>
      </c>
      <c r="C2" s="44"/>
      <c r="D2" s="45" t="s">
        <v>15</v>
      </c>
      <c r="E2" s="45"/>
      <c r="F2" s="45"/>
      <c r="G2" s="45"/>
      <c r="H2" s="45"/>
      <c r="I2" s="45"/>
      <c r="J2" s="45"/>
      <c r="K2" s="45"/>
      <c r="L2" s="45"/>
    </row>
    <row r="6" spans="2:17" ht="18.75" x14ac:dyDescent="0.3">
      <c r="B6" s="13" t="s">
        <v>5</v>
      </c>
      <c r="C6" s="40" t="s">
        <v>3</v>
      </c>
      <c r="D6" s="45"/>
      <c r="E6" s="45"/>
      <c r="F6" s="45"/>
      <c r="G6" s="45"/>
      <c r="H6" s="45"/>
      <c r="I6" s="45"/>
      <c r="J6" s="45"/>
      <c r="K6" s="45"/>
      <c r="L6" s="45"/>
    </row>
    <row r="7" spans="2:17" ht="18.75" x14ac:dyDescent="0.3">
      <c r="B7" s="13"/>
      <c r="C7" s="40"/>
      <c r="D7" s="41"/>
      <c r="E7" s="41"/>
    </row>
    <row r="10" spans="2:17" ht="18.75" x14ac:dyDescent="0.3">
      <c r="D10" s="41"/>
      <c r="E10" s="41" t="s">
        <v>100</v>
      </c>
      <c r="F10" s="41" t="s">
        <v>10</v>
      </c>
      <c r="G10" s="41" t="s">
        <v>11</v>
      </c>
      <c r="H10" s="41" t="s">
        <v>10</v>
      </c>
      <c r="I10" s="41" t="s">
        <v>11</v>
      </c>
      <c r="J10" s="41"/>
      <c r="K10" s="41"/>
      <c r="M10" s="41"/>
    </row>
    <row r="11" spans="2:17" x14ac:dyDescent="0.25">
      <c r="D11" t="s">
        <v>5</v>
      </c>
      <c r="E11" s="46">
        <v>5</v>
      </c>
      <c r="F11" s="47" t="s">
        <v>14</v>
      </c>
      <c r="G11" s="48">
        <v>2</v>
      </c>
      <c r="H11" s="48">
        <v>-6</v>
      </c>
      <c r="I11" s="48">
        <v>5</v>
      </c>
      <c r="J11" s="48"/>
      <c r="K11" s="48"/>
      <c r="M11">
        <v>7</v>
      </c>
      <c r="N11">
        <v>3</v>
      </c>
      <c r="O11">
        <v>4</v>
      </c>
      <c r="P11">
        <v>5</v>
      </c>
      <c r="Q11">
        <v>7</v>
      </c>
    </row>
    <row r="12" spans="2:17" x14ac:dyDescent="0.25">
      <c r="E12" s="49">
        <v>0</v>
      </c>
      <c r="F12" s="49">
        <v>1</v>
      </c>
      <c r="G12" s="49">
        <v>2</v>
      </c>
      <c r="H12" s="49">
        <v>3</v>
      </c>
      <c r="I12" s="50">
        <v>4</v>
      </c>
      <c r="J12" s="50">
        <v>5</v>
      </c>
      <c r="M12">
        <v>4</v>
      </c>
      <c r="N12">
        <v>3</v>
      </c>
      <c r="O12">
        <v>4</v>
      </c>
    </row>
    <row r="13" spans="2:17" x14ac:dyDescent="0.25">
      <c r="E13" s="46"/>
      <c r="F13" s="46"/>
      <c r="G13" s="46"/>
      <c r="H13" s="46"/>
      <c r="I13" s="46"/>
      <c r="J13" s="46"/>
      <c r="K13" s="46"/>
      <c r="M13">
        <v>4</v>
      </c>
    </row>
    <row r="14" spans="2:17" x14ac:dyDescent="0.25">
      <c r="E14" s="46"/>
      <c r="F14" s="46"/>
      <c r="G14" s="46"/>
      <c r="H14" s="46"/>
      <c r="I14" s="46"/>
      <c r="J14" s="46"/>
      <c r="K14" s="46"/>
    </row>
    <row r="15" spans="2:17" ht="18.75" x14ac:dyDescent="0.3">
      <c r="D15" s="41"/>
      <c r="E15" s="51" t="s">
        <v>100</v>
      </c>
      <c r="F15" s="41" t="s">
        <v>10</v>
      </c>
      <c r="G15" s="41" t="s">
        <v>11</v>
      </c>
      <c r="H15" s="41" t="s">
        <v>10</v>
      </c>
      <c r="I15" s="41" t="s">
        <v>11</v>
      </c>
      <c r="J15" s="51"/>
      <c r="K15" s="51"/>
    </row>
    <row r="16" spans="2:17" x14ac:dyDescent="0.25">
      <c r="D16" t="s">
        <v>5</v>
      </c>
      <c r="E16" s="46">
        <v>7</v>
      </c>
      <c r="F16" s="46">
        <v>0</v>
      </c>
      <c r="G16" s="46">
        <v>4</v>
      </c>
      <c r="H16" s="47" t="s">
        <v>102</v>
      </c>
      <c r="I16" s="48">
        <v>7</v>
      </c>
      <c r="J16" s="48"/>
      <c r="K16" s="48"/>
    </row>
    <row r="17" spans="4:10" x14ac:dyDescent="0.25">
      <c r="E17" s="49">
        <v>0</v>
      </c>
      <c r="F17" s="49">
        <v>1</v>
      </c>
      <c r="G17" s="49">
        <v>2</v>
      </c>
      <c r="H17" s="49">
        <v>3</v>
      </c>
      <c r="I17" s="50">
        <v>4</v>
      </c>
      <c r="J17" s="50">
        <v>5</v>
      </c>
    </row>
    <row r="20" spans="4:10" x14ac:dyDescent="0.25">
      <c r="F20" t="s">
        <v>105</v>
      </c>
      <c r="I20" t="s">
        <v>103</v>
      </c>
    </row>
    <row r="23" spans="4:10" x14ac:dyDescent="0.25">
      <c r="F23" s="31"/>
    </row>
    <row r="25" spans="4:10" x14ac:dyDescent="0.25">
      <c r="D25" t="s">
        <v>101</v>
      </c>
    </row>
    <row r="27" spans="4:10" x14ac:dyDescent="0.25">
      <c r="D27" t="s">
        <v>104</v>
      </c>
    </row>
  </sheetData>
  <mergeCells count="3">
    <mergeCell ref="B2:C2"/>
    <mergeCell ref="D2:L2"/>
    <mergeCell ref="D6:L6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Vectores</vt:lpstr>
      <vt:lpstr>Punteros</vt:lpstr>
      <vt:lpstr>Lista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2021-01-03T20:45:20Z</dcterms:modified>
</cp:coreProperties>
</file>