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la\Desktop\Bootcamp\"/>
    </mc:Choice>
  </mc:AlternateContent>
  <xr:revisionPtr revIDLastSave="0" documentId="13_ncr:1_{C9999598-0C3D-4074-86FA-06C9DE9F4C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rt1" sheetId="3" r:id="rId1"/>
    <sheet name="Sheet1" sheetId="2" r:id="rId2"/>
    <sheet name="Crowdfunding" sheetId="1" r:id="rId3"/>
  </sheets>
  <definedNames>
    <definedName name="Project_Backers">Crowdfunding!$G$2:$G$1001</definedName>
  </definedNames>
  <calcPr calcId="191029" concurrentCalc="0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O3" i="1"/>
  <c r="O4" i="1"/>
  <c r="O2" i="1"/>
</calcChain>
</file>

<file path=xl/sharedStrings.xml><?xml version="1.0" encoding="utf-8"?>
<sst xmlns="http://schemas.openxmlformats.org/spreadsheetml/2006/main" count="6053" uniqueCount="2038">
  <si>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</si>
  <si>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</si>
  <si>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</si>
  <si>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</si>
  <si>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</si>
  <si>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</si>
  <si>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</si>
  <si>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</si>
  <si>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</si>
  <si>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</si>
  <si>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</si>
  <si>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</si>
  <si>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</si>
  <si>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</si>
  <si>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</si>
  <si>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</si>
  <si>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</si>
  <si>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</si>
  <si>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</si>
  <si>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</si>
  <si>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</si>
  <si>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</si>
  <si>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</si>
  <si>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</si>
  <si>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</si>
  <si>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</si>
  <si>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</si>
  <si>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</si>
  <si>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</si>
  <si>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</si>
  <si>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</si>
  <si>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</si>
  <si>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</si>
  <si>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</si>
  <si>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</si>
  <si>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</si>
  <si>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</si>
  <si>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</si>
  <si>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</si>
  <si>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</si>
  <si>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</si>
  <si>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</si>
  <si>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</si>
  <si>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</si>
  <si>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</si>
  <si>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</si>
  <si>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</si>
  <si>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</si>
  <si>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</si>
  <si>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</si>
  <si>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</si>
  <si>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</si>
  <si>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</si>
  <si>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</si>
  <si>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</si>
  <si>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</si>
  <si>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</si>
  <si>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</si>
  <si>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</si>
  <si>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</si>
  <si>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</si>
  <si>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</si>
  <si>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</si>
  <si>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</si>
  <si>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</si>
  <si>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</si>
  <si>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</si>
  <si>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</si>
  <si>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</si>
  <si>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</si>
  <si>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</si>
  <si>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</si>
  <si>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</si>
  <si>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</si>
  <si>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</si>
  <si>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</si>
  <si>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</si>
  <si>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</si>
  <si>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</si>
  <si>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</si>
  <si>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</si>
  <si>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</si>
  <si>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</si>
  <si>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</si>
  <si>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</si>
  <si>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</si>
  <si>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</si>
  <si>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</si>
  <si>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</si>
  <si>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</si>
  <si>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</si>
  <si>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</si>
  <si>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</si>
  <si>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</si>
  <si>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</si>
  <si>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</si>
  <si>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</si>
  <si>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</si>
  <si>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</si>
  <si>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</si>
  <si>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</si>
  <si>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</si>
  <si>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</si>
  <si>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</si>
  <si>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</si>
  <si>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</si>
  <si>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</si>
  <si>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</si>
  <si>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</si>
  <si>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</si>
  <si>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</si>
  <si>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</si>
  <si>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</si>
  <si>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</si>
  <si>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</si>
  <si>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</si>
  <si>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</si>
  <si>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</si>
  <si>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</si>
  <si>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</si>
  <si>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</si>
  <si>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</si>
  <si>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</si>
  <si>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</si>
  <si>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</si>
  <si>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</si>
  <si>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</si>
  <si>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</si>
  <si>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</si>
  <si>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</si>
  <si>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</si>
  <si>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</si>
  <si>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</si>
  <si>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</si>
  <si>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</si>
  <si>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</si>
  <si>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</si>
  <si>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</si>
  <si>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</si>
  <si>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</si>
  <si>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</si>
  <si>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</si>
  <si>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</si>
  <si>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</si>
  <si>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</si>
  <si>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</si>
  <si>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</si>
  <si>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</si>
  <si>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</si>
  <si>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</si>
  <si>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</si>
  <si>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</si>
  <si>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</si>
  <si>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</si>
  <si>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</si>
  <si>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</si>
  <si>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</si>
  <si>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</si>
  <si>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</si>
  <si>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</si>
  <si>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</si>
  <si>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</si>
  <si>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</si>
  <si>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</si>
  <si>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</si>
  <si>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</si>
  <si>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</si>
  <si>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</si>
  <si>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</si>
  <si>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</si>
  <si>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</si>
  <si>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</si>
  <si>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</si>
  <si>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</si>
  <si>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</si>
  <si>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</si>
  <si>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</si>
  <si>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</si>
  <si>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</si>
  <si>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</si>
  <si>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</si>
  <si>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</si>
  <si>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</si>
  <si>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</si>
  <si>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</si>
  <si>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</si>
  <si>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</si>
  <si>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</si>
  <si>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</si>
  <si>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</si>
  <si>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</si>
  <si>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</si>
  <si>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</si>
  <si>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</si>
  <si>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</si>
  <si>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</si>
  <si>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</si>
  <si>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</si>
  <si>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</si>
  <si>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</si>
  <si>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</si>
  <si>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</si>
  <si>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</si>
  <si>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</si>
  <si>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</si>
  <si>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</si>
  <si>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</si>
  <si>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</si>
  <si>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</si>
  <si>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</si>
  <si>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</si>
  <si>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</si>
  <si>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</si>
  <si>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</si>
  <si>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</si>
  <si>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</si>
  <si>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</si>
  <si>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</si>
  <si>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</si>
  <si>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</si>
  <si>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</si>
  <si>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</si>
  <si>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</si>
  <si>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</si>
  <si>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</si>
  <si>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</si>
  <si>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</si>
  <si>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</si>
  <si>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</si>
  <si>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</si>
  <si>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</si>
  <si>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</si>
  <si>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</si>
  <si>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</si>
  <si>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</si>
  <si>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</si>
  <si>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</si>
  <si>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</si>
  <si>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</si>
  <si>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</si>
  <si>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</si>
  <si>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</si>
  <si>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</si>
  <si>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</si>
  <si>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</si>
  <si>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</si>
  <si>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</si>
  <si>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</si>
  <si>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</si>
  <si>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</si>
  <si>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</si>
  <si>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</si>
  <si>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</si>
  <si>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</si>
  <si>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</si>
  <si>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</si>
  <si>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</si>
  <si>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</si>
  <si>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</si>
  <si>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</si>
  <si>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</si>
  <si>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</si>
  <si>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</si>
  <si>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</si>
  <si>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</si>
  <si>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</si>
  <si>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</si>
  <si>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</si>
  <si>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</si>
  <si>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</si>
  <si>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</si>
  <si>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</si>
  <si>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</si>
  <si>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</si>
  <si>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</si>
  <si>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</si>
  <si>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</si>
  <si>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</si>
  <si>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</si>
  <si>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</si>
  <si>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</si>
  <si>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</si>
  <si>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</si>
  <si>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</si>
  <si>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</si>
  <si>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</si>
  <si>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</si>
  <si>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</si>
  <si>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</si>
  <si>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</si>
  <si>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</si>
  <si>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</si>
  <si>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</si>
  <si>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</si>
  <si>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</si>
  <si>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</si>
  <si>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</si>
  <si>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</si>
  <si>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</si>
  <si>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</si>
  <si>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</si>
  <si>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</si>
  <si>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</si>
  <si>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</si>
  <si>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</si>
  <si>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</si>
  <si>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</si>
  <si>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</si>
  <si>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</si>
  <si>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</si>
  <si>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</si>
  <si>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</si>
  <si>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</si>
  <si>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</si>
  <si>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</si>
  <si>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</si>
  <si>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</si>
  <si>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</si>
  <si>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</si>
  <si>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</si>
  <si>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</si>
  <si>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</si>
  <si>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</si>
  <si>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</si>
  <si>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</si>
  <si>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</si>
  <si>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</si>
  <si>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</si>
  <si>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</si>
  <si>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</si>
  <si>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</si>
  <si>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</si>
  <si>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</si>
  <si>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</si>
  <si>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</si>
  <si>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</si>
  <si>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</si>
  <si>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</si>
  <si>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</si>
  <si>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</si>
  <si>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</si>
  <si>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</si>
  <si>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</si>
  <si>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</si>
  <si>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</si>
  <si>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</si>
  <si>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</si>
  <si>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</si>
  <si>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</si>
  <si>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</si>
  <si>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</si>
  <si>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</si>
  <si>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</si>
  <si>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</si>
  <si>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</si>
  <si>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</si>
  <si>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</si>
  <si>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</si>
  <si>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</si>
  <si>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</si>
  <si>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</si>
  <si>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</si>
  <si>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</si>
  <si>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</si>
  <si>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</si>
  <si>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</si>
  <si>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</si>
  <si>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</si>
  <si>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</si>
  <si>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</si>
  <si>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</si>
  <si>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</si>
  <si>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</si>
  <si>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</si>
  <si>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</si>
  <si>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</si>
  <si>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</si>
  <si>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</si>
  <si>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</si>
  <si>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</si>
  <si>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</si>
  <si>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</si>
  <si>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</si>
  <si>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</si>
  <si>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</si>
  <si>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</si>
  <si>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</si>
  <si>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</si>
  <si>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</si>
  <si>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</si>
  <si>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</si>
  <si>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</si>
  <si>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</si>
  <si>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</si>
  <si>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</si>
  <si>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</si>
  <si>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</si>
  <si>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</si>
  <si>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</si>
  <si>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</si>
  <si>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</si>
  <si>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</si>
  <si>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</si>
  <si>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</si>
  <si>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</si>
  <si>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</si>
  <si>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</si>
  <si>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</si>
  <si>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</si>
  <si>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</si>
  <si>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</si>
  <si>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</si>
  <si>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</si>
  <si>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</si>
  <si>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</si>
  <si>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</si>
  <si>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</si>
  <si>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</si>
  <si>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</si>
  <si>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</si>
  <si>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</si>
  <si>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</si>
  <si>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</si>
  <si>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</si>
  <si>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</si>
  <si>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</si>
  <si>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</si>
  <si>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</si>
  <si>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</si>
  <si>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</si>
  <si>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</si>
  <si>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</si>
  <si>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</si>
  <si>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</si>
  <si>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</si>
  <si>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</si>
  <si>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</si>
  <si>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</si>
  <si>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</si>
  <si>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</si>
  <si>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</si>
  <si>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</si>
  <si>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</si>
  <si>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</si>
  <si>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</si>
  <si>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</si>
  <si>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</si>
  <si>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</si>
  <si>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</si>
  <si>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</si>
  <si>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</si>
  <si>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</si>
  <si>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</si>
  <si>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</si>
  <si>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</si>
  <si>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</si>
  <si>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</si>
  <si>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</si>
  <si>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</si>
  <si>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</si>
  <si>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</si>
  <si>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</si>
  <si>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</si>
  <si>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</si>
  <si>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</si>
  <si>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</si>
  <si>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</si>
  <si>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</si>
  <si>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</si>
  <si>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</si>
  <si>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</si>
  <si>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</si>
  <si>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</si>
  <si>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</si>
  <si>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</si>
  <si>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</si>
  <si>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</si>
  <si>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</si>
  <si>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</si>
  <si>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</si>
  <si>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</si>
  <si>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</si>
  <si>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</si>
  <si>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</si>
  <si>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</si>
  <si>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</si>
  <si>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</si>
  <si>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</si>
  <si>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</si>
  <si>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</si>
  <si>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</si>
  <si>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</si>
  <si>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</si>
  <si>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</si>
  <si>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</si>
  <si>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</si>
  <si>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</si>
  <si>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</si>
  <si>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</si>
  <si>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</si>
  <si>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</si>
  <si>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</si>
  <si>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</si>
  <si>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</si>
  <si>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</si>
  <si>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</si>
  <si>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</si>
  <si>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</si>
  <si>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</si>
  <si>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</si>
  <si>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</si>
  <si>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</si>
  <si>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</si>
  <si>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</si>
  <si>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</si>
  <si>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</si>
  <si>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</si>
  <si>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</si>
  <si>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</si>
  <si>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</si>
  <si>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</si>
  <si>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</si>
  <si>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</si>
  <si>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</si>
  <si>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</si>
  <si>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</si>
  <si>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</si>
  <si>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</si>
  <si>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</si>
  <si>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</si>
  <si>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</si>
  <si>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</si>
  <si>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</si>
  <si>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</si>
  <si>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</si>
  <si>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</si>
  <si>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</si>
  <si>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</si>
  <si>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</si>
  <si>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</si>
  <si>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</si>
  <si>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</si>
  <si>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</si>
  <si>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</si>
  <si>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</si>
  <si>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</si>
  <si>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</si>
  <si>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</si>
  <si>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</si>
  <si>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</si>
  <si>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</si>
  <si>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</si>
  <si>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</si>
  <si>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</si>
  <si>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</si>
  <si>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</si>
  <si>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</si>
  <si>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</si>
  <si>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</si>
  <si>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</si>
  <si>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</si>
  <si>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</si>
  <si>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</si>
  <si>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</si>
  <si>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</si>
  <si>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</si>
  <si>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</si>
  <si>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</si>
  <si>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</si>
  <si>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</si>
  <si>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</si>
  <si>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</si>
  <si>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</si>
  <si>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</si>
  <si>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</si>
  <si>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</si>
  <si>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</si>
  <si>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</si>
  <si>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</si>
  <si>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</si>
  <si>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</si>
  <si>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</si>
  <si>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</si>
  <si>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</si>
  <si>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</si>
  <si>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</si>
  <si>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</si>
  <si>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</si>
  <si>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</si>
  <si>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</si>
  <si>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</si>
  <si>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</si>
  <si>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</si>
  <si>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</si>
  <si>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</si>
  <si>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</si>
  <si>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</si>
  <si>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</si>
  <si>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</si>
  <si>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</si>
  <si>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</si>
  <si>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</si>
  <si>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</si>
  <si>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</si>
  <si>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</si>
  <si>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</si>
  <si>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</si>
  <si>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</si>
  <si>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</si>
  <si>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</si>
  <si>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</si>
  <si>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</si>
  <si>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</si>
  <si>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</si>
  <si>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</si>
  <si>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</si>
  <si>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</si>
  <si>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</si>
  <si>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</si>
  <si>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</si>
  <si>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</si>
  <si>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</si>
  <si>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</si>
  <si>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</si>
  <si>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</si>
  <si>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</si>
  <si>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</si>
  <si>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</si>
  <si>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</si>
  <si>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</si>
  <si>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</si>
  <si>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</si>
  <si>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</si>
  <si>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</si>
  <si>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</si>
  <si>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</si>
  <si>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</si>
  <si>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</si>
  <si>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</si>
  <si>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</si>
  <si>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</si>
  <si>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</si>
  <si>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</si>
  <si>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</si>
  <si>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</si>
  <si>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</si>
  <si>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</si>
  <si>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</si>
  <si>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</si>
  <si>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</si>
  <si>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</si>
  <si>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</si>
  <si>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</si>
  <si>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</si>
  <si>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</si>
  <si>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</si>
  <si>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</si>
  <si>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</si>
  <si>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</si>
  <si>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</si>
  <si>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</si>
  <si>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</si>
  <si>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</si>
  <si>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</si>
  <si>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</si>
  <si>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</si>
  <si>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</si>
  <si>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</si>
  <si>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</si>
  <si>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</si>
  <si>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</si>
  <si>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</si>
  <si>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</si>
  <si>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</si>
  <si>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</si>
  <si>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</si>
  <si>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</si>
  <si>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</si>
  <si>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</si>
  <si>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</si>
  <si>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</si>
  <si>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</si>
  <si>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</si>
  <si>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</si>
  <si>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</si>
  <si>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</si>
  <si>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</si>
  <si>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</si>
  <si>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</si>
  <si>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</si>
  <si>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</si>
  <si>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</si>
  <si>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</si>
  <si>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</si>
  <si>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</si>
  <si>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</si>
  <si>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</si>
  <si>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</si>
  <si>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</si>
  <si>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</si>
  <si>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</si>
  <si>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</si>
  <si>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</si>
  <si>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</si>
  <si>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</si>
  <si>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</si>
  <si>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</si>
  <si>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</si>
  <si>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</si>
  <si>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</si>
  <si>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</si>
  <si>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</si>
  <si>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</si>
  <si>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</si>
  <si>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</si>
  <si>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</si>
  <si>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</si>
  <si>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</si>
  <si>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</si>
  <si>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</si>
  <si>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</si>
  <si>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</si>
  <si>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</si>
  <si>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</si>
  <si>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</si>
  <si>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</si>
  <si>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</si>
  <si>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</si>
  <si>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</si>
  <si>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</si>
  <si>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</si>
  <si>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</si>
  <si>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</si>
  <si>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</si>
  <si>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</si>
  <si>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</si>
  <si>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</si>
  <si>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</si>
  <si>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</si>
  <si>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</si>
  <si>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</si>
  <si>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</si>
  <si>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</si>
  <si>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</si>
  <si>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</si>
  <si>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</si>
  <si>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</si>
  <si>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</si>
  <si>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</si>
  <si>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</si>
  <si>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</si>
  <si>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</si>
  <si>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</si>
  <si>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</si>
  <si>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</si>
  <si>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</si>
  <si>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</si>
  <si>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</si>
  <si>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</si>
  <si>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</si>
  <si>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</si>
  <si>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</si>
  <si>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</si>
  <si>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</si>
  <si>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</si>
  <si>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</si>
  <si>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</si>
  <si>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</si>
  <si>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</si>
  <si>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</si>
  <si>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</si>
  <si>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</si>
  <si>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</si>
  <si>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</si>
  <si>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</si>
  <si>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</si>
  <si>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</si>
  <si>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</si>
  <si>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</si>
  <si>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</si>
  <si>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</si>
  <si>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</si>
  <si>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</si>
  <si>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</si>
  <si>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</si>
  <si>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</si>
  <si>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</si>
  <si>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</si>
  <si>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</si>
  <si>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</si>
  <si>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</si>
  <si>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</si>
  <si>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</si>
  <si>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</si>
  <si>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</si>
  <si>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</si>
  <si>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</si>
  <si>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</si>
  <si>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</si>
  <si>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</si>
  <si>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</si>
  <si>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</si>
  <si>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</si>
  <si>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</si>
  <si>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</si>
  <si>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</si>
  <si>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</si>
  <si>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</si>
  <si>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</si>
  <si>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</si>
  <si>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</si>
  <si>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</si>
  <si>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</si>
  <si>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</si>
  <si>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</si>
  <si>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</si>
  <si>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</si>
  <si>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</si>
  <si>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</si>
  <si>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</si>
  <si>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</si>
  <si>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</si>
  <si>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</si>
  <si>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</si>
  <si>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</si>
  <si>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</si>
  <si>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</si>
  <si>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</si>
  <si>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</si>
  <si>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</si>
  <si>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</si>
  <si>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</si>
  <si>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</si>
  <si>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</si>
  <si>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</si>
  <si>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</si>
  <si>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</si>
  <si>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</si>
  <si>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</si>
  <si>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</si>
  <si>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</si>
  <si>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</si>
  <si>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</si>
  <si>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</si>
  <si>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</si>
  <si>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</si>
  <si>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</si>
  <si>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</si>
  <si>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</si>
  <si>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</si>
  <si>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</si>
  <si>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</si>
  <si>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</si>
  <si>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</si>
  <si>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</si>
  <si>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</si>
  <si>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</si>
  <si>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</si>
  <si>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</si>
  <si>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</si>
  <si>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</si>
  <si>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</si>
  <si>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</si>
  <si>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</si>
  <si>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</si>
  <si>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</si>
  <si>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</si>
  <si>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</si>
  <si>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</si>
  <si>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</si>
  <si>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</si>
  <si>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</si>
  <si>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</si>
  <si>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</si>
  <si>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</si>
  <si>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</si>
  <si>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</si>
  <si>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</si>
  <si>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</si>
  <si>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</si>
  <si>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</si>
  <si>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</si>
  <si>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</si>
  <si>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</si>
  <si>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</si>
  <si>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</si>
  <si>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</si>
  <si>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</si>
  <si>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</si>
  <si>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</si>
  <si>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</si>
  <si>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</si>
  <si>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</si>
  <si>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</si>
  <si>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</si>
  <si>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</si>
  <si>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</si>
  <si>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</si>
  <si>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</si>
  <si>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</si>
  <si>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</si>
  <si>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</si>
  <si>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</si>
  <si>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</si>
  <si>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</si>
  <si>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</si>
  <si>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</si>
  <si>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</si>
  <si>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</si>
  <si>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</si>
  <si>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</si>
  <si>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</si>
  <si>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</si>
  <si>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</si>
  <si>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</si>
  <si>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</si>
  <si>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</si>
  <si>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</si>
  <si>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</si>
  <si>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</si>
  <si>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</si>
  <si>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</si>
  <si>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</si>
  <si>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</si>
  <si>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</si>
  <si>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</si>
  <si>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</si>
  <si>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</si>
  <si>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</si>
  <si>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</si>
  <si>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</si>
  <si>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</si>
  <si>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</si>
  <si>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</si>
  <si>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</si>
  <si>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</si>
  <si>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</si>
  <si>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</si>
  <si>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</si>
  <si>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</si>
  <si>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</si>
  <si>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</si>
  <si>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</si>
  <si>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</si>
  <si>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</si>
  <si>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</si>
  <si>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</si>
  <si>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</si>
  <si>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</si>
  <si>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</si>
  <si>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</si>
  <si>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</si>
  <si>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</si>
  <si>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</si>
  <si>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</si>
  <si>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</si>
  <si>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</si>
  <si>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</si>
  <si>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</si>
  <si>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</si>
  <si>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</si>
  <si>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</si>
  <si>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</si>
  <si>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</si>
  <si>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</si>
  <si>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</si>
  <si>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</si>
  <si>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</si>
  <si>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</si>
  <si>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</si>
  <si>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</si>
  <si>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</si>
  <si>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</si>
  <si>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</si>
  <si>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</si>
  <si>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</si>
  <si>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</si>
  <si>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</si>
  <si>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</si>
  <si>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</si>
  <si>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</si>
  <si>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</si>
  <si>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</si>
  <si>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</si>
  <si>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</si>
  <si>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</si>
  <si>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</si>
  <si>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</si>
  <si>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</si>
  <si>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</si>
  <si>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</si>
  <si>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</si>
  <si>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</si>
  <si>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</si>
  <si>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</si>
  <si>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</si>
  <si>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</si>
  <si>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</si>
  <si>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</si>
  <si>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</si>
  <si>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</si>
  <si>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</si>
  <si>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</si>
  <si>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</si>
  <si>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</si>
  <si>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</si>
  <si>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</si>
  <si>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</si>
  <si>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</si>
  <si>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</si>
  <si>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</si>
  <si>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</si>
  <si>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</si>
  <si>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</si>
  <si>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</si>
  <si>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</si>
  <si>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</si>
  <si>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</si>
  <si>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</si>
  <si>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</si>
  <si>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</si>
  <si>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</si>
  <si>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</si>
  <si>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</si>
  <si>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</si>
  <si>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</si>
  <si>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</si>
  <si>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</si>
  <si>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</si>
  <si>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</si>
  <si>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</si>
  <si>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</si>
  <si>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</si>
  <si>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</si>
  <si>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</si>
  <si>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</si>
  <si>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</si>
  <si>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</si>
  <si>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</si>
  <si>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</si>
  <si>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</si>
  <si>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</si>
  <si>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</si>
  <si>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</si>
  <si>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</si>
  <si>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</si>
  <si>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</si>
  <si>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</si>
  <si>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</si>
  <si>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</si>
  <si>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</si>
  <si>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</si>
  <si>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</si>
  <si>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</si>
  <si>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</si>
  <si>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</si>
  <si>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</si>
  <si>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</si>
  <si>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</si>
  <si>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</si>
  <si>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</si>
  <si>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</si>
  <si>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</si>
  <si>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</si>
  <si>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</si>
  <si>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</si>
  <si>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</si>
  <si>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</si>
  <si>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</si>
  <si>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</si>
  <si>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</si>
  <si>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</si>
  <si>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</si>
  <si>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</si>
  <si>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</si>
  <si>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</si>
  <si>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</si>
  <si>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</si>
  <si>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</si>
  <si>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</si>
  <si>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</si>
  <si>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</si>
  <si>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</si>
  <si>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</si>
  <si>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</si>
  <si>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</si>
  <si>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</si>
  <si>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</si>
  <si>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</si>
  <si>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</si>
  <si>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</si>
  <si>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</si>
  <si>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</si>
  <si>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</si>
  <si>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</si>
  <si>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</si>
  <si>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</si>
  <si>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</si>
  <si>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</si>
  <si>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</si>
  <si>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</si>
  <si>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</si>
  <si>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</si>
  <si>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</si>
  <si>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</si>
  <si>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</si>
  <si>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</si>
  <si>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</si>
  <si>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</si>
  <si>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</si>
  <si>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</si>
  <si>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</si>
  <si>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</si>
  <si>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</si>
  <si>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</si>
  <si>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</si>
  <si>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</si>
  <si>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</si>
  <si>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</si>
  <si>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</si>
  <si>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</si>
  <si>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</si>
  <si>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</si>
  <si>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</si>
  <si>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</si>
  <si>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</si>
  <si>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</si>
  <si>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</si>
  <si>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</si>
  <si>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</si>
  <si>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</si>
  <si>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</si>
  <si>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</si>
  <si>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</si>
  <si>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</si>
  <si>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</si>
  <si>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</si>
  <si>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</si>
  <si>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</si>
  <si>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</si>
  <si>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</si>
  <si>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</si>
  <si>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</si>
  <si>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</si>
  <si>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</si>
  <si>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</si>
  <si>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</si>
  <si>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</si>
  <si>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</si>
  <si>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</si>
  <si>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</si>
  <si>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</si>
  <si>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</si>
  <si>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</si>
  <si>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</si>
  <si>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</si>
  <si>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</si>
  <si>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</si>
  <si>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</si>
  <si>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</si>
  <si>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</si>
  <si>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</si>
  <si>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</si>
  <si>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</si>
  <si>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</si>
  <si>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</si>
  <si>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</si>
  <si>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</si>
  <si>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</si>
  <si>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</si>
  <si>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</si>
  <si>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</si>
  <si>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</si>
  <si>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</si>
  <si>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</si>
  <si>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</si>
  <si>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</si>
  <si>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</si>
  <si>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</si>
  <si>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</si>
  <si>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</si>
  <si>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</si>
  <si>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</si>
  <si>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</si>
  <si>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</si>
  <si>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</si>
  <si>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</si>
  <si>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</si>
  <si>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</si>
  <si>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</si>
  <si>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</si>
  <si>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</si>
  <si>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</si>
  <si>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</si>
  <si>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</si>
  <si>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</si>
  <si>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</si>
  <si>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</si>
  <si>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</si>
  <si>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</si>
  <si>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</si>
  <si>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</si>
  <si>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</si>
  <si>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</si>
  <si>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</si>
  <si>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</si>
  <si>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</si>
  <si>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</si>
  <si>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</si>
  <si>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</si>
  <si>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</si>
  <si>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</si>
  <si>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</si>
  <si>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</si>
  <si>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</si>
  <si>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</si>
  <si>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</si>
  <si>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</si>
  <si>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</si>
  <si>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</si>
  <si>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</si>
  <si>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</si>
  <si>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</si>
  <si>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</si>
  <si>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</si>
  <si>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</si>
  <si>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</si>
  <si>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</si>
  <si>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</si>
  <si>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</si>
  <si>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</si>
  <si>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</si>
  <si>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</si>
  <si>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</si>
  <si>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</si>
  <si>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</si>
  <si>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</si>
  <si>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</si>
  <si>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</si>
  <si>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</si>
  <si>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</si>
  <si>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</si>
  <si>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</si>
  <si>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</si>
  <si>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</si>
  <si>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</si>
  <si>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</si>
  <si>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</si>
  <si>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</si>
  <si>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</si>
  <si>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</si>
  <si>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</si>
  <si>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</si>
  <si>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</si>
  <si>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</si>
  <si>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</si>
  <si>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</si>
  <si>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</si>
  <si>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</si>
  <si>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</si>
  <si>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</si>
  <si>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</si>
  <si>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</si>
  <si>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</si>
  <si>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</si>
  <si>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</si>
  <si>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</si>
  <si>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</si>
  <si>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</si>
  <si>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</si>
  <si>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</si>
  <si>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</si>
  <si>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</si>
  <si>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</si>
  <si>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</si>
  <si>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</si>
  <si>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</si>
  <si>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</si>
  <si>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</si>
  <si>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</si>
  <si>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</si>
  <si>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</si>
  <si>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</si>
  <si>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</si>
  <si>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</si>
  <si>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</si>
  <si>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</si>
  <si>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</si>
  <si>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</si>
  <si>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</si>
  <si>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</si>
  <si>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</si>
  <si>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</si>
  <si>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</si>
  <si>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</si>
  <si>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</si>
  <si>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</si>
  <si>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</si>
  <si>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</si>
  <si>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</si>
  <si>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</si>
  <si>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</si>
  <si>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</si>
  <si>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</si>
  <si>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</si>
  <si>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</si>
  <si>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</si>
  <si>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</si>
  <si>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</si>
  <si>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</si>
  <si>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</si>
  <si>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</si>
  <si>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</si>
  <si>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</si>
  <si>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</si>
  <si>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</si>
  <si>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</si>
  <si>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</si>
  <si>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</si>
  <si>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</si>
  <si>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</si>
  <si>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</si>
  <si>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</si>
  <si>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</si>
  <si>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</si>
  <si>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</si>
  <si>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</si>
  <si>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</si>
  <si>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</si>
  <si>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</si>
  <si>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</si>
  <si>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</si>
  <si>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</si>
  <si>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</si>
  <si>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</si>
  <si>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</si>
  <si>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</si>
  <si>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</si>
  <si>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</si>
  <si>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</si>
  <si>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</si>
  <si>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</si>
  <si>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</si>
  <si>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</si>
  <si>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</si>
  <si>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</si>
  <si>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</si>
  <si>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</si>
  <si>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</si>
  <si>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</si>
  <si>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</si>
  <si>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</si>
  <si>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</si>
  <si>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</si>
  <si>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</si>
  <si>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</si>
  <si>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</si>
  <si>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</si>
  <si>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</si>
  <si>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</si>
  <si>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</si>
  <si>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</si>
  <si>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</si>
  <si>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</si>
  <si>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</si>
  <si>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</si>
  <si>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</si>
  <si>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</si>
  <si>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</si>
  <si>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</si>
  <si>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</si>
  <si>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</si>
  <si>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</si>
  <si>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</si>
  <si>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</si>
  <si>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</si>
  <si>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</si>
  <si>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</si>
  <si>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</si>
  <si>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</si>
  <si>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</si>
  <si>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</si>
  <si>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</si>
  <si>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</si>
  <si>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</si>
  <si>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</si>
  <si>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</si>
  <si>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</si>
  <si>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</si>
  <si>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</si>
  <si>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</si>
  <si>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</si>
  <si>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</si>
  <si>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</si>
  <si>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</si>
  <si>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</si>
  <si>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</si>
  <si>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</si>
  <si>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</si>
  <si>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</si>
  <si>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</si>
  <si>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</si>
  <si>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</si>
  <si>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</si>
  <si>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</si>
  <si>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</si>
  <si>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</si>
  <si>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</si>
  <si>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</si>
  <si>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</si>
  <si>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</si>
  <si>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</si>
  <si>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</si>
  <si>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</si>
  <si>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</si>
  <si>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</si>
  <si>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</si>
  <si>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</si>
  <si>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</si>
  <si>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</si>
  <si>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</si>
  <si>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</si>
  <si>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</si>
  <si>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</si>
  <si>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</si>
  <si>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</si>
  <si>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</si>
  <si>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</si>
  <si>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</si>
  <si>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</si>
  <si>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</si>
  <si>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</si>
  <si>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</si>
  <si>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</si>
  <si>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</si>
  <si>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</si>
  <si>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</si>
  <si>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</si>
  <si>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</si>
  <si>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</si>
  <si>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</si>
  <si>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</si>
  <si>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</si>
  <si>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</si>
  <si>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</si>
  <si>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</si>
  <si>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</si>
  <si>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</si>
  <si>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</si>
  <si>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</si>
  <si>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</si>
  <si>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</si>
  <si>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</si>
  <si>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</si>
  <si>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</si>
  <si>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</si>
  <si>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</si>
  <si>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</si>
  <si>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</si>
  <si>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</si>
  <si>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</si>
  <si>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</si>
  <si>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</si>
  <si>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</si>
  <si>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</si>
  <si>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</si>
  <si>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</si>
  <si>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</si>
  <si>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</si>
  <si>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</si>
  <si>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</si>
  <si>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</si>
  <si>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</si>
  <si>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</si>
  <si>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</si>
  <si>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</si>
  <si>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</si>
  <si>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</si>
  <si>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</si>
  <si>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</si>
  <si>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</si>
  <si>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</si>
  <si>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</si>
  <si>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</si>
  <si>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</si>
  <si>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</si>
  <si>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</si>
  <si>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</si>
  <si>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</si>
  <si>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</si>
  <si>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</si>
  <si>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</si>
  <si>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</si>
  <si>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</si>
  <si>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</si>
  <si>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</si>
  <si>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</si>
  <si>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</si>
  <si>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</si>
  <si>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</si>
  <si>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</si>
  <si>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</si>
  <si>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</si>
  <si>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</si>
  <si>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</si>
  <si>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</si>
  <si>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</si>
  <si>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</si>
  <si>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</si>
  <si>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</si>
  <si>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</si>
  <si>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</si>
  <si>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</si>
  <si>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</si>
  <si>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</si>
  <si>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</si>
  <si>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</si>
  <si>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</si>
  <si>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</si>
  <si>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</si>
  <si>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</si>
  <si>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</si>
  <si>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</si>
  <si>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</si>
  <si>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</si>
  <si>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</si>
  <si>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</si>
  <si>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</si>
  <si>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</si>
  <si>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</si>
  <si>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</si>
  <si>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</si>
  <si>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</si>
  <si>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</si>
  <si>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</si>
  <si>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</si>
  <si>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</si>
  <si>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</si>
  <si>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</si>
  <si>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</si>
  <si>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</si>
  <si>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</si>
  <si>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</si>
  <si>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</si>
  <si>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</si>
  <si>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</si>
  <si>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</si>
  <si>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</si>
  <si>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</si>
  <si>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</si>
  <si>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</si>
  <si>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</si>
  <si>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</si>
  <si>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</si>
  <si>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</si>
  <si>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</si>
  <si>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</si>
  <si>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</si>
  <si>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</si>
  <si>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</si>
  <si>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</si>
  <si>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</si>
  <si>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</si>
  <si>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</si>
  <si>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</si>
  <si>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</si>
  <si>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</si>
  <si>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</si>
  <si>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</si>
  <si>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</si>
  <si>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</si>
  <si>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</si>
  <si>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</si>
  <si>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</si>
  <si>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</si>
  <si>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</si>
  <si>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</si>
  <si>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</si>
  <si>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</si>
  <si>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</si>
  <si>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</si>
  <si>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</si>
  <si>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</si>
  <si>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</si>
  <si>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</si>
  <si>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</si>
  <si>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</si>
  <si>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</si>
  <si>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</si>
  <si>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</si>
  <si>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</si>
  <si>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</si>
  <si>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</si>
  <si>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</si>
  <si>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</si>
  <si>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</si>
  <si>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</si>
  <si>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</si>
  <si>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</si>
  <si>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</si>
  <si>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</si>
  <si>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</si>
  <si>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</si>
  <si>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</si>
  <si>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</si>
  <si>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</si>
  <si>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</si>
  <si>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</si>
  <si>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</si>
  <si>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</si>
  <si>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</si>
  <si>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</si>
  <si>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</si>
  <si>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</si>
  <si>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</si>
  <si>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</si>
  <si>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</si>
  <si>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</si>
  <si>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</si>
  <si>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</si>
  <si>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</si>
  <si>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</si>
  <si>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</si>
  <si>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</si>
  <si>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</si>
  <si>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</si>
  <si>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</si>
  <si>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</si>
  <si>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</si>
  <si>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</si>
  <si>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</si>
  <si>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</si>
  <si>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</si>
  <si>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</si>
  <si>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</si>
  <si>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</si>
  <si>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</si>
  <si>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</si>
  <si>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</si>
  <si>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</si>
  <si>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</si>
  <si>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</si>
  <si>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</si>
  <si>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</si>
  <si>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</si>
  <si>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</si>
  <si>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</si>
  <si>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</si>
  <si>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</si>
  <si>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</si>
  <si>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</si>
  <si>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</si>
  <si>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</si>
  <si>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</si>
  <si>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</si>
  <si>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</si>
  <si>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</si>
  <si>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</si>
  <si>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</si>
  <si>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</si>
  <si>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</si>
  <si>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</si>
  <si>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</si>
  <si>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</si>
  <si>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</si>
  <si>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</si>
  <si>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</si>
  <si>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</si>
  <si>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</si>
  <si>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</si>
  <si>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</si>
  <si>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</si>
  <si>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</si>
  <si>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</si>
  <si>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</si>
  <si>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</si>
  <si>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</si>
  <si>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</si>
  <si>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</si>
  <si>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</si>
  <si>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</si>
  <si>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</si>
  <si>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</si>
  <si>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</si>
  <si>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</si>
  <si>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</si>
  <si>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</si>
  <si>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</si>
  <si>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</si>
  <si>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</si>
  <si>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</si>
  <si>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</si>
  <si>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</si>
  <si>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</si>
  <si>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</si>
  <si>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</si>
  <si>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</si>
  <si>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</si>
  <si>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</si>
  <si>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</si>
  <si>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</si>
  <si>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</si>
  <si>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</si>
  <si>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</si>
  <si>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</si>
  <si>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</si>
  <si>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</si>
  <si>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</si>
  <si>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</si>
  <si>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</si>
  <si>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</si>
  <si>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</si>
  <si>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</si>
  <si>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</si>
  <si>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</si>
  <si>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</si>
  <si>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</si>
  <si>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</si>
  <si>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</si>
  <si>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</si>
  <si>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</si>
  <si>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</si>
  <si>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</si>
  <si>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</si>
  <si>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</si>
  <si>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</si>
  <si>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</si>
  <si>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</si>
  <si>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</si>
  <si>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</si>
  <si>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</si>
  <si>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</si>
  <si>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</si>
  <si>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</si>
  <si>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</si>
  <si>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</si>
  <si>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</si>
  <si>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</si>
  <si>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</si>
  <si>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</si>
  <si>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</si>
  <si>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</si>
  <si>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</si>
  <si>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</si>
  <si>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</si>
  <si>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</si>
  <si>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</si>
  <si>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</si>
  <si>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</si>
  <si>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</si>
  <si>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</si>
  <si>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</si>
  <si>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</si>
  <si>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</si>
  <si>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</si>
  <si>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</si>
  <si>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</si>
  <si>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</si>
  <si>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</si>
  <si>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</si>
  <si>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</si>
  <si>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</si>
  <si>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</si>
  <si>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</si>
  <si>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</si>
  <si>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</si>
  <si>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</si>
  <si>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</si>
  <si>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</si>
  <si>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</si>
  <si>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</si>
  <si>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</si>
  <si>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</si>
  <si>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</si>
  <si>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</si>
  <si>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</si>
  <si>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</si>
  <si>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</si>
  <si>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</si>
  <si>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</si>
  <si>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</si>
  <si>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</si>
  <si>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</si>
  <si>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</si>
  <si>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</si>
  <si>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</si>
  <si>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</si>
  <si>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</si>
  <si>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</si>
  <si>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</si>
  <si>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</si>
  <si>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</si>
  <si>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</si>
  <si>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</si>
  <si>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</si>
  <si>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</si>
  <si>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</si>
  <si>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</si>
  <si>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</si>
  <si>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</si>
  <si>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</si>
  <si>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</si>
  <si>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</si>
  <si>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</si>
  <si>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</si>
  <si>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</si>
  <si>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</si>
  <si>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</si>
  <si>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</si>
  <si>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</si>
  <si>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</si>
  <si>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</si>
  <si>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</si>
  <si>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</si>
  <si>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</si>
  <si>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</si>
  <si>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</si>
  <si>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</si>
  <si>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</si>
  <si>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</si>
  <si>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</si>
  <si>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</si>
  <si>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</si>
  <si>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</si>
  <si>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</si>
  <si>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</si>
  <si>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</si>
  <si>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</si>
  <si>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</si>
  <si>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</si>
  <si>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</si>
  <si>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</si>
  <si>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</si>
  <si>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</si>
  <si>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</si>
  <si>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</si>
  <si>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</si>
  <si>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</si>
  <si>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</si>
  <si>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</si>
  <si>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</si>
  <si>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</si>
  <si>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</si>
  <si>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</si>
  <si>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</si>
  <si>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</si>
  <si>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</si>
  <si>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</si>
  <si>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</si>
  <si>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</si>
  <si>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</si>
  <si>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</si>
  <si>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</si>
  <si>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</si>
  <si>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</si>
  <si>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</si>
  <si>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</si>
  <si>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</si>
  <si>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</si>
  <si>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</si>
  <si>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</si>
  <si>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</si>
  <si>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</si>
  <si>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</si>
  <si>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</si>
  <si>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</si>
  <si>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</si>
  <si>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</si>
  <si>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</si>
  <si>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</si>
  <si>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</si>
  <si>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</si>
  <si>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</si>
  <si>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</si>
  <si>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</si>
  <si>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</si>
  <si>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</si>
  <si>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</si>
  <si>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</si>
  <si>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</si>
  <si>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</si>
  <si>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</si>
  <si>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</si>
  <si>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</si>
  <si>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</si>
  <si>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</si>
  <si>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</si>
  <si>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</si>
  <si>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</si>
  <si>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</si>
  <si>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</si>
  <si>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</si>
  <si>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</si>
  <si>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</si>
  <si>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</si>
  <si>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</si>
  <si>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</si>
  <si>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</si>
  <si>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</si>
  <si>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</si>
  <si>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</si>
  <si>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</si>
  <si>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</si>
  <si>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</si>
  <si>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</si>
  <si>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</si>
  <si>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</si>
  <si>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</si>
  <si>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</si>
  <si>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</si>
  <si>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</si>
  <si>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</si>
  <si>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</si>
  <si>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</si>
  <si>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</si>
  <si>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</si>
  <si>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</si>
  <si>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</si>
  <si>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</si>
  <si>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</si>
  <si>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</si>
  <si>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</si>
  <si>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</si>
  <si>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</si>
  <si>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</si>
  <si>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</si>
  <si>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</si>
  <si>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</si>
  <si>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</si>
  <si>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</si>
  <si>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</si>
  <si>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</si>
  <si>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</si>
  <si>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</si>
  <si>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</si>
  <si>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</si>
  <si>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</si>
  <si>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</si>
  <si>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</si>
  <si>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</si>
  <si>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</si>
  <si>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</si>
  <si>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</si>
  <si>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</si>
  <si>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</si>
  <si>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</si>
  <si>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</si>
  <si>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</si>
  <si>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</si>
  <si>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</si>
  <si>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</si>
  <si>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</si>
  <si>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</si>
  <si>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</si>
  <si>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</si>
  <si>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</si>
  <si>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</si>
  <si>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</si>
  <si>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</si>
  <si>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</si>
  <si>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</si>
  <si>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</si>
  <si>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</si>
  <si>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</si>
  <si>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</si>
  <si>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</si>
  <si>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</si>
  <si>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</si>
  <si>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</si>
  <si>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</si>
  <si>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</si>
  <si>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</si>
  <si>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</si>
  <si>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</si>
  <si>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</si>
  <si>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</si>
  <si>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</si>
  <si>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</si>
  <si>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</si>
  <si>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</si>
  <si>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</si>
  <si>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</si>
  <si>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</si>
  <si>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</si>
  <si>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</si>
  <si>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</si>
  <si>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</si>
  <si>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</si>
  <si>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</si>
  <si>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</si>
  <si>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</si>
  <si>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</si>
  <si>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</si>
  <si>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</si>
  <si>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</si>
  <si>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</si>
  <si>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</si>
  <si>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</si>
  <si>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</si>
  <si>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</si>
  <si>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</si>
  <si>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</si>
  <si>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</si>
  <si>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</si>
  <si>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</si>
  <si>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</si>
  <si>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</si>
  <si>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</si>
  <si>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</si>
  <si>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</si>
  <si>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</si>
  <si>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</si>
  <si>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</si>
  <si>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</si>
  <si>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</si>
  <si>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</si>
  <si>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</si>
  <si>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</si>
  <si>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</si>
  <si>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</si>
  <si>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</si>
  <si>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</si>
  <si>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</si>
  <si>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</si>
  <si>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</si>
  <si>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</si>
  <si>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</si>
  <si>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</si>
  <si>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</si>
  <si>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</si>
  <si>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</si>
  <si>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</si>
  <si>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</si>
  <si>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Row Labels</t>
  </si>
  <si>
    <t>Grand Total</t>
  </si>
  <si>
    <t>Column Labels</t>
  </si>
  <si>
    <t>Count of outcome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</si>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</sst>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[CrowdfundingBook_KEEP.xlsx]Sheet1!PivotTable1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459929837770607E-2"/>
          <c:y val="0.1040519064556199"/>
          <c:w val="0.8100908261316474"/>
          <c:h val="0.64404205108109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Sheet1!$B$5:$B$29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1-4DF5-B1A1-33AABD1B762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Sheet1!$C$5:$C$29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1-4DF5-B1A1-33AABD1B762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Sheet1!$D$5:$D$29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1-4DF5-B1A1-33AABD1B762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Sheet1!$A$5:$A$29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Sheet1!$E$5:$E$29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1-4DF5-B1A1-33AABD1B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180560"/>
        <c:axId val="91181040"/>
      </c:barChart>
      <c:catAx>
        <c:axId val="911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1040"/>
        <c:crosses val="autoZero"/>
        <c:auto val="1"/>
        <c:lblAlgn val="ctr"/>
        <c:lblOffset val="100"/>
        <c:noMultiLvlLbl val="0"/>
      </c:catAx>
      <c:valAx>
        <c:axId val="911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6A2AA6-C6F9-4099-B0BF-406D182ED71B}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0AD8D-C7C4-B194-1B25-29C88E4962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ny LaPlaca" refreshedDate="45400.322839699074" createdVersion="8" refreshedVersion="8" minRefreshableVersion="3" recordCount="1000" xr:uid="{DE63BAD2-CC63-4A26-A6BB-72791238F73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0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5527.272727272727"/>
    </cacheField>
    <cacheField name="Parent Category" numFmtId="0">
      <sharedItems/>
    </cacheField>
    <cacheField name="Sub 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n v="0"/>
    <s v="food"/>
    <s v="food trucks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.4"/>
    <n v="8.8607594936708853"/>
    <s v="music"/>
    <s v="rock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n v="76.070175438596493"/>
    <s v="technology"/>
    <s v="web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n v="175"/>
    <s v="music"/>
    <s v="rock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0.69276315789473686"/>
    <n v="143.39622641509433"/>
    <s v="theater"/>
    <s v="plays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n v="43.678160919540232"/>
    <s v="theater"/>
    <s v="plays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n v="288.88888888888891"/>
    <s v="film &amp; video"/>
    <s v="documentary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.2757777777777779"/>
    <n v="19.823788546255507"/>
    <s v="theater"/>
    <s v="plays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n v="155.5084745762712"/>
    <s v="theater"/>
    <s v="plays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n v="140.90909090909091"/>
    <s v="music"/>
    <s v="electric music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n v="23.636363636363637"/>
    <s v="film &amp; video"/>
    <s v="drama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n v="233.33333333333334"/>
    <s v="theater"/>
    <s v="plays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0.89349206349206345"/>
    <n v="114.54545454545455"/>
    <s v="film &amp; video"/>
    <s v="drama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n v="42.857142857142854"/>
    <s v="music"/>
    <s v="indie rock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0.66769503546099296"/>
    <n v="141"/>
    <s v="music"/>
    <s v="indie rock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n v="179.64601769911505"/>
    <s v="technology"/>
    <s v="wearables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n v="17"/>
    <s v="publishing"/>
    <s v="nonfiction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n v="67.734187349879903"/>
    <s v="film &amp; video"/>
    <s v="animation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0.66912087912087914"/>
    <n v="67.407407407407405"/>
    <s v="theater"/>
    <s v="plays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0.48529600000000001"/>
    <n v="92.7299703264095"/>
    <s v="theater"/>
    <s v="plays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n v="94.412607449856736"/>
    <s v="film &amp; video"/>
    <s v="drama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n v="168.45878136200716"/>
    <s v="theater"/>
    <s v="plays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2807106598984772"/>
    <n v="66.404494382022477"/>
    <s v="theater"/>
    <s v="plays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n v="31.690140845070424"/>
    <s v="film &amp; video"/>
    <s v="documentary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n v="34.567901234567898"/>
    <s v="technology"/>
    <s v="wearables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1643636363636363"/>
    <n v="33.742331288343557"/>
    <s v="games"/>
    <s v="video games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n v="72.63513513513513"/>
    <s v="theater"/>
    <s v="plays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0.79949999999999999"/>
    <n v="133.33333333333334"/>
    <s v="music"/>
    <s v="rock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n v="58.918918918918919"/>
    <s v="theater"/>
    <s v="plays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n v="28.580323785803238"/>
    <s v="film &amp; video"/>
    <s v="shorts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606111111111111"/>
    <n v="69.767441860465112"/>
    <s v="film &amp; video"/>
    <s v="animation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.1"/>
    <n v="15.486725663716815"/>
    <s v="games"/>
    <s v="video games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n v="43.779800606848724"/>
    <s v="film &amp; video"/>
    <s v="documentary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n v="9.2637017899981551"/>
    <s v="theater"/>
    <s v="plays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n v="56.363636363636367"/>
    <s v="film &amp; video"/>
    <s v="documentary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n v="63.867684478371501"/>
    <s v="film &amp; video"/>
    <s v="drama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.572857142857143"/>
    <n v="43.75"/>
    <s v="theater"/>
    <s v="plays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n v="75.700934579439249"/>
    <s v="publishing"/>
    <s v="fiction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n v="23.134328358208954"/>
    <s v="photography"/>
    <s v="photography books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n v="112.5"/>
    <s v="theater"/>
    <s v="plays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.6906818181818182"/>
    <n v="44.444444444444443"/>
    <s v="technology"/>
    <s v="wearables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n v="50.450450450450454"/>
    <s v="music"/>
    <s v="rock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.4394444444444447"/>
    <n v="8.1081081081081088"/>
    <s v="food"/>
    <s v="food trucks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.859390243902439"/>
    <n v="14.520283322601417"/>
    <s v="publishing"/>
    <s v="radio &amp; podcasts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5881249999999998"/>
    <n v="16.326530612244898"/>
    <s v="publishing"/>
    <s v="fiction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n v="197.91666666666666"/>
    <s v="theater"/>
    <s v="plays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.1478378378378378"/>
    <n v="40.217391304347828"/>
    <s v="music"/>
    <s v="rock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n v="10.067114093959731"/>
    <s v="theater"/>
    <s v="plays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.86972972972973"/>
    <n v="13.698066639243109"/>
    <s v="theater"/>
    <s v="plays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.89625"/>
    <n v="23.762376237623762"/>
    <s v="music"/>
    <s v="rock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2"/>
    <n v="100"/>
    <s v="music"/>
    <s v="metal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n v="107.77096114519428"/>
    <s v="technology"/>
    <s v="wearables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0.34152777777777776"/>
    <n v="96"/>
    <s v="theater"/>
    <s v="plays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n v="42.10526315789474"/>
    <s v="film &amp; video"/>
    <s v="drama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n v="50"/>
    <s v="technology"/>
    <s v="wearables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n v="50.381679389312978"/>
    <s v="music"/>
    <s v="jazz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n v="48.780487804878049"/>
    <s v="technology"/>
    <s v="wearables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n v="14.427860696517413"/>
    <s v="games"/>
    <s v="video games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.2711111111111113"/>
    <n v="12.796208530805687"/>
    <s v="theater"/>
    <s v="plays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.7507142857142859"/>
    <n v="10.9375"/>
    <s v="theater"/>
    <s v="plays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n v="58.875"/>
    <s v="theater"/>
    <s v="plays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n v="88.415446071904128"/>
    <s v="theater"/>
    <s v="plays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.226"/>
    <n v="8.0321285140562253"/>
    <s v="technology"/>
    <s v="web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0.11851063829787234"/>
    <n v="940"/>
    <s v="theater"/>
    <s v="plays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n v="73.684210526315795"/>
    <s v="technology"/>
    <s v="web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n v="25.847457627118644"/>
    <s v="theater"/>
    <s v="plays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n v="241.66666666666666"/>
    <s v="theater"/>
    <s v="plays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n v="17.859778597785979"/>
    <s v="technology"/>
    <s v="wearables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n v="23.170731707317074"/>
    <s v="theater"/>
    <s v="plays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n v="464.70588235294116"/>
    <s v="theater"/>
    <s v="plays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n v="51.717171717171716"/>
    <s v="theater"/>
    <s v="plays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n v="78.94736842105263"/>
    <s v="theater"/>
    <s v="plays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.7033333333333331"/>
    <n v="11.111111111111111"/>
    <s v="film &amp; video"/>
    <s v="animation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n v="15.909090909090908"/>
    <s v="music"/>
    <s v="jazz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.2246153846153847"/>
    <n v="45.882352941176471"/>
    <s v="music"/>
    <s v="metal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n v="57.058823529411768"/>
    <s v="photography"/>
    <s v="photography books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n v="72.980997624703093"/>
    <s v="theater"/>
    <s v="plays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0.46947368421052632"/>
    <n v="169.64285714285714"/>
    <s v="film &amp; video"/>
    <s v="animation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.008"/>
    <n v="13.636363636363637"/>
    <s v="publishing"/>
    <s v="translations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n v="68.97374701670644"/>
    <s v="theater"/>
    <s v="plays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n v="8.6614173228346463"/>
    <s v="games"/>
    <s v="video games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n v="40.875912408759127"/>
    <s v="music"/>
    <s v="rock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n v="5.5555555555555554"/>
    <s v="games"/>
    <s v="video games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n v="106.4"/>
    <s v="music"/>
    <s v="electric music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n v="83.957219251336895"/>
    <s v="technology"/>
    <s v="wearables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n v="69.014084507042256"/>
    <s v="music"/>
    <s v="indie rock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.6763513513513513"/>
    <n v="36.453201970443352"/>
    <s v="theater"/>
    <s v="plays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n v="133.94062078272606"/>
    <s v="music"/>
    <s v="rock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n v="42.477876106194692"/>
    <s v="publishing"/>
    <s v="translations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5258823529411765"/>
    <n v="35.416666666666664"/>
    <s v="theater"/>
    <s v="plays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n v="73.584905660377359"/>
    <s v="theater"/>
    <s v="plays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0.48404406999351912"/>
    <n v="227.2459499263623"/>
    <s v="publishing"/>
    <s v="translations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n v="40.160642570281126"/>
    <s v="games"/>
    <s v="video games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n v="178.36065573770492"/>
    <s v="theater"/>
    <s v="plays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n v="16.111111111111111"/>
    <s v="technology"/>
    <s v="web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n v="33.333333333333336"/>
    <s v="film &amp; video"/>
    <s v="documentary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n v="29.901329901329902"/>
    <s v="theater"/>
    <s v="plays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n v="11.504424778761061"/>
    <s v="food"/>
    <s v="food trucks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n v="80.163934426229503"/>
    <s v="games"/>
    <s v="video games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n v="46.341463414634148"/>
    <s v="theater"/>
    <s v="plays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n v="100"/>
    <s v="theater"/>
    <s v="plays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.214444444444444"/>
    <n v="5.4878048780487809"/>
    <s v="music"/>
    <s v="electric music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.8167567567567566"/>
    <n v="11.011904761904763"/>
    <s v="technology"/>
    <s v="wearables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n v="270.27027027027026"/>
    <s v="music"/>
    <s v="electric music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n v="62.180490349504431"/>
    <s v="music"/>
    <s v="indie rock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n v="71.578947368421055"/>
    <s v="technology"/>
    <s v="web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n v="26.530612244897959"/>
    <s v="theater"/>
    <s v="plays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n v="40.697674418604649"/>
    <s v="theater"/>
    <s v="plays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n v="18.072289156626507"/>
    <s v="film &amp; video"/>
    <s v="documentary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n v="86.666666666666671"/>
    <s v="film &amp; video"/>
    <s v="television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n v="481.08108108108109"/>
    <s v="food"/>
    <s v="food trucks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n v="90.828402366863912"/>
    <s v="publishing"/>
    <s v="radio &amp; podcasts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n v="13.019390581717451"/>
    <s v="technology"/>
    <s v="web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7687878787878786"/>
    <n v="25.190839694656489"/>
    <s v="food"/>
    <s v="food trucks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.2715789473684209"/>
    <n v="15.079365079365079"/>
    <s v="technology"/>
    <s v="wearables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n v="50.453995157384988"/>
    <s v="publishing"/>
    <s v="fiction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0.88"/>
    <n v="98.630136986301366"/>
    <s v="theater"/>
    <s v="plays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n v="17.818181818181817"/>
    <s v="film &amp; video"/>
    <s v="television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n v="80.597014925373131"/>
    <s v="photography"/>
    <s v="photography books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n v="32.467532467532465"/>
    <s v="film &amp; video"/>
    <s v="documentary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n v="42.143658810325476"/>
    <s v="games"/>
    <s v="mobile games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n v="50.166112956810629"/>
    <s v="games"/>
    <s v="video games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n v="40.389725420726307"/>
    <s v="publishing"/>
    <s v="fiction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0.18622397298818233"/>
    <n v="268.42900302114805"/>
    <s v="theater"/>
    <s v="plays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776923076923076"/>
    <n v="27.659574468085108"/>
    <s v="photography"/>
    <s v="photography books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n v="29.444444444444443"/>
    <s v="theater"/>
    <s v="plays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n v="232.81653746770027"/>
    <s v="theater"/>
    <s v="plays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n v="153.57142857142858"/>
    <s v="theater"/>
    <s v="plays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0.60334277620396604"/>
    <n v="132.70676691729324"/>
    <s v="music"/>
    <s v="rock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n v="2700"/>
    <s v="food"/>
    <s v="food trucks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.5546875"/>
    <n v="18.011257035647279"/>
    <s v="film &amp; video"/>
    <s v="drama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n v="67.417110110519857"/>
    <s v="technology"/>
    <s v="web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.1618181818181819"/>
    <n v="37.078651685393261"/>
    <s v="theater"/>
    <s v="plays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1077777777777778"/>
    <n v="28.30188679245283"/>
    <s v="music"/>
    <s v="world music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0.89736683417085428"/>
    <n v="105.85106382978724"/>
    <s v="film &amp; video"/>
    <s v="documentary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0.71272727272727276"/>
    <n v="65.811965811965806"/>
    <s v="theater"/>
    <s v="plays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n v="1427.5862068965516"/>
    <s v="film &amp; video"/>
    <s v="drama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n v="36"/>
    <s v="publishing"/>
    <s v="nonfiction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0.96"/>
    <n v="83.478260869565219"/>
    <s v="games"/>
    <s v="mobile games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n v="282.51533742331287"/>
    <s v="technology"/>
    <s v="wearables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n v="29.56989247311828"/>
    <s v="film &amp; video"/>
    <s v="documentary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n v="60.03734827264239"/>
    <s v="technology"/>
    <s v="web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n v="42.735042735042732"/>
    <s v="technology"/>
    <s v="web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355925925925926"/>
    <n v="77.142857142857139"/>
    <s v="music"/>
    <s v="indie rock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n v="66.666666666666671"/>
    <s v="theater"/>
    <s v="plays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.3651200000000001"/>
    <n v="32.552083333333336"/>
    <s v="technology"/>
    <s v="wearables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n v="172.54901960784315"/>
    <s v="theater"/>
    <s v="plays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n v="41.708542713567837"/>
    <s v="theater"/>
    <s v="plays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2102150537634409"/>
    <n v="86.915887850467286"/>
    <s v="technology"/>
    <s v="wearables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n v="31.794871794871796"/>
    <s v="music"/>
    <s v="indie rock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n v="100"/>
    <s v="music"/>
    <s v="rock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n v="93.524199045671438"/>
    <s v="music"/>
    <s v="electric music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n v="12.292654028436019"/>
    <s v="music"/>
    <s v="indie rock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n v="33.33920084492167"/>
    <s v="theater"/>
    <s v="plays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n v="161.75637393767704"/>
    <s v="music"/>
    <s v="indie rock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n v="116.83417085427136"/>
    <s v="theater"/>
    <s v="plays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n v="96.042216358839056"/>
    <s v="music"/>
    <s v="rock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n v="140"/>
    <s v="photography"/>
    <s v="photography books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n v="51.219512195121951"/>
    <s v="music"/>
    <s v="rock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.0001150627615063"/>
    <n v="104.99725425590334"/>
    <s v="theater"/>
    <s v="plays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.6231249999999999"/>
    <n v="48.780487804878049"/>
    <s v="technology"/>
    <s v="wearables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n v="73.333333333333329"/>
    <s v="technology"/>
    <s v="web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n v="38.853503184713375"/>
    <s v="music"/>
    <s v="rock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.5325714285714285"/>
    <n v="14.227642276422765"/>
    <s v="photography"/>
    <s v="photography books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n v="107.8080229226361"/>
    <s v="theater"/>
    <s v="plays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.2199004424778761"/>
    <n v="36.07342378292099"/>
    <s v="technology"/>
    <s v="web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n v="40.16393442622951"/>
    <s v="photography"/>
    <s v="photography books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.155384615384615"/>
    <n v="17.80821917808219"/>
    <s v="theater"/>
    <s v="plays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n v="134.13612565445027"/>
    <s v="music"/>
    <s v="indie rock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n v="18.389897395422256"/>
    <s v="film &amp; video"/>
    <s v="shorts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599E-2"/>
    <n v="2807.4626865671644"/>
    <s v="music"/>
    <s v="indie rock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n v="980"/>
    <s v="publishing"/>
    <s v="translations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0.82874999999999999"/>
    <n v="30.76923076923077"/>
    <s v="film &amp; video"/>
    <s v="documentary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n v="61.947469570787959"/>
    <s v="theater"/>
    <s v="plays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.9466666666666672"/>
    <n v="12.5"/>
    <s v="technology"/>
    <s v="wearables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n v="160.35398230088495"/>
    <s v="theater"/>
    <s v="plays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n v="147.05882352941177"/>
    <s v="theater"/>
    <s v="plays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n v="14.165753924790069"/>
    <s v="theater"/>
    <s v="plays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n v="34.285714285714285"/>
    <s v="food"/>
    <s v="food trucks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n v="12.581283573649985"/>
    <s v="theater"/>
    <s v="plays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n v="26.578073089700997"/>
    <s v="technology"/>
    <s v="wearables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0.61802325581395345"/>
    <n v="63.235294117647058"/>
    <s v="technology"/>
    <s v="web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n v="8.1675708257986734"/>
    <s v="theater"/>
    <s v="plays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n v="59.302325581395351"/>
    <s v="music"/>
    <s v="rock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n v="10.588235294117647"/>
    <s v="theater"/>
    <s v="plays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n v="52.631578947368418"/>
    <s v="film &amp; video"/>
    <s v="television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n v="100.22573363431151"/>
    <s v="theater"/>
    <s v="plays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n v="41.747572815533978"/>
    <s v="film &amp; video"/>
    <s v="shorts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n v="234.28571428571428"/>
    <s v="theater"/>
    <s v="plays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n v="433.78684807256235"/>
    <s v="theater"/>
    <s v="plays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0.68594594594594593"/>
    <n v="154.16666666666666"/>
    <s v="theater"/>
    <s v="plays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n v="97.674418604651166"/>
    <s v="theater"/>
    <s v="plays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n v="175.30864197530863"/>
    <s v="music"/>
    <s v="rock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0.45636363636363636"/>
    <n v="101.53846153846153"/>
    <s v="music"/>
    <s v="indie rock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n v="56.349206349206348"/>
    <s v="music"/>
    <s v="metal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61753164556962"/>
    <n v="30.152671755725191"/>
    <s v="music"/>
    <s v="electric music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n v="82"/>
    <s v="technology"/>
    <s v="wearables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n v="27.501256913021621"/>
    <s v="film &amp; video"/>
    <s v="drama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n v="376.1904761904762"/>
    <s v="music"/>
    <s v="electric music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n v="138.46153846153845"/>
    <s v="music"/>
    <s v="rock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2"/>
    <n v="100"/>
    <s v="theater"/>
    <s v="plays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n v="13.375796178343949"/>
    <s v="technology"/>
    <s v="web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0.78831325301204824"/>
    <n v="101.21951219512195"/>
    <s v="food"/>
    <s v="food trucks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n v="31.991996442863496"/>
    <s v="theater"/>
    <s v="plays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2E-2"/>
    <n v="1875"/>
    <s v="music"/>
    <s v="jazz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.3184615384615386"/>
    <n v="16.25"/>
    <s v="theater"/>
    <s v="plays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n v="157.89473684210526"/>
    <s v="publishing"/>
    <s v="fiction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n v="23.255813953488371"/>
    <s v="music"/>
    <s v="rock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n v="95.908426692644909"/>
    <s v="film &amp; video"/>
    <s v="documentary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n v="240.71782178217822"/>
    <s v="film &amp; video"/>
    <s v="documentary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n v="41.592920353982301"/>
    <s v="film &amp; video"/>
    <s v="science fiction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n v="64.246153846153845"/>
    <s v="theater"/>
    <s v="plays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n v="48.214285714285715"/>
    <s v="theater"/>
    <s v="plays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n v="20.494287712753554"/>
    <s v="music"/>
    <s v="indie rock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n v="8.4848484848484844"/>
    <s v="music"/>
    <s v="rock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n v="1096.5034965034965"/>
    <s v="theater"/>
    <s v="plays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5507066557107643"/>
    <n v="67.052341597796143"/>
    <s v="theater"/>
    <s v="plays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n v="138.5438972162741"/>
    <s v="film &amp; video"/>
    <s v="science fiction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n v="14.357682619647354"/>
    <s v="film &amp; video"/>
    <s v="shorts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n v="27.095516569200779"/>
    <s v="film &amp; video"/>
    <s v="animation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1E-2"/>
    <n v="464.70588235294116"/>
    <s v="theater"/>
    <s v="plays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n v="55.759522716842589"/>
    <s v="food"/>
    <s v="food trucks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.3797916666666667"/>
    <n v="34.782608695652172"/>
    <s v="photography"/>
    <s v="photography books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n v="93.770139634801282"/>
    <s v="theater"/>
    <s v="plays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n v="12.882582081246522"/>
    <s v="film &amp; video"/>
    <s v="science fiction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n v="11.530612244897959"/>
    <s v="music"/>
    <s v="rock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n v="26.785714285714285"/>
    <s v="photography"/>
    <s v="photography books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n v="64.581124072110285"/>
    <s v="games"/>
    <s v="mobile games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n v="55.875202593192867"/>
    <s v="film &amp; video"/>
    <s v="animation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n v="33.55546844374755"/>
    <s v="games"/>
    <s v="mobile games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n v="23.762376237623762"/>
    <s v="games"/>
    <s v="video games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0.76708333333333334"/>
    <n v="107.46268656716418"/>
    <s v="theater"/>
    <s v="plays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.7126470588235294"/>
    <n v="36.956521739130437"/>
    <s v="theater"/>
    <s v="plays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5789473684210527"/>
    <n v="61.29032258064516"/>
    <s v="film &amp; video"/>
    <s v="animation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0908"/>
    <n v="50.335570469798661"/>
    <s v="games"/>
    <s v="video games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n v="93.478260869565219"/>
    <s v="film &amp; video"/>
    <s v="animation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n v="692.98245614035091"/>
    <s v="music"/>
    <s v="rock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n v="28.267477203647417"/>
    <s v="film &amp; video"/>
    <s v="animation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2241666666666671"/>
    <n v="24.742268041237114"/>
    <s v="theater"/>
    <s v="plays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n v="78.048780487804876"/>
    <s v="technology"/>
    <s v="wearables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n v="16.479820627802692"/>
    <s v="theater"/>
    <s v="plays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n v="100.05938242280286"/>
    <s v="publishing"/>
    <s v="nonfiction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.2772619047619047"/>
    <n v="33.6"/>
    <s v="music"/>
    <s v="rock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n v="9.6638655462184868"/>
    <s v="theater"/>
    <s v="plays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n v="13.20754716981132"/>
    <s v="theater"/>
    <s v="plays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n v="13.551401869158878"/>
    <s v="theater"/>
    <s v="plays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n v="20.27027027027027"/>
    <s v="technology"/>
    <s v="web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n v="10.509554140127388"/>
    <s v="publishing"/>
    <s v="fiction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n v="28.440366972477065"/>
    <s v="games"/>
    <s v="mobile games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n v="9.5127610208816709"/>
    <s v="publishing"/>
    <s v="translations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3"/>
    <n v="100"/>
    <s v="music"/>
    <s v="rock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0.54084507042253516"/>
    <n v="70.297029702970292"/>
    <s v="theater"/>
    <s v="plays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n v="16.949152542372882"/>
    <s v="theater"/>
    <s v="plays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n v="91.011235955056179"/>
    <s v="film &amp; video"/>
    <s v="drama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n v="52.272727272727273"/>
    <s v="publishing"/>
    <s v="nonfiction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n v="47.436652916912195"/>
    <s v="music"/>
    <s v="rock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0.23390243902439026"/>
    <n v="273.33333333333331"/>
    <s v="music"/>
    <s v="rock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46"/>
    <n v="61.956521739130437"/>
    <s v="theater"/>
    <s v="plays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.6848000000000001"/>
    <n v="26.881720430107528"/>
    <s v="theater"/>
    <s v="plays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n v="13.043478260869565"/>
    <s v="photography"/>
    <s v="photography books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.5769841269841269"/>
    <n v="24.137931034482758"/>
    <s v="music"/>
    <s v="rock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n v="185.68281938325993"/>
    <s v="music"/>
    <s v="rock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.1341176470588237"/>
    <n v="15.88785046728972"/>
    <s v="music"/>
    <s v="indie rock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.7089655172413791"/>
    <n v="14.572864321608041"/>
    <s v="photography"/>
    <s v="photography books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.6266447368421053"/>
    <n v="8.2728592162554424"/>
    <s v="theater"/>
    <s v="plays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n v="56.97674418604651"/>
    <s v="theater"/>
    <s v="plays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n v="35.166561910747959"/>
    <s v="music"/>
    <s v="jazz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n v="22.254335260115607"/>
    <s v="theater"/>
    <s v="plays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.8053333333333332"/>
    <n v="31.25"/>
    <s v="film &amp; video"/>
    <s v="documentary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n v="40.229885057471265"/>
    <s v="film &amp; video"/>
    <s v="television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n v="92.010582010582013"/>
    <s v="games"/>
    <s v="video games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n v="2519.6721311475408"/>
    <s v="photography"/>
    <s v="photography books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n v="26.979936642027454"/>
    <s v="theater"/>
    <s v="plays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n v="27.659574468085108"/>
    <s v="theater"/>
    <s v="plays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n v="160"/>
    <s v="theater"/>
    <s v="plays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n v="33.620689655172413"/>
    <s v="publishing"/>
    <s v="translations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0.96799999999999997"/>
    <n v="41.353383458646618"/>
    <s v="games"/>
    <s v="video games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n v="8.4337349397590362"/>
    <s v="theater"/>
    <s v="plays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n v="29.670329670329672"/>
    <s v="technology"/>
    <s v="web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n v="14.652014652014651"/>
    <s v="theater"/>
    <s v="plays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.8144"/>
    <n v="6.3613231552162848"/>
    <s v="film &amp; video"/>
    <s v="animation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n v="79.776915615906887"/>
    <s v="theater"/>
    <s v="plays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n v="63.157894736842103"/>
    <s v="film &amp; video"/>
    <s v="television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n v="279.31034482758622"/>
    <s v="music"/>
    <s v="rock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n v="74.242424242424249"/>
    <s v="technology"/>
    <s v="web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.0633333333333335"/>
    <n v="3.5433070866141732"/>
    <s v="theater"/>
    <s v="plays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0.17446030330062445"/>
    <n v="609.23913043478262"/>
    <s v="theater"/>
    <s v="plays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n v="35.795454545454547"/>
    <s v="music"/>
    <s v="electric music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0.97785714285714287"/>
    <n v="40.875912408759127"/>
    <s v="music"/>
    <s v="metal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n v="2.3738872403560829"/>
    <s v="theater"/>
    <s v="plays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n v="185.68281938325993"/>
    <s v="film &amp; video"/>
    <s v="documentary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n v="16.822429906542055"/>
    <s v="technology"/>
    <s v="web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85E-2"/>
    <n v="730"/>
    <s v="food"/>
    <s v="food trucks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0.16384615384615384"/>
    <n v="203.125"/>
    <s v="theater"/>
    <s v="plays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.396666666666667"/>
    <n v="3.278688524590164"/>
    <s v="theater"/>
    <s v="plays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n v="100.99476439790575"/>
    <s v="theater"/>
    <s v="plays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n v="160.52631578947367"/>
    <s v="theater"/>
    <s v="plays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n v="69.230769230769226"/>
    <s v="theater"/>
    <s v="plays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.4391428571428571"/>
    <n v="48.611111111111114"/>
    <s v="music"/>
    <s v="rock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n v="77.551020408163268"/>
    <s v="food"/>
    <s v="food trucks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5"/>
    <n v="100"/>
    <s v="publishing"/>
    <s v="nonfiction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n v="3.0508474576271185"/>
    <s v="film &amp; video"/>
    <s v="documentary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n v="310.61224489795916"/>
    <s v="theater"/>
    <s v="plays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0.82617647058823529"/>
    <n v="106.25"/>
    <s v="music"/>
    <s v="indie rock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n v="14.788732394366198"/>
    <s v="film &amp; video"/>
    <s v="documentary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.8621428571428571"/>
    <n v="32.941176470588232"/>
    <s v="theater"/>
    <s v="plays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n v="928.57142857142856"/>
    <s v="theater"/>
    <s v="plays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n v="49.92412746585736"/>
    <s v="publishing"/>
    <s v="fiction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n v="147.19800747198008"/>
    <s v="theater"/>
    <s v="plays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n v="54.666666666666664"/>
    <s v="music"/>
    <s v="indie rock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n v="487.5"/>
    <s v="games"/>
    <s v="video games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.0336507936507937"/>
    <n v="52.066115702479337"/>
    <s v="theater"/>
    <s v="plays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.1022842639593908"/>
    <n v="15.793693212185996"/>
    <s v="theater"/>
    <s v="plays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.9531818181818181"/>
    <n v="9.8654708520179373"/>
    <s v="music"/>
    <s v="rock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n v="10.526315789473685"/>
    <s v="film &amp; video"/>
    <s v="documentary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n v="306.45161290322579"/>
    <s v="theater"/>
    <s v="plays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n v="88.888888888888886"/>
    <s v="food"/>
    <s v="food trucks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0.19227272727272726"/>
    <n v="220"/>
    <s v="theater"/>
    <s v="plays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n v="335.29411764705884"/>
    <s v="music"/>
    <s v="rock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0.38702380952380955"/>
    <n v="131.25"/>
    <s v="technology"/>
    <s v="web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n v="1055"/>
    <s v="publishing"/>
    <s v="fiction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n v="69.043760129659645"/>
    <s v="film &amp; video"/>
    <s v="shorts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n v="22.813467492260063"/>
    <s v="theater"/>
    <s v="plays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n v="342.30769230769232"/>
    <s v="film &amp; video"/>
    <s v="documentary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.6405633802816901"/>
    <n v="23.127035830618894"/>
    <s v="theater"/>
    <s v="plays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n v="89.041095890410958"/>
    <s v="theater"/>
    <s v="plays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n v="56.25"/>
    <s v="film &amp; video"/>
    <s v="animation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n v="78.787878787878782"/>
    <s v="theater"/>
    <s v="plays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n v="40.43424825891028"/>
    <s v="music"/>
    <s v="rock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n v="444.54976303317534"/>
    <s v="games"/>
    <s v="video games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n v="24.332129963898918"/>
    <s v="film &amp; video"/>
    <s v="documentary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.4372727272727275"/>
    <n v="17.368421052631579"/>
    <s v="food"/>
    <s v="food trucks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n v="44.042553191489361"/>
    <s v="technology"/>
    <s v="wearables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n v="37.944664031620555"/>
    <s v="theater"/>
    <s v="plays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n v="59.478885893980234"/>
    <s v="music"/>
    <s v="rock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1428538550057536"/>
    <n v="76.127901883486643"/>
    <s v="music"/>
    <s v="rock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n v="65.951492537313428"/>
    <s v="music"/>
    <s v="rock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n v="86.301369863013704"/>
    <s v="theater"/>
    <s v="plays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n v="41.301775147928993"/>
    <s v="theater"/>
    <s v="plays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n v="105.08866615265998"/>
    <s v="theater"/>
    <s v="plays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n v="94.402035623409674"/>
    <s v="photography"/>
    <s v="photography books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n v="90.930787589498806"/>
    <s v="music"/>
    <s v="indie rock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n v="146.03658536585365"/>
    <s v="theater"/>
    <s v="plays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n v="61.224489795918366"/>
    <s v="theater"/>
    <s v="plays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0.41983299595141699"/>
    <n v="238.07228915662651"/>
    <s v="games"/>
    <s v="video games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n v="476.13293051359517"/>
    <s v="film &amp; video"/>
    <s v="drama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0.34475"/>
    <n v="320"/>
    <s v="music"/>
    <s v="indie rock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.007777777777777"/>
    <n v="4.7120418848167542"/>
    <s v="technology"/>
    <s v="web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n v="57.134654033878839"/>
    <s v="food"/>
    <s v="food trucks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n v="195.88299024918743"/>
    <s v="theater"/>
    <s v="plays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5"/>
    <n v="100"/>
    <s v="music"/>
    <s v="jazz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n v="36.810730253353206"/>
    <s v="music"/>
    <s v="rock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0.34892857142857142"/>
    <n v="84.848484848484844"/>
    <s v="theater"/>
    <s v="plays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n v="19.729888432178509"/>
    <s v="theater"/>
    <s v="plays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n v="76.25"/>
    <s v="film &amp; video"/>
    <s v="documentary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0.58973684210526311"/>
    <n v="44.186046511627907"/>
    <s v="technology"/>
    <s v="wearables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0.36892473118279567"/>
    <n v="232.5"/>
    <s v="theater"/>
    <s v="plays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8491304347826087"/>
    <n v="56.097560975609753"/>
    <s v="games"/>
    <s v="video games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n v="421.73913043478262"/>
    <s v="photography"/>
    <s v="photography books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n v="21.390374331550802"/>
    <s v="film &amp; video"/>
    <s v="animation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n v="20.765217391304347"/>
    <s v="theater"/>
    <s v="plays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n v="62.5"/>
    <s v="theater"/>
    <s v="plays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n v="19.3717277486911"/>
    <s v="music"/>
    <s v="rock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n v="37.410071942446045"/>
    <s v="music"/>
    <s v="rock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n v="4.838709677419355"/>
    <s v="music"/>
    <s v="indie rock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n v="14.285714285714286"/>
    <s v="theater"/>
    <s v="plays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n v="17.821782178217823"/>
    <s v="theater"/>
    <s v="plays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n v="132"/>
    <s v="theater"/>
    <s v="plays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.7680769230769231"/>
    <n v="25.242718446601941"/>
    <s v="film &amp; video"/>
    <s v="documentary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730185185185185"/>
    <n v="35.064935064935064"/>
    <s v="film &amp; video"/>
    <s v="television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n v="18.823332215890044"/>
    <s v="theater"/>
    <s v="plays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n v="86.94852941176471"/>
    <s v="theater"/>
    <s v="plays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n v="5.3254437869822482"/>
    <s v="film &amp; video"/>
    <s v="documentary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.3018222222222224"/>
    <n v="10.683760683760683"/>
    <s v="theater"/>
    <s v="plays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n v="379.59183673469386"/>
    <s v="film &amp; video"/>
    <s v="documentary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n v="108"/>
    <s v="music"/>
    <s v="indie rock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6102941176470589"/>
    <n v="25.954198473282442"/>
    <s v="music"/>
    <s v="rock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0.10257545271629778"/>
    <n v="391.33858267716533"/>
    <s v="theater"/>
    <s v="plays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0.13962962962962963"/>
    <n v="501.97183098591552"/>
    <s v="film &amp; video"/>
    <s v="documentary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n v="163.63636363636363"/>
    <s v="theater"/>
    <s v="plays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.6032"/>
    <n v="29.761904761904763"/>
    <s v="theater"/>
    <s v="plays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.8394339622641509"/>
    <n v="34.193548387096776"/>
    <s v="theater"/>
    <s v="plays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n v="135.82089552238807"/>
    <s v="photography"/>
    <s v="photography books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n v="33.333333333333336"/>
    <s v="food"/>
    <s v="food trucks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n v="23.838299645759534"/>
    <s v="film &amp; video"/>
    <s v="documentary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n v="34.212840809146876"/>
    <s v="publishing"/>
    <s v="nonfiction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n v="126.87265917602996"/>
    <s v="theater"/>
    <s v="plays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n v="257.07547169811323"/>
    <s v="technology"/>
    <s v="wearables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0.11270034843205574"/>
    <n v="791.72413793103453"/>
    <s v="music"/>
    <s v="indie rock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n v="72.048611111111114"/>
    <s v="theater"/>
    <s v="plays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.8654166666666667"/>
    <n v="48"/>
    <s v="photography"/>
    <s v="photography books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E-2"/>
    <n v="400"/>
    <s v="publishing"/>
    <s v="nonfiction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n v="63.992537313432834"/>
    <s v="technology"/>
    <s v="wearables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n v="20.529584831644328"/>
    <s v="music"/>
    <s v="jazz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n v="23.529411764705884"/>
    <s v="film &amp; video"/>
    <s v="documentary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n v="32.272727272727273"/>
    <s v="theater"/>
    <s v="plays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n v="28.74064837905237"/>
    <s v="film &amp; video"/>
    <s v="drama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.738641975308642"/>
    <n v="17.841409691629956"/>
    <s v="music"/>
    <s v="rock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n v="13.821138211382113"/>
    <s v="film &amp; video"/>
    <s v="animation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n v="103.40063761955366"/>
    <s v="music"/>
    <s v="indie rock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2"/>
    <n v="100"/>
    <s v="photography"/>
    <s v="photography books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.302222222222222"/>
    <n v="3.0100334448160537"/>
    <s v="theater"/>
    <s v="plays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0.40356164383561643"/>
    <n v="182.5"/>
    <s v="film &amp; video"/>
    <s v="shorts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n v="64.941956882255383"/>
    <s v="theater"/>
    <s v="plays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n v="21.859633437639697"/>
    <s v="theater"/>
    <s v="plays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n v="68.045977011494259"/>
    <s v="theater"/>
    <s v="plays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n v="60.930232558139537"/>
    <s v="film &amp; video"/>
    <s v="documentary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n v="7.0247933884297522"/>
    <s v="theater"/>
    <s v="plays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3183695652173912"/>
    <n v="59.740259740259738"/>
    <s v="film &amp; video"/>
    <s v="documentary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n v="189.91596638655463"/>
    <s v="music"/>
    <s v="rock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n v="138.34383438343835"/>
    <s v="games"/>
    <s v="mobile games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462820512820512"/>
    <n v="95.121951219512198"/>
    <s v="theater"/>
    <s v="plays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n v="15.671641791044776"/>
    <s v="publishing"/>
    <s v="fiction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n v="174.01285583103765"/>
    <s v="film &amp; video"/>
    <s v="animation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n v="34.236856467163911"/>
    <s v="food"/>
    <s v="food trucks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n v="271.53110047846889"/>
    <s v="theater"/>
    <s v="plays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n v="93.537178596247401"/>
    <s v="film &amp; video"/>
    <s v="documentary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0.55470588235294116"/>
    <n v="113.33333333333333"/>
    <s v="theater"/>
    <s v="plays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n v="81.890945472736362"/>
    <s v="film &amp; video"/>
    <s v="documentary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n v="21.871996924851047"/>
    <s v="technology"/>
    <s v="web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2846"/>
    <n v="53.191489361702125"/>
    <s v="theater"/>
    <s v="plays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n v="79.66101694915254"/>
    <s v="technology"/>
    <s v="wearables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n v="42.439024390243901"/>
    <s v="theater"/>
    <s v="plays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n v="912.34567901234573"/>
    <s v="food"/>
    <s v="food trucks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n v="61.445783132530117"/>
    <s v="music"/>
    <s v="indie rock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n v="29.347826086956523"/>
    <s v="photography"/>
    <s v="photography books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.7294444444444448"/>
    <n v="8.2191780821917817"/>
    <s v="theater"/>
    <s v="plays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1290429799426933"/>
    <n v="69.081551860649242"/>
    <s v="theater"/>
    <s v="plays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n v="135.7429718875502"/>
    <s v="film &amp; video"/>
    <s v="animation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n v="89.335827876520113"/>
    <s v="photography"/>
    <s v="photography books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n v="96.428571428571431"/>
    <s v="theater"/>
    <s v="plays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n v="54.255319148936174"/>
    <s v="theater"/>
    <s v="plays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n v="84.615384615384613"/>
    <s v="theater"/>
    <s v="plays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n v="153.28282828282829"/>
    <s v="film &amp; video"/>
    <s v="documentary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0.16722222222222222"/>
    <n v="540"/>
    <s v="theater"/>
    <s v="plays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68766404199475"/>
    <n v="88.96672504378283"/>
    <s v="theater"/>
    <s v="plays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n v="5.2208835341365463"/>
    <s v="music"/>
    <s v="jazz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.2307407407407407"/>
    <n v="42.1875"/>
    <s v="film &amp; video"/>
    <s v="animation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n v="33.603238866396758"/>
    <s v="theater"/>
    <s v="plays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n v="12.385521151330135"/>
    <s v="film &amp; video"/>
    <s v="science fiction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.6190634146341463"/>
    <n v="32.737144682210157"/>
    <s v="film &amp; video"/>
    <s v="television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0.24914285714285714"/>
    <n v="218.75"/>
    <s v="technology"/>
    <s v="wearables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n v="37.76223776223776"/>
    <s v="theater"/>
    <s v="plays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n v="103.33333333333333"/>
    <s v="theater"/>
    <s v="plays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.7641935483870967"/>
    <n v="20.945945945945947"/>
    <s v="music"/>
    <s v="indie rock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n v="12.352941176470589"/>
    <s v="theater"/>
    <s v="plays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n v="36.55913978494624"/>
    <s v="technology"/>
    <s v="wearables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n v="353.53075170842823"/>
    <s v="film &amp; video"/>
    <s v="television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n v="148.59504132231405"/>
    <s v="games"/>
    <s v="video games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67"/>
    <n v="10.465116279069768"/>
    <s v="games"/>
    <s v="video games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4"/>
    <n v="100"/>
    <s v="film &amp; video"/>
    <s v="animation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.2284501347708894"/>
    <n v="23.608017817371937"/>
    <s v="music"/>
    <s v="rock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n v="154.83870967741936"/>
    <s v="film &amp; video"/>
    <s v="drama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n v="154.44538526672312"/>
    <s v="film &amp; video"/>
    <s v="science fiction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n v="102.56410256410257"/>
    <s v="film &amp; video"/>
    <s v="drama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n v="31.258384759860476"/>
    <s v="theater"/>
    <s v="plays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n v="91.214953271028037"/>
    <s v="music"/>
    <s v="indie rock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n v="108.69565217391305"/>
    <s v="theater"/>
    <s v="plays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.5120118343195266"/>
    <n v="15.943396226415095"/>
    <s v="theater"/>
    <s v="plays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n v="60"/>
    <s v="film &amp; video"/>
    <s v="documentary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.7162500000000001"/>
    <n v="48"/>
    <s v="theater"/>
    <s v="plays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n v="47.5"/>
    <s v="film &amp; video"/>
    <s v="drama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0.30579449152542371"/>
    <n v="352.89719626168227"/>
    <s v="games"/>
    <s v="mobile games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n v="63.800475059382421"/>
    <s v="film &amp; video"/>
    <s v="animation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n v="29.228243021346469"/>
    <s v="theater"/>
    <s v="plays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8785106382978722"/>
    <n v="58.75"/>
    <s v="publishing"/>
    <s v="translations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32"/>
    <n v="28.571428571428573"/>
    <s v="technology"/>
    <s v="wearables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n v="10.071942446043165"/>
    <s v="technology"/>
    <s v="web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0.40500000000000003"/>
    <n v="250"/>
    <s v="theater"/>
    <s v="plays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n v="35.220125786163521"/>
    <s v="film &amp; video"/>
    <s v="drama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.8580555555555556"/>
    <n v="9.4488188976377945"/>
    <s v="technology"/>
    <s v="wearables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.19"/>
    <n v="15.979381443298969"/>
    <s v="food"/>
    <s v="food trucks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n v="267.47826086956519"/>
    <s v="music"/>
    <s v="rock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n v="47.169811320754718"/>
    <s v="music"/>
    <s v="electric music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6515"/>
    <n v="28.169014084507044"/>
    <s v="film &amp; video"/>
    <s v="television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n v="35.071090047393362"/>
    <s v="publishing"/>
    <s v="translations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n v="170.98214285714286"/>
    <s v="publishing"/>
    <s v="fiction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0.54270588235294115"/>
    <n v="75.221238938053091"/>
    <s v="film &amp; video"/>
    <s v="science fiction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.3634156976744185"/>
    <n v="24.963715529753266"/>
    <s v="technology"/>
    <s v="wearables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n v="13.872832369942197"/>
    <s v="food"/>
    <s v="food trucks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065116279069768"/>
    <n v="98.850574712643677"/>
    <s v="photography"/>
    <s v="photography books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n v="127.82834850455137"/>
    <s v="theater"/>
    <s v="plays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n v="466.66666666666669"/>
    <s v="publishing"/>
    <s v="fiction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n v="164.98194945848377"/>
    <s v="theater"/>
    <s v="plays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.6020608108108108"/>
    <n v="18.829516539440203"/>
    <s v="food"/>
    <s v="food trucks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n v="139.81481481481481"/>
    <s v="theater"/>
    <s v="plays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n v="247.61904761904762"/>
    <s v="publishing"/>
    <s v="translations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.7862556663644606"/>
    <n v="47.016197783461209"/>
    <s v="theater"/>
    <s v="plays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n v="46.086956521739133"/>
    <s v="theater"/>
    <s v="plays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.015108695652174"/>
    <n v="108.23529411764706"/>
    <s v="technology"/>
    <s v="wearables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.915"/>
    <n v="16.666666666666668"/>
    <s v="journalism"/>
    <s v="audio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n v="23.250102333196889"/>
    <s v="food"/>
    <s v="food trucks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n v="321.00840336134456"/>
    <s v="film &amp; video"/>
    <s v="shorts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2377777777777776"/>
    <n v="14.0625"/>
    <s v="photography"/>
    <s v="photography books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n v="9.3283582089552244"/>
    <s v="technology"/>
    <s v="wearables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.1449999999999996"/>
    <n v="16.410256410256409"/>
    <s v="theater"/>
    <s v="plays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9.0696409140369975E-3"/>
    <n v="3403.7037037037039"/>
    <s v="film &amp; video"/>
    <s v="animation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0.34173469387755101"/>
    <n v="81.666666666666671"/>
    <s v="technology"/>
    <s v="wearables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0.239488107549121"/>
    <n v="334.02417962003454"/>
    <s v="technology"/>
    <s v="web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0.48072649572649573"/>
    <n v="79.054054054054049"/>
    <s v="film &amp; video"/>
    <s v="documentary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s v="theater"/>
    <s v="plays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0.70145182291666663"/>
    <n v="85.523385300668153"/>
    <s v="film &amp; video"/>
    <s v="documentary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.2992307692307694"/>
    <n v="6.989247311827957"/>
    <s v="games"/>
    <s v="video games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.8032549019607844"/>
    <n v="55.434782608695649"/>
    <s v="film &amp; video"/>
    <s v="drama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0.92320000000000002"/>
    <n v="120.96774193548387"/>
    <s v="music"/>
    <s v="rock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0.13901001112347053"/>
    <n v="259.07780979827089"/>
    <s v="publishing"/>
    <s v="radio &amp; podcasts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.2707777777777771"/>
    <n v="7.1202531645569618"/>
    <s v="theater"/>
    <s v="plays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0.39857142857142858"/>
    <n v="110.52631578947368"/>
    <s v="technology"/>
    <s v="web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.1222929936305732"/>
    <n v="47.224500957068635"/>
    <s v="theater"/>
    <s v="plays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0.70925816023738875"/>
    <n v="133.94276629570749"/>
    <s v="theater"/>
    <s v="plays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.1908974358974358"/>
    <n v="59.541984732824424"/>
    <s v="film &amp; video"/>
    <s v="drama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0.24017591339648173"/>
    <n v="408.28729281767954"/>
    <s v="theater"/>
    <s v="plays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.3931868131868133"/>
    <n v="38.07531380753138"/>
    <s v="games"/>
    <s v="video games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0.39277108433734942"/>
    <n v="237.14285714285714"/>
    <s v="film &amp; video"/>
    <s v="television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0.22439077144917088"/>
    <n v="262.68939393939394"/>
    <s v="music"/>
    <s v="rock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0.55779069767441858"/>
    <n v="64.661654135338352"/>
    <s v="theater"/>
    <s v="plays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0.42523125996810207"/>
    <n v="148.22695035460993"/>
    <s v="publishing"/>
    <s v="nonfiction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.1200000000000001"/>
    <n v="75.641025641025635"/>
    <s v="food"/>
    <s v="food trucks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79E-2"/>
    <n v="880"/>
    <s v="film &amp; video"/>
    <s v="animation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.0174563871693867"/>
    <n v="100.22560631697688"/>
    <s v="music"/>
    <s v="rock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.2575000000000003"/>
    <n v="25"/>
    <s v="theater"/>
    <s v="plays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.4553947368421052"/>
    <n v="20.596205962059621"/>
    <s v="film &amp; video"/>
    <s v="drama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0.32453465346534655"/>
    <n v="264.39790575916231"/>
    <s v="film &amp; video"/>
    <s v="shorts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.003333333333333"/>
    <n v="10.112359550561798"/>
    <s v="film &amp; video"/>
    <s v="shorts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0.83904860392967939"/>
    <n v="48.863062152602325"/>
    <s v="theater"/>
    <s v="plays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0.84190476190476193"/>
    <n v="33.333333333333336"/>
    <s v="technology"/>
    <s v="wearables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.5595180722891566"/>
    <n v="56.462585034013607"/>
    <s v="theater"/>
    <s v="plays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0.99619450317124736"/>
    <n v="31.118421052631579"/>
    <s v="film &amp; video"/>
    <s v="animation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0.80300000000000005"/>
    <n v="112.5"/>
    <s v="music"/>
    <s v="indie rock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0.11254901960784314"/>
    <n v="566.66666666666663"/>
    <s v="games"/>
    <s v="video games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0.91740952380952379"/>
    <n v="58.856502242152466"/>
    <s v="publishing"/>
    <s v="fiction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0.95521156936261387"/>
    <n v="51.291208791208788"/>
    <s v="games"/>
    <s v="video games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.0287499999999996"/>
    <n v="12.698412698412698"/>
    <s v="theater"/>
    <s v="plays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.5924394463667819"/>
    <n v="52.119026149684402"/>
    <s v="music"/>
    <s v="indie rock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0.15022446689113356"/>
    <n v="366.66666666666669"/>
    <s v="film &amp; video"/>
    <s v="drama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.820384615384615"/>
    <n v="12.871287128712872"/>
    <s v="theater"/>
    <s v="plays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.4996938775510205"/>
    <n v="70"/>
    <s v="publishing"/>
    <s v="fiction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.1722156398104266"/>
    <n v="80.228136882129277"/>
    <s v="film &amp; video"/>
    <s v="documentary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0.37695968274950431"/>
    <n v="116.74382716049382"/>
    <s v="games"/>
    <s v="mobile games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0.72653061224489801"/>
    <n v="127.27272727272727"/>
    <s v="food"/>
    <s v="food trucks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.6598113207547169"/>
    <n v="21.457489878542511"/>
    <s v="photography"/>
    <s v="photography books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0.24205617977528091"/>
    <n v="450.63291139240505"/>
    <s v="games"/>
    <s v="mobile games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4E-2"/>
    <n v="1571.4285714285713"/>
    <s v="music"/>
    <s v="indie rock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0.1632979976442874"/>
    <n v="471.66666666666669"/>
    <s v="games"/>
    <s v="video games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.7650000000000001"/>
    <n v="33.333333333333336"/>
    <s v="music"/>
    <s v="rock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0.88803571428571426"/>
    <n v="68.698884758364315"/>
    <s v="theater"/>
    <s v="plays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.6357142857142857"/>
    <n v="47.727272727272727"/>
    <s v="theater"/>
    <s v="plays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.69"/>
    <n v="8.3333333333333339"/>
    <s v="film &amp; video"/>
    <s v="drama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.7091376701966716"/>
    <n v="22.144053601340033"/>
    <s v="theater"/>
    <s v="plays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.8421355932203389"/>
    <n v="38.713910761154857"/>
    <s v="technology"/>
    <s v="wearables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0.04"/>
    <n v="100"/>
    <s v="music"/>
    <s v="indie rock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0.58632981676846196"/>
    <n v="64.807484706729042"/>
    <s v="technology"/>
    <s v="web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0.98511111111111116"/>
    <n v="97.826086956521735"/>
    <s v="theater"/>
    <s v="plays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0.43975381008206332"/>
    <n v="165.95330739299609"/>
    <s v="music"/>
    <s v="rock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.5166315789473683"/>
    <n v="17.148014440433212"/>
    <s v="music"/>
    <s v="indie rock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.2363492063492063"/>
    <n v="46.666666666666664"/>
    <s v="music"/>
    <s v="rock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.3975"/>
    <n v="42.622950819672134"/>
    <s v="publishing"/>
    <s v="translations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.9933333333333334"/>
    <n v="27.149321266968325"/>
    <s v="film &amp; video"/>
    <s v="science fiction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.373448275862069"/>
    <n v="46.031746031746032"/>
    <s v="theater"/>
    <s v="plays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.009696106362773"/>
    <n v="103.03326810176125"/>
    <s v="theater"/>
    <s v="plays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.9416000000000002"/>
    <n v="6.2952470884482219"/>
    <s v="film &amp; video"/>
    <s v="animation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.6970000000000001"/>
    <n v="15.151515151515152"/>
    <s v="theater"/>
    <s v="plays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0.12818181818181817"/>
    <n v="380.76923076923077"/>
    <s v="music"/>
    <s v="rock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.3802702702702703"/>
    <n v="43.529411764705884"/>
    <s v="film &amp; video"/>
    <s v="documentary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0.83813278008298753"/>
    <n v="94.245810055865917"/>
    <s v="theater"/>
    <s v="plays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.0460063224446787"/>
    <n v="26.390433815350388"/>
    <s v="theater"/>
    <s v="plays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0.44344086021505374"/>
    <n v="251.35135135135135"/>
    <s v="music"/>
    <s v="electric music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.1860294117647059"/>
    <n v="27.868852459016395"/>
    <s v="music"/>
    <s v="rock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.8603314917127072"/>
    <n v="13.976833976833976"/>
    <s v="theater"/>
    <s v="plays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.3733830845771142"/>
    <n v="34.125636672325975"/>
    <s v="film &amp; video"/>
    <s v="animation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.0565384615384614"/>
    <n v="11.44954128440367"/>
    <s v="music"/>
    <s v="rock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0.94142857142857139"/>
    <n v="100"/>
    <s v="film &amp; video"/>
    <s v="shorts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0.54400000000000004"/>
    <n v="95.744680851063833"/>
    <s v="music"/>
    <s v="rock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.1188059701492536"/>
    <n v="22.333333333333332"/>
    <s v="journalism"/>
    <s v="audio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.6914814814814814"/>
    <n v="18.75"/>
    <s v="food"/>
    <s v="food trucks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0.62930372148859548"/>
    <n v="149.28315412186379"/>
    <s v="theater"/>
    <s v="plays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0.6492783505154639"/>
    <n v="151.5625"/>
    <s v="theater"/>
    <s v="plays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0.18853658536585366"/>
    <n v="221.62162162162161"/>
    <s v="music"/>
    <s v="jazz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0.1675440414507772"/>
    <n v="393.87755102040819"/>
    <s v="film &amp; video"/>
    <s v="science fiction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.0111290322580646"/>
    <n v="71.264367816091948"/>
    <s v="music"/>
    <s v="jazz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.4150228310502282"/>
    <n v="14.056482670089858"/>
    <s v="theater"/>
    <s v="plays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0.64016666666666666"/>
    <n v="84.507042253521121"/>
    <s v="technology"/>
    <s v="web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0.5208045977011494"/>
    <n v="207.14285714285714"/>
    <s v="games"/>
    <s v="video games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.2240211640211642"/>
    <n v="20.792079207920793"/>
    <s v="film &amp; video"/>
    <s v="documentary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.1950810185185186"/>
    <n v="53.564786112833232"/>
    <s v="technology"/>
    <s v="web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.4679775280898877"/>
    <n v="65.441176470588232"/>
    <s v="publishing"/>
    <s v="translations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.5057142857142853"/>
    <n v="5.384615384615385"/>
    <s v="music"/>
    <s v="rock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0.72893617021276591"/>
    <n v="60.256410256410255"/>
    <s v="food"/>
    <s v="food trucks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0.7900824873096447"/>
    <n v="115.20467836257311"/>
    <s v="theater"/>
    <s v="plays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0.64721518987341775"/>
    <n v="77.450980392156865"/>
    <s v="film &amp; video"/>
    <s v="documentary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0.82028169014084507"/>
    <n v="82.558139534883722"/>
    <s v="publishing"/>
    <s v="radio &amp; podcasts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.376666666666667"/>
    <n v="5.882352941176471"/>
    <s v="games"/>
    <s v="video games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0.12910076530612244"/>
    <n v="619.76284584980237"/>
    <s v="theater"/>
    <s v="plays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.5484210526315789"/>
    <n v="30.354468297553669"/>
    <s v="film &amp; video"/>
    <s v="animation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4E-2"/>
    <n v="1001.9108280254777"/>
    <s v="theater"/>
    <s v="plays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.0852773826458035"/>
    <n v="43.155310006138734"/>
    <s v="theater"/>
    <s v="plays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0.99683544303797467"/>
    <n v="43.169398907103826"/>
    <s v="film &amp; video"/>
    <s v="drama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.0159756097560977"/>
    <n v="33.729433272394878"/>
    <s v="theater"/>
    <s v="plays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.6209032258064515"/>
    <n v="45.039435450394357"/>
    <s v="music"/>
    <s v="rock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E-2"/>
    <n v="1710.9756097560976"/>
    <s v="film &amp; video"/>
    <s v="documentary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0.05"/>
    <n v="100"/>
    <s v="food"/>
    <s v="food trucks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.0663492063492064"/>
    <n v="32.47422680412371"/>
    <s v="technology"/>
    <s v="wearables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.2823628691983122"/>
    <n v="62.368421052631582"/>
    <s v="theater"/>
    <s v="plays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.1966037735849056"/>
    <n v="51.96078431372549"/>
    <s v="theater"/>
    <s v="plays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.7073055242390078"/>
    <n v="31.046552327616382"/>
    <s v="theater"/>
    <s v="plays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.8721212121212121"/>
    <n v="30.841121495327101"/>
    <s v="publishing"/>
    <s v="nonfiction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.8838235294117647"/>
    <n v="21.25"/>
    <s v="music"/>
    <s v="rock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.3129869186046512"/>
    <n v="61.704035874439462"/>
    <s v="food"/>
    <s v="food trucks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.8397435897435899"/>
    <n v="12.341772151898734"/>
    <s v="music"/>
    <s v="jazz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.2041999999999999"/>
    <n v="85.470085470085465"/>
    <s v="film &amp; video"/>
    <s v="science fiction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.1905607476635511"/>
    <n v="6.6812363409303774"/>
    <s v="theater"/>
    <s v="plays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0.13853658536585367"/>
    <n v="546.66666666666663"/>
    <s v="theater"/>
    <s v="plays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.3943548387096774"/>
    <n v="32.291666666666664"/>
    <s v="music"/>
    <s v="electric music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.74"/>
    <n v="42.307692307692307"/>
    <s v="theater"/>
    <s v="plays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.5549056603773586"/>
    <n v="36.652835408022128"/>
    <s v="theater"/>
    <s v="plays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.7044705882352942"/>
    <n v="50"/>
    <s v="theater"/>
    <s v="plays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.8951562500000001"/>
    <n v="26.890756302521009"/>
    <s v="music"/>
    <s v="indie rock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.4971428571428573"/>
    <n v="25.454545454545453"/>
    <s v="theater"/>
    <s v="plays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0.48860523665659616"/>
    <n v="165.7762938230384"/>
    <s v="publishing"/>
    <s v="nonfiction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0.28461970393057684"/>
    <n v="302.31481481481484"/>
    <s v="theater"/>
    <s v="plays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.6802325581395348"/>
    <n v="33.59375"/>
    <s v="photography"/>
    <s v="photography books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.1980078125000002"/>
    <n v="11.940298507462687"/>
    <s v="theater"/>
    <s v="plays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3E-2"/>
    <n v="2953.125"/>
    <s v="music"/>
    <s v="indie rock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.5992152704135738"/>
    <n v="35.016709988860008"/>
    <s v="theater"/>
    <s v="plays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.793921568627451"/>
    <n v="11.805555555555555"/>
    <s v="photography"/>
    <s v="photography books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0.77373333333333338"/>
    <n v="120.96774193548387"/>
    <s v="theater"/>
    <s v="plays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.0632812500000002"/>
    <n v="33.862433862433861"/>
    <s v="theater"/>
    <s v="plays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.9424999999999999"/>
    <n v="10.38961038961039"/>
    <s v="food"/>
    <s v="food trucks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.5178947368421052"/>
    <n v="19.791666666666668"/>
    <s v="music"/>
    <s v="indie rock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0.64582072176949945"/>
    <n v="114.53333333333333"/>
    <s v="theater"/>
    <s v="plays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0.62873684210526315"/>
    <n v="109.19540229885058"/>
    <s v="theater"/>
    <s v="plays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.1039864864864866"/>
    <n v="19.327456741756446"/>
    <s v="theater"/>
    <s v="plays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0.42859916782246882"/>
    <n v="259.35251798561148"/>
    <s v="theater"/>
    <s v="plays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0.83119402985074631"/>
    <n v="63.80952380952381"/>
    <s v="film &amp; video"/>
    <s v="animation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0.78531302876480547"/>
    <n v="71.290711700844398"/>
    <s v="film &amp; video"/>
    <s v="television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.1409352517985611"/>
    <n v="61.341571050308914"/>
    <s v="film &amp; video"/>
    <s v="television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0.64537683358624176"/>
    <n v="75.921658986175117"/>
    <s v="film &amp; video"/>
    <s v="animation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0.79411764705882348"/>
    <n v="130.76923076923077"/>
    <s v="theater"/>
    <s v="plays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0.11419117647058824"/>
    <n v="868.08510638297878"/>
    <s v="theater"/>
    <s v="plays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0.56186046511627907"/>
    <n v="191.11111111111111"/>
    <s v="film &amp; video"/>
    <s v="drama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0.16501669449081802"/>
    <n v="466.14785992217901"/>
    <s v="theater"/>
    <s v="plays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.1996808510638297"/>
    <n v="48.453608247422679"/>
    <s v="theater"/>
    <s v="plays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.4545652173913044"/>
    <n v="71.31782945736434"/>
    <s v="technology"/>
    <s v="wearables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.2138255033557046"/>
    <n v="39.733333333333334"/>
    <s v="theater"/>
    <s v="plays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0.48396694214876035"/>
    <n v="57.855191256830601"/>
    <s v="theater"/>
    <s v="plays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0.92911504424778757"/>
    <n v="40.898445816478606"/>
    <s v="music"/>
    <s v="rock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0.88599797365754818"/>
    <n v="33.859348198970842"/>
    <s v="games"/>
    <s v="video games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0.41399999999999998"/>
    <n v="250"/>
    <s v="publishing"/>
    <s v="translations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0.63056795131845844"/>
    <n v="136.3762102351314"/>
    <s v="food"/>
    <s v="food trucks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0.48482333607230893"/>
    <n v="202.1594684385382"/>
    <s v="theater"/>
    <s v="plays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0.02"/>
    <n v="100"/>
    <s v="music"/>
    <s v="jazz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0.88479410269445857"/>
    <n v="50.853154084798348"/>
    <s v="film &amp; video"/>
    <s v="shorts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.2684"/>
    <n v="24.449877750611247"/>
    <s v="technology"/>
    <s v="web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.388333333333332"/>
    <n v="2.5641025641025643"/>
    <s v="technology"/>
    <s v="web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.0838857142857146"/>
    <n v="11.604774535809019"/>
    <s v="music"/>
    <s v="metal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.9147826086956521"/>
    <n v="26.136363636363637"/>
    <s v="photography"/>
    <s v="photography books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0.42127533783783783"/>
    <n v="234.92063492063491"/>
    <s v="food"/>
    <s v="food trucks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00000000000001E-2"/>
    <n v="714.28571428571433"/>
    <s v="film &amp; video"/>
    <s v="science fiction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0.60064638783269964"/>
    <n v="134.87179487179486"/>
    <s v="music"/>
    <s v="rock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0.47232808616404309"/>
    <n v="160.93333333333334"/>
    <s v="film &amp; video"/>
    <s v="documentary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0.81736263736263737"/>
    <n v="118.18181818181819"/>
    <s v="theater"/>
    <s v="plays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0.54187265917603"/>
    <n v="142.02127659574469"/>
    <s v="music"/>
    <s v="jazz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0.97868131868131869"/>
    <n v="69.465648854961827"/>
    <s v="theater"/>
    <s v="plays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0.77239999999999998"/>
    <n v="114.94252873563218"/>
    <s v="theater"/>
    <s v="plays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0.33464735516372796"/>
    <n v="74.694261523988715"/>
    <s v="music"/>
    <s v="jazz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.3958823529411766"/>
    <n v="18.75"/>
    <s v="film &amp; video"/>
    <s v="documentary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0.64032258064516134"/>
    <n v="124"/>
    <s v="theater"/>
    <s v="plays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.7615942028985507"/>
    <n v="16.467780429594271"/>
    <s v="journalism"/>
    <s v="audio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0.20338181818181819"/>
    <n v="361.84210526315792"/>
    <s v="theater"/>
    <s v="plays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.5864754098360656"/>
    <n v="30.104873534855027"/>
    <s v="theater"/>
    <s v="plays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.6885802469135802"/>
    <n v="14.713896457765667"/>
    <s v="music"/>
    <s v="indie rock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.220563524590164"/>
    <n v="90.959925442684067"/>
    <s v="theater"/>
    <s v="plays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0.55931783729156137"/>
    <n v="44.692863595302619"/>
    <s v="theater"/>
    <s v="plays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0.43660714285714286"/>
    <n v="96.551724137931032"/>
    <s v="music"/>
    <s v="indie rock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0.33538371411833628"/>
    <n v="140.14778325123152"/>
    <s v="photography"/>
    <s v="photography books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.2297938144329896"/>
    <n v="29.305135951661633"/>
    <s v="journalism"/>
    <s v="audio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.8974959871589085"/>
    <n v="53.247863247863251"/>
    <s v="photography"/>
    <s v="photography books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0.83622641509433959"/>
    <n v="47.747747747747745"/>
    <s v="publishing"/>
    <s v="fiction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0.17968844221105529"/>
    <n v="462.7906976744186"/>
    <s v="film &amp; video"/>
    <s v="drama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.365"/>
    <n v="3.8567493112947657"/>
    <s v="food"/>
    <s v="food trucks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0.97405219780219776"/>
    <n v="49.272419627749578"/>
    <s v="games"/>
    <s v="mobile games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0.86386203150461705"/>
    <n v="111.10440555220278"/>
    <s v="theater"/>
    <s v="plays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.5016666666666667"/>
    <n v="52.427184466019419"/>
    <s v="theater"/>
    <s v="plays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.5843478260869563"/>
    <n v="15.646258503401361"/>
    <s v="theater"/>
    <s v="plays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.4285714285714288"/>
    <n v="12.727272727272727"/>
    <s v="publishing"/>
    <s v="nonfiction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0.67500714285714281"/>
    <n v="151.18790496760261"/>
    <s v="theater"/>
    <s v="plays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.9174666666666667"/>
    <n v="55.970149253731343"/>
    <s v="technology"/>
    <s v="wearables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.32"/>
    <n v="5.5762081784386615"/>
    <s v="theater"/>
    <s v="plays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.2927586206896553"/>
    <n v="16.571428571428573"/>
    <s v="film &amp; video"/>
    <s v="television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.0065753424657535"/>
    <n v="105.79710144927536"/>
    <s v="technology"/>
    <s v="web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.266111111111111"/>
    <n v="18.94736842105263"/>
    <s v="film &amp; video"/>
    <s v="documentary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.4238"/>
    <n v="21.09704641350211"/>
    <s v="film &amp; video"/>
    <s v="documentary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0.90633333333333332"/>
    <n v="77.922077922077918"/>
    <s v="music"/>
    <s v="rock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0.63966740576496672"/>
    <n v="103.20366132723112"/>
    <s v="theater"/>
    <s v="plays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0.84131868131868137"/>
    <n v="115.18987341772151"/>
    <s v="theater"/>
    <s v="plays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.3393478260869565"/>
    <n v="46.938775510204081"/>
    <s v="music"/>
    <s v="rock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0.59042047531992692"/>
    <n v="184.58942632170979"/>
    <s v="theater"/>
    <s v="plays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.5280062063615205"/>
    <n v="17.669636737491434"/>
    <s v="music"/>
    <s v="electric music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.466912114014252"/>
    <n v="14.552367784306949"/>
    <s v="technology"/>
    <s v="wearables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0.8439189189189189"/>
    <n v="132.14285714285714"/>
    <s v="film &amp; video"/>
    <s v="drama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0.03"/>
    <n v="100"/>
    <s v="technology"/>
    <s v="wearables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.7502692307692307"/>
    <n v="63.414634146341463"/>
    <s v="theater"/>
    <s v="plays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0.54137931034482756"/>
    <n v="104.81927710843374"/>
    <s v="technology"/>
    <s v="wearables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.1187381703470032"/>
    <n v="31.108930323846909"/>
    <s v="publishing"/>
    <s v="translations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.2278160919540231"/>
    <n v="75"/>
    <s v="film &amp; video"/>
    <s v="animation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0.99026517383618151"/>
    <n v="83.802469135802468"/>
    <s v="publishing"/>
    <s v="nonfiction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.278468634686347"/>
    <n v="80.594795539033456"/>
    <s v="technology"/>
    <s v="web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.5861643835616439"/>
    <n v="43.452380952380949"/>
    <s v="film &amp; video"/>
    <s v="drama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.0705882352941174"/>
    <n v="12.408759124087592"/>
    <s v="theater"/>
    <s v="plays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.4238775510204082"/>
    <n v="52.688172043010752"/>
    <s v="theater"/>
    <s v="plays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.4786046511627906"/>
    <n v="34.4"/>
    <s v="theater"/>
    <s v="plays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0.20322580645161289"/>
    <n v="442.85714285714283"/>
    <s v="theater"/>
    <s v="plays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.40625"/>
    <n v="3.9603960396039604"/>
    <s v="theater"/>
    <s v="plays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.6194202898550725"/>
    <n v="66.990291262135926"/>
    <s v="publishing"/>
    <s v="radio &amp; podcasts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.7282077922077921"/>
    <n v="21.568627450980394"/>
    <s v="music"/>
    <s v="rock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0.24466101694915254"/>
    <n v="179.8780487804878"/>
    <s v="games"/>
    <s v="mobile games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.1764999999999999"/>
    <n v="12.738853503184714"/>
    <s v="theater"/>
    <s v="plays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.4764285714285714"/>
    <n v="10.09009009009009"/>
    <s v="film &amp; video"/>
    <s v="documentary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.0020481927710843"/>
    <n v="27.946127946127945"/>
    <s v="technology"/>
    <s v="wearables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.53"/>
    <n v="56.097560975609753"/>
    <s v="publishing"/>
    <s v="fiction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0.37091954022988505"/>
    <n v="228.94736842105263"/>
    <s v="theater"/>
    <s v="plays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28E-2"/>
    <n v="2060"/>
    <s v="music"/>
    <s v="rock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.5650721649484536"/>
    <n v="15.974967061923584"/>
    <s v="film &amp; video"/>
    <s v="documentary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.704081632653061"/>
    <n v="34.027777777777779"/>
    <s v="theater"/>
    <s v="plays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.3405952380952382"/>
    <n v="69.421487603305792"/>
    <s v="theater"/>
    <s v="plays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0.50398033126293995"/>
    <n v="121.05263157894737"/>
    <s v="games"/>
    <s v="mobile games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0.88815837937384901"/>
    <n v="103.62595419847328"/>
    <s v="theater"/>
    <s v="plays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.65"/>
    <n v="49.171270718232044"/>
    <s v="technology"/>
    <s v="web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0.17499999999999999"/>
    <n v="420"/>
    <s v="theater"/>
    <s v="plays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.8566071428571429"/>
    <n v="45.901639344262293"/>
    <s v="film &amp; video"/>
    <s v="drama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.1266319444444441"/>
    <n v="26.890756302521009"/>
    <s v="technology"/>
    <s v="wearables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0.90249999999999997"/>
    <n v="36.529680365296805"/>
    <s v="technology"/>
    <s v="web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0.91984615384615387"/>
    <n v="104.37109723461195"/>
    <s v="music"/>
    <s v="rock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.2700632911392402"/>
    <n v="16.122448979591837"/>
    <s v="music"/>
    <s v="metal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.1914285714285713"/>
    <n v="7.8358208955223878"/>
    <s v="theater"/>
    <s v="plays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.5418867924528303"/>
    <n v="18.633852335509793"/>
    <s v="photography"/>
    <s v="photography books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0.32896103896103895"/>
    <n v="265.51724137931035"/>
    <s v="publishing"/>
    <s v="nonfiction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.358918918918919"/>
    <n v="20.555555555555557"/>
    <s v="music"/>
    <s v="indie rock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4E-2"/>
    <n v="4980"/>
    <s v="theater"/>
    <s v="plays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0.61"/>
    <n v="52.356020942408378"/>
    <s v="music"/>
    <s v="indie rock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0.30037735849056602"/>
    <n v="331.25"/>
    <s v="theater"/>
    <s v="plays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.791666666666666"/>
    <n v="9.2307692307692299"/>
    <s v="theater"/>
    <s v="plays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.260833333333334"/>
    <n v="9.8360655737704921"/>
    <s v="music"/>
    <s v="electric music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0.12923076923076923"/>
    <n v="229.41176470588235"/>
    <s v="theater"/>
    <s v="plays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.12"/>
    <n v="14.285714285714286"/>
    <s v="theater"/>
    <s v="plays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0.30304347826086958"/>
    <n v="202.94117647058823"/>
    <s v="technology"/>
    <s v="wearables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.1250896057347672"/>
    <n v="16.469893742621014"/>
    <s v="technology"/>
    <s v="web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.2885714285714287"/>
    <n v="17.5"/>
    <s v="theater"/>
    <s v="plays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0.34959979476654696"/>
    <n v="317.42671009771988"/>
    <s v="film &amp; video"/>
    <s v="animation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.5729069767441861"/>
    <n v="23.497267759562842"/>
    <s v="technology"/>
    <s v="wearables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0.01"/>
    <n v="100"/>
    <s v="music"/>
    <s v="electric music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.3230555555555554"/>
    <n v="13.333333333333334"/>
    <s v="publishing"/>
    <s v="nonfiction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0.92448275862068963"/>
    <n v="50.877192982456137"/>
    <s v="theater"/>
    <s v="plays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.5670212765957445"/>
    <n v="34.306569343065696"/>
    <s v="photography"/>
    <s v="photography books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.6847017045454546"/>
    <n v="21.965678627145085"/>
    <s v="theater"/>
    <s v="plays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.6657777777777778"/>
    <n v="15.625"/>
    <s v="theater"/>
    <s v="plays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.7207692307692311"/>
    <n v="8.7837837837837842"/>
    <s v="theater"/>
    <s v="plays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.0685714285714285"/>
    <n v="12.280701754385966"/>
    <s v="film &amp; video"/>
    <s v="drama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.6420608108108112"/>
    <n v="19.499341238471672"/>
    <s v="music"/>
    <s v="rock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0.6842686567164179"/>
    <n v="131.4756671899529"/>
    <s v="music"/>
    <s v="electric music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0.34351966873706002"/>
    <n v="230"/>
    <s v="games"/>
    <s v="video games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.5545454545454547"/>
    <n v="13.253012048192771"/>
    <s v="music"/>
    <s v="rock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.7725714285714285"/>
    <n v="35"/>
    <s v="music"/>
    <s v="jazz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.1317857142857144"/>
    <n v="23.829787234042552"/>
    <s v="theater"/>
    <s v="plays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.2818181818181822"/>
    <n v="7.4324324324324325"/>
    <s v="music"/>
    <s v="rock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.0833333333333335"/>
    <n v="19.696969696969695"/>
    <s v="music"/>
    <s v="indie rock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0.31171232876712329"/>
    <n v="176.61290322580646"/>
    <s v="film &amp; video"/>
    <s v="science fiction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0.56967078189300413"/>
    <n v="189.47368421052633"/>
    <s v="publishing"/>
    <s v="translations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.31"/>
    <n v="32"/>
    <s v="theater"/>
    <s v="plays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0.86867834394904464"/>
    <n v="36.832844574780061"/>
    <s v="games"/>
    <s v="video games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.7074418604651163"/>
    <n v="19.907407407407408"/>
    <s v="theater"/>
    <s v="plays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0.49446428571428569"/>
    <n v="215.38461538461539"/>
    <s v="theater"/>
    <s v="plays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.1335962566844919"/>
    <n v="29.110721930336641"/>
    <s v="music"/>
    <s v="indie rock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.9055555555555554"/>
    <n v="22.566935826604336"/>
    <s v="theater"/>
    <s v="plays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.355"/>
    <n v="64.102564102564102"/>
    <s v="technology"/>
    <s v="web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0.10297872340425532"/>
    <n v="940"/>
    <s v="music"/>
    <s v="rock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0.65544223826714798"/>
    <n v="50.340754202635168"/>
    <s v="theater"/>
    <s v="plays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0.49026652452025588"/>
    <n v="138.75739644970415"/>
    <s v="theater"/>
    <s v="plays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.8792307692307695"/>
    <n v="7.4712643678160919"/>
    <s v="film &amp; video"/>
    <s v="animation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0.80306347746090156"/>
    <n v="130.80625752105897"/>
    <s v="theater"/>
    <s v="plays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.0629411764705883"/>
    <n v="31.097560975609756"/>
    <s v="film &amp; video"/>
    <s v="drama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0.50735632183908042"/>
    <n v="155.35714285714286"/>
    <s v="theater"/>
    <s v="plays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.153137254901961"/>
    <n v="31.677018633540374"/>
    <s v="film &amp; video"/>
    <s v="animation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.4122972972972974"/>
    <n v="53.623188405797102"/>
    <s v="music"/>
    <s v="rock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.1533745781777278"/>
    <n v="26.874244256348248"/>
    <s v="technology"/>
    <s v="web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.9311940298507462"/>
    <n v="52.755905511811022"/>
    <s v="film &amp; video"/>
    <s v="animation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.2973333333333334"/>
    <n v="7.2463768115942031"/>
    <s v="music"/>
    <s v="jazz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0.99663398692810456"/>
    <n v="71.245634458672882"/>
    <s v="music"/>
    <s v="rock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0.88166666666666671"/>
    <n v="116.12903225806451"/>
    <s v="film &amp; video"/>
    <s v="animation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0.37233333333333335"/>
    <n v="200"/>
    <s v="theater"/>
    <s v="plays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0.30540075309306081"/>
    <n v="167.02605570530099"/>
    <s v="theater"/>
    <s v="plays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0.25714285714285712"/>
    <n v="350"/>
    <s v="food"/>
    <s v="food trucks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0.34"/>
    <n v="285.71428571428572"/>
    <s v="theater"/>
    <s v="plays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.859090909090909"/>
    <n v="6.0773480662983426"/>
    <s v="publishing"/>
    <s v="nonfiction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.2539393939393939"/>
    <n v="60"/>
    <s v="music"/>
    <s v="rock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0.14394366197183098"/>
    <n v="229.03225806451613"/>
    <s v="film &amp; video"/>
    <s v="drama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0.54807692307692313"/>
    <n v="100"/>
    <s v="games"/>
    <s v="mobile games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.0963157894736841"/>
    <n v="41.081081081081081"/>
    <s v="technology"/>
    <s v="web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.8847058823529412"/>
    <n v="28.099173553719009"/>
    <s v="theater"/>
    <s v="plays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0.87008284023668636"/>
    <n v="68.979591836734699"/>
    <s v="theater"/>
    <s v="plays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0.01"/>
    <n v="100"/>
    <s v="music"/>
    <s v="rock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.0291304347826089"/>
    <n v="21.69811320754717"/>
    <s v="photography"/>
    <s v="photography books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.9703225806451612"/>
    <n v="43.661971830985912"/>
    <s v="photography"/>
    <s v="photography books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.07"/>
    <n v="26.180257510729614"/>
    <s v="theater"/>
    <s v="plays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.6873076923076922"/>
    <n v="11.926605504587156"/>
    <s v="music"/>
    <s v="rock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0.50845360824742269"/>
    <n v="144.77611940298507"/>
    <s v="film &amp; video"/>
    <s v="documentary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.802857142857142"/>
    <n v="9.2105263157894743"/>
    <s v="film &amp; video"/>
    <s v="drama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.64"/>
    <n v="16.279069767441861"/>
    <s v="theater"/>
    <s v="plays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0.30442307692307691"/>
    <n v="273.68421052631578"/>
    <s v="food"/>
    <s v="food trucks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0.62880681818181816"/>
    <n v="66.793168880455411"/>
    <s v="film &amp; video"/>
    <s v="documentary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.9312499999999999"/>
    <n v="28.959276018099548"/>
    <s v="theater"/>
    <s v="plays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0.77102702702702708"/>
    <n v="136.2297496318115"/>
    <s v="games"/>
    <s v="video games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.2552763819095478"/>
    <n v="21.28342245989305"/>
    <s v="publishing"/>
    <s v="nonfiction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.3940625"/>
    <n v="47.058823529411768"/>
    <s v="games"/>
    <s v="video games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0.921875"/>
    <n v="88.888888888888886"/>
    <s v="music"/>
    <s v="rock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.3023333333333333"/>
    <n v="49.180327868852459"/>
    <s v="music"/>
    <s v="rock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.1521739130434785"/>
    <n v="17.293233082706767"/>
    <s v="theater"/>
    <s v="plays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.687953216374269"/>
    <n v="20.610687022900763"/>
    <s v="publishing"/>
    <s v="nonfiction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.948571428571428"/>
    <n v="10.144927536231885"/>
    <s v="theater"/>
    <s v="plays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0.50662921348314605"/>
    <n v="189.36170212765958"/>
    <s v="games"/>
    <s v="video games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.0060000000000002"/>
    <n v="5.376344086021505"/>
    <s v="music"/>
    <s v="rock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.9128571428571428"/>
    <n v="23.333333333333332"/>
    <s v="film &amp; video"/>
    <s v="documentary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.4996666666666667"/>
    <n v="25.714285714285715"/>
    <s v="music"/>
    <s v="rock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.5707317073170732"/>
    <n v="16.269841269841269"/>
    <s v="music"/>
    <s v="rock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.2648941176470587"/>
    <n v="66.40625"/>
    <s v="publishing"/>
    <s v="nonfiction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.875"/>
    <n v="22.929936305732483"/>
    <s v="film &amp; video"/>
    <s v="shorts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.5703571428571426"/>
    <n v="14.43298969072165"/>
    <s v="theater"/>
    <s v="plays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.6669565217391304"/>
    <n v="28.048780487804876"/>
    <s v="film &amp; video"/>
    <s v="drama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0.69"/>
    <n v="101.42857142857143"/>
    <s v="theater"/>
    <s v="plays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0.51343749999999999"/>
    <n v="62.337662337662337"/>
    <s v="theater"/>
    <s v="plays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E-2"/>
    <n v="5527.272727272727"/>
    <s v="theater"/>
    <s v="plays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.089773429454171"/>
    <n v="22.938814079848807"/>
    <s v="photography"/>
    <s v="photography books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.1517592592592591"/>
    <n v="33.307632999228993"/>
    <s v="publishing"/>
    <s v="translations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.5769117647058823"/>
    <n v="41.212121212121211"/>
    <s v="publishing"/>
    <s v="translations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.5380821917808218"/>
    <n v="61.344537815126053"/>
    <s v="theater"/>
    <s v="plays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0.89738979118329465"/>
    <n v="49.032992036405005"/>
    <s v="technology"/>
    <s v="web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0.75135802469135804"/>
    <n v="86.170212765957444"/>
    <s v="music"/>
    <s v="indie rock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.5288135593220336"/>
    <n v="9.8497495826377293"/>
    <s v="music"/>
    <s v="jazz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.3890625000000001"/>
    <n v="24.521072796934867"/>
    <s v="theater"/>
    <s v="plays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.9018181818181819"/>
    <n v="49.044585987261144"/>
    <s v="film &amp; video"/>
    <s v="documentary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.0024333619948409"/>
    <n v="32.918199830172661"/>
    <s v="theater"/>
    <s v="plays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.4275824175824177"/>
    <n v="58.70967741935484"/>
    <s v="technology"/>
    <s v="web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.6313333333333331"/>
    <n v="11.363636363636363"/>
    <s v="technology"/>
    <s v="wearables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0.30715909090909088"/>
    <n v="266.66666666666669"/>
    <s v="photography"/>
    <s v="photography books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0.99397727272727276"/>
    <n v="93.61702127659575"/>
    <s v="film &amp; video"/>
    <s v="documentary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.9754935622317598"/>
    <n v="51.624815361890697"/>
    <s v="technology"/>
    <s v="web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.085"/>
    <n v="20.833333333333332"/>
    <s v="technology"/>
    <s v="web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.3774468085106384"/>
    <n v="42.727272727272727"/>
    <s v="food"/>
    <s v="food trucks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.3846875000000001"/>
    <n v="18.604651162790699"/>
    <s v="film &amp; video"/>
    <s v="drama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.3308955223880596"/>
    <n v="21.824104234527688"/>
    <s v="music"/>
    <s v="indie rock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0.01"/>
    <n v="100"/>
    <s v="music"/>
    <s v="rock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.0779999999999998"/>
    <n v="37.5"/>
    <s v="music"/>
    <s v="electric music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0.51122448979591839"/>
    <n v="158.06451612903226"/>
    <s v="games"/>
    <s v="video games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.5205847953216374"/>
    <n v="11.656441717791411"/>
    <s v="music"/>
    <s v="indie rock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.1363099415204678"/>
    <n v="64.237415477084895"/>
    <s v="publishing"/>
    <s v="fiction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.0237606837606839"/>
    <n v="51.769911504424776"/>
    <s v="theater"/>
    <s v="plays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.5658333333333334"/>
    <n v="15.189873417721518"/>
    <s v="food"/>
    <s v="food trucks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.3986792452830188"/>
    <n v="23.555555555555557"/>
    <s v="film &amp; video"/>
    <s v="shorts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0.69450000000000001"/>
    <n v="114.28571428571429"/>
    <s v="food"/>
    <s v="food trucks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0.35534246575342465"/>
    <n v="115.87301587301587"/>
    <s v="theater"/>
    <s v="plays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.5165000000000002"/>
    <n v="30.76923076923077"/>
    <s v="technology"/>
    <s v="wearables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.0587500000000001"/>
    <n v="53.987730061349694"/>
    <s v="theater"/>
    <s v="plays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.8742857142857143"/>
    <n v="41.176470588235297"/>
    <s v="theater"/>
    <s v="plays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.8678571428571429"/>
    <n v="6.4516129032258061"/>
    <s v="film &amp; video"/>
    <s v="television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.4707142857142856"/>
    <n v="28"/>
    <s v="film &amp; video"/>
    <s v="shorts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.8582098765432098"/>
    <n v="24.755501222493887"/>
    <s v="theater"/>
    <s v="plays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0.43241247264770238"/>
    <n v="203.56347438752783"/>
    <s v="photography"/>
    <s v="photography books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.6243749999999999"/>
    <n v="16"/>
    <s v="food"/>
    <s v="food trucks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.8484285714285715"/>
    <n v="55.555555555555557"/>
    <s v="theater"/>
    <s v="plays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0.23703520691785052"/>
    <n v="307.79467680608366"/>
    <s v="film &amp; video"/>
    <s v="drama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0.89870129870129867"/>
    <n v="63.636363636363633"/>
    <s v="theater"/>
    <s v="plays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.7260419580419581"/>
    <n v="30.818965517241381"/>
    <s v="theater"/>
    <s v="plays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.7004255319148935"/>
    <n v="58.02469135802469"/>
    <s v="film &amp; video"/>
    <s v="science fiction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.8828503562945369"/>
    <n v="22.310545839957605"/>
    <s v="photography"/>
    <s v="photography books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.4693532338308457"/>
    <n v="9.2244148692060577"/>
    <s v="photography"/>
    <s v="photography books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0.6917721518987342"/>
    <n v="117.91044776119404"/>
    <s v="music"/>
    <s v="rock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0.25433734939759034"/>
    <n v="145.61403508771929"/>
    <s v="photography"/>
    <s v="photography books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0.77400977995110021"/>
    <n v="133.11635475996746"/>
    <s v="food"/>
    <s v="food trucks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0.37481481481481482"/>
    <n v="225"/>
    <s v="music"/>
    <s v="metal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.4379999999999997"/>
    <n v="18.867924528301888"/>
    <s v="publishing"/>
    <s v="nonfiction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.2852189349112426"/>
    <n v="35.004142502071254"/>
    <s v="music"/>
    <s v="electric music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0.38948339483394834"/>
    <n v="179.86725663716814"/>
    <s v="theater"/>
    <s v="plays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.7"/>
    <n v="10"/>
    <s v="theater"/>
    <s v="plays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.3791176470588233"/>
    <n v="17.616580310880828"/>
    <s v="film &amp; video"/>
    <s v="shorts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0.64036299765807958"/>
    <n v="90.562036055143153"/>
    <s v="theater"/>
    <s v="plays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.1827777777777777"/>
    <n v="34.615384615384613"/>
    <s v="theater"/>
    <s v="plays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0.84824037184594958"/>
    <n v="82.520547945205479"/>
    <s v="music"/>
    <s v="indie rock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0.29346153846153844"/>
    <n v="251.61290322580646"/>
    <s v="theater"/>
    <s v="plays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.0989655172413793"/>
    <n v="20"/>
    <s v="theater"/>
    <s v="plays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.697857142857143"/>
    <n v="45.901639344262293"/>
    <s v="music"/>
    <s v="electric music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.1595907738095239"/>
    <n v="91.428571428571431"/>
    <s v="music"/>
    <s v="indie rock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.5859999999999999"/>
    <n v="18.181818181818183"/>
    <s v="film &amp; video"/>
    <s v="documentary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.3058333333333332"/>
    <n v="32.967032967032964"/>
    <s v="publishing"/>
    <s v="translations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.2821428571428573"/>
    <n v="42.211055276381913"/>
    <s v="film &amp; video"/>
    <s v="documentary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.8870588235294117"/>
    <n v="30.357142857142858"/>
    <s v="film &amp; video"/>
    <s v="television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11E-2"/>
    <n v="1493.4579439252336"/>
    <s v="theater"/>
    <s v="plays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.7443434343434348"/>
    <n v="13.561643835616438"/>
    <s v="food"/>
    <s v="food trucks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0.27693181818181817"/>
    <n v="325.92592592592592"/>
    <s v="theater"/>
    <s v="plays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0.52479620323841425"/>
    <n v="146.68304668304668"/>
    <s v="film &amp; video"/>
    <s v="documentary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.0709677419354842"/>
    <n v="25.203252032520325"/>
    <s v="music"/>
    <s v="jazz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0.02"/>
    <n v="100"/>
    <s v="technology"/>
    <s v="web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.5617857142857143"/>
    <n v="35.220125786163521"/>
    <s v="music"/>
    <s v="rock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.5242857142857145"/>
    <n v="12.727272727272727"/>
    <s v="technology"/>
    <s v="web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E-2"/>
    <n v="2928.5714285714284"/>
    <s v="publishing"/>
    <s v="nonfiction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0.12230769230769231"/>
    <n v="406.25"/>
    <s v="publishing"/>
    <s v="radio &amp; podcasts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.6398734177215191"/>
    <n v="33.474576271186443"/>
    <s v="theater"/>
    <s v="plays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.6298181818181818"/>
    <n v="28.795811518324609"/>
    <s v="film &amp; video"/>
    <s v="documentary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0.20252747252747252"/>
    <n v="221.95121951219511"/>
    <s v="theater"/>
    <s v="plays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.1924083769633507"/>
    <n v="9.7102186070157597"/>
    <s v="games"/>
    <s v="video games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.7894444444444444"/>
    <n v="22.5"/>
    <s v="theater"/>
    <s v="plays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0.19556634304207121"/>
    <n v="521.95945945945948"/>
    <s v="theater"/>
    <s v="plays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.9894827586206896"/>
    <n v="12.554112554112555"/>
    <s v="technology"/>
    <s v="web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.95"/>
    <n v="10.05586592178771"/>
    <s v="film &amp; video"/>
    <s v="drama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0.50621082621082625"/>
    <n v="134.22562141491395"/>
    <s v="film &amp; video"/>
    <s v="drama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0.57437499999999997"/>
    <n v="45.390070921985817"/>
    <s v="theater"/>
    <s v="plays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.5562827640984909"/>
    <n v="67.470525187566992"/>
    <s v="film &amp; video"/>
    <s v="television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0.36297297297297298"/>
    <n v="71.15384615384616"/>
    <s v="photography"/>
    <s v="photography books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0.58250000000000002"/>
    <n v="133.33333333333334"/>
    <s v="film &amp; video"/>
    <s v="shorts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.3739473684210526"/>
    <n v="24.358974358974358"/>
    <s v="publishing"/>
    <s v="radio &amp; podcasts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0.58750000000000002"/>
    <n v="158.22222222222223"/>
    <s v="theater"/>
    <s v="plays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.8256603773584905"/>
    <n v="20.784313725490197"/>
    <s v="film &amp; video"/>
    <s v="animation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7.5436408977556111E-3"/>
    <n v="4221.0526315789475"/>
    <s v="technology"/>
    <s v="web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.7595330739299611"/>
    <n v="22.733303847854931"/>
    <s v="music"/>
    <s v="world music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.3788235294117648"/>
    <n v="42.5"/>
    <s v="theater"/>
    <s v="plays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.8805076142131982"/>
    <n v="17.212756662297945"/>
    <s v="theater"/>
    <s v="plays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.2406666666666668"/>
    <n v="46.153846153846153"/>
    <s v="theater"/>
    <s v="plays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0.18126436781609195"/>
    <n v="580"/>
    <s v="food"/>
    <s v="food trucks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0.45847222222222223"/>
    <n v="194.59459459459458"/>
    <s v="theater"/>
    <s v="plays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.1731541218637993"/>
    <n v="44.320889594916601"/>
    <s v="technology"/>
    <s v="web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.173090909090909"/>
    <n v="29.891304347826086"/>
    <s v="theater"/>
    <s v="plays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.1228571428571428"/>
    <n v="41.176470588235297"/>
    <s v="theater"/>
    <s v="plays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0.72518987341772156"/>
    <n v="70.535714285714292"/>
    <s v="theater"/>
    <s v="plays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.1230434782608696"/>
    <n v="15.972222222222221"/>
    <s v="music"/>
    <s v="rock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.3974657534246577"/>
    <n v="38.380651945320714"/>
    <s v="theater"/>
    <s v="plays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.8193548387096774"/>
    <n v="59.047619047619051"/>
    <s v="theater"/>
    <s v="plays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.6413114754098361"/>
    <n v="46.212121212121211"/>
    <s v="theater"/>
    <s v="plays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3E-2"/>
    <n v="4914.2857142857147"/>
    <s v="theater"/>
    <s v="plays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0.49643859649122807"/>
    <n v="175.20491803278688"/>
    <s v="film &amp; video"/>
    <s v="documentary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.0970652173913042"/>
    <n v="95.833333333333329"/>
    <s v="publishing"/>
    <s v="fiction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0.49217948717948717"/>
    <n v="116.41791044776119"/>
    <s v="games"/>
    <s v="video games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0.62232323232323228"/>
    <n v="150"/>
    <s v="technology"/>
    <s v="web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0.1305813953488372"/>
    <n v="551.28205128205127"/>
    <s v="theater"/>
    <s v="plays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0.64635416666666667"/>
    <n v="143.28358208955223"/>
    <s v="theater"/>
    <s v="plays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.5958666666666668"/>
    <n v="65.78947368421052"/>
    <s v="food"/>
    <s v="food trucks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0.81420000000000003"/>
    <n v="38.022813688212928"/>
    <s v="photography"/>
    <s v="photography books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0.32444767441860467"/>
    <n v="101.71496156120638"/>
    <s v="photography"/>
    <s v="photography books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E-2"/>
    <n v="849.17127071823199"/>
    <s v="theater"/>
    <s v="plays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0.26694444444444443"/>
    <n v="276.92307692307691"/>
    <s v="theater"/>
    <s v="plays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0.62957446808510642"/>
    <n v="58.75"/>
    <s v="film &amp; video"/>
    <s v="documentary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.6135593220338984"/>
    <n v="29.064039408866996"/>
    <s v="technology"/>
    <s v="web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0.05"/>
    <n v="100"/>
    <s v="theater"/>
    <s v="plays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.969379310344827"/>
    <n v="9.3008338678640161"/>
    <s v="music"/>
    <s v="rock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0.70094158075601376"/>
    <n v="64.210061782877318"/>
    <s v="film &amp; video"/>
    <s v="documentary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0.6"/>
    <n v="157.14285714285714"/>
    <s v="film &amp; video"/>
    <s v="science fiction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.6709859154929578"/>
    <n v="27.519379844961239"/>
    <s v="technology"/>
    <s v="web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.09"/>
    <n v="8.75"/>
    <s v="theater"/>
    <s v="plays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0.19028784648187633"/>
    <n v="226.02409638554218"/>
    <s v="film &amp; video"/>
    <s v="science fiction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.2687755102040816"/>
    <n v="74.809160305343511"/>
    <s v="theater"/>
    <s v="plays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.3463636363636367"/>
    <n v="9.8214285714285712"/>
    <s v="film &amp; video"/>
    <s v="animation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2E-2"/>
    <n v="1115.3846153846155"/>
    <s v="publishing"/>
    <s v="translations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0.85054545454545449"/>
    <n v="100"/>
    <s v="technology"/>
    <s v="web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.1929824561403508"/>
    <n v="36.774193548387096"/>
    <s v="publishing"/>
    <s v="translations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.9602777777777778"/>
    <n v="13.533834586466165"/>
    <s v="food"/>
    <s v="food trucks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0.84694915254237291"/>
    <n v="51.754385964912281"/>
    <s v="photography"/>
    <s v="photography books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.5578378378378379"/>
    <n v="23.870967741935484"/>
    <s v="theater"/>
    <s v="plays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.8640909090909092"/>
    <n v="10.628019323671497"/>
    <s v="music"/>
    <s v="rock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.9223529411764702"/>
    <n v="6.9387755102040813"/>
    <s v="theater"/>
    <s v="plays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.3703393665158372"/>
    <n v="56.198347107438018"/>
    <s v="music"/>
    <s v="world music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.3820833333333336"/>
    <n v="21.05263157894737"/>
    <s v="food"/>
    <s v="food trucks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.0822784810126582"/>
    <n v="84.946236559139791"/>
    <s v="theater"/>
    <s v="plays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0.60757639620653314"/>
    <n v="159.76430976430976"/>
    <s v="theater"/>
    <s v="plays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0.27725490196078434"/>
    <n v="212.5"/>
    <s v="film &amp; video"/>
    <s v="television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.283934426229508"/>
    <n v="25.401546698393812"/>
    <s v="technology"/>
    <s v="web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0.21615194054500414"/>
    <n v="480.55555555555554"/>
    <s v="theater"/>
    <s v="plays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.73875"/>
    <n v="25"/>
    <s v="music"/>
    <s v="indie rock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.5492592592592593"/>
    <n v="40"/>
    <s v="theater"/>
    <s v="plays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.2214999999999998"/>
    <n v="28.571428571428573"/>
    <s v="theater"/>
    <s v="plays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0.73957142857142855"/>
    <n v="104.4776119402985"/>
    <s v="food"/>
    <s v="food trucks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.641"/>
    <n v="10.869565217391305"/>
    <s v="games"/>
    <s v="video games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.432624584717608"/>
    <n v="59.310344827586206"/>
    <s v="theater"/>
    <s v="plays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0.40281762295081969"/>
    <n v="263.07277628032347"/>
    <s v="publishing"/>
    <s v="nonfiction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.7822388059701493"/>
    <n v="20.743034055727556"/>
    <s v="technology"/>
    <s v="web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0.84930555555555554"/>
    <n v="96"/>
    <s v="film &amp; video"/>
    <s v="documentary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.4593648334624323"/>
    <n v="55.503009458297505"/>
    <s v="film &amp; video"/>
    <s v="documentary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.5246153846153847"/>
    <n v="17.060367454068242"/>
    <s v="theater"/>
    <s v="plays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0.67129542790152408"/>
    <n v="38.728717366628828"/>
    <s v="music"/>
    <s v="rock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0.40307692307692305"/>
    <n v="84.782608695652172"/>
    <s v="music"/>
    <s v="rock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.1679032258064517"/>
    <n v="12.916666666666666"/>
    <s v="film &amp; video"/>
    <s v="documentary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0.52117021276595743"/>
    <n v="146.875"/>
    <s v="publishing"/>
    <s v="radio &amp; podcasts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.9958333333333336"/>
    <n v="10.619469026548673"/>
    <s v="publishing"/>
    <s v="translations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0.87679487179487181"/>
    <n v="121.875"/>
    <s v="film &amp; video"/>
    <s v="drama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.131734693877551"/>
    <n v="40.663900414937757"/>
    <s v="music"/>
    <s v="rock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.2654838709677421"/>
    <n v="23.484848484848484"/>
    <s v="film &amp; video"/>
    <s v="drama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0.77632653061224488"/>
    <n v="130.66666666666666"/>
    <s v="photography"/>
    <s v="photography books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0.52496810772501767"/>
    <n v="167.57719714964369"/>
    <s v="publishing"/>
    <s v="translations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.5746762589928058"/>
    <n v="47.626040137053351"/>
    <s v="food"/>
    <s v="food trucks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0.72939393939393937"/>
    <n v="58.928571428571431"/>
    <s v="theater"/>
    <s v="plays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0.60565789473684206"/>
    <n v="54.676258992805757"/>
    <s v="theater"/>
    <s v="plays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0.5679129129129129"/>
    <n v="178.07486631016042"/>
    <s v="music"/>
    <s v="indie rock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0.56542754275427543"/>
    <n v="99.019607843137251"/>
    <s v="food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ACE3-90AA-4B9F-A181-32A2AA0A5CE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showAll="0"/>
    <pivotField showAll="0"/>
    <pivotField showAll="0"/>
    <pivotField showAll="0"/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13" baseItem="1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9133-D8D5-4DE0-BF7F-E23BB7F7D768}">
  <dimension ref="A1:F29"/>
  <sheetViews>
    <sheetView workbookViewId="0">
      <selection activeCell="C17" sqref="C17"/>
    </sheetView>
  </sheetViews>
  <sheetFormatPr defaultRowHeight="15.75" x14ac:dyDescent="0.25"/>
  <cols>
    <col min="1" max="1" width="27.62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2037</v>
      </c>
    </row>
    <row r="3" spans="1:6" x14ac:dyDescent="0.25">
      <c r="A3" s="6" t="s">
        <v>2036</v>
      </c>
      <c r="B3" s="6" t="s">
        <v>2035</v>
      </c>
    </row>
    <row r="4" spans="1:6" x14ac:dyDescent="0.2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7" t="s">
        <v>71</v>
      </c>
      <c r="B5" s="8">
        <v>1</v>
      </c>
      <c r="C5" s="8">
        <v>10</v>
      </c>
      <c r="D5" s="8">
        <v>2</v>
      </c>
      <c r="E5" s="8">
        <v>21</v>
      </c>
      <c r="F5" s="8">
        <v>34</v>
      </c>
    </row>
    <row r="6" spans="1:6" x14ac:dyDescent="0.25">
      <c r="A6" s="7" t="s">
        <v>42</v>
      </c>
      <c r="B6" s="8">
        <v>4</v>
      </c>
      <c r="C6" s="8">
        <v>21</v>
      </c>
      <c r="D6" s="8">
        <v>1</v>
      </c>
      <c r="E6" s="8">
        <v>34</v>
      </c>
      <c r="F6" s="8">
        <v>60</v>
      </c>
    </row>
    <row r="7" spans="1:6" x14ac:dyDescent="0.25">
      <c r="A7" s="7" t="s">
        <v>53</v>
      </c>
      <c r="B7" s="8">
        <v>2</v>
      </c>
      <c r="C7" s="8">
        <v>12</v>
      </c>
      <c r="D7" s="8">
        <v>1</v>
      </c>
      <c r="E7" s="8">
        <v>22</v>
      </c>
      <c r="F7" s="8">
        <v>37</v>
      </c>
    </row>
    <row r="8" spans="1:6" x14ac:dyDescent="0.25">
      <c r="A8" s="7" t="s">
        <v>474</v>
      </c>
      <c r="B8" s="8"/>
      <c r="C8" s="8">
        <v>9</v>
      </c>
      <c r="D8" s="8"/>
      <c r="E8" s="8">
        <v>5</v>
      </c>
      <c r="F8" s="8">
        <v>14</v>
      </c>
    </row>
    <row r="9" spans="1:6" x14ac:dyDescent="0.25">
      <c r="A9" s="7" t="s">
        <v>100</v>
      </c>
      <c r="B9" s="8">
        <v>1</v>
      </c>
      <c r="C9" s="8">
        <v>5</v>
      </c>
      <c r="D9" s="8">
        <v>1</v>
      </c>
      <c r="E9" s="8">
        <v>9</v>
      </c>
      <c r="F9" s="8">
        <v>16</v>
      </c>
    </row>
    <row r="10" spans="1:6" x14ac:dyDescent="0.25">
      <c r="A10" s="7" t="s">
        <v>269</v>
      </c>
      <c r="B10" s="8">
        <v>3</v>
      </c>
      <c r="C10" s="8">
        <v>3</v>
      </c>
      <c r="D10" s="8"/>
      <c r="E10" s="8">
        <v>11</v>
      </c>
      <c r="F10" s="8">
        <v>17</v>
      </c>
    </row>
    <row r="11" spans="1:6" x14ac:dyDescent="0.25">
      <c r="A11" s="7" t="s">
        <v>17</v>
      </c>
      <c r="B11" s="8">
        <v>4</v>
      </c>
      <c r="C11" s="8">
        <v>20</v>
      </c>
      <c r="D11" s="8"/>
      <c r="E11" s="8">
        <v>22</v>
      </c>
      <c r="F11" s="8">
        <v>46</v>
      </c>
    </row>
    <row r="12" spans="1:6" x14ac:dyDescent="0.25">
      <c r="A12" s="7" t="s">
        <v>292</v>
      </c>
      <c r="B12" s="8"/>
      <c r="C12" s="8">
        <v>8</v>
      </c>
      <c r="D12" s="8">
        <v>1</v>
      </c>
      <c r="E12" s="8">
        <v>4</v>
      </c>
      <c r="F12" s="8">
        <v>13</v>
      </c>
    </row>
    <row r="13" spans="1:6" x14ac:dyDescent="0.25">
      <c r="A13" s="7" t="s">
        <v>89</v>
      </c>
      <c r="B13" s="8">
        <v>1</v>
      </c>
      <c r="C13" s="8">
        <v>15</v>
      </c>
      <c r="D13" s="8">
        <v>2</v>
      </c>
      <c r="E13" s="8">
        <v>17</v>
      </c>
      <c r="F13" s="8">
        <v>35</v>
      </c>
    </row>
    <row r="14" spans="1:6" x14ac:dyDescent="0.25">
      <c r="A14" s="7" t="s">
        <v>1029</v>
      </c>
      <c r="B14" s="8"/>
      <c r="C14" s="8"/>
      <c r="D14" s="8"/>
      <c r="E14" s="8">
        <v>4</v>
      </c>
      <c r="F14" s="8">
        <v>4</v>
      </c>
    </row>
    <row r="15" spans="1:6" x14ac:dyDescent="0.25">
      <c r="A15" s="7" t="s">
        <v>50</v>
      </c>
      <c r="B15" s="8"/>
      <c r="C15" s="8">
        <v>8</v>
      </c>
      <c r="D15" s="8"/>
      <c r="E15" s="8">
        <v>10</v>
      </c>
      <c r="F15" s="8">
        <v>18</v>
      </c>
    </row>
    <row r="16" spans="1:6" x14ac:dyDescent="0.25">
      <c r="A16" s="7" t="s">
        <v>60</v>
      </c>
      <c r="B16" s="8">
        <v>3</v>
      </c>
      <c r="C16" s="8">
        <v>19</v>
      </c>
      <c r="D16" s="8"/>
      <c r="E16" s="8">
        <v>23</v>
      </c>
      <c r="F16" s="8">
        <v>45</v>
      </c>
    </row>
    <row r="17" spans="1:6" x14ac:dyDescent="0.25">
      <c r="A17" s="7" t="s">
        <v>159</v>
      </c>
      <c r="B17" s="8">
        <v>1</v>
      </c>
      <c r="C17" s="8">
        <v>6</v>
      </c>
      <c r="D17" s="8"/>
      <c r="E17" s="8">
        <v>10</v>
      </c>
      <c r="F17" s="8">
        <v>17</v>
      </c>
    </row>
    <row r="18" spans="1:6" x14ac:dyDescent="0.25">
      <c r="A18" s="7" t="s">
        <v>148</v>
      </c>
      <c r="B18" s="8"/>
      <c r="C18" s="8">
        <v>3</v>
      </c>
      <c r="D18" s="8"/>
      <c r="E18" s="8">
        <v>4</v>
      </c>
      <c r="F18" s="8">
        <v>7</v>
      </c>
    </row>
    <row r="19" spans="1:6" x14ac:dyDescent="0.25">
      <c r="A19" s="7" t="s">
        <v>23</v>
      </c>
      <c r="B19" s="8">
        <v>6</v>
      </c>
      <c r="C19" s="8">
        <v>30</v>
      </c>
      <c r="D19" s="8"/>
      <c r="E19" s="8">
        <v>49</v>
      </c>
      <c r="F19" s="8">
        <v>85</v>
      </c>
    </row>
    <row r="20" spans="1:6" x14ac:dyDescent="0.25">
      <c r="A20" s="7" t="s">
        <v>319</v>
      </c>
      <c r="B20" s="8"/>
      <c r="C20" s="8"/>
      <c r="D20" s="8"/>
      <c r="E20" s="8">
        <v>3</v>
      </c>
      <c r="F20" s="8">
        <v>3</v>
      </c>
    </row>
    <row r="21" spans="1:6" x14ac:dyDescent="0.25">
      <c r="A21" s="7" t="s">
        <v>122</v>
      </c>
      <c r="B21" s="8">
        <v>4</v>
      </c>
      <c r="C21" s="8">
        <v>11</v>
      </c>
      <c r="D21" s="8">
        <v>1</v>
      </c>
      <c r="E21" s="8">
        <v>26</v>
      </c>
      <c r="F21" s="8">
        <v>42</v>
      </c>
    </row>
    <row r="22" spans="1:6" x14ac:dyDescent="0.25">
      <c r="A22" s="7" t="s">
        <v>119</v>
      </c>
      <c r="B22" s="8">
        <v>1</v>
      </c>
      <c r="C22" s="8">
        <v>7</v>
      </c>
      <c r="D22" s="8"/>
      <c r="E22" s="8">
        <v>9</v>
      </c>
      <c r="F22" s="8">
        <v>17</v>
      </c>
    </row>
    <row r="23" spans="1:6" x14ac:dyDescent="0.25">
      <c r="A23" s="7" t="s">
        <v>68</v>
      </c>
      <c r="B23" s="8">
        <v>1</v>
      </c>
      <c r="C23" s="8">
        <v>6</v>
      </c>
      <c r="D23" s="8">
        <v>1</v>
      </c>
      <c r="E23" s="8">
        <v>13</v>
      </c>
      <c r="F23" s="8">
        <v>21</v>
      </c>
    </row>
    <row r="24" spans="1:6" x14ac:dyDescent="0.25">
      <c r="A24" s="7" t="s">
        <v>133</v>
      </c>
      <c r="B24" s="8"/>
      <c r="C24" s="8">
        <v>4</v>
      </c>
      <c r="D24" s="8"/>
      <c r="E24" s="8">
        <v>4</v>
      </c>
      <c r="F24" s="8">
        <v>8</v>
      </c>
    </row>
    <row r="25" spans="1:6" x14ac:dyDescent="0.25">
      <c r="A25" s="7" t="s">
        <v>206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25">
      <c r="A26" s="7" t="s">
        <v>65</v>
      </c>
      <c r="B26" s="8"/>
      <c r="C26" s="8">
        <v>16</v>
      </c>
      <c r="D26" s="8">
        <v>1</v>
      </c>
      <c r="E26" s="8">
        <v>28</v>
      </c>
      <c r="F26" s="8">
        <v>45</v>
      </c>
    </row>
    <row r="27" spans="1:6" x14ac:dyDescent="0.25">
      <c r="A27" s="7" t="s">
        <v>28</v>
      </c>
      <c r="B27" s="8">
        <v>2</v>
      </c>
      <c r="C27" s="8">
        <v>12</v>
      </c>
      <c r="D27" s="8">
        <v>1</v>
      </c>
      <c r="E27" s="8">
        <v>36</v>
      </c>
      <c r="F27" s="8">
        <v>51</v>
      </c>
    </row>
    <row r="28" spans="1:6" x14ac:dyDescent="0.25">
      <c r="A28" s="7" t="s">
        <v>33</v>
      </c>
      <c r="B28" s="8">
        <v>23</v>
      </c>
      <c r="C28" s="8">
        <v>132</v>
      </c>
      <c r="D28" s="8">
        <v>2</v>
      </c>
      <c r="E28" s="8">
        <v>187</v>
      </c>
      <c r="F28" s="8">
        <v>344</v>
      </c>
    </row>
    <row r="29" spans="1:6" x14ac:dyDescent="0.25">
      <c r="A29" s="7" t="s">
        <v>2034</v>
      </c>
      <c r="B29" s="8">
        <v>57</v>
      </c>
      <c r="C29" s="8">
        <v>364</v>
      </c>
      <c r="D29" s="8">
        <v>14</v>
      </c>
      <c r="E29" s="8">
        <v>565</v>
      </c>
      <c r="F29" s="8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workbookViewId="0">
      <selection activeCell="A2" sqref="A1:R100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6.75" customWidth="1"/>
    <col min="16" max="16" width="23" customWidth="1"/>
    <col min="17" max="17" width="15.5" customWidth="1"/>
    <col min="18" max="18" width="18.125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(E2/D2)</f>
        <v>0</v>
      </c>
      <c r="P2">
        <v>0</v>
      </c>
      <c r="Q2" t="str">
        <f>LEFT(N2, FIND("/",N2) - 1)</f>
        <v>food</v>
      </c>
      <c r="R2" t="str">
        <f>MID(N2, FIND("/", N2) + 1, LEN(N2) - FIND("/", N2))</f>
        <v>food trucks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 t="shared" ref="O3:O66" si="0">(E3/D3)</f>
        <v>10.4</v>
      </c>
      <c r="P3" s="4">
        <f>D3/G3</f>
        <v>8.8607594936708853</v>
      </c>
      <c r="Q3" t="str">
        <f t="shared" ref="Q3:Q66" si="1">LEFT(N3, FIND("/",N3) - 1)</f>
        <v>music</v>
      </c>
      <c r="R3" t="str">
        <f t="shared" ref="R3:R66" si="2">MID(N3, FIND("/", N3) + 1, LEN(N3) - FIND("/", N3))</f>
        <v>rock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4">
        <f t="shared" ref="P4:P67" si="3">D4/G4</f>
        <v>76.070175438596493</v>
      </c>
      <c r="Q4" t="str">
        <f t="shared" si="1"/>
        <v>technology</v>
      </c>
      <c r="R4" t="str">
        <f t="shared" si="2"/>
        <v>web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4">
        <f t="shared" si="3"/>
        <v>175</v>
      </c>
      <c r="Q5" t="str">
        <f t="shared" si="1"/>
        <v>music</v>
      </c>
      <c r="R5" t="str">
        <f t="shared" si="2"/>
        <v>rock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4">
        <f t="shared" si="3"/>
        <v>143.39622641509433</v>
      </c>
      <c r="Q6" t="str">
        <f t="shared" si="1"/>
        <v>theater</v>
      </c>
      <c r="R6" t="str">
        <f t="shared" si="2"/>
        <v>plays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4">
        <f t="shared" si="3"/>
        <v>43.678160919540232</v>
      </c>
      <c r="Q7" t="str">
        <f t="shared" si="1"/>
        <v>theater</v>
      </c>
      <c r="R7" t="str">
        <f t="shared" si="2"/>
        <v>plays</v>
      </c>
    </row>
    <row r="8" spans="1:18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4">
        <f t="shared" si="3"/>
        <v>288.88888888888891</v>
      </c>
      <c r="Q8" t="str">
        <f t="shared" si="1"/>
        <v>film &amp; video</v>
      </c>
      <c r="R8" t="str">
        <f t="shared" si="2"/>
        <v>documentary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4">
        <f t="shared" si="3"/>
        <v>19.823788546255507</v>
      </c>
      <c r="Q9" t="str">
        <f t="shared" si="1"/>
        <v>theater</v>
      </c>
      <c r="R9" t="str">
        <f t="shared" si="2"/>
        <v>plays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4">
        <f t="shared" si="3"/>
        <v>155.5084745762712</v>
      </c>
      <c r="Q10" t="str">
        <f t="shared" si="1"/>
        <v>theater</v>
      </c>
      <c r="R10" t="str">
        <f t="shared" si="2"/>
        <v>plays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4">
        <f t="shared" si="3"/>
        <v>140.90909090909091</v>
      </c>
      <c r="Q11" t="str">
        <f t="shared" si="1"/>
        <v>music</v>
      </c>
      <c r="R11" t="str">
        <f t="shared" si="2"/>
        <v>electric music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4">
        <f t="shared" si="3"/>
        <v>23.636363636363637</v>
      </c>
      <c r="Q12" t="str">
        <f t="shared" si="1"/>
        <v>film &amp; video</v>
      </c>
      <c r="R12" t="str">
        <f t="shared" si="2"/>
        <v>drama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4">
        <f t="shared" si="3"/>
        <v>233.33333333333334</v>
      </c>
      <c r="Q13" t="str">
        <f t="shared" si="1"/>
        <v>theater</v>
      </c>
      <c r="R13" t="str">
        <f t="shared" si="2"/>
        <v>plays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4">
        <f t="shared" si="3"/>
        <v>114.54545454545455</v>
      </c>
      <c r="Q14" t="str">
        <f t="shared" si="1"/>
        <v>film &amp; video</v>
      </c>
      <c r="R14" t="str">
        <f t="shared" si="2"/>
        <v>drama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4">
        <f t="shared" si="3"/>
        <v>42.857142857142854</v>
      </c>
      <c r="Q15" t="str">
        <f t="shared" si="1"/>
        <v>music</v>
      </c>
      <c r="R15" t="str">
        <f t="shared" si="2"/>
        <v>indie rock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4">
        <f t="shared" si="3"/>
        <v>141</v>
      </c>
      <c r="Q16" t="str">
        <f t="shared" si="1"/>
        <v>music</v>
      </c>
      <c r="R16" t="str">
        <f t="shared" si="2"/>
        <v>indie rock</v>
      </c>
    </row>
    <row r="17" spans="1:18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4">
        <f t="shared" si="3"/>
        <v>179.64601769911505</v>
      </c>
      <c r="Q17" t="str">
        <f t="shared" si="1"/>
        <v>technology</v>
      </c>
      <c r="R17" t="str">
        <f t="shared" si="2"/>
        <v>wearables</v>
      </c>
    </row>
    <row r="18" spans="1:18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4">
        <f t="shared" si="3"/>
        <v>17</v>
      </c>
      <c r="Q18" t="str">
        <f t="shared" si="1"/>
        <v>publishing</v>
      </c>
      <c r="R18" t="str">
        <f t="shared" si="2"/>
        <v>nonfiction</v>
      </c>
    </row>
    <row r="19" spans="1:18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4">
        <f t="shared" si="3"/>
        <v>67.734187349879903</v>
      </c>
      <c r="Q19" t="str">
        <f t="shared" si="1"/>
        <v>film &amp; video</v>
      </c>
      <c r="R19" t="str">
        <f t="shared" si="2"/>
        <v>animation</v>
      </c>
    </row>
    <row r="20" spans="1:18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4">
        <f t="shared" si="3"/>
        <v>67.407407407407405</v>
      </c>
      <c r="Q20" t="str">
        <f t="shared" si="1"/>
        <v>theater</v>
      </c>
      <c r="R20" t="str">
        <f t="shared" si="2"/>
        <v>plays</v>
      </c>
    </row>
    <row r="21" spans="1:18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4">
        <f t="shared" si="3"/>
        <v>92.7299703264095</v>
      </c>
      <c r="Q21" t="str">
        <f t="shared" si="1"/>
        <v>theater</v>
      </c>
      <c r="R21" t="str">
        <f t="shared" si="2"/>
        <v>plays</v>
      </c>
    </row>
    <row r="22" spans="1:18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4">
        <f t="shared" si="3"/>
        <v>94.412607449856736</v>
      </c>
      <c r="Q22" t="str">
        <f t="shared" si="1"/>
        <v>film &amp; video</v>
      </c>
      <c r="R22" t="str">
        <f t="shared" si="2"/>
        <v>drama</v>
      </c>
    </row>
    <row r="23" spans="1:18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4">
        <f t="shared" si="3"/>
        <v>168.45878136200716</v>
      </c>
      <c r="Q23" t="str">
        <f t="shared" si="1"/>
        <v>theater</v>
      </c>
      <c r="R23" t="str">
        <f t="shared" si="2"/>
        <v>plays</v>
      </c>
    </row>
    <row r="24" spans="1:18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4">
        <f t="shared" si="3"/>
        <v>66.404494382022477</v>
      </c>
      <c r="Q24" t="str">
        <f t="shared" si="1"/>
        <v>theater</v>
      </c>
      <c r="R24" t="str">
        <f t="shared" si="2"/>
        <v>plays</v>
      </c>
    </row>
    <row r="25" spans="1:18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4">
        <f t="shared" si="3"/>
        <v>31.690140845070424</v>
      </c>
      <c r="Q25" t="str">
        <f t="shared" si="1"/>
        <v>film &amp; video</v>
      </c>
      <c r="R25" t="str">
        <f t="shared" si="2"/>
        <v>documentary</v>
      </c>
    </row>
    <row r="26" spans="1:18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4">
        <f t="shared" si="3"/>
        <v>34.567901234567898</v>
      </c>
      <c r="Q26" t="str">
        <f t="shared" si="1"/>
        <v>technology</v>
      </c>
      <c r="R26" t="str">
        <f t="shared" si="2"/>
        <v>wearables</v>
      </c>
    </row>
    <row r="27" spans="1:18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4">
        <f t="shared" si="3"/>
        <v>33.742331288343557</v>
      </c>
      <c r="Q27" t="str">
        <f t="shared" si="1"/>
        <v>games</v>
      </c>
      <c r="R27" t="str">
        <f t="shared" si="2"/>
        <v>video games</v>
      </c>
    </row>
    <row r="28" spans="1:18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4">
        <f t="shared" si="3"/>
        <v>72.63513513513513</v>
      </c>
      <c r="Q28" t="str">
        <f t="shared" si="1"/>
        <v>theater</v>
      </c>
      <c r="R28" t="str">
        <f t="shared" si="2"/>
        <v>plays</v>
      </c>
    </row>
    <row r="29" spans="1:18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4">
        <f t="shared" si="3"/>
        <v>133.33333333333334</v>
      </c>
      <c r="Q29" t="str">
        <f t="shared" si="1"/>
        <v>music</v>
      </c>
      <c r="R29" t="str">
        <f t="shared" si="2"/>
        <v>rock</v>
      </c>
    </row>
    <row r="30" spans="1:18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4">
        <f t="shared" si="3"/>
        <v>58.918918918918919</v>
      </c>
      <c r="Q30" t="str">
        <f t="shared" si="1"/>
        <v>theater</v>
      </c>
      <c r="R30" t="str">
        <f t="shared" si="2"/>
        <v>plays</v>
      </c>
    </row>
    <row r="31" spans="1:18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4">
        <f t="shared" si="3"/>
        <v>28.580323785803238</v>
      </c>
      <c r="Q31" t="str">
        <f t="shared" si="1"/>
        <v>film &amp; video</v>
      </c>
      <c r="R31" t="str">
        <f t="shared" si="2"/>
        <v>shorts</v>
      </c>
    </row>
    <row r="32" spans="1:18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4">
        <f t="shared" si="3"/>
        <v>69.767441860465112</v>
      </c>
      <c r="Q32" t="str">
        <f t="shared" si="1"/>
        <v>film &amp; video</v>
      </c>
      <c r="R32" t="str">
        <f t="shared" si="2"/>
        <v>animation</v>
      </c>
    </row>
    <row r="33" spans="1:18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4">
        <f t="shared" si="3"/>
        <v>15.486725663716815</v>
      </c>
      <c r="Q33" t="str">
        <f t="shared" si="1"/>
        <v>games</v>
      </c>
      <c r="R33" t="str">
        <f t="shared" si="2"/>
        <v>video games</v>
      </c>
    </row>
    <row r="34" spans="1:18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4">
        <f t="shared" si="3"/>
        <v>43.779800606848724</v>
      </c>
      <c r="Q34" t="str">
        <f t="shared" si="1"/>
        <v>film &amp; video</v>
      </c>
      <c r="R34" t="str">
        <f t="shared" si="2"/>
        <v>documentary</v>
      </c>
    </row>
    <row r="35" spans="1:18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4">
        <f t="shared" si="3"/>
        <v>9.2637017899981551</v>
      </c>
      <c r="Q35" t="str">
        <f t="shared" si="1"/>
        <v>theater</v>
      </c>
      <c r="R35" t="str">
        <f t="shared" si="2"/>
        <v>plays</v>
      </c>
    </row>
    <row r="36" spans="1:18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4">
        <f t="shared" si="3"/>
        <v>56.363636363636367</v>
      </c>
      <c r="Q36" t="str">
        <f t="shared" si="1"/>
        <v>film &amp; video</v>
      </c>
      <c r="R36" t="str">
        <f t="shared" si="2"/>
        <v>documentary</v>
      </c>
    </row>
    <row r="37" spans="1:18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4">
        <f t="shared" si="3"/>
        <v>63.867684478371501</v>
      </c>
      <c r="Q37" t="str">
        <f t="shared" si="1"/>
        <v>film &amp; video</v>
      </c>
      <c r="R37" t="str">
        <f t="shared" si="2"/>
        <v>drama</v>
      </c>
    </row>
    <row r="38" spans="1:18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4">
        <f t="shared" si="3"/>
        <v>43.75</v>
      </c>
      <c r="Q38" t="str">
        <f t="shared" si="1"/>
        <v>theater</v>
      </c>
      <c r="R38" t="str">
        <f t="shared" si="2"/>
        <v>plays</v>
      </c>
    </row>
    <row r="39" spans="1:18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4">
        <f t="shared" si="3"/>
        <v>75.700934579439249</v>
      </c>
      <c r="Q39" t="str">
        <f t="shared" si="1"/>
        <v>publishing</v>
      </c>
      <c r="R39" t="str">
        <f t="shared" si="2"/>
        <v>fiction</v>
      </c>
    </row>
    <row r="40" spans="1:18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4">
        <f t="shared" si="3"/>
        <v>23.134328358208954</v>
      </c>
      <c r="Q40" t="str">
        <f t="shared" si="1"/>
        <v>photography</v>
      </c>
      <c r="R40" t="str">
        <f t="shared" si="2"/>
        <v>photography books</v>
      </c>
    </row>
    <row r="41" spans="1:18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4">
        <f t="shared" si="3"/>
        <v>112.5</v>
      </c>
      <c r="Q41" t="str">
        <f t="shared" si="1"/>
        <v>theater</v>
      </c>
      <c r="R41" t="str">
        <f t="shared" si="2"/>
        <v>plays</v>
      </c>
    </row>
    <row r="42" spans="1:18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4">
        <f t="shared" si="3"/>
        <v>44.444444444444443</v>
      </c>
      <c r="Q42" t="str">
        <f t="shared" si="1"/>
        <v>technology</v>
      </c>
      <c r="R42" t="str">
        <f t="shared" si="2"/>
        <v>wearables</v>
      </c>
    </row>
    <row r="43" spans="1:18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4">
        <f t="shared" si="3"/>
        <v>50.450450450450454</v>
      </c>
      <c r="Q43" t="str">
        <f t="shared" si="1"/>
        <v>music</v>
      </c>
      <c r="R43" t="str">
        <f t="shared" si="2"/>
        <v>rock</v>
      </c>
    </row>
    <row r="44" spans="1:18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4">
        <f t="shared" si="3"/>
        <v>8.1081081081081088</v>
      </c>
      <c r="Q44" t="str">
        <f t="shared" si="1"/>
        <v>food</v>
      </c>
      <c r="R44" t="str">
        <f t="shared" si="2"/>
        <v>food trucks</v>
      </c>
    </row>
    <row r="45" spans="1:18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4">
        <f t="shared" si="3"/>
        <v>14.520283322601417</v>
      </c>
      <c r="Q45" t="str">
        <f t="shared" si="1"/>
        <v>publishing</v>
      </c>
      <c r="R45" t="str">
        <f t="shared" si="2"/>
        <v>radio &amp; podcasts</v>
      </c>
    </row>
    <row r="46" spans="1:18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4">
        <f t="shared" si="3"/>
        <v>16.326530612244898</v>
      </c>
      <c r="Q46" t="str">
        <f t="shared" si="1"/>
        <v>publishing</v>
      </c>
      <c r="R46" t="str">
        <f t="shared" si="2"/>
        <v>fiction</v>
      </c>
    </row>
    <row r="47" spans="1:18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4">
        <f t="shared" si="3"/>
        <v>197.91666666666666</v>
      </c>
      <c r="Q47" t="str">
        <f t="shared" si="1"/>
        <v>theater</v>
      </c>
      <c r="R47" t="str">
        <f t="shared" si="2"/>
        <v>plays</v>
      </c>
    </row>
    <row r="48" spans="1:18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4">
        <f t="shared" si="3"/>
        <v>40.217391304347828</v>
      </c>
      <c r="Q48" t="str">
        <f t="shared" si="1"/>
        <v>music</v>
      </c>
      <c r="R48" t="str">
        <f t="shared" si="2"/>
        <v>rock</v>
      </c>
    </row>
    <row r="49" spans="1:18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4">
        <f t="shared" si="3"/>
        <v>10.067114093959731</v>
      </c>
      <c r="Q49" t="str">
        <f t="shared" si="1"/>
        <v>theater</v>
      </c>
      <c r="R49" t="str">
        <f t="shared" si="2"/>
        <v>plays</v>
      </c>
    </row>
    <row r="50" spans="1:18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4">
        <f t="shared" si="3"/>
        <v>13.698066639243109</v>
      </c>
      <c r="Q50" t="str">
        <f t="shared" si="1"/>
        <v>theater</v>
      </c>
      <c r="R50" t="str">
        <f t="shared" si="2"/>
        <v>plays</v>
      </c>
    </row>
    <row r="51" spans="1:18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4">
        <f t="shared" si="3"/>
        <v>23.762376237623762</v>
      </c>
      <c r="Q51" t="str">
        <f t="shared" si="1"/>
        <v>music</v>
      </c>
      <c r="R51" t="str">
        <f t="shared" si="2"/>
        <v>rock</v>
      </c>
    </row>
    <row r="52" spans="1:18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4">
        <f t="shared" si="3"/>
        <v>100</v>
      </c>
      <c r="Q52" t="str">
        <f t="shared" si="1"/>
        <v>music</v>
      </c>
      <c r="R52" t="str">
        <f t="shared" si="2"/>
        <v>metal</v>
      </c>
    </row>
    <row r="53" spans="1:18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4">
        <f t="shared" si="3"/>
        <v>107.77096114519428</v>
      </c>
      <c r="Q53" t="str">
        <f t="shared" si="1"/>
        <v>technology</v>
      </c>
      <c r="R53" t="str">
        <f t="shared" si="2"/>
        <v>wearables</v>
      </c>
    </row>
    <row r="54" spans="1:18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4">
        <f t="shared" si="3"/>
        <v>96</v>
      </c>
      <c r="Q54" t="str">
        <f t="shared" si="1"/>
        <v>theater</v>
      </c>
      <c r="R54" t="str">
        <f t="shared" si="2"/>
        <v>plays</v>
      </c>
    </row>
    <row r="55" spans="1:18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4">
        <f t="shared" si="3"/>
        <v>42.10526315789474</v>
      </c>
      <c r="Q55" t="str">
        <f t="shared" si="1"/>
        <v>film &amp; video</v>
      </c>
      <c r="R55" t="str">
        <f t="shared" si="2"/>
        <v>drama</v>
      </c>
    </row>
    <row r="56" spans="1:18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4">
        <f t="shared" si="3"/>
        <v>50</v>
      </c>
      <c r="Q56" t="str">
        <f t="shared" si="1"/>
        <v>technology</v>
      </c>
      <c r="R56" t="str">
        <f t="shared" si="2"/>
        <v>wearables</v>
      </c>
    </row>
    <row r="57" spans="1:18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4">
        <f t="shared" si="3"/>
        <v>50.381679389312978</v>
      </c>
      <c r="Q57" t="str">
        <f t="shared" si="1"/>
        <v>music</v>
      </c>
      <c r="R57" t="str">
        <f t="shared" si="2"/>
        <v>jazz</v>
      </c>
    </row>
    <row r="58" spans="1:18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4">
        <f t="shared" si="3"/>
        <v>48.780487804878049</v>
      </c>
      <c r="Q58" t="str">
        <f t="shared" si="1"/>
        <v>technology</v>
      </c>
      <c r="R58" t="str">
        <f t="shared" si="2"/>
        <v>wearables</v>
      </c>
    </row>
    <row r="59" spans="1:18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4">
        <f t="shared" si="3"/>
        <v>14.427860696517413</v>
      </c>
      <c r="Q59" t="str">
        <f t="shared" si="1"/>
        <v>games</v>
      </c>
      <c r="R59" t="str">
        <f t="shared" si="2"/>
        <v>video games</v>
      </c>
    </row>
    <row r="60" spans="1:18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4">
        <f t="shared" si="3"/>
        <v>12.796208530805687</v>
      </c>
      <c r="Q60" t="str">
        <f t="shared" si="1"/>
        <v>theater</v>
      </c>
      <c r="R60" t="str">
        <f t="shared" si="2"/>
        <v>plays</v>
      </c>
    </row>
    <row r="61" spans="1:18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4">
        <f t="shared" si="3"/>
        <v>10.9375</v>
      </c>
      <c r="Q61" t="str">
        <f t="shared" si="1"/>
        <v>theater</v>
      </c>
      <c r="R61" t="str">
        <f t="shared" si="2"/>
        <v>plays</v>
      </c>
    </row>
    <row r="62" spans="1:18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4">
        <f t="shared" si="3"/>
        <v>58.875</v>
      </c>
      <c r="Q62" t="str">
        <f t="shared" si="1"/>
        <v>theater</v>
      </c>
      <c r="R62" t="str">
        <f t="shared" si="2"/>
        <v>plays</v>
      </c>
    </row>
    <row r="63" spans="1:18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4">
        <f t="shared" si="3"/>
        <v>88.415446071904128</v>
      </c>
      <c r="Q63" t="str">
        <f t="shared" si="1"/>
        <v>theater</v>
      </c>
      <c r="R63" t="str">
        <f t="shared" si="2"/>
        <v>plays</v>
      </c>
    </row>
    <row r="64" spans="1:18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4">
        <f t="shared" si="3"/>
        <v>8.0321285140562253</v>
      </c>
      <c r="Q64" t="str">
        <f t="shared" si="1"/>
        <v>technology</v>
      </c>
      <c r="R64" t="str">
        <f t="shared" si="2"/>
        <v>web</v>
      </c>
    </row>
    <row r="65" spans="1:18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4">
        <f t="shared" si="3"/>
        <v>940</v>
      </c>
      <c r="Q65" t="str">
        <f t="shared" si="1"/>
        <v>theater</v>
      </c>
      <c r="R65" t="str">
        <f t="shared" si="2"/>
        <v>plays</v>
      </c>
    </row>
    <row r="66" spans="1:18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4">
        <f t="shared" si="3"/>
        <v>73.684210526315795</v>
      </c>
      <c r="Q66" t="str">
        <f t="shared" si="1"/>
        <v>technology</v>
      </c>
      <c r="R66" t="str">
        <f t="shared" si="2"/>
        <v>web</v>
      </c>
    </row>
    <row r="67" spans="1:18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4">(E67/D67)</f>
        <v>2.3614754098360655</v>
      </c>
      <c r="P67" s="4">
        <f t="shared" si="3"/>
        <v>25.847457627118644</v>
      </c>
      <c r="Q67" t="str">
        <f t="shared" ref="Q67:Q130" si="5">LEFT(N67, FIND("/",N67) - 1)</f>
        <v>theater</v>
      </c>
      <c r="R67" t="str">
        <f t="shared" ref="R67:R130" si="6">MID(N67, FIND("/", N67) + 1, LEN(N67) - FIND("/", N67))</f>
        <v>plays</v>
      </c>
    </row>
    <row r="68" spans="1:18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4"/>
        <v>0.45068965517241377</v>
      </c>
      <c r="P68" s="4">
        <f t="shared" ref="P68:P131" si="7">D68/G68</f>
        <v>241.66666666666666</v>
      </c>
      <c r="Q68" t="str">
        <f t="shared" si="5"/>
        <v>theater</v>
      </c>
      <c r="R68" t="str">
        <f t="shared" si="6"/>
        <v>plays</v>
      </c>
    </row>
    <row r="69" spans="1:18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4"/>
        <v>1.6238567493112948</v>
      </c>
      <c r="P69" s="4">
        <f t="shared" si="7"/>
        <v>17.859778597785979</v>
      </c>
      <c r="Q69" t="str">
        <f t="shared" si="5"/>
        <v>technology</v>
      </c>
      <c r="R69" t="str">
        <f t="shared" si="6"/>
        <v>wearables</v>
      </c>
    </row>
    <row r="70" spans="1:18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4"/>
        <v>2.5452631578947367</v>
      </c>
      <c r="P70" s="4">
        <f t="shared" si="7"/>
        <v>23.170731707317074</v>
      </c>
      <c r="Q70" t="str">
        <f t="shared" si="5"/>
        <v>theater</v>
      </c>
      <c r="R70" t="str">
        <f t="shared" si="6"/>
        <v>plays</v>
      </c>
    </row>
    <row r="71" spans="1:18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4"/>
        <v>0.24063291139240506</v>
      </c>
      <c r="P71" s="4">
        <f t="shared" si="7"/>
        <v>464.70588235294116</v>
      </c>
      <c r="Q71" t="str">
        <f t="shared" si="5"/>
        <v>theater</v>
      </c>
      <c r="R71" t="str">
        <f t="shared" si="6"/>
        <v>plays</v>
      </c>
    </row>
    <row r="72" spans="1:18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4"/>
        <v>1.2374140625000001</v>
      </c>
      <c r="P72" s="4">
        <f t="shared" si="7"/>
        <v>51.717171717171716</v>
      </c>
      <c r="Q72" t="str">
        <f t="shared" si="5"/>
        <v>theater</v>
      </c>
      <c r="R72" t="str">
        <f t="shared" si="6"/>
        <v>plays</v>
      </c>
    </row>
    <row r="73" spans="1:18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4"/>
        <v>1.0806666666666667</v>
      </c>
      <c r="P73" s="4">
        <f t="shared" si="7"/>
        <v>78.94736842105263</v>
      </c>
      <c r="Q73" t="str">
        <f t="shared" si="5"/>
        <v>theater</v>
      </c>
      <c r="R73" t="str">
        <f t="shared" si="6"/>
        <v>plays</v>
      </c>
    </row>
    <row r="74" spans="1:18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4"/>
        <v>6.7033333333333331</v>
      </c>
      <c r="P74" s="4">
        <f t="shared" si="7"/>
        <v>11.111111111111111</v>
      </c>
      <c r="Q74" t="str">
        <f t="shared" si="5"/>
        <v>film &amp; video</v>
      </c>
      <c r="R74" t="str">
        <f t="shared" si="6"/>
        <v>animation</v>
      </c>
    </row>
    <row r="75" spans="1:18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4"/>
        <v>6.609285714285714</v>
      </c>
      <c r="P75" s="4">
        <f t="shared" si="7"/>
        <v>15.909090909090908</v>
      </c>
      <c r="Q75" t="str">
        <f t="shared" si="5"/>
        <v>music</v>
      </c>
      <c r="R75" t="str">
        <f t="shared" si="6"/>
        <v>jazz</v>
      </c>
    </row>
    <row r="76" spans="1:18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4"/>
        <v>1.2246153846153847</v>
      </c>
      <c r="P76" s="4">
        <f t="shared" si="7"/>
        <v>45.882352941176471</v>
      </c>
      <c r="Q76" t="str">
        <f t="shared" si="5"/>
        <v>music</v>
      </c>
      <c r="R76" t="str">
        <f t="shared" si="6"/>
        <v>metal</v>
      </c>
    </row>
    <row r="77" spans="1:18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4"/>
        <v>1.5057731958762886</v>
      </c>
      <c r="P77" s="4">
        <f t="shared" si="7"/>
        <v>57.058823529411768</v>
      </c>
      <c r="Q77" t="str">
        <f t="shared" si="5"/>
        <v>photography</v>
      </c>
      <c r="R77" t="str">
        <f t="shared" si="6"/>
        <v>photography books</v>
      </c>
    </row>
    <row r="78" spans="1:18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4"/>
        <v>0.78106590724165992</v>
      </c>
      <c r="P78" s="4">
        <f t="shared" si="7"/>
        <v>72.980997624703093</v>
      </c>
      <c r="Q78" t="str">
        <f t="shared" si="5"/>
        <v>theater</v>
      </c>
      <c r="R78" t="str">
        <f t="shared" si="6"/>
        <v>plays</v>
      </c>
    </row>
    <row r="79" spans="1:18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4"/>
        <v>0.46947368421052632</v>
      </c>
      <c r="P79" s="4">
        <f t="shared" si="7"/>
        <v>169.64285714285714</v>
      </c>
      <c r="Q79" t="str">
        <f t="shared" si="5"/>
        <v>film &amp; video</v>
      </c>
      <c r="R79" t="str">
        <f t="shared" si="6"/>
        <v>animation</v>
      </c>
    </row>
    <row r="80" spans="1:18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4"/>
        <v>3.008</v>
      </c>
      <c r="P80" s="4">
        <f t="shared" si="7"/>
        <v>13.636363636363637</v>
      </c>
      <c r="Q80" t="str">
        <f t="shared" si="5"/>
        <v>publishing</v>
      </c>
      <c r="R80" t="str">
        <f t="shared" si="6"/>
        <v>translations</v>
      </c>
    </row>
    <row r="81" spans="1:18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4"/>
        <v>0.6959861591695502</v>
      </c>
      <c r="P81" s="4">
        <f t="shared" si="7"/>
        <v>68.97374701670644</v>
      </c>
      <c r="Q81" t="str">
        <f t="shared" si="5"/>
        <v>theater</v>
      </c>
      <c r="R81" t="str">
        <f t="shared" si="6"/>
        <v>plays</v>
      </c>
    </row>
    <row r="82" spans="1:18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4"/>
        <v>6.374545454545455</v>
      </c>
      <c r="P82" s="4">
        <f t="shared" si="7"/>
        <v>8.6614173228346463</v>
      </c>
      <c r="Q82" t="str">
        <f t="shared" si="5"/>
        <v>games</v>
      </c>
      <c r="R82" t="str">
        <f t="shared" si="6"/>
        <v>video games</v>
      </c>
    </row>
    <row r="83" spans="1:18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4"/>
        <v>2.253392857142857</v>
      </c>
      <c r="P83" s="4">
        <f t="shared" si="7"/>
        <v>40.875912408759127</v>
      </c>
      <c r="Q83" t="str">
        <f t="shared" si="5"/>
        <v>music</v>
      </c>
      <c r="R83" t="str">
        <f t="shared" si="6"/>
        <v>rock</v>
      </c>
    </row>
    <row r="84" spans="1:18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4"/>
        <v>14.973000000000001</v>
      </c>
      <c r="P84" s="4">
        <f t="shared" si="7"/>
        <v>5.5555555555555554</v>
      </c>
      <c r="Q84" t="str">
        <f t="shared" si="5"/>
        <v>games</v>
      </c>
      <c r="R84" t="str">
        <f t="shared" si="6"/>
        <v>video games</v>
      </c>
    </row>
    <row r="85" spans="1:18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4"/>
        <v>0.37590225563909774</v>
      </c>
      <c r="P85" s="4">
        <f t="shared" si="7"/>
        <v>106.4</v>
      </c>
      <c r="Q85" t="str">
        <f t="shared" si="5"/>
        <v>music</v>
      </c>
      <c r="R85" t="str">
        <f t="shared" si="6"/>
        <v>electric music</v>
      </c>
    </row>
    <row r="86" spans="1:18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4"/>
        <v>1.3236942675159236</v>
      </c>
      <c r="P86" s="4">
        <f t="shared" si="7"/>
        <v>83.957219251336895</v>
      </c>
      <c r="Q86" t="str">
        <f t="shared" si="5"/>
        <v>technology</v>
      </c>
      <c r="R86" t="str">
        <f t="shared" si="6"/>
        <v>wearables</v>
      </c>
    </row>
    <row r="87" spans="1:18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4"/>
        <v>1.3122448979591836</v>
      </c>
      <c r="P87" s="4">
        <f t="shared" si="7"/>
        <v>69.014084507042256</v>
      </c>
      <c r="Q87" t="str">
        <f t="shared" si="5"/>
        <v>music</v>
      </c>
      <c r="R87" t="str">
        <f t="shared" si="6"/>
        <v>indie rock</v>
      </c>
    </row>
    <row r="88" spans="1:18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4"/>
        <v>1.6763513513513513</v>
      </c>
      <c r="P88" s="4">
        <f t="shared" si="7"/>
        <v>36.453201970443352</v>
      </c>
      <c r="Q88" t="str">
        <f t="shared" si="5"/>
        <v>theater</v>
      </c>
      <c r="R88" t="str">
        <f t="shared" si="6"/>
        <v>plays</v>
      </c>
    </row>
    <row r="89" spans="1:18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4"/>
        <v>0.6198488664987406</v>
      </c>
      <c r="P89" s="4">
        <f t="shared" si="7"/>
        <v>133.94062078272606</v>
      </c>
      <c r="Q89" t="str">
        <f t="shared" si="5"/>
        <v>music</v>
      </c>
      <c r="R89" t="str">
        <f t="shared" si="6"/>
        <v>rock</v>
      </c>
    </row>
    <row r="90" spans="1:18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4"/>
        <v>2.6074999999999999</v>
      </c>
      <c r="P90" s="4">
        <f t="shared" si="7"/>
        <v>42.477876106194692</v>
      </c>
      <c r="Q90" t="str">
        <f t="shared" si="5"/>
        <v>publishing</v>
      </c>
      <c r="R90" t="str">
        <f t="shared" si="6"/>
        <v>translations</v>
      </c>
    </row>
    <row r="91" spans="1:18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4"/>
        <v>2.5258823529411765</v>
      </c>
      <c r="P91" s="4">
        <f t="shared" si="7"/>
        <v>35.416666666666664</v>
      </c>
      <c r="Q91" t="str">
        <f t="shared" si="5"/>
        <v>theater</v>
      </c>
      <c r="R91" t="str">
        <f t="shared" si="6"/>
        <v>plays</v>
      </c>
    </row>
    <row r="92" spans="1:18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4"/>
        <v>0.7861538461538462</v>
      </c>
      <c r="P92" s="4">
        <f t="shared" si="7"/>
        <v>73.584905660377359</v>
      </c>
      <c r="Q92" t="str">
        <f t="shared" si="5"/>
        <v>theater</v>
      </c>
      <c r="R92" t="str">
        <f t="shared" si="6"/>
        <v>plays</v>
      </c>
    </row>
    <row r="93" spans="1:18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4"/>
        <v>0.48404406999351912</v>
      </c>
      <c r="P93" s="4">
        <f t="shared" si="7"/>
        <v>227.2459499263623</v>
      </c>
      <c r="Q93" t="str">
        <f t="shared" si="5"/>
        <v>publishing</v>
      </c>
      <c r="R93" t="str">
        <f t="shared" si="6"/>
        <v>translations</v>
      </c>
    </row>
    <row r="94" spans="1:18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4"/>
        <v>2.5887500000000001</v>
      </c>
      <c r="P94" s="4">
        <f t="shared" si="7"/>
        <v>40.160642570281126</v>
      </c>
      <c r="Q94" t="str">
        <f t="shared" si="5"/>
        <v>games</v>
      </c>
      <c r="R94" t="str">
        <f t="shared" si="6"/>
        <v>video games</v>
      </c>
    </row>
    <row r="95" spans="1:18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4"/>
        <v>0.60548713235294116</v>
      </c>
      <c r="P95" s="4">
        <f t="shared" si="7"/>
        <v>178.36065573770492</v>
      </c>
      <c r="Q95" t="str">
        <f t="shared" si="5"/>
        <v>theater</v>
      </c>
      <c r="R95" t="str">
        <f t="shared" si="6"/>
        <v>plays</v>
      </c>
    </row>
    <row r="96" spans="1:18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4"/>
        <v>3.036896551724138</v>
      </c>
      <c r="P96" s="4">
        <f t="shared" si="7"/>
        <v>16.111111111111111</v>
      </c>
      <c r="Q96" t="str">
        <f t="shared" si="5"/>
        <v>technology</v>
      </c>
      <c r="R96" t="str">
        <f t="shared" si="6"/>
        <v>web</v>
      </c>
    </row>
    <row r="97" spans="1:18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4"/>
        <v>1.1299999999999999</v>
      </c>
      <c r="P97" s="4">
        <f t="shared" si="7"/>
        <v>33.333333333333336</v>
      </c>
      <c r="Q97" t="str">
        <f t="shared" si="5"/>
        <v>film &amp; video</v>
      </c>
      <c r="R97" t="str">
        <f t="shared" si="6"/>
        <v>documentary</v>
      </c>
    </row>
    <row r="98" spans="1:18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4"/>
        <v>2.1737876614060259</v>
      </c>
      <c r="P98" s="4">
        <f t="shared" si="7"/>
        <v>29.901329901329902</v>
      </c>
      <c r="Q98" t="str">
        <f t="shared" si="5"/>
        <v>theater</v>
      </c>
      <c r="R98" t="str">
        <f t="shared" si="6"/>
        <v>plays</v>
      </c>
    </row>
    <row r="99" spans="1:18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4"/>
        <v>9.2669230769230762</v>
      </c>
      <c r="P99" s="4">
        <f t="shared" si="7"/>
        <v>11.504424778761061</v>
      </c>
      <c r="Q99" t="str">
        <f t="shared" si="5"/>
        <v>food</v>
      </c>
      <c r="R99" t="str">
        <f t="shared" si="6"/>
        <v>food trucks</v>
      </c>
    </row>
    <row r="100" spans="1:18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4"/>
        <v>0.33692229038854804</v>
      </c>
      <c r="P100" s="4">
        <f t="shared" si="7"/>
        <v>80.163934426229503</v>
      </c>
      <c r="Q100" t="str">
        <f t="shared" si="5"/>
        <v>games</v>
      </c>
      <c r="R100" t="str">
        <f t="shared" si="6"/>
        <v>video games</v>
      </c>
    </row>
    <row r="101" spans="1:18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4"/>
        <v>1.9672368421052631</v>
      </c>
      <c r="P101" s="4">
        <f t="shared" si="7"/>
        <v>46.341463414634148</v>
      </c>
      <c r="Q101" t="str">
        <f t="shared" si="5"/>
        <v>theater</v>
      </c>
      <c r="R101" t="str">
        <f t="shared" si="6"/>
        <v>plays</v>
      </c>
    </row>
    <row r="102" spans="1:18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4"/>
        <v>0.01</v>
      </c>
      <c r="P102" s="4">
        <f t="shared" si="7"/>
        <v>100</v>
      </c>
      <c r="Q102" t="str">
        <f t="shared" si="5"/>
        <v>theater</v>
      </c>
      <c r="R102" t="str">
        <f t="shared" si="6"/>
        <v>plays</v>
      </c>
    </row>
    <row r="103" spans="1:18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4"/>
        <v>10.214444444444444</v>
      </c>
      <c r="P103" s="4">
        <f t="shared" si="7"/>
        <v>5.4878048780487809</v>
      </c>
      <c r="Q103" t="str">
        <f t="shared" si="5"/>
        <v>music</v>
      </c>
      <c r="R103" t="str">
        <f t="shared" si="6"/>
        <v>electric music</v>
      </c>
    </row>
    <row r="104" spans="1:18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4"/>
        <v>2.8167567567567566</v>
      </c>
      <c r="P104" s="4">
        <f t="shared" si="7"/>
        <v>11.011904761904763</v>
      </c>
      <c r="Q104" t="str">
        <f t="shared" si="5"/>
        <v>technology</v>
      </c>
      <c r="R104" t="str">
        <f t="shared" si="6"/>
        <v>wearables</v>
      </c>
    </row>
    <row r="105" spans="1:18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4"/>
        <v>0.24610000000000001</v>
      </c>
      <c r="P105" s="4">
        <f t="shared" si="7"/>
        <v>270.27027027027026</v>
      </c>
      <c r="Q105" t="str">
        <f t="shared" si="5"/>
        <v>music</v>
      </c>
      <c r="R105" t="str">
        <f t="shared" si="6"/>
        <v>electric music</v>
      </c>
    </row>
    <row r="106" spans="1:18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4"/>
        <v>1.4314010067114094</v>
      </c>
      <c r="P106" s="4">
        <f t="shared" si="7"/>
        <v>62.180490349504431</v>
      </c>
      <c r="Q106" t="str">
        <f t="shared" si="5"/>
        <v>music</v>
      </c>
      <c r="R106" t="str">
        <f t="shared" si="6"/>
        <v>indie rock</v>
      </c>
    </row>
    <row r="107" spans="1:18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4"/>
        <v>1.4454411764705883</v>
      </c>
      <c r="P107" s="4">
        <f t="shared" si="7"/>
        <v>71.578947368421055</v>
      </c>
      <c r="Q107" t="str">
        <f t="shared" si="5"/>
        <v>technology</v>
      </c>
      <c r="R107" t="str">
        <f t="shared" si="6"/>
        <v>web</v>
      </c>
    </row>
    <row r="108" spans="1:18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4"/>
        <v>3.5912820512820511</v>
      </c>
      <c r="P108" s="4">
        <f t="shared" si="7"/>
        <v>26.530612244897959</v>
      </c>
      <c r="Q108" t="str">
        <f t="shared" si="5"/>
        <v>theater</v>
      </c>
      <c r="R108" t="str">
        <f t="shared" si="6"/>
        <v>plays</v>
      </c>
    </row>
    <row r="109" spans="1:18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4"/>
        <v>1.8648571428571428</v>
      </c>
      <c r="P109" s="4">
        <f t="shared" si="7"/>
        <v>40.697674418604649</v>
      </c>
      <c r="Q109" t="str">
        <f t="shared" si="5"/>
        <v>theater</v>
      </c>
      <c r="R109" t="str">
        <f t="shared" si="6"/>
        <v>plays</v>
      </c>
    </row>
    <row r="110" spans="1:18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4"/>
        <v>5.9526666666666666</v>
      </c>
      <c r="P110" s="4">
        <f t="shared" si="7"/>
        <v>18.072289156626507</v>
      </c>
      <c r="Q110" t="str">
        <f t="shared" si="5"/>
        <v>film &amp; video</v>
      </c>
      <c r="R110" t="str">
        <f t="shared" si="6"/>
        <v>documentary</v>
      </c>
    </row>
    <row r="111" spans="1:18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4"/>
        <v>0.5921153846153846</v>
      </c>
      <c r="P111" s="4">
        <f t="shared" si="7"/>
        <v>86.666666666666671</v>
      </c>
      <c r="Q111" t="str">
        <f t="shared" si="5"/>
        <v>film &amp; video</v>
      </c>
      <c r="R111" t="str">
        <f t="shared" si="6"/>
        <v>television</v>
      </c>
    </row>
    <row r="112" spans="1:18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4"/>
        <v>0.14962780898876404</v>
      </c>
      <c r="P112" s="4">
        <f t="shared" si="7"/>
        <v>481.08108108108109</v>
      </c>
      <c r="Q112" t="str">
        <f t="shared" si="5"/>
        <v>food</v>
      </c>
      <c r="R112" t="str">
        <f t="shared" si="6"/>
        <v>food trucks</v>
      </c>
    </row>
    <row r="113" spans="1:18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4"/>
        <v>1.1995602605863191</v>
      </c>
      <c r="P113" s="4">
        <f t="shared" si="7"/>
        <v>90.828402366863912</v>
      </c>
      <c r="Q113" t="str">
        <f t="shared" si="5"/>
        <v>publishing</v>
      </c>
      <c r="R113" t="str">
        <f t="shared" si="6"/>
        <v>radio &amp; podcasts</v>
      </c>
    </row>
    <row r="114" spans="1:18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4"/>
        <v>2.6882978723404256</v>
      </c>
      <c r="P114" s="4">
        <f t="shared" si="7"/>
        <v>13.019390581717451</v>
      </c>
      <c r="Q114" t="str">
        <f t="shared" si="5"/>
        <v>technology</v>
      </c>
      <c r="R114" t="str">
        <f t="shared" si="6"/>
        <v>web</v>
      </c>
    </row>
    <row r="115" spans="1:18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4"/>
        <v>3.7687878787878786</v>
      </c>
      <c r="P115" s="4">
        <f t="shared" si="7"/>
        <v>25.190839694656489</v>
      </c>
      <c r="Q115" t="str">
        <f t="shared" si="5"/>
        <v>food</v>
      </c>
      <c r="R115" t="str">
        <f t="shared" si="6"/>
        <v>food trucks</v>
      </c>
    </row>
    <row r="116" spans="1:18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4"/>
        <v>7.2715789473684209</v>
      </c>
      <c r="P116" s="4">
        <f t="shared" si="7"/>
        <v>15.079365079365079</v>
      </c>
      <c r="Q116" t="str">
        <f t="shared" si="5"/>
        <v>technology</v>
      </c>
      <c r="R116" t="str">
        <f t="shared" si="6"/>
        <v>wearables</v>
      </c>
    </row>
    <row r="117" spans="1:18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4"/>
        <v>0.87211757648470301</v>
      </c>
      <c r="P117" s="4">
        <f t="shared" si="7"/>
        <v>50.453995157384988</v>
      </c>
      <c r="Q117" t="str">
        <f t="shared" si="5"/>
        <v>publishing</v>
      </c>
      <c r="R117" t="str">
        <f t="shared" si="6"/>
        <v>fiction</v>
      </c>
    </row>
    <row r="118" spans="1:18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4"/>
        <v>0.88</v>
      </c>
      <c r="P118" s="4">
        <f t="shared" si="7"/>
        <v>98.630136986301366</v>
      </c>
      <c r="Q118" t="str">
        <f t="shared" si="5"/>
        <v>theater</v>
      </c>
      <c r="R118" t="str">
        <f t="shared" si="6"/>
        <v>plays</v>
      </c>
    </row>
    <row r="119" spans="1:18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4"/>
        <v>1.7393877551020409</v>
      </c>
      <c r="P119" s="4">
        <f t="shared" si="7"/>
        <v>17.818181818181817</v>
      </c>
      <c r="Q119" t="str">
        <f t="shared" si="5"/>
        <v>film &amp; video</v>
      </c>
      <c r="R119" t="str">
        <f t="shared" si="6"/>
        <v>television</v>
      </c>
    </row>
    <row r="120" spans="1:18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4"/>
        <v>1.1761111111111111</v>
      </c>
      <c r="P120" s="4">
        <f t="shared" si="7"/>
        <v>80.597014925373131</v>
      </c>
      <c r="Q120" t="str">
        <f t="shared" si="5"/>
        <v>photography</v>
      </c>
      <c r="R120" t="str">
        <f t="shared" si="6"/>
        <v>photography books</v>
      </c>
    </row>
    <row r="121" spans="1:18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4"/>
        <v>2.1496</v>
      </c>
      <c r="P121" s="4">
        <f t="shared" si="7"/>
        <v>32.467532467532465</v>
      </c>
      <c r="Q121" t="str">
        <f t="shared" si="5"/>
        <v>film &amp; video</v>
      </c>
      <c r="R121" t="str">
        <f t="shared" si="6"/>
        <v>documentary</v>
      </c>
    </row>
    <row r="122" spans="1:18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4"/>
        <v>1.4949667110519307</v>
      </c>
      <c r="P122" s="4">
        <f t="shared" si="7"/>
        <v>42.143658810325476</v>
      </c>
      <c r="Q122" t="str">
        <f t="shared" si="5"/>
        <v>games</v>
      </c>
      <c r="R122" t="str">
        <f t="shared" si="6"/>
        <v>mobile games</v>
      </c>
    </row>
    <row r="123" spans="1:18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4"/>
        <v>2.1933995584988963</v>
      </c>
      <c r="P123" s="4">
        <f t="shared" si="7"/>
        <v>50.166112956810629</v>
      </c>
      <c r="Q123" t="str">
        <f t="shared" si="5"/>
        <v>games</v>
      </c>
      <c r="R123" t="str">
        <f t="shared" si="6"/>
        <v>video games</v>
      </c>
    </row>
    <row r="124" spans="1:18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4"/>
        <v>0.64367690058479532</v>
      </c>
      <c r="P124" s="4">
        <f t="shared" si="7"/>
        <v>40.389725420726307</v>
      </c>
      <c r="Q124" t="str">
        <f t="shared" si="5"/>
        <v>publishing</v>
      </c>
      <c r="R124" t="str">
        <f t="shared" si="6"/>
        <v>fiction</v>
      </c>
    </row>
    <row r="125" spans="1:18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4"/>
        <v>0.18622397298818233</v>
      </c>
      <c r="P125" s="4">
        <f t="shared" si="7"/>
        <v>268.42900302114805</v>
      </c>
      <c r="Q125" t="str">
        <f t="shared" si="5"/>
        <v>theater</v>
      </c>
      <c r="R125" t="str">
        <f t="shared" si="6"/>
        <v>plays</v>
      </c>
    </row>
    <row r="126" spans="1:18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4"/>
        <v>3.6776923076923076</v>
      </c>
      <c r="P126" s="4">
        <f t="shared" si="7"/>
        <v>27.659574468085108</v>
      </c>
      <c r="Q126" t="str">
        <f t="shared" si="5"/>
        <v>photography</v>
      </c>
      <c r="R126" t="str">
        <f t="shared" si="6"/>
        <v>photography books</v>
      </c>
    </row>
    <row r="127" spans="1:18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4"/>
        <v>1.5990566037735849</v>
      </c>
      <c r="P127" s="4">
        <f t="shared" si="7"/>
        <v>29.444444444444443</v>
      </c>
      <c r="Q127" t="str">
        <f t="shared" si="5"/>
        <v>theater</v>
      </c>
      <c r="R127" t="str">
        <f t="shared" si="6"/>
        <v>plays</v>
      </c>
    </row>
    <row r="128" spans="1:18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4"/>
        <v>0.38633185349611543</v>
      </c>
      <c r="P128" s="4">
        <f t="shared" si="7"/>
        <v>232.81653746770027</v>
      </c>
      <c r="Q128" t="str">
        <f t="shared" si="5"/>
        <v>theater</v>
      </c>
      <c r="R128" t="str">
        <f t="shared" si="6"/>
        <v>plays</v>
      </c>
    </row>
    <row r="129" spans="1:18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4"/>
        <v>0.51421511627906979</v>
      </c>
      <c r="P129" s="4">
        <f t="shared" si="7"/>
        <v>153.57142857142858</v>
      </c>
      <c r="Q129" t="str">
        <f t="shared" si="5"/>
        <v>theater</v>
      </c>
      <c r="R129" t="str">
        <f t="shared" si="6"/>
        <v>plays</v>
      </c>
    </row>
    <row r="130" spans="1:18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4"/>
        <v>0.60334277620396604</v>
      </c>
      <c r="P130" s="4">
        <f t="shared" si="7"/>
        <v>132.70676691729324</v>
      </c>
      <c r="Q130" t="str">
        <f t="shared" si="5"/>
        <v>music</v>
      </c>
      <c r="R130" t="str">
        <f t="shared" si="6"/>
        <v>rock</v>
      </c>
    </row>
    <row r="131" spans="1:18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8">(E131/D131)</f>
        <v>3.2026936026936029E-2</v>
      </c>
      <c r="P131" s="4">
        <f t="shared" si="7"/>
        <v>2700</v>
      </c>
      <c r="Q131" t="str">
        <f t="shared" ref="Q131:Q194" si="9">LEFT(N131, FIND("/",N131) - 1)</f>
        <v>food</v>
      </c>
      <c r="R131" t="str">
        <f t="shared" ref="R131:R194" si="10">MID(N131, FIND("/", N131) + 1, LEN(N131) - FIND("/", N131))</f>
        <v>food trucks</v>
      </c>
    </row>
    <row r="132" spans="1:18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8"/>
        <v>1.5546875</v>
      </c>
      <c r="P132" s="4">
        <f t="shared" ref="P132:P195" si="11">D132/G132</f>
        <v>18.011257035647279</v>
      </c>
      <c r="Q132" t="str">
        <f t="shared" si="9"/>
        <v>film &amp; video</v>
      </c>
      <c r="R132" t="str">
        <f t="shared" si="10"/>
        <v>drama</v>
      </c>
    </row>
    <row r="133" spans="1:18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8"/>
        <v>1.0085974499089254</v>
      </c>
      <c r="P133" s="4">
        <f t="shared" si="11"/>
        <v>67.417110110519857</v>
      </c>
      <c r="Q133" t="str">
        <f t="shared" si="9"/>
        <v>technology</v>
      </c>
      <c r="R133" t="str">
        <f t="shared" si="10"/>
        <v>web</v>
      </c>
    </row>
    <row r="134" spans="1:18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8"/>
        <v>1.1618181818181819</v>
      </c>
      <c r="P134" s="4">
        <f t="shared" si="11"/>
        <v>37.078651685393261</v>
      </c>
      <c r="Q134" t="str">
        <f t="shared" si="9"/>
        <v>theater</v>
      </c>
      <c r="R134" t="str">
        <f t="shared" si="10"/>
        <v>plays</v>
      </c>
    </row>
    <row r="135" spans="1:18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8"/>
        <v>3.1077777777777778</v>
      </c>
      <c r="P135" s="4">
        <f t="shared" si="11"/>
        <v>28.30188679245283</v>
      </c>
      <c r="Q135" t="str">
        <f t="shared" si="9"/>
        <v>music</v>
      </c>
      <c r="R135" t="str">
        <f t="shared" si="10"/>
        <v>world music</v>
      </c>
    </row>
    <row r="136" spans="1:18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8"/>
        <v>0.89736683417085428</v>
      </c>
      <c r="P136" s="4">
        <f t="shared" si="11"/>
        <v>105.85106382978724</v>
      </c>
      <c r="Q136" t="str">
        <f t="shared" si="9"/>
        <v>film &amp; video</v>
      </c>
      <c r="R136" t="str">
        <f t="shared" si="10"/>
        <v>documentary</v>
      </c>
    </row>
    <row r="137" spans="1:18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8"/>
        <v>0.71272727272727276</v>
      </c>
      <c r="P137" s="4">
        <f t="shared" si="11"/>
        <v>65.811965811965806</v>
      </c>
      <c r="Q137" t="str">
        <f t="shared" si="9"/>
        <v>theater</v>
      </c>
      <c r="R137" t="str">
        <f t="shared" si="10"/>
        <v>plays</v>
      </c>
    </row>
    <row r="138" spans="1:18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8"/>
        <v>3.2862318840579711E-2</v>
      </c>
      <c r="P138" s="4">
        <f t="shared" si="11"/>
        <v>1427.5862068965516</v>
      </c>
      <c r="Q138" t="str">
        <f t="shared" si="9"/>
        <v>film &amp; video</v>
      </c>
      <c r="R138" t="str">
        <f t="shared" si="10"/>
        <v>drama</v>
      </c>
    </row>
    <row r="139" spans="1:18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8"/>
        <v>2.617777777777778</v>
      </c>
      <c r="P139" s="4">
        <f t="shared" si="11"/>
        <v>36</v>
      </c>
      <c r="Q139" t="str">
        <f t="shared" si="9"/>
        <v>publishing</v>
      </c>
      <c r="R139" t="str">
        <f t="shared" si="10"/>
        <v>nonfiction</v>
      </c>
    </row>
    <row r="140" spans="1:18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8"/>
        <v>0.96</v>
      </c>
      <c r="P140" s="4">
        <f t="shared" si="11"/>
        <v>83.478260869565219</v>
      </c>
      <c r="Q140" t="str">
        <f t="shared" si="9"/>
        <v>games</v>
      </c>
      <c r="R140" t="str">
        <f t="shared" si="10"/>
        <v>mobile games</v>
      </c>
    </row>
    <row r="141" spans="1:18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8"/>
        <v>0.20896851248642778</v>
      </c>
      <c r="P141" s="4">
        <f t="shared" si="11"/>
        <v>282.51533742331287</v>
      </c>
      <c r="Q141" t="str">
        <f t="shared" si="9"/>
        <v>technology</v>
      </c>
      <c r="R141" t="str">
        <f t="shared" si="10"/>
        <v>wearables</v>
      </c>
    </row>
    <row r="142" spans="1:18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8"/>
        <v>2.2316363636363636</v>
      </c>
      <c r="P142" s="4">
        <f t="shared" si="11"/>
        <v>29.56989247311828</v>
      </c>
      <c r="Q142" t="str">
        <f t="shared" si="9"/>
        <v>film &amp; video</v>
      </c>
      <c r="R142" t="str">
        <f t="shared" si="10"/>
        <v>documentary</v>
      </c>
    </row>
    <row r="143" spans="1:18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8"/>
        <v>1.0159097978227061</v>
      </c>
      <c r="P143" s="4">
        <f t="shared" si="11"/>
        <v>60.03734827264239</v>
      </c>
      <c r="Q143" t="str">
        <f t="shared" si="9"/>
        <v>technology</v>
      </c>
      <c r="R143" t="str">
        <f t="shared" si="10"/>
        <v>web</v>
      </c>
    </row>
    <row r="144" spans="1:18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8"/>
        <v>2.3003999999999998</v>
      </c>
      <c r="P144" s="4">
        <f t="shared" si="11"/>
        <v>42.735042735042732</v>
      </c>
      <c r="Q144" t="str">
        <f t="shared" si="9"/>
        <v>technology</v>
      </c>
      <c r="R144" t="str">
        <f t="shared" si="10"/>
        <v>web</v>
      </c>
    </row>
    <row r="145" spans="1:18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8"/>
        <v>1.355925925925926</v>
      </c>
      <c r="P145" s="4">
        <f t="shared" si="11"/>
        <v>77.142857142857139</v>
      </c>
      <c r="Q145" t="str">
        <f t="shared" si="9"/>
        <v>music</v>
      </c>
      <c r="R145" t="str">
        <f t="shared" si="10"/>
        <v>indie rock</v>
      </c>
    </row>
    <row r="146" spans="1:18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8"/>
        <v>1.2909999999999999</v>
      </c>
      <c r="P146" s="4">
        <f t="shared" si="11"/>
        <v>66.666666666666671</v>
      </c>
      <c r="Q146" t="str">
        <f t="shared" si="9"/>
        <v>theater</v>
      </c>
      <c r="R146" t="str">
        <f t="shared" si="10"/>
        <v>plays</v>
      </c>
    </row>
    <row r="147" spans="1:18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8"/>
        <v>2.3651200000000001</v>
      </c>
      <c r="P147" s="4">
        <f t="shared" si="11"/>
        <v>32.552083333333336</v>
      </c>
      <c r="Q147" t="str">
        <f t="shared" si="9"/>
        <v>technology</v>
      </c>
      <c r="R147" t="str">
        <f t="shared" si="10"/>
        <v>wearables</v>
      </c>
    </row>
    <row r="148" spans="1:18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8"/>
        <v>0.17249999999999999</v>
      </c>
      <c r="P148" s="4">
        <f t="shared" si="11"/>
        <v>172.54901960784315</v>
      </c>
      <c r="Q148" t="str">
        <f t="shared" si="9"/>
        <v>theater</v>
      </c>
      <c r="R148" t="str">
        <f t="shared" si="10"/>
        <v>plays</v>
      </c>
    </row>
    <row r="149" spans="1:18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8"/>
        <v>1.1249397590361445</v>
      </c>
      <c r="P149" s="4">
        <f t="shared" si="11"/>
        <v>41.708542713567837</v>
      </c>
      <c r="Q149" t="str">
        <f t="shared" si="9"/>
        <v>theater</v>
      </c>
      <c r="R149" t="str">
        <f t="shared" si="10"/>
        <v>plays</v>
      </c>
    </row>
    <row r="150" spans="1:18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8"/>
        <v>1.2102150537634409</v>
      </c>
      <c r="P150" s="4">
        <f t="shared" si="11"/>
        <v>86.915887850467286</v>
      </c>
      <c r="Q150" t="str">
        <f t="shared" si="9"/>
        <v>technology</v>
      </c>
      <c r="R150" t="str">
        <f t="shared" si="10"/>
        <v>wearables</v>
      </c>
    </row>
    <row r="151" spans="1:18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8"/>
        <v>2.1987096774193549</v>
      </c>
      <c r="P151" s="4">
        <f t="shared" si="11"/>
        <v>31.794871794871796</v>
      </c>
      <c r="Q151" t="str">
        <f t="shared" si="9"/>
        <v>music</v>
      </c>
      <c r="R151" t="str">
        <f t="shared" si="10"/>
        <v>indie rock</v>
      </c>
    </row>
    <row r="152" spans="1:18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8"/>
        <v>0.01</v>
      </c>
      <c r="P152" s="4">
        <f t="shared" si="11"/>
        <v>100</v>
      </c>
      <c r="Q152" t="str">
        <f t="shared" si="9"/>
        <v>music</v>
      </c>
      <c r="R152" t="str">
        <f t="shared" si="10"/>
        <v>rock</v>
      </c>
    </row>
    <row r="153" spans="1:18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8"/>
        <v>0.64166909620991253</v>
      </c>
      <c r="P153" s="4">
        <f t="shared" si="11"/>
        <v>93.524199045671438</v>
      </c>
      <c r="Q153" t="str">
        <f t="shared" si="9"/>
        <v>music</v>
      </c>
      <c r="R153" t="str">
        <f t="shared" si="10"/>
        <v>electric music</v>
      </c>
    </row>
    <row r="154" spans="1:18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8"/>
        <v>4.2306746987951804</v>
      </c>
      <c r="P154" s="4">
        <f t="shared" si="11"/>
        <v>12.292654028436019</v>
      </c>
      <c r="Q154" t="str">
        <f t="shared" si="9"/>
        <v>music</v>
      </c>
      <c r="R154" t="str">
        <f t="shared" si="10"/>
        <v>indie rock</v>
      </c>
    </row>
    <row r="155" spans="1:18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8"/>
        <v>0.92984160506863778</v>
      </c>
      <c r="P155" s="4">
        <f t="shared" si="11"/>
        <v>33.33920084492167</v>
      </c>
      <c r="Q155" t="str">
        <f t="shared" si="9"/>
        <v>theater</v>
      </c>
      <c r="R155" t="str">
        <f t="shared" si="10"/>
        <v>plays</v>
      </c>
    </row>
    <row r="156" spans="1:18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8"/>
        <v>0.58756567425569173</v>
      </c>
      <c r="P156" s="4">
        <f t="shared" si="11"/>
        <v>161.75637393767704</v>
      </c>
      <c r="Q156" t="str">
        <f t="shared" si="9"/>
        <v>music</v>
      </c>
      <c r="R156" t="str">
        <f t="shared" si="10"/>
        <v>indie rock</v>
      </c>
    </row>
    <row r="157" spans="1:18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8"/>
        <v>0.65022222222222226</v>
      </c>
      <c r="P157" s="4">
        <f t="shared" si="11"/>
        <v>116.83417085427136</v>
      </c>
      <c r="Q157" t="str">
        <f t="shared" si="9"/>
        <v>theater</v>
      </c>
      <c r="R157" t="str">
        <f t="shared" si="10"/>
        <v>plays</v>
      </c>
    </row>
    <row r="158" spans="1:18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8"/>
        <v>0.73939560439560437</v>
      </c>
      <c r="P158" s="4">
        <f t="shared" si="11"/>
        <v>96.042216358839056</v>
      </c>
      <c r="Q158" t="str">
        <f t="shared" si="9"/>
        <v>music</v>
      </c>
      <c r="R158" t="str">
        <f t="shared" si="10"/>
        <v>rock</v>
      </c>
    </row>
    <row r="159" spans="1:18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8"/>
        <v>0.52666666666666662</v>
      </c>
      <c r="P159" s="4">
        <f t="shared" si="11"/>
        <v>140</v>
      </c>
      <c r="Q159" t="str">
        <f t="shared" si="9"/>
        <v>photography</v>
      </c>
      <c r="R159" t="str">
        <f t="shared" si="10"/>
        <v>photography books</v>
      </c>
    </row>
    <row r="160" spans="1:18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8"/>
        <v>2.2095238095238097</v>
      </c>
      <c r="P160" s="4">
        <f t="shared" si="11"/>
        <v>51.219512195121951</v>
      </c>
      <c r="Q160" t="str">
        <f t="shared" si="9"/>
        <v>music</v>
      </c>
      <c r="R160" t="str">
        <f t="shared" si="10"/>
        <v>rock</v>
      </c>
    </row>
    <row r="161" spans="1:18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8"/>
        <v>1.0001150627615063</v>
      </c>
      <c r="P161" s="4">
        <f t="shared" si="11"/>
        <v>104.99725425590334</v>
      </c>
      <c r="Q161" t="str">
        <f t="shared" si="9"/>
        <v>theater</v>
      </c>
      <c r="R161" t="str">
        <f t="shared" si="10"/>
        <v>plays</v>
      </c>
    </row>
    <row r="162" spans="1:18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8"/>
        <v>1.6231249999999999</v>
      </c>
      <c r="P162" s="4">
        <f t="shared" si="11"/>
        <v>48.780487804878049</v>
      </c>
      <c r="Q162" t="str">
        <f t="shared" si="9"/>
        <v>technology</v>
      </c>
      <c r="R162" t="str">
        <f t="shared" si="10"/>
        <v>wearables</v>
      </c>
    </row>
    <row r="163" spans="1:18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8"/>
        <v>0.78181818181818186</v>
      </c>
      <c r="P163" s="4">
        <f t="shared" si="11"/>
        <v>73.333333333333329</v>
      </c>
      <c r="Q163" t="str">
        <f t="shared" si="9"/>
        <v>technology</v>
      </c>
      <c r="R163" t="str">
        <f t="shared" si="10"/>
        <v>web</v>
      </c>
    </row>
    <row r="164" spans="1:18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8"/>
        <v>1.4973770491803278</v>
      </c>
      <c r="P164" s="4">
        <f t="shared" si="11"/>
        <v>38.853503184713375</v>
      </c>
      <c r="Q164" t="str">
        <f t="shared" si="9"/>
        <v>music</v>
      </c>
      <c r="R164" t="str">
        <f t="shared" si="10"/>
        <v>rock</v>
      </c>
    </row>
    <row r="165" spans="1:18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8"/>
        <v>2.5325714285714285</v>
      </c>
      <c r="P165" s="4">
        <f t="shared" si="11"/>
        <v>14.227642276422765</v>
      </c>
      <c r="Q165" t="str">
        <f t="shared" si="9"/>
        <v>photography</v>
      </c>
      <c r="R165" t="str">
        <f t="shared" si="10"/>
        <v>photography books</v>
      </c>
    </row>
    <row r="166" spans="1:18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8"/>
        <v>1.0016943521594683</v>
      </c>
      <c r="P166" s="4">
        <f t="shared" si="11"/>
        <v>107.8080229226361</v>
      </c>
      <c r="Q166" t="str">
        <f t="shared" si="9"/>
        <v>theater</v>
      </c>
      <c r="R166" t="str">
        <f t="shared" si="10"/>
        <v>plays</v>
      </c>
    </row>
    <row r="167" spans="1:18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8"/>
        <v>1.2199004424778761</v>
      </c>
      <c r="P167" s="4">
        <f t="shared" si="11"/>
        <v>36.07342378292099</v>
      </c>
      <c r="Q167" t="str">
        <f t="shared" si="9"/>
        <v>technology</v>
      </c>
      <c r="R167" t="str">
        <f t="shared" si="10"/>
        <v>web</v>
      </c>
    </row>
    <row r="168" spans="1:18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8"/>
        <v>1.3713265306122449</v>
      </c>
      <c r="P168" s="4">
        <f t="shared" si="11"/>
        <v>40.16393442622951</v>
      </c>
      <c r="Q168" t="str">
        <f t="shared" si="9"/>
        <v>photography</v>
      </c>
      <c r="R168" t="str">
        <f t="shared" si="10"/>
        <v>photography books</v>
      </c>
    </row>
    <row r="169" spans="1:18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8"/>
        <v>4.155384615384615</v>
      </c>
      <c r="P169" s="4">
        <f t="shared" si="11"/>
        <v>17.80821917808219</v>
      </c>
      <c r="Q169" t="str">
        <f t="shared" si="9"/>
        <v>theater</v>
      </c>
      <c r="R169" t="str">
        <f t="shared" si="10"/>
        <v>plays</v>
      </c>
    </row>
    <row r="170" spans="1:18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8"/>
        <v>0.3130913348946136</v>
      </c>
      <c r="P170" s="4">
        <f t="shared" si="11"/>
        <v>134.13612565445027</v>
      </c>
      <c r="Q170" t="str">
        <f t="shared" si="9"/>
        <v>music</v>
      </c>
      <c r="R170" t="str">
        <f t="shared" si="10"/>
        <v>indie rock</v>
      </c>
    </row>
    <row r="171" spans="1:18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8"/>
        <v>4.240815450643777</v>
      </c>
      <c r="P171" s="4">
        <f t="shared" si="11"/>
        <v>18.389897395422256</v>
      </c>
      <c r="Q171" t="str">
        <f t="shared" si="9"/>
        <v>film &amp; video</v>
      </c>
      <c r="R171" t="str">
        <f t="shared" si="10"/>
        <v>shorts</v>
      </c>
    </row>
    <row r="172" spans="1:18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8"/>
        <v>2.9388623072833599E-2</v>
      </c>
      <c r="P172" s="4">
        <f t="shared" si="11"/>
        <v>2807.4626865671644</v>
      </c>
      <c r="Q172" t="str">
        <f t="shared" si="9"/>
        <v>music</v>
      </c>
      <c r="R172" t="str">
        <f t="shared" si="10"/>
        <v>indie rock</v>
      </c>
    </row>
    <row r="173" spans="1:18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8"/>
        <v>0.1063265306122449</v>
      </c>
      <c r="P173" s="4">
        <f t="shared" si="11"/>
        <v>980</v>
      </c>
      <c r="Q173" t="str">
        <f t="shared" si="9"/>
        <v>publishing</v>
      </c>
      <c r="R173" t="str">
        <f t="shared" si="10"/>
        <v>translations</v>
      </c>
    </row>
    <row r="174" spans="1:18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8"/>
        <v>0.82874999999999999</v>
      </c>
      <c r="P174" s="4">
        <f t="shared" si="11"/>
        <v>30.76923076923077</v>
      </c>
      <c r="Q174" t="str">
        <f t="shared" si="9"/>
        <v>film &amp; video</v>
      </c>
      <c r="R174" t="str">
        <f t="shared" si="10"/>
        <v>documentary</v>
      </c>
    </row>
    <row r="175" spans="1:18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8"/>
        <v>1.6301447776628748</v>
      </c>
      <c r="P175" s="4">
        <f t="shared" si="11"/>
        <v>61.947469570787959</v>
      </c>
      <c r="Q175" t="str">
        <f t="shared" si="9"/>
        <v>theater</v>
      </c>
      <c r="R175" t="str">
        <f t="shared" si="10"/>
        <v>plays</v>
      </c>
    </row>
    <row r="176" spans="1:18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8"/>
        <v>8.9466666666666672</v>
      </c>
      <c r="P176" s="4">
        <f t="shared" si="11"/>
        <v>12.5</v>
      </c>
      <c r="Q176" t="str">
        <f t="shared" si="9"/>
        <v>technology</v>
      </c>
      <c r="R176" t="str">
        <f t="shared" si="10"/>
        <v>wearables</v>
      </c>
    </row>
    <row r="177" spans="1:18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8"/>
        <v>0.26191501103752757</v>
      </c>
      <c r="P177" s="4">
        <f t="shared" si="11"/>
        <v>160.35398230088495</v>
      </c>
      <c r="Q177" t="str">
        <f t="shared" si="9"/>
        <v>theater</v>
      </c>
      <c r="R177" t="str">
        <f t="shared" si="10"/>
        <v>plays</v>
      </c>
    </row>
    <row r="178" spans="1:18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8"/>
        <v>0.74834782608695649</v>
      </c>
      <c r="P178" s="4">
        <f t="shared" si="11"/>
        <v>147.05882352941177</v>
      </c>
      <c r="Q178" t="str">
        <f t="shared" si="9"/>
        <v>theater</v>
      </c>
      <c r="R178" t="str">
        <f t="shared" si="10"/>
        <v>plays</v>
      </c>
    </row>
    <row r="179" spans="1:18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8"/>
        <v>4.1647680412371137</v>
      </c>
      <c r="P179" s="4">
        <f t="shared" si="11"/>
        <v>14.165753924790069</v>
      </c>
      <c r="Q179" t="str">
        <f t="shared" si="9"/>
        <v>theater</v>
      </c>
      <c r="R179" t="str">
        <f t="shared" si="10"/>
        <v>plays</v>
      </c>
    </row>
    <row r="180" spans="1:18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8"/>
        <v>0.96208333333333329</v>
      </c>
      <c r="P180" s="4">
        <f t="shared" si="11"/>
        <v>34.285714285714285</v>
      </c>
      <c r="Q180" t="str">
        <f t="shared" si="9"/>
        <v>food</v>
      </c>
      <c r="R180" t="str">
        <f t="shared" si="10"/>
        <v>food trucks</v>
      </c>
    </row>
    <row r="181" spans="1:18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8"/>
        <v>3.5771910112359548</v>
      </c>
      <c r="P181" s="4">
        <f t="shared" si="11"/>
        <v>12.581283573649985</v>
      </c>
      <c r="Q181" t="str">
        <f t="shared" si="9"/>
        <v>theater</v>
      </c>
      <c r="R181" t="str">
        <f t="shared" si="10"/>
        <v>plays</v>
      </c>
    </row>
    <row r="182" spans="1:18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8"/>
        <v>3.0845714285714285</v>
      </c>
      <c r="P182" s="4">
        <f t="shared" si="11"/>
        <v>26.578073089700997</v>
      </c>
      <c r="Q182" t="str">
        <f t="shared" si="9"/>
        <v>technology</v>
      </c>
      <c r="R182" t="str">
        <f t="shared" si="10"/>
        <v>wearables</v>
      </c>
    </row>
    <row r="183" spans="1:18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8"/>
        <v>0.61802325581395345</v>
      </c>
      <c r="P183" s="4">
        <f t="shared" si="11"/>
        <v>63.235294117647058</v>
      </c>
      <c r="Q183" t="str">
        <f t="shared" si="9"/>
        <v>technology</v>
      </c>
      <c r="R183" t="str">
        <f t="shared" si="10"/>
        <v>web</v>
      </c>
    </row>
    <row r="184" spans="1:18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8"/>
        <v>7.2232472324723247</v>
      </c>
      <c r="P184" s="4">
        <f t="shared" si="11"/>
        <v>8.1675708257986734</v>
      </c>
      <c r="Q184" t="str">
        <f t="shared" si="9"/>
        <v>theater</v>
      </c>
      <c r="R184" t="str">
        <f t="shared" si="10"/>
        <v>plays</v>
      </c>
    </row>
    <row r="185" spans="1:18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8"/>
        <v>0.69117647058823528</v>
      </c>
      <c r="P185" s="4">
        <f t="shared" si="11"/>
        <v>59.302325581395351</v>
      </c>
      <c r="Q185" t="str">
        <f t="shared" si="9"/>
        <v>music</v>
      </c>
      <c r="R185" t="str">
        <f t="shared" si="10"/>
        <v>rock</v>
      </c>
    </row>
    <row r="186" spans="1:18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8"/>
        <v>2.9305555555555554</v>
      </c>
      <c r="P186" s="4">
        <f t="shared" si="11"/>
        <v>10.588235294117647</v>
      </c>
      <c r="Q186" t="str">
        <f t="shared" si="9"/>
        <v>theater</v>
      </c>
      <c r="R186" t="str">
        <f t="shared" si="10"/>
        <v>plays</v>
      </c>
    </row>
    <row r="187" spans="1:18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8"/>
        <v>0.71799999999999997</v>
      </c>
      <c r="P187" s="4">
        <f t="shared" si="11"/>
        <v>52.631578947368418</v>
      </c>
      <c r="Q187" t="str">
        <f t="shared" si="9"/>
        <v>film &amp; video</v>
      </c>
      <c r="R187" t="str">
        <f t="shared" si="10"/>
        <v>television</v>
      </c>
    </row>
    <row r="188" spans="1:18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8"/>
        <v>0.31934684684684683</v>
      </c>
      <c r="P188" s="4">
        <f t="shared" si="11"/>
        <v>100.22573363431151</v>
      </c>
      <c r="Q188" t="str">
        <f t="shared" si="9"/>
        <v>theater</v>
      </c>
      <c r="R188" t="str">
        <f t="shared" si="10"/>
        <v>plays</v>
      </c>
    </row>
    <row r="189" spans="1:18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8"/>
        <v>2.2987375415282392</v>
      </c>
      <c r="P189" s="4">
        <f t="shared" si="11"/>
        <v>41.747572815533978</v>
      </c>
      <c r="Q189" t="str">
        <f t="shared" si="9"/>
        <v>film &amp; video</v>
      </c>
      <c r="R189" t="str">
        <f t="shared" si="10"/>
        <v>shorts</v>
      </c>
    </row>
    <row r="190" spans="1:18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8"/>
        <v>0.3201219512195122</v>
      </c>
      <c r="P190" s="4">
        <f t="shared" si="11"/>
        <v>234.28571428571428</v>
      </c>
      <c r="Q190" t="str">
        <f t="shared" si="9"/>
        <v>theater</v>
      </c>
      <c r="R190" t="str">
        <f t="shared" si="10"/>
        <v>plays</v>
      </c>
    </row>
    <row r="191" spans="1:18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8"/>
        <v>0.23525352848928385</v>
      </c>
      <c r="P191" s="4">
        <f t="shared" si="11"/>
        <v>433.78684807256235</v>
      </c>
      <c r="Q191" t="str">
        <f t="shared" si="9"/>
        <v>theater</v>
      </c>
      <c r="R191" t="str">
        <f t="shared" si="10"/>
        <v>plays</v>
      </c>
    </row>
    <row r="192" spans="1:18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8"/>
        <v>0.68594594594594593</v>
      </c>
      <c r="P192" s="4">
        <f t="shared" si="11"/>
        <v>154.16666666666666</v>
      </c>
      <c r="Q192" t="str">
        <f t="shared" si="9"/>
        <v>theater</v>
      </c>
      <c r="R192" t="str">
        <f t="shared" si="10"/>
        <v>plays</v>
      </c>
    </row>
    <row r="193" spans="1:18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8"/>
        <v>0.37952380952380954</v>
      </c>
      <c r="P193" s="4">
        <f t="shared" si="11"/>
        <v>97.674418604651166</v>
      </c>
      <c r="Q193" t="str">
        <f t="shared" si="9"/>
        <v>theater</v>
      </c>
      <c r="R193" t="str">
        <f t="shared" si="10"/>
        <v>plays</v>
      </c>
    </row>
    <row r="194" spans="1:18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8"/>
        <v>0.19992957746478873</v>
      </c>
      <c r="P194" s="4">
        <f t="shared" si="11"/>
        <v>175.30864197530863</v>
      </c>
      <c r="Q194" t="str">
        <f t="shared" si="9"/>
        <v>music</v>
      </c>
      <c r="R194" t="str">
        <f t="shared" si="10"/>
        <v>rock</v>
      </c>
    </row>
    <row r="195" spans="1:18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2">(E195/D195)</f>
        <v>0.45636363636363636</v>
      </c>
      <c r="P195" s="4">
        <f t="shared" si="11"/>
        <v>101.53846153846153</v>
      </c>
      <c r="Q195" t="str">
        <f t="shared" ref="Q195:Q258" si="13">LEFT(N195, FIND("/",N195) - 1)</f>
        <v>music</v>
      </c>
      <c r="R195" t="str">
        <f t="shared" ref="R195:R258" si="14">MID(N195, FIND("/", N195) + 1, LEN(N195) - FIND("/", N195))</f>
        <v>indie rock</v>
      </c>
    </row>
    <row r="196" spans="1:18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2"/>
        <v>1.227605633802817</v>
      </c>
      <c r="P196" s="4">
        <f t="shared" ref="P196:P259" si="15">D196/G196</f>
        <v>56.349206349206348</v>
      </c>
      <c r="Q196" t="str">
        <f t="shared" si="13"/>
        <v>music</v>
      </c>
      <c r="R196" t="str">
        <f t="shared" si="14"/>
        <v>metal</v>
      </c>
    </row>
    <row r="197" spans="1:18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2"/>
        <v>3.61753164556962</v>
      </c>
      <c r="P197" s="4">
        <f t="shared" si="15"/>
        <v>30.152671755725191</v>
      </c>
      <c r="Q197" t="str">
        <f t="shared" si="13"/>
        <v>music</v>
      </c>
      <c r="R197" t="str">
        <f t="shared" si="14"/>
        <v>electric music</v>
      </c>
    </row>
    <row r="198" spans="1:18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2"/>
        <v>0.63146341463414635</v>
      </c>
      <c r="P198" s="4">
        <f t="shared" si="15"/>
        <v>82</v>
      </c>
      <c r="Q198" t="str">
        <f t="shared" si="13"/>
        <v>technology</v>
      </c>
      <c r="R198" t="str">
        <f t="shared" si="14"/>
        <v>wearables</v>
      </c>
    </row>
    <row r="199" spans="1:18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2"/>
        <v>2.9820475319926874</v>
      </c>
      <c r="P199" s="4">
        <f t="shared" si="15"/>
        <v>27.501256913021621</v>
      </c>
      <c r="Q199" t="str">
        <f t="shared" si="13"/>
        <v>film &amp; video</v>
      </c>
      <c r="R199" t="str">
        <f t="shared" si="14"/>
        <v>drama</v>
      </c>
    </row>
    <row r="200" spans="1:18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2"/>
        <v>9.5585443037974685E-2</v>
      </c>
      <c r="P200" s="4">
        <f t="shared" si="15"/>
        <v>376.1904761904762</v>
      </c>
      <c r="Q200" t="str">
        <f t="shared" si="13"/>
        <v>music</v>
      </c>
      <c r="R200" t="str">
        <f t="shared" si="14"/>
        <v>electric music</v>
      </c>
    </row>
    <row r="201" spans="1:18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2"/>
        <v>0.5377777777777778</v>
      </c>
      <c r="P201" s="4">
        <f t="shared" si="15"/>
        <v>138.46153846153845</v>
      </c>
      <c r="Q201" t="str">
        <f t="shared" si="13"/>
        <v>music</v>
      </c>
      <c r="R201" t="str">
        <f t="shared" si="14"/>
        <v>rock</v>
      </c>
    </row>
    <row r="202" spans="1:18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2"/>
        <v>0.02</v>
      </c>
      <c r="P202" s="4">
        <f t="shared" si="15"/>
        <v>100</v>
      </c>
      <c r="Q202" t="str">
        <f t="shared" si="13"/>
        <v>theater</v>
      </c>
      <c r="R202" t="str">
        <f t="shared" si="14"/>
        <v>plays</v>
      </c>
    </row>
    <row r="203" spans="1:18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2"/>
        <v>6.8119047619047617</v>
      </c>
      <c r="P203" s="4">
        <f t="shared" si="15"/>
        <v>13.375796178343949</v>
      </c>
      <c r="Q203" t="str">
        <f t="shared" si="13"/>
        <v>technology</v>
      </c>
      <c r="R203" t="str">
        <f t="shared" si="14"/>
        <v>web</v>
      </c>
    </row>
    <row r="204" spans="1:18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2"/>
        <v>0.78831325301204824</v>
      </c>
      <c r="P204" s="4">
        <f t="shared" si="15"/>
        <v>101.21951219512195</v>
      </c>
      <c r="Q204" t="str">
        <f t="shared" si="13"/>
        <v>food</v>
      </c>
      <c r="R204" t="str">
        <f t="shared" si="14"/>
        <v>food trucks</v>
      </c>
    </row>
    <row r="205" spans="1:18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2"/>
        <v>1.3440792216817234</v>
      </c>
      <c r="P205" s="4">
        <f t="shared" si="15"/>
        <v>31.991996442863496</v>
      </c>
      <c r="Q205" t="str">
        <f t="shared" si="13"/>
        <v>theater</v>
      </c>
      <c r="R205" t="str">
        <f t="shared" si="14"/>
        <v>plays</v>
      </c>
    </row>
    <row r="206" spans="1:18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2"/>
        <v>3.372E-2</v>
      </c>
      <c r="P206" s="4">
        <f t="shared" si="15"/>
        <v>1875</v>
      </c>
      <c r="Q206" t="str">
        <f t="shared" si="13"/>
        <v>music</v>
      </c>
      <c r="R206" t="str">
        <f t="shared" si="14"/>
        <v>jazz</v>
      </c>
    </row>
    <row r="207" spans="1:18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2"/>
        <v>4.3184615384615386</v>
      </c>
      <c r="P207" s="4">
        <f t="shared" si="15"/>
        <v>16.25</v>
      </c>
      <c r="Q207" t="str">
        <f t="shared" si="13"/>
        <v>theater</v>
      </c>
      <c r="R207" t="str">
        <f t="shared" si="14"/>
        <v>plays</v>
      </c>
    </row>
    <row r="208" spans="1:18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2"/>
        <v>0.38844444444444443</v>
      </c>
      <c r="P208" s="4">
        <f t="shared" si="15"/>
        <v>157.89473684210526</v>
      </c>
      <c r="Q208" t="str">
        <f t="shared" si="13"/>
        <v>publishing</v>
      </c>
      <c r="R208" t="str">
        <f t="shared" si="14"/>
        <v>fiction</v>
      </c>
    </row>
    <row r="209" spans="1:18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2"/>
        <v>4.2569999999999997</v>
      </c>
      <c r="P209" s="4">
        <f t="shared" si="15"/>
        <v>23.255813953488371</v>
      </c>
      <c r="Q209" t="str">
        <f t="shared" si="13"/>
        <v>music</v>
      </c>
      <c r="R209" t="str">
        <f t="shared" si="14"/>
        <v>rock</v>
      </c>
    </row>
    <row r="210" spans="1:18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2"/>
        <v>1.0112239715591671</v>
      </c>
      <c r="P210" s="4">
        <f t="shared" si="15"/>
        <v>95.908426692644909</v>
      </c>
      <c r="Q210" t="str">
        <f t="shared" si="13"/>
        <v>film &amp; video</v>
      </c>
      <c r="R210" t="str">
        <f t="shared" si="14"/>
        <v>documentary</v>
      </c>
    </row>
    <row r="211" spans="1:18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2"/>
        <v>0.21188688946015424</v>
      </c>
      <c r="P211" s="4">
        <f t="shared" si="15"/>
        <v>240.71782178217822</v>
      </c>
      <c r="Q211" t="str">
        <f t="shared" si="13"/>
        <v>film &amp; video</v>
      </c>
      <c r="R211" t="str">
        <f t="shared" si="14"/>
        <v>documentary</v>
      </c>
    </row>
    <row r="212" spans="1:18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2"/>
        <v>0.67425531914893622</v>
      </c>
      <c r="P212" s="4">
        <f t="shared" si="15"/>
        <v>41.592920353982301</v>
      </c>
      <c r="Q212" t="str">
        <f t="shared" si="13"/>
        <v>film &amp; video</v>
      </c>
      <c r="R212" t="str">
        <f t="shared" si="14"/>
        <v>science fiction</v>
      </c>
    </row>
    <row r="213" spans="1:18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2"/>
        <v>0.9492337164750958</v>
      </c>
      <c r="P213" s="4">
        <f t="shared" si="15"/>
        <v>64.246153846153845</v>
      </c>
      <c r="Q213" t="str">
        <f t="shared" si="13"/>
        <v>theater</v>
      </c>
      <c r="R213" t="str">
        <f t="shared" si="14"/>
        <v>plays</v>
      </c>
    </row>
    <row r="214" spans="1:18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2"/>
        <v>1.5185185185185186</v>
      </c>
      <c r="P214" s="4">
        <f t="shared" si="15"/>
        <v>48.214285714285715</v>
      </c>
      <c r="Q214" t="str">
        <f t="shared" si="13"/>
        <v>theater</v>
      </c>
      <c r="R214" t="str">
        <f t="shared" si="14"/>
        <v>plays</v>
      </c>
    </row>
    <row r="215" spans="1:18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2"/>
        <v>1.9516382252559727</v>
      </c>
      <c r="P215" s="4">
        <f t="shared" si="15"/>
        <v>20.494287712753554</v>
      </c>
      <c r="Q215" t="str">
        <f t="shared" si="13"/>
        <v>music</v>
      </c>
      <c r="R215" t="str">
        <f t="shared" si="14"/>
        <v>indie rock</v>
      </c>
    </row>
    <row r="216" spans="1:18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2"/>
        <v>10.231428571428571</v>
      </c>
      <c r="P216" s="4">
        <f t="shared" si="15"/>
        <v>8.4848484848484844</v>
      </c>
      <c r="Q216" t="str">
        <f t="shared" si="13"/>
        <v>music</v>
      </c>
      <c r="R216" t="str">
        <f t="shared" si="14"/>
        <v>rock</v>
      </c>
    </row>
    <row r="217" spans="1:18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2"/>
        <v>3.8418367346938778E-2</v>
      </c>
      <c r="P217" s="4">
        <f t="shared" si="15"/>
        <v>1096.5034965034965</v>
      </c>
      <c r="Q217" t="str">
        <f t="shared" si="13"/>
        <v>theater</v>
      </c>
      <c r="R217" t="str">
        <f t="shared" si="14"/>
        <v>plays</v>
      </c>
    </row>
    <row r="218" spans="1:18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2"/>
        <v>1.5507066557107643</v>
      </c>
      <c r="P218" s="4">
        <f t="shared" si="15"/>
        <v>67.052341597796143</v>
      </c>
      <c r="Q218" t="str">
        <f t="shared" si="13"/>
        <v>theater</v>
      </c>
      <c r="R218" t="str">
        <f t="shared" si="14"/>
        <v>plays</v>
      </c>
    </row>
    <row r="219" spans="1:18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2"/>
        <v>0.44753477588871715</v>
      </c>
      <c r="P219" s="4">
        <f t="shared" si="15"/>
        <v>138.5438972162741</v>
      </c>
      <c r="Q219" t="str">
        <f t="shared" si="13"/>
        <v>film &amp; video</v>
      </c>
      <c r="R219" t="str">
        <f t="shared" si="14"/>
        <v>science fiction</v>
      </c>
    </row>
    <row r="220" spans="1:18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2"/>
        <v>2.1594736842105262</v>
      </c>
      <c r="P220" s="4">
        <f t="shared" si="15"/>
        <v>14.357682619647354</v>
      </c>
      <c r="Q220" t="str">
        <f t="shared" si="13"/>
        <v>film &amp; video</v>
      </c>
      <c r="R220" t="str">
        <f t="shared" si="14"/>
        <v>shorts</v>
      </c>
    </row>
    <row r="221" spans="1:18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2"/>
        <v>3.3212709832134291</v>
      </c>
      <c r="P221" s="4">
        <f t="shared" si="15"/>
        <v>27.095516569200779</v>
      </c>
      <c r="Q221" t="str">
        <f t="shared" si="13"/>
        <v>film &amp; video</v>
      </c>
      <c r="R221" t="str">
        <f t="shared" si="14"/>
        <v>animation</v>
      </c>
    </row>
    <row r="222" spans="1:18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2"/>
        <v>8.4430379746835441E-2</v>
      </c>
      <c r="P222" s="4">
        <f t="shared" si="15"/>
        <v>464.70588235294116</v>
      </c>
      <c r="Q222" t="str">
        <f t="shared" si="13"/>
        <v>theater</v>
      </c>
      <c r="R222" t="str">
        <f t="shared" si="14"/>
        <v>plays</v>
      </c>
    </row>
    <row r="223" spans="1:18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2"/>
        <v>0.9862551440329218</v>
      </c>
      <c r="P223" s="4">
        <f t="shared" si="15"/>
        <v>55.759522716842589</v>
      </c>
      <c r="Q223" t="str">
        <f t="shared" si="13"/>
        <v>food</v>
      </c>
      <c r="R223" t="str">
        <f t="shared" si="14"/>
        <v>food trucks</v>
      </c>
    </row>
    <row r="224" spans="1:18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2"/>
        <v>1.3797916666666667</v>
      </c>
      <c r="P224" s="4">
        <f t="shared" si="15"/>
        <v>34.782608695652172</v>
      </c>
      <c r="Q224" t="str">
        <f t="shared" si="13"/>
        <v>photography</v>
      </c>
      <c r="R224" t="str">
        <f t="shared" si="14"/>
        <v>photography books</v>
      </c>
    </row>
    <row r="225" spans="1:18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2"/>
        <v>0.93810996563573879</v>
      </c>
      <c r="P225" s="4">
        <f t="shared" si="15"/>
        <v>93.770139634801282</v>
      </c>
      <c r="Q225" t="str">
        <f t="shared" si="13"/>
        <v>theater</v>
      </c>
      <c r="R225" t="str">
        <f t="shared" si="14"/>
        <v>plays</v>
      </c>
    </row>
    <row r="226" spans="1:18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2"/>
        <v>4.0363930885529156</v>
      </c>
      <c r="P226" s="4">
        <f t="shared" si="15"/>
        <v>12.882582081246522</v>
      </c>
      <c r="Q226" t="str">
        <f t="shared" si="13"/>
        <v>film &amp; video</v>
      </c>
      <c r="R226" t="str">
        <f t="shared" si="14"/>
        <v>science fiction</v>
      </c>
    </row>
    <row r="227" spans="1:18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2"/>
        <v>2.6017404129793511</v>
      </c>
      <c r="P227" s="4">
        <f t="shared" si="15"/>
        <v>11.530612244897959</v>
      </c>
      <c r="Q227" t="str">
        <f t="shared" si="13"/>
        <v>music</v>
      </c>
      <c r="R227" t="str">
        <f t="shared" si="14"/>
        <v>rock</v>
      </c>
    </row>
    <row r="228" spans="1:18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2"/>
        <v>3.6663333333333332</v>
      </c>
      <c r="P228" s="4">
        <f t="shared" si="15"/>
        <v>26.785714285714285</v>
      </c>
      <c r="Q228" t="str">
        <f t="shared" si="13"/>
        <v>photography</v>
      </c>
      <c r="R228" t="str">
        <f t="shared" si="14"/>
        <v>photography books</v>
      </c>
    </row>
    <row r="229" spans="1:18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2"/>
        <v>1.687208538587849</v>
      </c>
      <c r="P229" s="4">
        <f t="shared" si="15"/>
        <v>64.581124072110285</v>
      </c>
      <c r="Q229" t="str">
        <f t="shared" si="13"/>
        <v>games</v>
      </c>
      <c r="R229" t="str">
        <f t="shared" si="14"/>
        <v>mobile games</v>
      </c>
    </row>
    <row r="230" spans="1:18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2"/>
        <v>1.1990717911530093</v>
      </c>
      <c r="P230" s="4">
        <f t="shared" si="15"/>
        <v>55.875202593192867</v>
      </c>
      <c r="Q230" t="str">
        <f t="shared" si="13"/>
        <v>film &amp; video</v>
      </c>
      <c r="R230" t="str">
        <f t="shared" si="14"/>
        <v>animation</v>
      </c>
    </row>
    <row r="231" spans="1:18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2"/>
        <v>1.936892523364486</v>
      </c>
      <c r="P231" s="4">
        <f t="shared" si="15"/>
        <v>33.55546844374755</v>
      </c>
      <c r="Q231" t="str">
        <f t="shared" si="13"/>
        <v>games</v>
      </c>
      <c r="R231" t="str">
        <f t="shared" si="14"/>
        <v>mobile games</v>
      </c>
    </row>
    <row r="232" spans="1:18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2"/>
        <v>4.2016666666666671</v>
      </c>
      <c r="P232" s="4">
        <f t="shared" si="15"/>
        <v>23.762376237623762</v>
      </c>
      <c r="Q232" t="str">
        <f t="shared" si="13"/>
        <v>games</v>
      </c>
      <c r="R232" t="str">
        <f t="shared" si="14"/>
        <v>video games</v>
      </c>
    </row>
    <row r="233" spans="1:18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2"/>
        <v>0.76708333333333334</v>
      </c>
      <c r="P233" s="4">
        <f t="shared" si="15"/>
        <v>107.46268656716418</v>
      </c>
      <c r="Q233" t="str">
        <f t="shared" si="13"/>
        <v>theater</v>
      </c>
      <c r="R233" t="str">
        <f t="shared" si="14"/>
        <v>plays</v>
      </c>
    </row>
    <row r="234" spans="1:18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2"/>
        <v>1.7126470588235294</v>
      </c>
      <c r="P234" s="4">
        <f t="shared" si="15"/>
        <v>36.956521739130437</v>
      </c>
      <c r="Q234" t="str">
        <f t="shared" si="13"/>
        <v>theater</v>
      </c>
      <c r="R234" t="str">
        <f t="shared" si="14"/>
        <v>plays</v>
      </c>
    </row>
    <row r="235" spans="1:18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2"/>
        <v>1.5789473684210527</v>
      </c>
      <c r="P235" s="4">
        <f t="shared" si="15"/>
        <v>61.29032258064516</v>
      </c>
      <c r="Q235" t="str">
        <f t="shared" si="13"/>
        <v>film &amp; video</v>
      </c>
      <c r="R235" t="str">
        <f t="shared" si="14"/>
        <v>animation</v>
      </c>
    </row>
    <row r="236" spans="1:18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2"/>
        <v>1.0908</v>
      </c>
      <c r="P236" s="4">
        <f t="shared" si="15"/>
        <v>50.335570469798661</v>
      </c>
      <c r="Q236" t="str">
        <f t="shared" si="13"/>
        <v>games</v>
      </c>
      <c r="R236" t="str">
        <f t="shared" si="14"/>
        <v>video games</v>
      </c>
    </row>
    <row r="237" spans="1:18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2"/>
        <v>0.41732558139534881</v>
      </c>
      <c r="P237" s="4">
        <f t="shared" si="15"/>
        <v>93.478260869565219</v>
      </c>
      <c r="Q237" t="str">
        <f t="shared" si="13"/>
        <v>film &amp; video</v>
      </c>
      <c r="R237" t="str">
        <f t="shared" si="14"/>
        <v>animation</v>
      </c>
    </row>
    <row r="238" spans="1:18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2"/>
        <v>0.10944303797468355</v>
      </c>
      <c r="P238" s="4">
        <f t="shared" si="15"/>
        <v>692.98245614035091</v>
      </c>
      <c r="Q238" t="str">
        <f t="shared" si="13"/>
        <v>music</v>
      </c>
      <c r="R238" t="str">
        <f t="shared" si="14"/>
        <v>rock</v>
      </c>
    </row>
    <row r="239" spans="1:18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2"/>
        <v>1.593763440860215</v>
      </c>
      <c r="P239" s="4">
        <f t="shared" si="15"/>
        <v>28.267477203647417</v>
      </c>
      <c r="Q239" t="str">
        <f t="shared" si="13"/>
        <v>film &amp; video</v>
      </c>
      <c r="R239" t="str">
        <f t="shared" si="14"/>
        <v>animation</v>
      </c>
    </row>
    <row r="240" spans="1:18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2"/>
        <v>4.2241666666666671</v>
      </c>
      <c r="P240" s="4">
        <f t="shared" si="15"/>
        <v>24.742268041237114</v>
      </c>
      <c r="Q240" t="str">
        <f t="shared" si="13"/>
        <v>theater</v>
      </c>
      <c r="R240" t="str">
        <f t="shared" si="14"/>
        <v>plays</v>
      </c>
    </row>
    <row r="241" spans="1:18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2"/>
        <v>0.97718749999999999</v>
      </c>
      <c r="P241" s="4">
        <f t="shared" si="15"/>
        <v>78.048780487804876</v>
      </c>
      <c r="Q241" t="str">
        <f t="shared" si="13"/>
        <v>technology</v>
      </c>
      <c r="R241" t="str">
        <f t="shared" si="14"/>
        <v>wearables</v>
      </c>
    </row>
    <row r="242" spans="1:18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2"/>
        <v>4.1878911564625847</v>
      </c>
      <c r="P242" s="4">
        <f t="shared" si="15"/>
        <v>16.479820627802692</v>
      </c>
      <c r="Q242" t="str">
        <f t="shared" si="13"/>
        <v>theater</v>
      </c>
      <c r="R242" t="str">
        <f t="shared" si="14"/>
        <v>plays</v>
      </c>
    </row>
    <row r="243" spans="1:18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2"/>
        <v>1.0191632047477746</v>
      </c>
      <c r="P243" s="4">
        <f t="shared" si="15"/>
        <v>100.05938242280286</v>
      </c>
      <c r="Q243" t="str">
        <f t="shared" si="13"/>
        <v>publishing</v>
      </c>
      <c r="R243" t="str">
        <f t="shared" si="14"/>
        <v>nonfiction</v>
      </c>
    </row>
    <row r="244" spans="1:18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2"/>
        <v>1.2772619047619047</v>
      </c>
      <c r="P244" s="4">
        <f t="shared" si="15"/>
        <v>33.6</v>
      </c>
      <c r="Q244" t="str">
        <f t="shared" si="13"/>
        <v>music</v>
      </c>
      <c r="R244" t="str">
        <f t="shared" si="14"/>
        <v>rock</v>
      </c>
    </row>
    <row r="245" spans="1:18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2"/>
        <v>4.4521739130434783</v>
      </c>
      <c r="P245" s="4">
        <f t="shared" si="15"/>
        <v>9.6638655462184868</v>
      </c>
      <c r="Q245" t="str">
        <f t="shared" si="13"/>
        <v>theater</v>
      </c>
      <c r="R245" t="str">
        <f t="shared" si="14"/>
        <v>plays</v>
      </c>
    </row>
    <row r="246" spans="1:18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2"/>
        <v>5.6971428571428575</v>
      </c>
      <c r="P246" s="4">
        <f t="shared" si="15"/>
        <v>13.20754716981132</v>
      </c>
      <c r="Q246" t="str">
        <f t="shared" si="13"/>
        <v>theater</v>
      </c>
      <c r="R246" t="str">
        <f t="shared" si="14"/>
        <v>plays</v>
      </c>
    </row>
    <row r="247" spans="1:18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2"/>
        <v>5.0934482758620687</v>
      </c>
      <c r="P247" s="4">
        <f t="shared" si="15"/>
        <v>13.551401869158878</v>
      </c>
      <c r="Q247" t="str">
        <f t="shared" si="13"/>
        <v>theater</v>
      </c>
      <c r="R247" t="str">
        <f t="shared" si="14"/>
        <v>plays</v>
      </c>
    </row>
    <row r="248" spans="1:18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2"/>
        <v>3.2553333333333332</v>
      </c>
      <c r="P248" s="4">
        <f t="shared" si="15"/>
        <v>20.27027027027027</v>
      </c>
      <c r="Q248" t="str">
        <f t="shared" si="13"/>
        <v>technology</v>
      </c>
      <c r="R248" t="str">
        <f t="shared" si="14"/>
        <v>web</v>
      </c>
    </row>
    <row r="249" spans="1:18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2"/>
        <v>9.3261616161616168</v>
      </c>
      <c r="P249" s="4">
        <f t="shared" si="15"/>
        <v>10.509554140127388</v>
      </c>
      <c r="Q249" t="str">
        <f t="shared" si="13"/>
        <v>publishing</v>
      </c>
      <c r="R249" t="str">
        <f t="shared" si="14"/>
        <v>fiction</v>
      </c>
    </row>
    <row r="250" spans="1:18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2"/>
        <v>2.1133870967741935</v>
      </c>
      <c r="P250" s="4">
        <f t="shared" si="15"/>
        <v>28.440366972477065</v>
      </c>
      <c r="Q250" t="str">
        <f t="shared" si="13"/>
        <v>games</v>
      </c>
      <c r="R250" t="str">
        <f t="shared" si="14"/>
        <v>mobile games</v>
      </c>
    </row>
    <row r="251" spans="1:18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2"/>
        <v>2.7332520325203253</v>
      </c>
      <c r="P251" s="4">
        <f t="shared" si="15"/>
        <v>9.5127610208816709</v>
      </c>
      <c r="Q251" t="str">
        <f t="shared" si="13"/>
        <v>publishing</v>
      </c>
      <c r="R251" t="str">
        <f t="shared" si="14"/>
        <v>translations</v>
      </c>
    </row>
    <row r="252" spans="1:18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2"/>
        <v>0.03</v>
      </c>
      <c r="P252" s="4">
        <f t="shared" si="15"/>
        <v>100</v>
      </c>
      <c r="Q252" t="str">
        <f t="shared" si="13"/>
        <v>music</v>
      </c>
      <c r="R252" t="str">
        <f t="shared" si="14"/>
        <v>rock</v>
      </c>
    </row>
    <row r="253" spans="1:18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2"/>
        <v>0.54084507042253516</v>
      </c>
      <c r="P253" s="4">
        <f t="shared" si="15"/>
        <v>70.297029702970292</v>
      </c>
      <c r="Q253" t="str">
        <f t="shared" si="13"/>
        <v>theater</v>
      </c>
      <c r="R253" t="str">
        <f t="shared" si="14"/>
        <v>plays</v>
      </c>
    </row>
    <row r="254" spans="1:18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2"/>
        <v>6.2629999999999999</v>
      </c>
      <c r="P254" s="4">
        <f t="shared" si="15"/>
        <v>16.949152542372882</v>
      </c>
      <c r="Q254" t="str">
        <f t="shared" si="13"/>
        <v>theater</v>
      </c>
      <c r="R254" t="str">
        <f t="shared" si="14"/>
        <v>plays</v>
      </c>
    </row>
    <row r="255" spans="1:18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2"/>
        <v>0.8902139917695473</v>
      </c>
      <c r="P255" s="4">
        <f t="shared" si="15"/>
        <v>91.011235955056179</v>
      </c>
      <c r="Q255" t="str">
        <f t="shared" si="13"/>
        <v>film &amp; video</v>
      </c>
      <c r="R255" t="str">
        <f t="shared" si="14"/>
        <v>drama</v>
      </c>
    </row>
    <row r="256" spans="1:18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2"/>
        <v>1.8489130434782608</v>
      </c>
      <c r="P256" s="4">
        <f t="shared" si="15"/>
        <v>52.272727272727273</v>
      </c>
      <c r="Q256" t="str">
        <f t="shared" si="13"/>
        <v>publishing</v>
      </c>
      <c r="R256" t="str">
        <f t="shared" si="14"/>
        <v>nonfiction</v>
      </c>
    </row>
    <row r="257" spans="1:18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2"/>
        <v>1.2016770186335404</v>
      </c>
      <c r="P257" s="4">
        <f t="shared" si="15"/>
        <v>47.436652916912195</v>
      </c>
      <c r="Q257" t="str">
        <f t="shared" si="13"/>
        <v>music</v>
      </c>
      <c r="R257" t="str">
        <f t="shared" si="14"/>
        <v>rock</v>
      </c>
    </row>
    <row r="258" spans="1:18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2"/>
        <v>0.23390243902439026</v>
      </c>
      <c r="P258" s="4">
        <f t="shared" si="15"/>
        <v>273.33333333333331</v>
      </c>
      <c r="Q258" t="str">
        <f t="shared" si="13"/>
        <v>music</v>
      </c>
      <c r="R258" t="str">
        <f t="shared" si="14"/>
        <v>rock</v>
      </c>
    </row>
    <row r="259" spans="1:18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16">(E259/D259)</f>
        <v>1.46</v>
      </c>
      <c r="P259" s="4">
        <f t="shared" si="15"/>
        <v>61.956521739130437</v>
      </c>
      <c r="Q259" t="str">
        <f t="shared" ref="Q259:Q322" si="17">LEFT(N259, FIND("/",N259) - 1)</f>
        <v>theater</v>
      </c>
      <c r="R259" t="str">
        <f t="shared" ref="R259:R322" si="18">MID(N259, FIND("/", N259) + 1, LEN(N259) - FIND("/", N259))</f>
        <v>plays</v>
      </c>
    </row>
    <row r="260" spans="1:18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16"/>
        <v>2.6848000000000001</v>
      </c>
      <c r="P260" s="4">
        <f t="shared" ref="P260:P323" si="19">D260/G260</f>
        <v>26.881720430107528</v>
      </c>
      <c r="Q260" t="str">
        <f t="shared" si="17"/>
        <v>theater</v>
      </c>
      <c r="R260" t="str">
        <f t="shared" si="18"/>
        <v>plays</v>
      </c>
    </row>
    <row r="261" spans="1:18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16"/>
        <v>5.9749999999999996</v>
      </c>
      <c r="P261" s="4">
        <f t="shared" si="19"/>
        <v>13.043478260869565</v>
      </c>
      <c r="Q261" t="str">
        <f t="shared" si="17"/>
        <v>photography</v>
      </c>
      <c r="R261" t="str">
        <f t="shared" si="18"/>
        <v>photography books</v>
      </c>
    </row>
    <row r="262" spans="1:18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16"/>
        <v>1.5769841269841269</v>
      </c>
      <c r="P262" s="4">
        <f t="shared" si="19"/>
        <v>24.137931034482758</v>
      </c>
      <c r="Q262" t="str">
        <f t="shared" si="17"/>
        <v>music</v>
      </c>
      <c r="R262" t="str">
        <f t="shared" si="18"/>
        <v>rock</v>
      </c>
    </row>
    <row r="263" spans="1:18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16"/>
        <v>0.31201660735468567</v>
      </c>
      <c r="P263" s="4">
        <f t="shared" si="19"/>
        <v>185.68281938325993</v>
      </c>
      <c r="Q263" t="str">
        <f t="shared" si="17"/>
        <v>music</v>
      </c>
      <c r="R263" t="str">
        <f t="shared" si="18"/>
        <v>rock</v>
      </c>
    </row>
    <row r="264" spans="1:18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16"/>
        <v>3.1341176470588237</v>
      </c>
      <c r="P264" s="4">
        <f t="shared" si="19"/>
        <v>15.88785046728972</v>
      </c>
      <c r="Q264" t="str">
        <f t="shared" si="17"/>
        <v>music</v>
      </c>
      <c r="R264" t="str">
        <f t="shared" si="18"/>
        <v>indie rock</v>
      </c>
    </row>
    <row r="265" spans="1:18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16"/>
        <v>3.7089655172413791</v>
      </c>
      <c r="P265" s="4">
        <f t="shared" si="19"/>
        <v>14.572864321608041</v>
      </c>
      <c r="Q265" t="str">
        <f t="shared" si="17"/>
        <v>photography</v>
      </c>
      <c r="R265" t="str">
        <f t="shared" si="18"/>
        <v>photography books</v>
      </c>
    </row>
    <row r="266" spans="1:18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16"/>
        <v>3.6266447368421053</v>
      </c>
      <c r="P266" s="4">
        <f t="shared" si="19"/>
        <v>8.2728592162554424</v>
      </c>
      <c r="Q266" t="str">
        <f t="shared" si="17"/>
        <v>theater</v>
      </c>
      <c r="R266" t="str">
        <f t="shared" si="18"/>
        <v>plays</v>
      </c>
    </row>
    <row r="267" spans="1:18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16"/>
        <v>1.2308163265306122</v>
      </c>
      <c r="P267" s="4">
        <f t="shared" si="19"/>
        <v>56.97674418604651</v>
      </c>
      <c r="Q267" t="str">
        <f t="shared" si="17"/>
        <v>theater</v>
      </c>
      <c r="R267" t="str">
        <f t="shared" si="18"/>
        <v>plays</v>
      </c>
    </row>
    <row r="268" spans="1:18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16"/>
        <v>0.76766756032171579</v>
      </c>
      <c r="P268" s="4">
        <f t="shared" si="19"/>
        <v>35.166561910747959</v>
      </c>
      <c r="Q268" t="str">
        <f t="shared" si="17"/>
        <v>music</v>
      </c>
      <c r="R268" t="str">
        <f t="shared" si="18"/>
        <v>jazz</v>
      </c>
    </row>
    <row r="269" spans="1:18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16"/>
        <v>2.3362012987012988</v>
      </c>
      <c r="P269" s="4">
        <f t="shared" si="19"/>
        <v>22.254335260115607</v>
      </c>
      <c r="Q269" t="str">
        <f t="shared" si="17"/>
        <v>theater</v>
      </c>
      <c r="R269" t="str">
        <f t="shared" si="18"/>
        <v>plays</v>
      </c>
    </row>
    <row r="270" spans="1:18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16"/>
        <v>1.8053333333333332</v>
      </c>
      <c r="P270" s="4">
        <f t="shared" si="19"/>
        <v>31.25</v>
      </c>
      <c r="Q270" t="str">
        <f t="shared" si="17"/>
        <v>film &amp; video</v>
      </c>
      <c r="R270" t="str">
        <f t="shared" si="18"/>
        <v>documentary</v>
      </c>
    </row>
    <row r="271" spans="1:18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16"/>
        <v>2.5262857142857142</v>
      </c>
      <c r="P271" s="4">
        <f t="shared" si="19"/>
        <v>40.229885057471265</v>
      </c>
      <c r="Q271" t="str">
        <f t="shared" si="17"/>
        <v>film &amp; video</v>
      </c>
      <c r="R271" t="str">
        <f t="shared" si="18"/>
        <v>television</v>
      </c>
    </row>
    <row r="272" spans="1:18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16"/>
        <v>0.27176538240368026</v>
      </c>
      <c r="P272" s="4">
        <f t="shared" si="19"/>
        <v>92.010582010582013</v>
      </c>
      <c r="Q272" t="str">
        <f t="shared" si="17"/>
        <v>games</v>
      </c>
      <c r="R272" t="str">
        <f t="shared" si="18"/>
        <v>video games</v>
      </c>
    </row>
    <row r="273" spans="1:18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16"/>
        <v>1.2706571242680547E-2</v>
      </c>
      <c r="P273" s="4">
        <f t="shared" si="19"/>
        <v>2519.6721311475408</v>
      </c>
      <c r="Q273" t="str">
        <f t="shared" si="17"/>
        <v>photography</v>
      </c>
      <c r="R273" t="str">
        <f t="shared" si="18"/>
        <v>photography books</v>
      </c>
    </row>
    <row r="274" spans="1:18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16"/>
        <v>3.0400978473581213</v>
      </c>
      <c r="P274" s="4">
        <f t="shared" si="19"/>
        <v>26.979936642027454</v>
      </c>
      <c r="Q274" t="str">
        <f t="shared" si="17"/>
        <v>theater</v>
      </c>
      <c r="R274" t="str">
        <f t="shared" si="18"/>
        <v>plays</v>
      </c>
    </row>
    <row r="275" spans="1:18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16"/>
        <v>1.3723076923076922</v>
      </c>
      <c r="P275" s="4">
        <f t="shared" si="19"/>
        <v>27.659574468085108</v>
      </c>
      <c r="Q275" t="str">
        <f t="shared" si="17"/>
        <v>theater</v>
      </c>
      <c r="R275" t="str">
        <f t="shared" si="18"/>
        <v>plays</v>
      </c>
    </row>
    <row r="276" spans="1:18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16"/>
        <v>0.32208333333333333</v>
      </c>
      <c r="P276" s="4">
        <f t="shared" si="19"/>
        <v>160</v>
      </c>
      <c r="Q276" t="str">
        <f t="shared" si="17"/>
        <v>theater</v>
      </c>
      <c r="R276" t="str">
        <f t="shared" si="18"/>
        <v>plays</v>
      </c>
    </row>
    <row r="277" spans="1:18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16"/>
        <v>2.4151282051282053</v>
      </c>
      <c r="P277" s="4">
        <f t="shared" si="19"/>
        <v>33.620689655172413</v>
      </c>
      <c r="Q277" t="str">
        <f t="shared" si="17"/>
        <v>publishing</v>
      </c>
      <c r="R277" t="str">
        <f t="shared" si="18"/>
        <v>translations</v>
      </c>
    </row>
    <row r="278" spans="1:18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16"/>
        <v>0.96799999999999997</v>
      </c>
      <c r="P278" s="4">
        <f t="shared" si="19"/>
        <v>41.353383458646618</v>
      </c>
      <c r="Q278" t="str">
        <f t="shared" si="17"/>
        <v>games</v>
      </c>
      <c r="R278" t="str">
        <f t="shared" si="18"/>
        <v>video games</v>
      </c>
    </row>
    <row r="279" spans="1:18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16"/>
        <v>10.664285714285715</v>
      </c>
      <c r="P279" s="4">
        <f t="shared" si="19"/>
        <v>8.4337349397590362</v>
      </c>
      <c r="Q279" t="str">
        <f t="shared" si="17"/>
        <v>theater</v>
      </c>
      <c r="R279" t="str">
        <f t="shared" si="18"/>
        <v>plays</v>
      </c>
    </row>
    <row r="280" spans="1:18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16"/>
        <v>3.2588888888888889</v>
      </c>
      <c r="P280" s="4">
        <f t="shared" si="19"/>
        <v>29.670329670329672</v>
      </c>
      <c r="Q280" t="str">
        <f t="shared" si="17"/>
        <v>technology</v>
      </c>
      <c r="R280" t="str">
        <f t="shared" si="18"/>
        <v>web</v>
      </c>
    </row>
    <row r="281" spans="1:18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16"/>
        <v>1.7070000000000001</v>
      </c>
      <c r="P281" s="4">
        <f t="shared" si="19"/>
        <v>14.652014652014651</v>
      </c>
      <c r="Q281" t="str">
        <f t="shared" si="17"/>
        <v>theater</v>
      </c>
      <c r="R281" t="str">
        <f t="shared" si="18"/>
        <v>plays</v>
      </c>
    </row>
    <row r="282" spans="1:18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16"/>
        <v>5.8144</v>
      </c>
      <c r="P282" s="4">
        <f t="shared" si="19"/>
        <v>6.3613231552162848</v>
      </c>
      <c r="Q282" t="str">
        <f t="shared" si="17"/>
        <v>film &amp; video</v>
      </c>
      <c r="R282" t="str">
        <f t="shared" si="18"/>
        <v>animation</v>
      </c>
    </row>
    <row r="283" spans="1:18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16"/>
        <v>0.91520972644376897</v>
      </c>
      <c r="P283" s="4">
        <f t="shared" si="19"/>
        <v>79.776915615906887</v>
      </c>
      <c r="Q283" t="str">
        <f t="shared" si="17"/>
        <v>theater</v>
      </c>
      <c r="R283" t="str">
        <f t="shared" si="18"/>
        <v>plays</v>
      </c>
    </row>
    <row r="284" spans="1:18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16"/>
        <v>1.0804761904761904</v>
      </c>
      <c r="P284" s="4">
        <f t="shared" si="19"/>
        <v>63.157894736842103</v>
      </c>
      <c r="Q284" t="str">
        <f t="shared" si="17"/>
        <v>film &amp; video</v>
      </c>
      <c r="R284" t="str">
        <f t="shared" si="18"/>
        <v>television</v>
      </c>
    </row>
    <row r="285" spans="1:18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16"/>
        <v>0.18728395061728395</v>
      </c>
      <c r="P285" s="4">
        <f t="shared" si="19"/>
        <v>279.31034482758622</v>
      </c>
      <c r="Q285" t="str">
        <f t="shared" si="17"/>
        <v>music</v>
      </c>
      <c r="R285" t="str">
        <f t="shared" si="18"/>
        <v>rock</v>
      </c>
    </row>
    <row r="286" spans="1:18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16"/>
        <v>0.83193877551020412</v>
      </c>
      <c r="P286" s="4">
        <f t="shared" si="19"/>
        <v>74.242424242424249</v>
      </c>
      <c r="Q286" t="str">
        <f t="shared" si="17"/>
        <v>technology</v>
      </c>
      <c r="R286" t="str">
        <f t="shared" si="18"/>
        <v>web</v>
      </c>
    </row>
    <row r="287" spans="1:18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16"/>
        <v>7.0633333333333335</v>
      </c>
      <c r="P287" s="4">
        <f t="shared" si="19"/>
        <v>3.5433070866141732</v>
      </c>
      <c r="Q287" t="str">
        <f t="shared" si="17"/>
        <v>theater</v>
      </c>
      <c r="R287" t="str">
        <f t="shared" si="18"/>
        <v>plays</v>
      </c>
    </row>
    <row r="288" spans="1:18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16"/>
        <v>0.17446030330062445</v>
      </c>
      <c r="P288" s="4">
        <f t="shared" si="19"/>
        <v>609.23913043478262</v>
      </c>
      <c r="Q288" t="str">
        <f t="shared" si="17"/>
        <v>theater</v>
      </c>
      <c r="R288" t="str">
        <f t="shared" si="18"/>
        <v>plays</v>
      </c>
    </row>
    <row r="289" spans="1:18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16"/>
        <v>2.0973015873015872</v>
      </c>
      <c r="P289" s="4">
        <f t="shared" si="19"/>
        <v>35.795454545454547</v>
      </c>
      <c r="Q289" t="str">
        <f t="shared" si="17"/>
        <v>music</v>
      </c>
      <c r="R289" t="str">
        <f t="shared" si="18"/>
        <v>electric music</v>
      </c>
    </row>
    <row r="290" spans="1:18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16"/>
        <v>0.97785714285714287</v>
      </c>
      <c r="P290" s="4">
        <f t="shared" si="19"/>
        <v>40.875912408759127</v>
      </c>
      <c r="Q290" t="str">
        <f t="shared" si="17"/>
        <v>music</v>
      </c>
      <c r="R290" t="str">
        <f t="shared" si="18"/>
        <v>metal</v>
      </c>
    </row>
    <row r="291" spans="1:18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16"/>
        <v>16.842500000000001</v>
      </c>
      <c r="P291" s="4">
        <f t="shared" si="19"/>
        <v>2.3738872403560829</v>
      </c>
      <c r="Q291" t="str">
        <f t="shared" si="17"/>
        <v>theater</v>
      </c>
      <c r="R291" t="str">
        <f t="shared" si="18"/>
        <v>plays</v>
      </c>
    </row>
    <row r="292" spans="1:18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16"/>
        <v>0.54402135231316728</v>
      </c>
      <c r="P292" s="4">
        <f t="shared" si="19"/>
        <v>185.68281938325993</v>
      </c>
      <c r="Q292" t="str">
        <f t="shared" si="17"/>
        <v>film &amp; video</v>
      </c>
      <c r="R292" t="str">
        <f t="shared" si="18"/>
        <v>documentary</v>
      </c>
    </row>
    <row r="293" spans="1:18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16"/>
        <v>4.5661111111111108</v>
      </c>
      <c r="P293" s="4">
        <f t="shared" si="19"/>
        <v>16.822429906542055</v>
      </c>
      <c r="Q293" t="str">
        <f t="shared" si="17"/>
        <v>technology</v>
      </c>
      <c r="R293" t="str">
        <f t="shared" si="18"/>
        <v>web</v>
      </c>
    </row>
    <row r="294" spans="1:18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16"/>
        <v>9.8219178082191785E-2</v>
      </c>
      <c r="P294" s="4">
        <f t="shared" si="19"/>
        <v>730</v>
      </c>
      <c r="Q294" t="str">
        <f t="shared" si="17"/>
        <v>food</v>
      </c>
      <c r="R294" t="str">
        <f t="shared" si="18"/>
        <v>food trucks</v>
      </c>
    </row>
    <row r="295" spans="1:18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16"/>
        <v>0.16384615384615384</v>
      </c>
      <c r="P295" s="4">
        <f t="shared" si="19"/>
        <v>203.125</v>
      </c>
      <c r="Q295" t="str">
        <f t="shared" si="17"/>
        <v>theater</v>
      </c>
      <c r="R295" t="str">
        <f t="shared" si="18"/>
        <v>plays</v>
      </c>
    </row>
    <row r="296" spans="1:18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16"/>
        <v>13.396666666666667</v>
      </c>
      <c r="P296" s="4">
        <f t="shared" si="19"/>
        <v>3.278688524590164</v>
      </c>
      <c r="Q296" t="str">
        <f t="shared" si="17"/>
        <v>theater</v>
      </c>
      <c r="R296" t="str">
        <f t="shared" si="18"/>
        <v>plays</v>
      </c>
    </row>
    <row r="297" spans="1:18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16"/>
        <v>0.35650077760497667</v>
      </c>
      <c r="P297" s="4">
        <f t="shared" si="19"/>
        <v>100.99476439790575</v>
      </c>
      <c r="Q297" t="str">
        <f t="shared" si="17"/>
        <v>theater</v>
      </c>
      <c r="R297" t="str">
        <f t="shared" si="18"/>
        <v>plays</v>
      </c>
    </row>
    <row r="298" spans="1:18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16"/>
        <v>0.54950819672131146</v>
      </c>
      <c r="P298" s="4">
        <f t="shared" si="19"/>
        <v>160.52631578947367</v>
      </c>
      <c r="Q298" t="str">
        <f t="shared" si="17"/>
        <v>theater</v>
      </c>
      <c r="R298" t="str">
        <f t="shared" si="18"/>
        <v>plays</v>
      </c>
    </row>
    <row r="299" spans="1:18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16"/>
        <v>0.94236111111111109</v>
      </c>
      <c r="P299" s="4">
        <f t="shared" si="19"/>
        <v>69.230769230769226</v>
      </c>
      <c r="Q299" t="str">
        <f t="shared" si="17"/>
        <v>theater</v>
      </c>
      <c r="R299" t="str">
        <f t="shared" si="18"/>
        <v>plays</v>
      </c>
    </row>
    <row r="300" spans="1:18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16"/>
        <v>1.4391428571428571</v>
      </c>
      <c r="P300" s="4">
        <f t="shared" si="19"/>
        <v>48.611111111111114</v>
      </c>
      <c r="Q300" t="str">
        <f t="shared" si="17"/>
        <v>music</v>
      </c>
      <c r="R300" t="str">
        <f t="shared" si="18"/>
        <v>rock</v>
      </c>
    </row>
    <row r="301" spans="1:18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16"/>
        <v>0.51421052631578945</v>
      </c>
      <c r="P301" s="4">
        <f t="shared" si="19"/>
        <v>77.551020408163268</v>
      </c>
      <c r="Q301" t="str">
        <f t="shared" si="17"/>
        <v>food</v>
      </c>
      <c r="R301" t="str">
        <f t="shared" si="18"/>
        <v>food trucks</v>
      </c>
    </row>
    <row r="302" spans="1:18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16"/>
        <v>0.05</v>
      </c>
      <c r="P302" s="4">
        <f t="shared" si="19"/>
        <v>100</v>
      </c>
      <c r="Q302" t="str">
        <f t="shared" si="17"/>
        <v>publishing</v>
      </c>
      <c r="R302" t="str">
        <f t="shared" si="18"/>
        <v>nonfiction</v>
      </c>
    </row>
    <row r="303" spans="1:18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16"/>
        <v>13.446666666666667</v>
      </c>
      <c r="P303" s="4">
        <f t="shared" si="19"/>
        <v>3.0508474576271185</v>
      </c>
      <c r="Q303" t="str">
        <f t="shared" si="17"/>
        <v>film &amp; video</v>
      </c>
      <c r="R303" t="str">
        <f t="shared" si="18"/>
        <v>documentary</v>
      </c>
    </row>
    <row r="304" spans="1:18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16"/>
        <v>0.31844940867279897</v>
      </c>
      <c r="P304" s="4">
        <f t="shared" si="19"/>
        <v>310.61224489795916</v>
      </c>
      <c r="Q304" t="str">
        <f t="shared" si="17"/>
        <v>theater</v>
      </c>
      <c r="R304" t="str">
        <f t="shared" si="18"/>
        <v>plays</v>
      </c>
    </row>
    <row r="305" spans="1:18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16"/>
        <v>0.82617647058823529</v>
      </c>
      <c r="P305" s="4">
        <f t="shared" si="19"/>
        <v>106.25</v>
      </c>
      <c r="Q305" t="str">
        <f t="shared" si="17"/>
        <v>music</v>
      </c>
      <c r="R305" t="str">
        <f t="shared" si="18"/>
        <v>indie rock</v>
      </c>
    </row>
    <row r="306" spans="1:18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16"/>
        <v>5.4614285714285717</v>
      </c>
      <c r="P306" s="4">
        <f t="shared" si="19"/>
        <v>14.788732394366198</v>
      </c>
      <c r="Q306" t="str">
        <f t="shared" si="17"/>
        <v>film &amp; video</v>
      </c>
      <c r="R306" t="str">
        <f t="shared" si="18"/>
        <v>documentary</v>
      </c>
    </row>
    <row r="307" spans="1:18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16"/>
        <v>2.8621428571428571</v>
      </c>
      <c r="P307" s="4">
        <f t="shared" si="19"/>
        <v>32.941176470588232</v>
      </c>
      <c r="Q307" t="str">
        <f t="shared" si="17"/>
        <v>theater</v>
      </c>
      <c r="R307" t="str">
        <f t="shared" si="18"/>
        <v>plays</v>
      </c>
    </row>
    <row r="308" spans="1:18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16"/>
        <v>7.9076923076923072E-2</v>
      </c>
      <c r="P308" s="4">
        <f t="shared" si="19"/>
        <v>928.57142857142856</v>
      </c>
      <c r="Q308" t="str">
        <f t="shared" si="17"/>
        <v>theater</v>
      </c>
      <c r="R308" t="str">
        <f t="shared" si="18"/>
        <v>plays</v>
      </c>
    </row>
    <row r="309" spans="1:18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16"/>
        <v>1.3213677811550153</v>
      </c>
      <c r="P309" s="4">
        <f t="shared" si="19"/>
        <v>49.92412746585736</v>
      </c>
      <c r="Q309" t="str">
        <f t="shared" si="17"/>
        <v>publishing</v>
      </c>
      <c r="R309" t="str">
        <f t="shared" si="18"/>
        <v>fiction</v>
      </c>
    </row>
    <row r="310" spans="1:18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16"/>
        <v>0.74077834179357027</v>
      </c>
      <c r="P310" s="4">
        <f t="shared" si="19"/>
        <v>147.19800747198008</v>
      </c>
      <c r="Q310" t="str">
        <f t="shared" si="17"/>
        <v>theater</v>
      </c>
      <c r="R310" t="str">
        <f t="shared" si="18"/>
        <v>plays</v>
      </c>
    </row>
    <row r="311" spans="1:18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16"/>
        <v>0.75292682926829269</v>
      </c>
      <c r="P311" s="4">
        <f t="shared" si="19"/>
        <v>54.666666666666664</v>
      </c>
      <c r="Q311" t="str">
        <f t="shared" si="17"/>
        <v>music</v>
      </c>
      <c r="R311" t="str">
        <f t="shared" si="18"/>
        <v>indie rock</v>
      </c>
    </row>
    <row r="312" spans="1:18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16"/>
        <v>0.20333333333333334</v>
      </c>
      <c r="P312" s="4">
        <f t="shared" si="19"/>
        <v>487.5</v>
      </c>
      <c r="Q312" t="str">
        <f t="shared" si="17"/>
        <v>games</v>
      </c>
      <c r="R312" t="str">
        <f t="shared" si="18"/>
        <v>video games</v>
      </c>
    </row>
    <row r="313" spans="1:18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16"/>
        <v>2.0336507936507937</v>
      </c>
      <c r="P313" s="4">
        <f t="shared" si="19"/>
        <v>52.066115702479337</v>
      </c>
      <c r="Q313" t="str">
        <f t="shared" si="17"/>
        <v>theater</v>
      </c>
      <c r="R313" t="str">
        <f t="shared" si="18"/>
        <v>plays</v>
      </c>
    </row>
    <row r="314" spans="1:18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16"/>
        <v>3.1022842639593908</v>
      </c>
      <c r="P314" s="4">
        <f t="shared" si="19"/>
        <v>15.793693212185996</v>
      </c>
      <c r="Q314" t="str">
        <f t="shared" si="17"/>
        <v>theater</v>
      </c>
      <c r="R314" t="str">
        <f t="shared" si="18"/>
        <v>plays</v>
      </c>
    </row>
    <row r="315" spans="1:18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16"/>
        <v>3.9531818181818181</v>
      </c>
      <c r="P315" s="4">
        <f t="shared" si="19"/>
        <v>9.8654708520179373</v>
      </c>
      <c r="Q315" t="str">
        <f t="shared" si="17"/>
        <v>music</v>
      </c>
      <c r="R315" t="str">
        <f t="shared" si="18"/>
        <v>rock</v>
      </c>
    </row>
    <row r="316" spans="1:18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16"/>
        <v>2.9471428571428571</v>
      </c>
      <c r="P316" s="4">
        <f t="shared" si="19"/>
        <v>10.526315789473685</v>
      </c>
      <c r="Q316" t="str">
        <f t="shared" si="17"/>
        <v>film &amp; video</v>
      </c>
      <c r="R316" t="str">
        <f t="shared" si="18"/>
        <v>documentary</v>
      </c>
    </row>
    <row r="317" spans="1:18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16"/>
        <v>0.33894736842105261</v>
      </c>
      <c r="P317" s="4">
        <f t="shared" si="19"/>
        <v>306.45161290322579</v>
      </c>
      <c r="Q317" t="str">
        <f t="shared" si="17"/>
        <v>theater</v>
      </c>
      <c r="R317" t="str">
        <f t="shared" si="18"/>
        <v>plays</v>
      </c>
    </row>
    <row r="318" spans="1:18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16"/>
        <v>0.66677083333333331</v>
      </c>
      <c r="P318" s="4">
        <f t="shared" si="19"/>
        <v>88.888888888888886</v>
      </c>
      <c r="Q318" t="str">
        <f t="shared" si="17"/>
        <v>food</v>
      </c>
      <c r="R318" t="str">
        <f t="shared" si="18"/>
        <v>food trucks</v>
      </c>
    </row>
    <row r="319" spans="1:18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16"/>
        <v>0.19227272727272726</v>
      </c>
      <c r="P319" s="4">
        <f t="shared" si="19"/>
        <v>220</v>
      </c>
      <c r="Q319" t="str">
        <f t="shared" si="17"/>
        <v>theater</v>
      </c>
      <c r="R319" t="str">
        <f t="shared" si="18"/>
        <v>plays</v>
      </c>
    </row>
    <row r="320" spans="1:18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16"/>
        <v>0.15842105263157893</v>
      </c>
      <c r="P320" s="4">
        <f t="shared" si="19"/>
        <v>335.29411764705884</v>
      </c>
      <c r="Q320" t="str">
        <f t="shared" si="17"/>
        <v>music</v>
      </c>
      <c r="R320" t="str">
        <f t="shared" si="18"/>
        <v>rock</v>
      </c>
    </row>
    <row r="321" spans="1:18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16"/>
        <v>0.38702380952380955</v>
      </c>
      <c r="P321" s="4">
        <f t="shared" si="19"/>
        <v>131.25</v>
      </c>
      <c r="Q321" t="str">
        <f t="shared" si="17"/>
        <v>technology</v>
      </c>
      <c r="R321" t="str">
        <f t="shared" si="18"/>
        <v>web</v>
      </c>
    </row>
    <row r="322" spans="1:18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16"/>
        <v>9.5876777251184833E-2</v>
      </c>
      <c r="P322" s="4">
        <f t="shared" si="19"/>
        <v>1055</v>
      </c>
      <c r="Q322" t="str">
        <f t="shared" si="17"/>
        <v>publishing</v>
      </c>
      <c r="R322" t="str">
        <f t="shared" si="18"/>
        <v>fiction</v>
      </c>
    </row>
    <row r="323" spans="1:18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20">(E323/D323)</f>
        <v>0.94144366197183094</v>
      </c>
      <c r="P323" s="4">
        <f t="shared" si="19"/>
        <v>69.043760129659645</v>
      </c>
      <c r="Q323" t="str">
        <f t="shared" ref="Q323:Q386" si="21">LEFT(N323, FIND("/",N323) - 1)</f>
        <v>film &amp; video</v>
      </c>
      <c r="R323" t="str">
        <f t="shared" ref="R323:R386" si="22">MID(N323, FIND("/", N323) + 1, LEN(N323) - FIND("/", N323))</f>
        <v>shorts</v>
      </c>
    </row>
    <row r="324" spans="1:18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20"/>
        <v>1.6656234096692113</v>
      </c>
      <c r="P324" s="4">
        <f t="shared" ref="P324:P387" si="23">D324/G324</f>
        <v>22.813467492260063</v>
      </c>
      <c r="Q324" t="str">
        <f t="shared" si="21"/>
        <v>theater</v>
      </c>
      <c r="R324" t="str">
        <f t="shared" si="22"/>
        <v>plays</v>
      </c>
    </row>
    <row r="325" spans="1:18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20"/>
        <v>0.24134831460674158</v>
      </c>
      <c r="P325" s="4">
        <f t="shared" si="23"/>
        <v>342.30769230769232</v>
      </c>
      <c r="Q325" t="str">
        <f t="shared" si="21"/>
        <v>film &amp; video</v>
      </c>
      <c r="R325" t="str">
        <f t="shared" si="22"/>
        <v>documentary</v>
      </c>
    </row>
    <row r="326" spans="1:18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20"/>
        <v>1.6405633802816901</v>
      </c>
      <c r="P326" s="4">
        <f t="shared" si="23"/>
        <v>23.127035830618894</v>
      </c>
      <c r="Q326" t="str">
        <f t="shared" si="21"/>
        <v>theater</v>
      </c>
      <c r="R326" t="str">
        <f t="shared" si="22"/>
        <v>plays</v>
      </c>
    </row>
    <row r="327" spans="1:18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20"/>
        <v>0.90723076923076929</v>
      </c>
      <c r="P327" s="4">
        <f t="shared" si="23"/>
        <v>89.041095890410958</v>
      </c>
      <c r="Q327" t="str">
        <f t="shared" si="21"/>
        <v>theater</v>
      </c>
      <c r="R327" t="str">
        <f t="shared" si="22"/>
        <v>plays</v>
      </c>
    </row>
    <row r="328" spans="1:18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20"/>
        <v>0.46194444444444444</v>
      </c>
      <c r="P328" s="4">
        <f t="shared" si="23"/>
        <v>56.25</v>
      </c>
      <c r="Q328" t="str">
        <f t="shared" si="21"/>
        <v>film &amp; video</v>
      </c>
      <c r="R328" t="str">
        <f t="shared" si="22"/>
        <v>animation</v>
      </c>
    </row>
    <row r="329" spans="1:18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20"/>
        <v>0.38538461538461538</v>
      </c>
      <c r="P329" s="4">
        <f t="shared" si="23"/>
        <v>78.787878787878782</v>
      </c>
      <c r="Q329" t="str">
        <f t="shared" si="21"/>
        <v>theater</v>
      </c>
      <c r="R329" t="str">
        <f t="shared" si="22"/>
        <v>plays</v>
      </c>
    </row>
    <row r="330" spans="1:18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20"/>
        <v>1.3356231003039514</v>
      </c>
      <c r="P330" s="4">
        <f t="shared" si="23"/>
        <v>40.43424825891028</v>
      </c>
      <c r="Q330" t="str">
        <f t="shared" si="21"/>
        <v>music</v>
      </c>
      <c r="R330" t="str">
        <f t="shared" si="22"/>
        <v>rock</v>
      </c>
    </row>
    <row r="331" spans="1:18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20"/>
        <v>0.22896588486140726</v>
      </c>
      <c r="P331" s="4">
        <f t="shared" si="23"/>
        <v>444.54976303317534</v>
      </c>
      <c r="Q331" t="str">
        <f t="shared" si="21"/>
        <v>games</v>
      </c>
      <c r="R331" t="str">
        <f t="shared" si="22"/>
        <v>video games</v>
      </c>
    </row>
    <row r="332" spans="1:18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20"/>
        <v>1.8495548961424333</v>
      </c>
      <c r="P332" s="4">
        <f t="shared" si="23"/>
        <v>24.332129963898918</v>
      </c>
      <c r="Q332" t="str">
        <f t="shared" si="21"/>
        <v>film &amp; video</v>
      </c>
      <c r="R332" t="str">
        <f t="shared" si="22"/>
        <v>documentary</v>
      </c>
    </row>
    <row r="333" spans="1:18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20"/>
        <v>4.4372727272727275</v>
      </c>
      <c r="P333" s="4">
        <f t="shared" si="23"/>
        <v>17.368421052631579</v>
      </c>
      <c r="Q333" t="str">
        <f t="shared" si="21"/>
        <v>food</v>
      </c>
      <c r="R333" t="str">
        <f t="shared" si="22"/>
        <v>food trucks</v>
      </c>
    </row>
    <row r="334" spans="1:18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20"/>
        <v>1.999806763285024</v>
      </c>
      <c r="P334" s="4">
        <f t="shared" si="23"/>
        <v>44.042553191489361</v>
      </c>
      <c r="Q334" t="str">
        <f t="shared" si="21"/>
        <v>technology</v>
      </c>
      <c r="R334" t="str">
        <f t="shared" si="22"/>
        <v>wearables</v>
      </c>
    </row>
    <row r="335" spans="1:18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20"/>
        <v>1.2395833333333333</v>
      </c>
      <c r="P335" s="4">
        <f t="shared" si="23"/>
        <v>37.944664031620555</v>
      </c>
      <c r="Q335" t="str">
        <f t="shared" si="21"/>
        <v>theater</v>
      </c>
      <c r="R335" t="str">
        <f t="shared" si="22"/>
        <v>plays</v>
      </c>
    </row>
    <row r="336" spans="1:18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20"/>
        <v>1.8661329305135952</v>
      </c>
      <c r="P336" s="4">
        <f t="shared" si="23"/>
        <v>59.478885893980234</v>
      </c>
      <c r="Q336" t="str">
        <f t="shared" si="21"/>
        <v>music</v>
      </c>
      <c r="R336" t="str">
        <f t="shared" si="22"/>
        <v>rock</v>
      </c>
    </row>
    <row r="337" spans="1:18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20"/>
        <v>1.1428538550057536</v>
      </c>
      <c r="P337" s="4">
        <f t="shared" si="23"/>
        <v>76.127901883486643</v>
      </c>
      <c r="Q337" t="str">
        <f t="shared" si="21"/>
        <v>music</v>
      </c>
      <c r="R337" t="str">
        <f t="shared" si="22"/>
        <v>rock</v>
      </c>
    </row>
    <row r="338" spans="1:18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20"/>
        <v>0.97032531824611035</v>
      </c>
      <c r="P338" s="4">
        <f t="shared" si="23"/>
        <v>65.951492537313428</v>
      </c>
      <c r="Q338" t="str">
        <f t="shared" si="21"/>
        <v>music</v>
      </c>
      <c r="R338" t="str">
        <f t="shared" si="22"/>
        <v>rock</v>
      </c>
    </row>
    <row r="339" spans="1:18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20"/>
        <v>1.2281904761904763</v>
      </c>
      <c r="P339" s="4">
        <f t="shared" si="23"/>
        <v>86.301369863013704</v>
      </c>
      <c r="Q339" t="str">
        <f t="shared" si="21"/>
        <v>theater</v>
      </c>
      <c r="R339" t="str">
        <f t="shared" si="22"/>
        <v>plays</v>
      </c>
    </row>
    <row r="340" spans="1:18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20"/>
        <v>1.7914326647564469</v>
      </c>
      <c r="P340" s="4">
        <f t="shared" si="23"/>
        <v>41.301775147928993</v>
      </c>
      <c r="Q340" t="str">
        <f t="shared" si="21"/>
        <v>theater</v>
      </c>
      <c r="R340" t="str">
        <f t="shared" si="22"/>
        <v>plays</v>
      </c>
    </row>
    <row r="341" spans="1:18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20"/>
        <v>0.79951577402787966</v>
      </c>
      <c r="P341" s="4">
        <f t="shared" si="23"/>
        <v>105.08866615265998</v>
      </c>
      <c r="Q341" t="str">
        <f t="shared" si="21"/>
        <v>theater</v>
      </c>
      <c r="R341" t="str">
        <f t="shared" si="22"/>
        <v>plays</v>
      </c>
    </row>
    <row r="342" spans="1:18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20"/>
        <v>0.94242587601078165</v>
      </c>
      <c r="P342" s="4">
        <f t="shared" si="23"/>
        <v>94.402035623409674</v>
      </c>
      <c r="Q342" t="str">
        <f t="shared" si="21"/>
        <v>photography</v>
      </c>
      <c r="R342" t="str">
        <f t="shared" si="22"/>
        <v>photography books</v>
      </c>
    </row>
    <row r="343" spans="1:18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20"/>
        <v>0.84669291338582675</v>
      </c>
      <c r="P343" s="4">
        <f t="shared" si="23"/>
        <v>90.930787589498806</v>
      </c>
      <c r="Q343" t="str">
        <f t="shared" si="21"/>
        <v>music</v>
      </c>
      <c r="R343" t="str">
        <f t="shared" si="22"/>
        <v>indie rock</v>
      </c>
    </row>
    <row r="344" spans="1:18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20"/>
        <v>0.66521920668058454</v>
      </c>
      <c r="P344" s="4">
        <f t="shared" si="23"/>
        <v>146.03658536585365</v>
      </c>
      <c r="Q344" t="str">
        <f t="shared" si="21"/>
        <v>theater</v>
      </c>
      <c r="R344" t="str">
        <f t="shared" si="22"/>
        <v>plays</v>
      </c>
    </row>
    <row r="345" spans="1:18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20"/>
        <v>0.53922222222222227</v>
      </c>
      <c r="P345" s="4">
        <f t="shared" si="23"/>
        <v>61.224489795918366</v>
      </c>
      <c r="Q345" t="str">
        <f t="shared" si="21"/>
        <v>theater</v>
      </c>
      <c r="R345" t="str">
        <f t="shared" si="22"/>
        <v>plays</v>
      </c>
    </row>
    <row r="346" spans="1:18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20"/>
        <v>0.41983299595141699</v>
      </c>
      <c r="P346" s="4">
        <f t="shared" si="23"/>
        <v>238.07228915662651</v>
      </c>
      <c r="Q346" t="str">
        <f t="shared" si="21"/>
        <v>games</v>
      </c>
      <c r="R346" t="str">
        <f t="shared" si="22"/>
        <v>video games</v>
      </c>
    </row>
    <row r="347" spans="1:18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20"/>
        <v>0.14694796954314721</v>
      </c>
      <c r="P347" s="4">
        <f t="shared" si="23"/>
        <v>476.13293051359517</v>
      </c>
      <c r="Q347" t="str">
        <f t="shared" si="21"/>
        <v>film &amp; video</v>
      </c>
      <c r="R347" t="str">
        <f t="shared" si="22"/>
        <v>drama</v>
      </c>
    </row>
    <row r="348" spans="1:18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20"/>
        <v>0.34475</v>
      </c>
      <c r="P348" s="4">
        <f t="shared" si="23"/>
        <v>320</v>
      </c>
      <c r="Q348" t="str">
        <f t="shared" si="21"/>
        <v>music</v>
      </c>
      <c r="R348" t="str">
        <f t="shared" si="22"/>
        <v>indie rock</v>
      </c>
    </row>
    <row r="349" spans="1:18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20"/>
        <v>14.007777777777777</v>
      </c>
      <c r="P349" s="4">
        <f t="shared" si="23"/>
        <v>4.7120418848167542</v>
      </c>
      <c r="Q349" t="str">
        <f t="shared" si="21"/>
        <v>technology</v>
      </c>
      <c r="R349" t="str">
        <f t="shared" si="22"/>
        <v>web</v>
      </c>
    </row>
    <row r="350" spans="1:18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20"/>
        <v>0.71770351758793971</v>
      </c>
      <c r="P350" s="4">
        <f t="shared" si="23"/>
        <v>57.134654033878839</v>
      </c>
      <c r="Q350" t="str">
        <f t="shared" si="21"/>
        <v>food</v>
      </c>
      <c r="R350" t="str">
        <f t="shared" si="22"/>
        <v>food trucks</v>
      </c>
    </row>
    <row r="351" spans="1:18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20"/>
        <v>0.53074115044247783</v>
      </c>
      <c r="P351" s="4">
        <f t="shared" si="23"/>
        <v>195.88299024918743</v>
      </c>
      <c r="Q351" t="str">
        <f t="shared" si="21"/>
        <v>theater</v>
      </c>
      <c r="R351" t="str">
        <f t="shared" si="22"/>
        <v>plays</v>
      </c>
    </row>
    <row r="352" spans="1:18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20"/>
        <v>0.05</v>
      </c>
      <c r="P352" s="4">
        <f t="shared" si="23"/>
        <v>100</v>
      </c>
      <c r="Q352" t="str">
        <f t="shared" si="21"/>
        <v>music</v>
      </c>
      <c r="R352" t="str">
        <f t="shared" si="22"/>
        <v>jazz</v>
      </c>
    </row>
    <row r="353" spans="1:18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20"/>
        <v>1.2770715249662619</v>
      </c>
      <c r="P353" s="4">
        <f t="shared" si="23"/>
        <v>36.810730253353206</v>
      </c>
      <c r="Q353" t="str">
        <f t="shared" si="21"/>
        <v>music</v>
      </c>
      <c r="R353" t="str">
        <f t="shared" si="22"/>
        <v>rock</v>
      </c>
    </row>
    <row r="354" spans="1:18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20"/>
        <v>0.34892857142857142</v>
      </c>
      <c r="P354" s="4">
        <f t="shared" si="23"/>
        <v>84.848484848484844</v>
      </c>
      <c r="Q354" t="str">
        <f t="shared" si="21"/>
        <v>theater</v>
      </c>
      <c r="R354" t="str">
        <f t="shared" si="22"/>
        <v>plays</v>
      </c>
    </row>
    <row r="355" spans="1:18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20"/>
        <v>4.105982142857143</v>
      </c>
      <c r="P355" s="4">
        <f t="shared" si="23"/>
        <v>19.729888432178509</v>
      </c>
      <c r="Q355" t="str">
        <f t="shared" si="21"/>
        <v>theater</v>
      </c>
      <c r="R355" t="str">
        <f t="shared" si="22"/>
        <v>plays</v>
      </c>
    </row>
    <row r="356" spans="1:18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20"/>
        <v>1.2373770491803278</v>
      </c>
      <c r="P356" s="4">
        <f t="shared" si="23"/>
        <v>76.25</v>
      </c>
      <c r="Q356" t="str">
        <f t="shared" si="21"/>
        <v>film &amp; video</v>
      </c>
      <c r="R356" t="str">
        <f t="shared" si="22"/>
        <v>documentary</v>
      </c>
    </row>
    <row r="357" spans="1:18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20"/>
        <v>0.58973684210526311</v>
      </c>
      <c r="P357" s="4">
        <f t="shared" si="23"/>
        <v>44.186046511627907</v>
      </c>
      <c r="Q357" t="str">
        <f t="shared" si="21"/>
        <v>technology</v>
      </c>
      <c r="R357" t="str">
        <f t="shared" si="22"/>
        <v>wearables</v>
      </c>
    </row>
    <row r="358" spans="1:18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20"/>
        <v>0.36892473118279567</v>
      </c>
      <c r="P358" s="4">
        <f t="shared" si="23"/>
        <v>232.5</v>
      </c>
      <c r="Q358" t="str">
        <f t="shared" si="21"/>
        <v>theater</v>
      </c>
      <c r="R358" t="str">
        <f t="shared" si="22"/>
        <v>plays</v>
      </c>
    </row>
    <row r="359" spans="1:18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20"/>
        <v>1.8491304347826087</v>
      </c>
      <c r="P359" s="4">
        <f t="shared" si="23"/>
        <v>56.097560975609753</v>
      </c>
      <c r="Q359" t="str">
        <f t="shared" si="21"/>
        <v>games</v>
      </c>
      <c r="R359" t="str">
        <f t="shared" si="22"/>
        <v>video games</v>
      </c>
    </row>
    <row r="360" spans="1:18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20"/>
        <v>0.11814432989690722</v>
      </c>
      <c r="P360" s="4">
        <f t="shared" si="23"/>
        <v>421.73913043478262</v>
      </c>
      <c r="Q360" t="str">
        <f t="shared" si="21"/>
        <v>photography</v>
      </c>
      <c r="R360" t="str">
        <f t="shared" si="22"/>
        <v>photography books</v>
      </c>
    </row>
    <row r="361" spans="1:18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20"/>
        <v>2.9870000000000001</v>
      </c>
      <c r="P361" s="4">
        <f t="shared" si="23"/>
        <v>21.390374331550802</v>
      </c>
      <c r="Q361" t="str">
        <f t="shared" si="21"/>
        <v>film &amp; video</v>
      </c>
      <c r="R361" t="str">
        <f t="shared" si="22"/>
        <v>animation</v>
      </c>
    </row>
    <row r="362" spans="1:18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20"/>
        <v>2.2635175879396985</v>
      </c>
      <c r="P362" s="4">
        <f t="shared" si="23"/>
        <v>20.765217391304347</v>
      </c>
      <c r="Q362" t="str">
        <f t="shared" si="21"/>
        <v>theater</v>
      </c>
      <c r="R362" t="str">
        <f t="shared" si="22"/>
        <v>plays</v>
      </c>
    </row>
    <row r="363" spans="1:18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20"/>
        <v>1.7356363636363636</v>
      </c>
      <c r="P363" s="4">
        <f t="shared" si="23"/>
        <v>62.5</v>
      </c>
      <c r="Q363" t="str">
        <f t="shared" si="21"/>
        <v>theater</v>
      </c>
      <c r="R363" t="str">
        <f t="shared" si="22"/>
        <v>plays</v>
      </c>
    </row>
    <row r="364" spans="1:18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20"/>
        <v>3.7175675675675675</v>
      </c>
      <c r="P364" s="4">
        <f t="shared" si="23"/>
        <v>19.3717277486911</v>
      </c>
      <c r="Q364" t="str">
        <f t="shared" si="21"/>
        <v>music</v>
      </c>
      <c r="R364" t="str">
        <f t="shared" si="22"/>
        <v>rock</v>
      </c>
    </row>
    <row r="365" spans="1:18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20"/>
        <v>1.601923076923077</v>
      </c>
      <c r="P365" s="4">
        <f t="shared" si="23"/>
        <v>37.410071942446045</v>
      </c>
      <c r="Q365" t="str">
        <f t="shared" si="21"/>
        <v>music</v>
      </c>
      <c r="R365" t="str">
        <f t="shared" si="22"/>
        <v>rock</v>
      </c>
    </row>
    <row r="366" spans="1:18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20"/>
        <v>16.163333333333334</v>
      </c>
      <c r="P366" s="4">
        <f t="shared" si="23"/>
        <v>4.838709677419355</v>
      </c>
      <c r="Q366" t="str">
        <f t="shared" si="21"/>
        <v>music</v>
      </c>
      <c r="R366" t="str">
        <f t="shared" si="22"/>
        <v>indie rock</v>
      </c>
    </row>
    <row r="367" spans="1:18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20"/>
        <v>7.3343749999999996</v>
      </c>
      <c r="P367" s="4">
        <f t="shared" si="23"/>
        <v>14.285714285714286</v>
      </c>
      <c r="Q367" t="str">
        <f t="shared" si="21"/>
        <v>theater</v>
      </c>
      <c r="R367" t="str">
        <f t="shared" si="22"/>
        <v>plays</v>
      </c>
    </row>
    <row r="368" spans="1:18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20"/>
        <v>5.9211111111111112</v>
      </c>
      <c r="P368" s="4">
        <f t="shared" si="23"/>
        <v>17.821782178217823</v>
      </c>
      <c r="Q368" t="str">
        <f t="shared" si="21"/>
        <v>theater</v>
      </c>
      <c r="R368" t="str">
        <f t="shared" si="22"/>
        <v>plays</v>
      </c>
    </row>
    <row r="369" spans="1:18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20"/>
        <v>0.18888888888888888</v>
      </c>
      <c r="P369" s="4">
        <f t="shared" si="23"/>
        <v>132</v>
      </c>
      <c r="Q369" t="str">
        <f t="shared" si="21"/>
        <v>theater</v>
      </c>
      <c r="R369" t="str">
        <f t="shared" si="22"/>
        <v>plays</v>
      </c>
    </row>
    <row r="370" spans="1:18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20"/>
        <v>2.7680769230769231</v>
      </c>
      <c r="P370" s="4">
        <f t="shared" si="23"/>
        <v>25.242718446601941</v>
      </c>
      <c r="Q370" t="str">
        <f t="shared" si="21"/>
        <v>film &amp; video</v>
      </c>
      <c r="R370" t="str">
        <f t="shared" si="22"/>
        <v>documentary</v>
      </c>
    </row>
    <row r="371" spans="1:18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20"/>
        <v>2.730185185185185</v>
      </c>
      <c r="P371" s="4">
        <f t="shared" si="23"/>
        <v>35.064935064935064</v>
      </c>
      <c r="Q371" t="str">
        <f t="shared" si="21"/>
        <v>film &amp; video</v>
      </c>
      <c r="R371" t="str">
        <f t="shared" si="22"/>
        <v>television</v>
      </c>
    </row>
    <row r="372" spans="1:18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20"/>
        <v>1.593633125556545</v>
      </c>
      <c r="P372" s="4">
        <f t="shared" si="23"/>
        <v>18.823332215890044</v>
      </c>
      <c r="Q372" t="str">
        <f t="shared" si="21"/>
        <v>theater</v>
      </c>
      <c r="R372" t="str">
        <f t="shared" si="22"/>
        <v>plays</v>
      </c>
    </row>
    <row r="373" spans="1:18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20"/>
        <v>0.67869978858350954</v>
      </c>
      <c r="P373" s="4">
        <f t="shared" si="23"/>
        <v>86.94852941176471</v>
      </c>
      <c r="Q373" t="str">
        <f t="shared" si="21"/>
        <v>theater</v>
      </c>
      <c r="R373" t="str">
        <f t="shared" si="22"/>
        <v>plays</v>
      </c>
    </row>
    <row r="374" spans="1:18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20"/>
        <v>15.915555555555555</v>
      </c>
      <c r="P374" s="4">
        <f t="shared" si="23"/>
        <v>5.3254437869822482</v>
      </c>
      <c r="Q374" t="str">
        <f t="shared" si="21"/>
        <v>film &amp; video</v>
      </c>
      <c r="R374" t="str">
        <f t="shared" si="22"/>
        <v>documentary</v>
      </c>
    </row>
    <row r="375" spans="1:18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20"/>
        <v>7.3018222222222224</v>
      </c>
      <c r="P375" s="4">
        <f t="shared" si="23"/>
        <v>10.683760683760683</v>
      </c>
      <c r="Q375" t="str">
        <f t="shared" si="21"/>
        <v>theater</v>
      </c>
      <c r="R375" t="str">
        <f t="shared" si="22"/>
        <v>plays</v>
      </c>
    </row>
    <row r="376" spans="1:18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20"/>
        <v>0.13185782556750297</v>
      </c>
      <c r="P376" s="4">
        <f t="shared" si="23"/>
        <v>379.59183673469386</v>
      </c>
      <c r="Q376" t="str">
        <f t="shared" si="21"/>
        <v>film &amp; video</v>
      </c>
      <c r="R376" t="str">
        <f t="shared" si="22"/>
        <v>documentary</v>
      </c>
    </row>
    <row r="377" spans="1:18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20"/>
        <v>0.54777777777777781</v>
      </c>
      <c r="P377" s="4">
        <f t="shared" si="23"/>
        <v>108</v>
      </c>
      <c r="Q377" t="str">
        <f t="shared" si="21"/>
        <v>music</v>
      </c>
      <c r="R377" t="str">
        <f t="shared" si="22"/>
        <v>indie rock</v>
      </c>
    </row>
    <row r="378" spans="1:18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20"/>
        <v>3.6102941176470589</v>
      </c>
      <c r="P378" s="4">
        <f t="shared" si="23"/>
        <v>25.954198473282442</v>
      </c>
      <c r="Q378" t="str">
        <f t="shared" si="21"/>
        <v>music</v>
      </c>
      <c r="R378" t="str">
        <f t="shared" si="22"/>
        <v>rock</v>
      </c>
    </row>
    <row r="379" spans="1:18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20"/>
        <v>0.10257545271629778</v>
      </c>
      <c r="P379" s="4">
        <f t="shared" si="23"/>
        <v>391.33858267716533</v>
      </c>
      <c r="Q379" t="str">
        <f t="shared" si="21"/>
        <v>theater</v>
      </c>
      <c r="R379" t="str">
        <f t="shared" si="22"/>
        <v>plays</v>
      </c>
    </row>
    <row r="380" spans="1:18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20"/>
        <v>0.13962962962962963</v>
      </c>
      <c r="P380" s="4">
        <f t="shared" si="23"/>
        <v>501.97183098591552</v>
      </c>
      <c r="Q380" t="str">
        <f t="shared" si="21"/>
        <v>film &amp; video</v>
      </c>
      <c r="R380" t="str">
        <f t="shared" si="22"/>
        <v>documentary</v>
      </c>
    </row>
    <row r="381" spans="1:18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20"/>
        <v>0.40444444444444444</v>
      </c>
      <c r="P381" s="4">
        <f t="shared" si="23"/>
        <v>163.63636363636363</v>
      </c>
      <c r="Q381" t="str">
        <f t="shared" si="21"/>
        <v>theater</v>
      </c>
      <c r="R381" t="str">
        <f t="shared" si="22"/>
        <v>plays</v>
      </c>
    </row>
    <row r="382" spans="1:18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20"/>
        <v>1.6032</v>
      </c>
      <c r="P382" s="4">
        <f t="shared" si="23"/>
        <v>29.761904761904763</v>
      </c>
      <c r="Q382" t="str">
        <f t="shared" si="21"/>
        <v>theater</v>
      </c>
      <c r="R382" t="str">
        <f t="shared" si="22"/>
        <v>plays</v>
      </c>
    </row>
    <row r="383" spans="1:18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20"/>
        <v>1.8394339622641509</v>
      </c>
      <c r="P383" s="4">
        <f t="shared" si="23"/>
        <v>34.193548387096776</v>
      </c>
      <c r="Q383" t="str">
        <f t="shared" si="21"/>
        <v>theater</v>
      </c>
      <c r="R383" t="str">
        <f t="shared" si="22"/>
        <v>plays</v>
      </c>
    </row>
    <row r="384" spans="1:18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20"/>
        <v>0.63769230769230767</v>
      </c>
      <c r="P384" s="4">
        <f t="shared" si="23"/>
        <v>135.82089552238807</v>
      </c>
      <c r="Q384" t="str">
        <f t="shared" si="21"/>
        <v>photography</v>
      </c>
      <c r="R384" t="str">
        <f t="shared" si="22"/>
        <v>photography books</v>
      </c>
    </row>
    <row r="385" spans="1:18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20"/>
        <v>2.2538095238095237</v>
      </c>
      <c r="P385" s="4">
        <f t="shared" si="23"/>
        <v>33.333333333333336</v>
      </c>
      <c r="Q385" t="str">
        <f t="shared" si="21"/>
        <v>food</v>
      </c>
      <c r="R385" t="str">
        <f t="shared" si="22"/>
        <v>food trucks</v>
      </c>
    </row>
    <row r="386" spans="1:18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20"/>
        <v>1.7200961538461539</v>
      </c>
      <c r="P386" s="4">
        <f t="shared" si="23"/>
        <v>23.838299645759534</v>
      </c>
      <c r="Q386" t="str">
        <f t="shared" si="21"/>
        <v>film &amp; video</v>
      </c>
      <c r="R386" t="str">
        <f t="shared" si="22"/>
        <v>documentary</v>
      </c>
    </row>
    <row r="387" spans="1:18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24">(E387/D387)</f>
        <v>1.4616709511568124</v>
      </c>
      <c r="P387" s="4">
        <f t="shared" si="23"/>
        <v>34.212840809146876</v>
      </c>
      <c r="Q387" t="str">
        <f t="shared" ref="Q387:Q450" si="25">LEFT(N387, FIND("/",N387) - 1)</f>
        <v>publishing</v>
      </c>
      <c r="R387" t="str">
        <f t="shared" ref="R387:R450" si="26">MID(N387, FIND("/", N387) + 1, LEN(N387) - FIND("/", N387))</f>
        <v>nonfiction</v>
      </c>
    </row>
    <row r="388" spans="1:18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24"/>
        <v>0.76423616236162362</v>
      </c>
      <c r="P388" s="4">
        <f t="shared" ref="P388:P451" si="27">D388/G388</f>
        <v>126.87265917602996</v>
      </c>
      <c r="Q388" t="str">
        <f t="shared" si="25"/>
        <v>theater</v>
      </c>
      <c r="R388" t="str">
        <f t="shared" si="26"/>
        <v>plays</v>
      </c>
    </row>
    <row r="389" spans="1:18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24"/>
        <v>0.39261467889908258</v>
      </c>
      <c r="P389" s="4">
        <f t="shared" si="27"/>
        <v>257.07547169811323</v>
      </c>
      <c r="Q389" t="str">
        <f t="shared" si="25"/>
        <v>technology</v>
      </c>
      <c r="R389" t="str">
        <f t="shared" si="26"/>
        <v>wearables</v>
      </c>
    </row>
    <row r="390" spans="1:18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24"/>
        <v>0.11270034843205574</v>
      </c>
      <c r="P390" s="4">
        <f t="shared" si="27"/>
        <v>791.72413793103453</v>
      </c>
      <c r="Q390" t="str">
        <f t="shared" si="25"/>
        <v>music</v>
      </c>
      <c r="R390" t="str">
        <f t="shared" si="26"/>
        <v>indie rock</v>
      </c>
    </row>
    <row r="391" spans="1:18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24"/>
        <v>1.2211084337349398</v>
      </c>
      <c r="P391" s="4">
        <f t="shared" si="27"/>
        <v>72.048611111111114</v>
      </c>
      <c r="Q391" t="str">
        <f t="shared" si="25"/>
        <v>theater</v>
      </c>
      <c r="R391" t="str">
        <f t="shared" si="26"/>
        <v>plays</v>
      </c>
    </row>
    <row r="392" spans="1:18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24"/>
        <v>1.8654166666666667</v>
      </c>
      <c r="P392" s="4">
        <f t="shared" si="27"/>
        <v>48</v>
      </c>
      <c r="Q392" t="str">
        <f t="shared" si="25"/>
        <v>photography</v>
      </c>
      <c r="R392" t="str">
        <f t="shared" si="26"/>
        <v>photography books</v>
      </c>
    </row>
    <row r="393" spans="1:18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24"/>
        <v>7.27317880794702E-2</v>
      </c>
      <c r="P393" s="4">
        <f t="shared" si="27"/>
        <v>400</v>
      </c>
      <c r="Q393" t="str">
        <f t="shared" si="25"/>
        <v>publishing</v>
      </c>
      <c r="R393" t="str">
        <f t="shared" si="26"/>
        <v>nonfiction</v>
      </c>
    </row>
    <row r="394" spans="1:18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24"/>
        <v>0.65642371234207963</v>
      </c>
      <c r="P394" s="4">
        <f t="shared" si="27"/>
        <v>63.992537313432834</v>
      </c>
      <c r="Q394" t="str">
        <f t="shared" si="25"/>
        <v>technology</v>
      </c>
      <c r="R394" t="str">
        <f t="shared" si="26"/>
        <v>wearables</v>
      </c>
    </row>
    <row r="395" spans="1:18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24"/>
        <v>2.2896178343949045</v>
      </c>
      <c r="P395" s="4">
        <f t="shared" si="27"/>
        <v>20.529584831644328</v>
      </c>
      <c r="Q395" t="str">
        <f t="shared" si="25"/>
        <v>music</v>
      </c>
      <c r="R395" t="str">
        <f t="shared" si="26"/>
        <v>jazz</v>
      </c>
    </row>
    <row r="396" spans="1:18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24"/>
        <v>4.6937499999999996</v>
      </c>
      <c r="P396" s="4">
        <f t="shared" si="27"/>
        <v>23.529411764705884</v>
      </c>
      <c r="Q396" t="str">
        <f t="shared" si="25"/>
        <v>film &amp; video</v>
      </c>
      <c r="R396" t="str">
        <f t="shared" si="26"/>
        <v>documentary</v>
      </c>
    </row>
    <row r="397" spans="1:18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24"/>
        <v>1.3011267605633803</v>
      </c>
      <c r="P397" s="4">
        <f t="shared" si="27"/>
        <v>32.272727272727273</v>
      </c>
      <c r="Q397" t="str">
        <f t="shared" si="25"/>
        <v>theater</v>
      </c>
      <c r="R397" t="str">
        <f t="shared" si="26"/>
        <v>plays</v>
      </c>
    </row>
    <row r="398" spans="1:18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24"/>
        <v>1.6705422993492407</v>
      </c>
      <c r="P398" s="4">
        <f t="shared" si="27"/>
        <v>28.74064837905237</v>
      </c>
      <c r="Q398" t="str">
        <f t="shared" si="25"/>
        <v>film &amp; video</v>
      </c>
      <c r="R398" t="str">
        <f t="shared" si="26"/>
        <v>drama</v>
      </c>
    </row>
    <row r="399" spans="1:18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24"/>
        <v>1.738641975308642</v>
      </c>
      <c r="P399" s="4">
        <f t="shared" si="27"/>
        <v>17.841409691629956</v>
      </c>
      <c r="Q399" t="str">
        <f t="shared" si="25"/>
        <v>music</v>
      </c>
      <c r="R399" t="str">
        <f t="shared" si="26"/>
        <v>rock</v>
      </c>
    </row>
    <row r="400" spans="1:18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24"/>
        <v>7.1776470588235295</v>
      </c>
      <c r="P400" s="4">
        <f t="shared" si="27"/>
        <v>13.821138211382113</v>
      </c>
      <c r="Q400" t="str">
        <f t="shared" si="25"/>
        <v>film &amp; video</v>
      </c>
      <c r="R400" t="str">
        <f t="shared" si="26"/>
        <v>animation</v>
      </c>
    </row>
    <row r="401" spans="1:18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24"/>
        <v>0.63850976361767731</v>
      </c>
      <c r="P401" s="4">
        <f t="shared" si="27"/>
        <v>103.40063761955366</v>
      </c>
      <c r="Q401" t="str">
        <f t="shared" si="25"/>
        <v>music</v>
      </c>
      <c r="R401" t="str">
        <f t="shared" si="26"/>
        <v>indie rock</v>
      </c>
    </row>
    <row r="402" spans="1:18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24"/>
        <v>0.02</v>
      </c>
      <c r="P402" s="4">
        <f t="shared" si="27"/>
        <v>100</v>
      </c>
      <c r="Q402" t="str">
        <f t="shared" si="25"/>
        <v>photography</v>
      </c>
      <c r="R402" t="str">
        <f t="shared" si="26"/>
        <v>photography books</v>
      </c>
    </row>
    <row r="403" spans="1:18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24"/>
        <v>15.302222222222222</v>
      </c>
      <c r="P403" s="4">
        <f t="shared" si="27"/>
        <v>3.0100334448160537</v>
      </c>
      <c r="Q403" t="str">
        <f t="shared" si="25"/>
        <v>theater</v>
      </c>
      <c r="R403" t="str">
        <f t="shared" si="26"/>
        <v>plays</v>
      </c>
    </row>
    <row r="404" spans="1:18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24"/>
        <v>0.40356164383561643</v>
      </c>
      <c r="P404" s="4">
        <f t="shared" si="27"/>
        <v>182.5</v>
      </c>
      <c r="Q404" t="str">
        <f t="shared" si="25"/>
        <v>film &amp; video</v>
      </c>
      <c r="R404" t="str">
        <f t="shared" si="26"/>
        <v>shorts</v>
      </c>
    </row>
    <row r="405" spans="1:18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24"/>
        <v>0.86220633299284988</v>
      </c>
      <c r="P405" s="4">
        <f t="shared" si="27"/>
        <v>64.941956882255383</v>
      </c>
      <c r="Q405" t="str">
        <f t="shared" si="25"/>
        <v>theater</v>
      </c>
      <c r="R405" t="str">
        <f t="shared" si="26"/>
        <v>plays</v>
      </c>
    </row>
    <row r="406" spans="1:18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24"/>
        <v>3.1558486707566464</v>
      </c>
      <c r="P406" s="4">
        <f t="shared" si="27"/>
        <v>21.859633437639697</v>
      </c>
      <c r="Q406" t="str">
        <f t="shared" si="25"/>
        <v>theater</v>
      </c>
      <c r="R406" t="str">
        <f t="shared" si="26"/>
        <v>plays</v>
      </c>
    </row>
    <row r="407" spans="1:18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24"/>
        <v>0.89618243243243245</v>
      </c>
      <c r="P407" s="4">
        <f t="shared" si="27"/>
        <v>68.045977011494259</v>
      </c>
      <c r="Q407" t="str">
        <f t="shared" si="25"/>
        <v>theater</v>
      </c>
      <c r="R407" t="str">
        <f t="shared" si="26"/>
        <v>plays</v>
      </c>
    </row>
    <row r="408" spans="1:18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24"/>
        <v>1.8214503816793892</v>
      </c>
      <c r="P408" s="4">
        <f t="shared" si="27"/>
        <v>60.930232558139537</v>
      </c>
      <c r="Q408" t="str">
        <f t="shared" si="25"/>
        <v>film &amp; video</v>
      </c>
      <c r="R408" t="str">
        <f t="shared" si="26"/>
        <v>documentary</v>
      </c>
    </row>
    <row r="409" spans="1:18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24"/>
        <v>3.5588235294117645</v>
      </c>
      <c r="P409" s="4">
        <f t="shared" si="27"/>
        <v>7.0247933884297522</v>
      </c>
      <c r="Q409" t="str">
        <f t="shared" si="25"/>
        <v>theater</v>
      </c>
      <c r="R409" t="str">
        <f t="shared" si="26"/>
        <v>plays</v>
      </c>
    </row>
    <row r="410" spans="1:18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24"/>
        <v>1.3183695652173912</v>
      </c>
      <c r="P410" s="4">
        <f t="shared" si="27"/>
        <v>59.740259740259738</v>
      </c>
      <c r="Q410" t="str">
        <f t="shared" si="25"/>
        <v>film &amp; video</v>
      </c>
      <c r="R410" t="str">
        <f t="shared" si="26"/>
        <v>documentary</v>
      </c>
    </row>
    <row r="411" spans="1:18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24"/>
        <v>0.46315634218289087</v>
      </c>
      <c r="P411" s="4">
        <f t="shared" si="27"/>
        <v>189.91596638655463</v>
      </c>
      <c r="Q411" t="str">
        <f t="shared" si="25"/>
        <v>music</v>
      </c>
      <c r="R411" t="str">
        <f t="shared" si="26"/>
        <v>rock</v>
      </c>
    </row>
    <row r="412" spans="1:18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24"/>
        <v>0.36132726089785294</v>
      </c>
      <c r="P412" s="4">
        <f t="shared" si="27"/>
        <v>138.34383438343835</v>
      </c>
      <c r="Q412" t="str">
        <f t="shared" si="25"/>
        <v>games</v>
      </c>
      <c r="R412" t="str">
        <f t="shared" si="26"/>
        <v>mobile games</v>
      </c>
    </row>
    <row r="413" spans="1:18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24"/>
        <v>1.0462820512820512</v>
      </c>
      <c r="P413" s="4">
        <f t="shared" si="27"/>
        <v>95.121951219512198</v>
      </c>
      <c r="Q413" t="str">
        <f t="shared" si="25"/>
        <v>theater</v>
      </c>
      <c r="R413" t="str">
        <f t="shared" si="26"/>
        <v>plays</v>
      </c>
    </row>
    <row r="414" spans="1:18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24"/>
        <v>6.6885714285714286</v>
      </c>
      <c r="P414" s="4">
        <f t="shared" si="27"/>
        <v>15.671641791044776</v>
      </c>
      <c r="Q414" t="str">
        <f t="shared" si="25"/>
        <v>publishing</v>
      </c>
      <c r="R414" t="str">
        <f t="shared" si="26"/>
        <v>fiction</v>
      </c>
    </row>
    <row r="415" spans="1:18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24"/>
        <v>0.62072823218997364</v>
      </c>
      <c r="P415" s="4">
        <f t="shared" si="27"/>
        <v>174.01285583103765</v>
      </c>
      <c r="Q415" t="str">
        <f t="shared" si="25"/>
        <v>film &amp; video</v>
      </c>
      <c r="R415" t="str">
        <f t="shared" si="26"/>
        <v>animation</v>
      </c>
    </row>
    <row r="416" spans="1:18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24"/>
        <v>0.84699787460148779</v>
      </c>
      <c r="P416" s="4">
        <f t="shared" si="27"/>
        <v>34.236856467163911</v>
      </c>
      <c r="Q416" t="str">
        <f t="shared" si="25"/>
        <v>food</v>
      </c>
      <c r="R416" t="str">
        <f t="shared" si="26"/>
        <v>food trucks</v>
      </c>
    </row>
    <row r="417" spans="1:18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24"/>
        <v>0.11059030837004405</v>
      </c>
      <c r="P417" s="4">
        <f t="shared" si="27"/>
        <v>271.53110047846889</v>
      </c>
      <c r="Q417" t="str">
        <f t="shared" si="25"/>
        <v>theater</v>
      </c>
      <c r="R417" t="str">
        <f t="shared" si="26"/>
        <v>plays</v>
      </c>
    </row>
    <row r="418" spans="1:18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24"/>
        <v>0.43838781575037145</v>
      </c>
      <c r="P418" s="4">
        <f t="shared" si="27"/>
        <v>93.537178596247401</v>
      </c>
      <c r="Q418" t="str">
        <f t="shared" si="25"/>
        <v>film &amp; video</v>
      </c>
      <c r="R418" t="str">
        <f t="shared" si="26"/>
        <v>documentary</v>
      </c>
    </row>
    <row r="419" spans="1:18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24"/>
        <v>0.55470588235294116</v>
      </c>
      <c r="P419" s="4">
        <f t="shared" si="27"/>
        <v>113.33333333333333</v>
      </c>
      <c r="Q419" t="str">
        <f t="shared" si="25"/>
        <v>theater</v>
      </c>
      <c r="R419" t="str">
        <f t="shared" si="26"/>
        <v>plays</v>
      </c>
    </row>
    <row r="420" spans="1:18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24"/>
        <v>0.57399511301160655</v>
      </c>
      <c r="P420" s="4">
        <f t="shared" si="27"/>
        <v>81.890945472736362</v>
      </c>
      <c r="Q420" t="str">
        <f t="shared" si="25"/>
        <v>film &amp; video</v>
      </c>
      <c r="R420" t="str">
        <f t="shared" si="26"/>
        <v>documentary</v>
      </c>
    </row>
    <row r="421" spans="1:18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24"/>
        <v>1.2343497363796134</v>
      </c>
      <c r="P421" s="4">
        <f t="shared" si="27"/>
        <v>21.871996924851047</v>
      </c>
      <c r="Q421" t="str">
        <f t="shared" si="25"/>
        <v>technology</v>
      </c>
      <c r="R421" t="str">
        <f t="shared" si="26"/>
        <v>web</v>
      </c>
    </row>
    <row r="422" spans="1:18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24"/>
        <v>1.2846</v>
      </c>
      <c r="P422" s="4">
        <f t="shared" si="27"/>
        <v>53.191489361702125</v>
      </c>
      <c r="Q422" t="str">
        <f t="shared" si="25"/>
        <v>theater</v>
      </c>
      <c r="R422" t="str">
        <f t="shared" si="26"/>
        <v>plays</v>
      </c>
    </row>
    <row r="423" spans="1:18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24"/>
        <v>0.63989361702127656</v>
      </c>
      <c r="P423" s="4">
        <f t="shared" si="27"/>
        <v>79.66101694915254</v>
      </c>
      <c r="Q423" t="str">
        <f t="shared" si="25"/>
        <v>technology</v>
      </c>
      <c r="R423" t="str">
        <f t="shared" si="26"/>
        <v>wearables</v>
      </c>
    </row>
    <row r="424" spans="1:18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24"/>
        <v>1.2729885057471264</v>
      </c>
      <c r="P424" s="4">
        <f t="shared" si="27"/>
        <v>42.439024390243901</v>
      </c>
      <c r="Q424" t="str">
        <f t="shared" si="25"/>
        <v>theater</v>
      </c>
      <c r="R424" t="str">
        <f t="shared" si="26"/>
        <v>plays</v>
      </c>
    </row>
    <row r="425" spans="1:18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24"/>
        <v>0.10638024357239513</v>
      </c>
      <c r="P425" s="4">
        <f t="shared" si="27"/>
        <v>912.34567901234573</v>
      </c>
      <c r="Q425" t="str">
        <f t="shared" si="25"/>
        <v>food</v>
      </c>
      <c r="R425" t="str">
        <f t="shared" si="26"/>
        <v>food trucks</v>
      </c>
    </row>
    <row r="426" spans="1:18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24"/>
        <v>0.40470588235294119</v>
      </c>
      <c r="P426" s="4">
        <f t="shared" si="27"/>
        <v>61.445783132530117</v>
      </c>
      <c r="Q426" t="str">
        <f t="shared" si="25"/>
        <v>music</v>
      </c>
      <c r="R426" t="str">
        <f t="shared" si="26"/>
        <v>indie rock</v>
      </c>
    </row>
    <row r="427" spans="1:18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24"/>
        <v>2.8766666666666665</v>
      </c>
      <c r="P427" s="4">
        <f t="shared" si="27"/>
        <v>29.347826086956523</v>
      </c>
      <c r="Q427" t="str">
        <f t="shared" si="25"/>
        <v>photography</v>
      </c>
      <c r="R427" t="str">
        <f t="shared" si="26"/>
        <v>photography books</v>
      </c>
    </row>
    <row r="428" spans="1:18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24"/>
        <v>5.7294444444444448</v>
      </c>
      <c r="P428" s="4">
        <f t="shared" si="27"/>
        <v>8.2191780821917817</v>
      </c>
      <c r="Q428" t="str">
        <f t="shared" si="25"/>
        <v>theater</v>
      </c>
      <c r="R428" t="str">
        <f t="shared" si="26"/>
        <v>plays</v>
      </c>
    </row>
    <row r="429" spans="1:18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24"/>
        <v>1.1290429799426933</v>
      </c>
      <c r="P429" s="4">
        <f t="shared" si="27"/>
        <v>69.081551860649242</v>
      </c>
      <c r="Q429" t="str">
        <f t="shared" si="25"/>
        <v>theater</v>
      </c>
      <c r="R429" t="str">
        <f t="shared" si="26"/>
        <v>plays</v>
      </c>
    </row>
    <row r="430" spans="1:18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24"/>
        <v>0.46387573964497042</v>
      </c>
      <c r="P430" s="4">
        <f t="shared" si="27"/>
        <v>135.7429718875502</v>
      </c>
      <c r="Q430" t="str">
        <f t="shared" si="25"/>
        <v>film &amp; video</v>
      </c>
      <c r="R430" t="str">
        <f t="shared" si="26"/>
        <v>animation</v>
      </c>
    </row>
    <row r="431" spans="1:18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24"/>
        <v>0.90675916230366493</v>
      </c>
      <c r="P431" s="4">
        <f t="shared" si="27"/>
        <v>89.335827876520113</v>
      </c>
      <c r="Q431" t="str">
        <f t="shared" si="25"/>
        <v>photography</v>
      </c>
      <c r="R431" t="str">
        <f t="shared" si="26"/>
        <v>photography books</v>
      </c>
    </row>
    <row r="432" spans="1:18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24"/>
        <v>0.67740740740740746</v>
      </c>
      <c r="P432" s="4">
        <f t="shared" si="27"/>
        <v>96.428571428571431</v>
      </c>
      <c r="Q432" t="str">
        <f t="shared" si="25"/>
        <v>theater</v>
      </c>
      <c r="R432" t="str">
        <f t="shared" si="26"/>
        <v>plays</v>
      </c>
    </row>
    <row r="433" spans="1:18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24"/>
        <v>1.9249019607843136</v>
      </c>
      <c r="P433" s="4">
        <f t="shared" si="27"/>
        <v>54.255319148936174</v>
      </c>
      <c r="Q433" t="str">
        <f t="shared" si="25"/>
        <v>theater</v>
      </c>
      <c r="R433" t="str">
        <f t="shared" si="26"/>
        <v>plays</v>
      </c>
    </row>
    <row r="434" spans="1:18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24"/>
        <v>0.82714285714285718</v>
      </c>
      <c r="P434" s="4">
        <f t="shared" si="27"/>
        <v>84.615384615384613</v>
      </c>
      <c r="Q434" t="str">
        <f t="shared" si="25"/>
        <v>theater</v>
      </c>
      <c r="R434" t="str">
        <f t="shared" si="26"/>
        <v>plays</v>
      </c>
    </row>
    <row r="435" spans="1:18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24"/>
        <v>0.54163920922570019</v>
      </c>
      <c r="P435" s="4">
        <f t="shared" si="27"/>
        <v>153.28282828282829</v>
      </c>
      <c r="Q435" t="str">
        <f t="shared" si="25"/>
        <v>film &amp; video</v>
      </c>
      <c r="R435" t="str">
        <f t="shared" si="26"/>
        <v>documentary</v>
      </c>
    </row>
    <row r="436" spans="1:18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24"/>
        <v>0.16722222222222222</v>
      </c>
      <c r="P436" s="4">
        <f t="shared" si="27"/>
        <v>540</v>
      </c>
      <c r="Q436" t="str">
        <f t="shared" si="25"/>
        <v>theater</v>
      </c>
      <c r="R436" t="str">
        <f t="shared" si="26"/>
        <v>plays</v>
      </c>
    </row>
    <row r="437" spans="1:18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24"/>
        <v>1.168766404199475</v>
      </c>
      <c r="P437" s="4">
        <f t="shared" si="27"/>
        <v>88.96672504378283</v>
      </c>
      <c r="Q437" t="str">
        <f t="shared" si="25"/>
        <v>theater</v>
      </c>
      <c r="R437" t="str">
        <f t="shared" si="26"/>
        <v>plays</v>
      </c>
    </row>
    <row r="438" spans="1:18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24"/>
        <v>10.521538461538462</v>
      </c>
      <c r="P438" s="4">
        <f t="shared" si="27"/>
        <v>5.2208835341365463</v>
      </c>
      <c r="Q438" t="str">
        <f t="shared" si="25"/>
        <v>music</v>
      </c>
      <c r="R438" t="str">
        <f t="shared" si="26"/>
        <v>jazz</v>
      </c>
    </row>
    <row r="439" spans="1:18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24"/>
        <v>1.2307407407407407</v>
      </c>
      <c r="P439" s="4">
        <f t="shared" si="27"/>
        <v>42.1875</v>
      </c>
      <c r="Q439" t="str">
        <f t="shared" si="25"/>
        <v>film &amp; video</v>
      </c>
      <c r="R439" t="str">
        <f t="shared" si="26"/>
        <v>animation</v>
      </c>
    </row>
    <row r="440" spans="1:18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24"/>
        <v>1.7863855421686747</v>
      </c>
      <c r="P440" s="4">
        <f t="shared" si="27"/>
        <v>33.603238866396758</v>
      </c>
      <c r="Q440" t="str">
        <f t="shared" si="25"/>
        <v>theater</v>
      </c>
      <c r="R440" t="str">
        <f t="shared" si="26"/>
        <v>plays</v>
      </c>
    </row>
    <row r="441" spans="1:18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24"/>
        <v>3.5528169014084505</v>
      </c>
      <c r="P441" s="4">
        <f t="shared" si="27"/>
        <v>12.385521151330135</v>
      </c>
      <c r="Q441" t="str">
        <f t="shared" si="25"/>
        <v>film &amp; video</v>
      </c>
      <c r="R441" t="str">
        <f t="shared" si="26"/>
        <v>science fiction</v>
      </c>
    </row>
    <row r="442" spans="1:18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24"/>
        <v>1.6190634146341463</v>
      </c>
      <c r="P442" s="4">
        <f t="shared" si="27"/>
        <v>32.737144682210157</v>
      </c>
      <c r="Q442" t="str">
        <f t="shared" si="25"/>
        <v>film &amp; video</v>
      </c>
      <c r="R442" t="str">
        <f t="shared" si="26"/>
        <v>television</v>
      </c>
    </row>
    <row r="443" spans="1:18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24"/>
        <v>0.24914285714285714</v>
      </c>
      <c r="P443" s="4">
        <f t="shared" si="27"/>
        <v>218.75</v>
      </c>
      <c r="Q443" t="str">
        <f t="shared" si="25"/>
        <v>technology</v>
      </c>
      <c r="R443" t="str">
        <f t="shared" si="26"/>
        <v>wearables</v>
      </c>
    </row>
    <row r="444" spans="1:18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24"/>
        <v>1.9872222222222222</v>
      </c>
      <c r="P444" s="4">
        <f t="shared" si="27"/>
        <v>37.76223776223776</v>
      </c>
      <c r="Q444" t="str">
        <f t="shared" si="25"/>
        <v>theater</v>
      </c>
      <c r="R444" t="str">
        <f t="shared" si="26"/>
        <v>plays</v>
      </c>
    </row>
    <row r="445" spans="1:18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24"/>
        <v>0.34752688172043011</v>
      </c>
      <c r="P445" s="4">
        <f t="shared" si="27"/>
        <v>103.33333333333333</v>
      </c>
      <c r="Q445" t="str">
        <f t="shared" si="25"/>
        <v>theater</v>
      </c>
      <c r="R445" t="str">
        <f t="shared" si="26"/>
        <v>plays</v>
      </c>
    </row>
    <row r="446" spans="1:18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24"/>
        <v>1.7641935483870967</v>
      </c>
      <c r="P446" s="4">
        <f t="shared" si="27"/>
        <v>20.945945945945947</v>
      </c>
      <c r="Q446" t="str">
        <f t="shared" si="25"/>
        <v>music</v>
      </c>
      <c r="R446" t="str">
        <f t="shared" si="26"/>
        <v>indie rock</v>
      </c>
    </row>
    <row r="447" spans="1:18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24"/>
        <v>5.1138095238095236</v>
      </c>
      <c r="P447" s="4">
        <f t="shared" si="27"/>
        <v>12.352941176470589</v>
      </c>
      <c r="Q447" t="str">
        <f t="shared" si="25"/>
        <v>theater</v>
      </c>
      <c r="R447" t="str">
        <f t="shared" si="26"/>
        <v>plays</v>
      </c>
    </row>
    <row r="448" spans="1:18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24"/>
        <v>0.82044117647058823</v>
      </c>
      <c r="P448" s="4">
        <f t="shared" si="27"/>
        <v>36.55913978494624</v>
      </c>
      <c r="Q448" t="str">
        <f t="shared" si="25"/>
        <v>technology</v>
      </c>
      <c r="R448" t="str">
        <f t="shared" si="26"/>
        <v>wearables</v>
      </c>
    </row>
    <row r="449" spans="1:18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24"/>
        <v>0.24326030927835052</v>
      </c>
      <c r="P449" s="4">
        <f t="shared" si="27"/>
        <v>353.53075170842823</v>
      </c>
      <c r="Q449" t="str">
        <f t="shared" si="25"/>
        <v>film &amp; video</v>
      </c>
      <c r="R449" t="str">
        <f t="shared" si="26"/>
        <v>television</v>
      </c>
    </row>
    <row r="450" spans="1:18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24"/>
        <v>0.50482758620689661</v>
      </c>
      <c r="P450" s="4">
        <f t="shared" si="27"/>
        <v>148.59504132231405</v>
      </c>
      <c r="Q450" t="str">
        <f t="shared" si="25"/>
        <v>games</v>
      </c>
      <c r="R450" t="str">
        <f t="shared" si="26"/>
        <v>video games</v>
      </c>
    </row>
    <row r="451" spans="1:18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28">(E451/D451)</f>
        <v>9.67</v>
      </c>
      <c r="P451" s="4">
        <f t="shared" si="27"/>
        <v>10.465116279069768</v>
      </c>
      <c r="Q451" t="str">
        <f t="shared" ref="Q451:Q514" si="29">LEFT(N451, FIND("/",N451) - 1)</f>
        <v>games</v>
      </c>
      <c r="R451" t="str">
        <f t="shared" ref="R451:R514" si="30">MID(N451, FIND("/", N451) + 1, LEN(N451) - FIND("/", N451))</f>
        <v>video games</v>
      </c>
    </row>
    <row r="452" spans="1:18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28"/>
        <v>0.04</v>
      </c>
      <c r="P452" s="4">
        <f t="shared" ref="P452:P515" si="31">D452/G452</f>
        <v>100</v>
      </c>
      <c r="Q452" t="str">
        <f t="shared" si="29"/>
        <v>film &amp; video</v>
      </c>
      <c r="R452" t="str">
        <f t="shared" si="30"/>
        <v>animation</v>
      </c>
    </row>
    <row r="453" spans="1:18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28"/>
        <v>1.2284501347708894</v>
      </c>
      <c r="P453" s="4">
        <f t="shared" si="31"/>
        <v>23.608017817371937</v>
      </c>
      <c r="Q453" t="str">
        <f t="shared" si="29"/>
        <v>music</v>
      </c>
      <c r="R453" t="str">
        <f t="shared" si="30"/>
        <v>rock</v>
      </c>
    </row>
    <row r="454" spans="1:18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28"/>
        <v>0.63437500000000002</v>
      </c>
      <c r="P454" s="4">
        <f t="shared" si="31"/>
        <v>154.83870967741936</v>
      </c>
      <c r="Q454" t="str">
        <f t="shared" si="29"/>
        <v>film &amp; video</v>
      </c>
      <c r="R454" t="str">
        <f t="shared" si="30"/>
        <v>drama</v>
      </c>
    </row>
    <row r="455" spans="1:18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28"/>
        <v>0.56331688596491225</v>
      </c>
      <c r="P455" s="4">
        <f t="shared" si="31"/>
        <v>154.44538526672312</v>
      </c>
      <c r="Q455" t="str">
        <f t="shared" si="29"/>
        <v>film &amp; video</v>
      </c>
      <c r="R455" t="str">
        <f t="shared" si="30"/>
        <v>science fiction</v>
      </c>
    </row>
    <row r="456" spans="1:18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28"/>
        <v>0.44074999999999998</v>
      </c>
      <c r="P456" s="4">
        <f t="shared" si="31"/>
        <v>102.56410256410257</v>
      </c>
      <c r="Q456" t="str">
        <f t="shared" si="29"/>
        <v>film &amp; video</v>
      </c>
      <c r="R456" t="str">
        <f t="shared" si="30"/>
        <v>drama</v>
      </c>
    </row>
    <row r="457" spans="1:18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28"/>
        <v>1.1837253218884121</v>
      </c>
      <c r="P457" s="4">
        <f t="shared" si="31"/>
        <v>31.258384759860476</v>
      </c>
      <c r="Q457" t="str">
        <f t="shared" si="29"/>
        <v>theater</v>
      </c>
      <c r="R457" t="str">
        <f t="shared" si="30"/>
        <v>plays</v>
      </c>
    </row>
    <row r="458" spans="1:18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28"/>
        <v>1.041243169398907</v>
      </c>
      <c r="P458" s="4">
        <f t="shared" si="31"/>
        <v>91.214953271028037</v>
      </c>
      <c r="Q458" t="str">
        <f t="shared" si="29"/>
        <v>music</v>
      </c>
      <c r="R458" t="str">
        <f t="shared" si="30"/>
        <v>indie rock</v>
      </c>
    </row>
    <row r="459" spans="1:18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28"/>
        <v>0.26640000000000003</v>
      </c>
      <c r="P459" s="4">
        <f t="shared" si="31"/>
        <v>108.69565217391305</v>
      </c>
      <c r="Q459" t="str">
        <f t="shared" si="29"/>
        <v>theater</v>
      </c>
      <c r="R459" t="str">
        <f t="shared" si="30"/>
        <v>plays</v>
      </c>
    </row>
    <row r="460" spans="1:18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28"/>
        <v>3.5120118343195266</v>
      </c>
      <c r="P460" s="4">
        <f t="shared" si="31"/>
        <v>15.943396226415095</v>
      </c>
      <c r="Q460" t="str">
        <f t="shared" si="29"/>
        <v>theater</v>
      </c>
      <c r="R460" t="str">
        <f t="shared" si="30"/>
        <v>plays</v>
      </c>
    </row>
    <row r="461" spans="1:18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28"/>
        <v>0.90063492063492068</v>
      </c>
      <c r="P461" s="4">
        <f t="shared" si="31"/>
        <v>60</v>
      </c>
      <c r="Q461" t="str">
        <f t="shared" si="29"/>
        <v>film &amp; video</v>
      </c>
      <c r="R461" t="str">
        <f t="shared" si="30"/>
        <v>documentary</v>
      </c>
    </row>
    <row r="462" spans="1:18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28"/>
        <v>1.7162500000000001</v>
      </c>
      <c r="P462" s="4">
        <f t="shared" si="31"/>
        <v>48</v>
      </c>
      <c r="Q462" t="str">
        <f t="shared" si="29"/>
        <v>theater</v>
      </c>
      <c r="R462" t="str">
        <f t="shared" si="30"/>
        <v>plays</v>
      </c>
    </row>
    <row r="463" spans="1:18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28"/>
        <v>1.4104655870445344</v>
      </c>
      <c r="P463" s="4">
        <f t="shared" si="31"/>
        <v>47.5</v>
      </c>
      <c r="Q463" t="str">
        <f t="shared" si="29"/>
        <v>film &amp; video</v>
      </c>
      <c r="R463" t="str">
        <f t="shared" si="30"/>
        <v>drama</v>
      </c>
    </row>
    <row r="464" spans="1:18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28"/>
        <v>0.30579449152542371</v>
      </c>
      <c r="P464" s="4">
        <f t="shared" si="31"/>
        <v>352.89719626168227</v>
      </c>
      <c r="Q464" t="str">
        <f t="shared" si="29"/>
        <v>games</v>
      </c>
      <c r="R464" t="str">
        <f t="shared" si="30"/>
        <v>mobile games</v>
      </c>
    </row>
    <row r="465" spans="1:18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28"/>
        <v>1.0816455696202532</v>
      </c>
      <c r="P465" s="4">
        <f t="shared" si="31"/>
        <v>63.800475059382421</v>
      </c>
      <c r="Q465" t="str">
        <f t="shared" si="29"/>
        <v>film &amp; video</v>
      </c>
      <c r="R465" t="str">
        <f t="shared" si="30"/>
        <v>animation</v>
      </c>
    </row>
    <row r="466" spans="1:18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28"/>
        <v>1.3345505617977529</v>
      </c>
      <c r="P466" s="4">
        <f t="shared" si="31"/>
        <v>29.228243021346469</v>
      </c>
      <c r="Q466" t="str">
        <f t="shared" si="29"/>
        <v>theater</v>
      </c>
      <c r="R466" t="str">
        <f t="shared" si="30"/>
        <v>plays</v>
      </c>
    </row>
    <row r="467" spans="1:18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28"/>
        <v>1.8785106382978722</v>
      </c>
      <c r="P467" s="4">
        <f t="shared" si="31"/>
        <v>58.75</v>
      </c>
      <c r="Q467" t="str">
        <f t="shared" si="29"/>
        <v>publishing</v>
      </c>
      <c r="R467" t="str">
        <f t="shared" si="30"/>
        <v>translations</v>
      </c>
    </row>
    <row r="468" spans="1:18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28"/>
        <v>3.32</v>
      </c>
      <c r="P468" s="4">
        <f t="shared" si="31"/>
        <v>28.571428571428573</v>
      </c>
      <c r="Q468" t="str">
        <f t="shared" si="29"/>
        <v>technology</v>
      </c>
      <c r="R468" t="str">
        <f t="shared" si="30"/>
        <v>wearables</v>
      </c>
    </row>
    <row r="469" spans="1:18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28"/>
        <v>5.7521428571428572</v>
      </c>
      <c r="P469" s="4">
        <f t="shared" si="31"/>
        <v>10.071942446043165</v>
      </c>
      <c r="Q469" t="str">
        <f t="shared" si="29"/>
        <v>technology</v>
      </c>
      <c r="R469" t="str">
        <f t="shared" si="30"/>
        <v>web</v>
      </c>
    </row>
    <row r="470" spans="1:18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28"/>
        <v>0.40500000000000003</v>
      </c>
      <c r="P470" s="4">
        <f t="shared" si="31"/>
        <v>250</v>
      </c>
      <c r="Q470" t="str">
        <f t="shared" si="29"/>
        <v>theater</v>
      </c>
      <c r="R470" t="str">
        <f t="shared" si="30"/>
        <v>plays</v>
      </c>
    </row>
    <row r="471" spans="1:18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28"/>
        <v>1.8442857142857143</v>
      </c>
      <c r="P471" s="4">
        <f t="shared" si="31"/>
        <v>35.220125786163521</v>
      </c>
      <c r="Q471" t="str">
        <f t="shared" si="29"/>
        <v>film &amp; video</v>
      </c>
      <c r="R471" t="str">
        <f t="shared" si="30"/>
        <v>drama</v>
      </c>
    </row>
    <row r="472" spans="1:18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28"/>
        <v>2.8580555555555556</v>
      </c>
      <c r="P472" s="4">
        <f t="shared" si="31"/>
        <v>9.4488188976377945</v>
      </c>
      <c r="Q472" t="str">
        <f t="shared" si="29"/>
        <v>technology</v>
      </c>
      <c r="R472" t="str">
        <f t="shared" si="30"/>
        <v>wearables</v>
      </c>
    </row>
    <row r="473" spans="1:18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28"/>
        <v>3.19</v>
      </c>
      <c r="P473" s="4">
        <f t="shared" si="31"/>
        <v>15.979381443298969</v>
      </c>
      <c r="Q473" t="str">
        <f t="shared" si="29"/>
        <v>food</v>
      </c>
      <c r="R473" t="str">
        <f t="shared" si="30"/>
        <v>food trucks</v>
      </c>
    </row>
    <row r="474" spans="1:18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28"/>
        <v>0.39234070221066319</v>
      </c>
      <c r="P474" s="4">
        <f t="shared" si="31"/>
        <v>267.47826086956519</v>
      </c>
      <c r="Q474" t="str">
        <f t="shared" si="29"/>
        <v>music</v>
      </c>
      <c r="R474" t="str">
        <f t="shared" si="30"/>
        <v>rock</v>
      </c>
    </row>
    <row r="475" spans="1:18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28"/>
        <v>1.7814000000000001</v>
      </c>
      <c r="P475" s="4">
        <f t="shared" si="31"/>
        <v>47.169811320754718</v>
      </c>
      <c r="Q475" t="str">
        <f t="shared" si="29"/>
        <v>music</v>
      </c>
      <c r="R475" t="str">
        <f t="shared" si="30"/>
        <v>electric music</v>
      </c>
    </row>
    <row r="476" spans="1:18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28"/>
        <v>3.6515</v>
      </c>
      <c r="P476" s="4">
        <f t="shared" si="31"/>
        <v>28.169014084507044</v>
      </c>
      <c r="Q476" t="str">
        <f t="shared" si="29"/>
        <v>film &amp; video</v>
      </c>
      <c r="R476" t="str">
        <f t="shared" si="30"/>
        <v>television</v>
      </c>
    </row>
    <row r="477" spans="1:18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28"/>
        <v>1.1394594594594594</v>
      </c>
      <c r="P477" s="4">
        <f t="shared" si="31"/>
        <v>35.071090047393362</v>
      </c>
      <c r="Q477" t="str">
        <f t="shared" si="29"/>
        <v>publishing</v>
      </c>
      <c r="R477" t="str">
        <f t="shared" si="30"/>
        <v>translations</v>
      </c>
    </row>
    <row r="478" spans="1:18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28"/>
        <v>0.29828720626631855</v>
      </c>
      <c r="P478" s="4">
        <f t="shared" si="31"/>
        <v>170.98214285714286</v>
      </c>
      <c r="Q478" t="str">
        <f t="shared" si="29"/>
        <v>publishing</v>
      </c>
      <c r="R478" t="str">
        <f t="shared" si="30"/>
        <v>fiction</v>
      </c>
    </row>
    <row r="479" spans="1:18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28"/>
        <v>0.54270588235294115</v>
      </c>
      <c r="P479" s="4">
        <f t="shared" si="31"/>
        <v>75.221238938053091</v>
      </c>
      <c r="Q479" t="str">
        <f t="shared" si="29"/>
        <v>film &amp; video</v>
      </c>
      <c r="R479" t="str">
        <f t="shared" si="30"/>
        <v>science fiction</v>
      </c>
    </row>
    <row r="480" spans="1:18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28"/>
        <v>2.3634156976744185</v>
      </c>
      <c r="P480" s="4">
        <f t="shared" si="31"/>
        <v>24.963715529753266</v>
      </c>
      <c r="Q480" t="str">
        <f t="shared" si="29"/>
        <v>technology</v>
      </c>
      <c r="R480" t="str">
        <f t="shared" si="30"/>
        <v>wearables</v>
      </c>
    </row>
    <row r="481" spans="1:18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28"/>
        <v>5.1291666666666664</v>
      </c>
      <c r="P481" s="4">
        <f t="shared" si="31"/>
        <v>13.872832369942197</v>
      </c>
      <c r="Q481" t="str">
        <f t="shared" si="29"/>
        <v>food</v>
      </c>
      <c r="R481" t="str">
        <f t="shared" si="30"/>
        <v>food trucks</v>
      </c>
    </row>
    <row r="482" spans="1:18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28"/>
        <v>1.0065116279069768</v>
      </c>
      <c r="P482" s="4">
        <f t="shared" si="31"/>
        <v>98.850574712643677</v>
      </c>
      <c r="Q482" t="str">
        <f t="shared" si="29"/>
        <v>photography</v>
      </c>
      <c r="R482" t="str">
        <f t="shared" si="30"/>
        <v>photography books</v>
      </c>
    </row>
    <row r="483" spans="1:18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28"/>
        <v>0.81348423194303154</v>
      </c>
      <c r="P483" s="4">
        <f t="shared" si="31"/>
        <v>127.82834850455137</v>
      </c>
      <c r="Q483" t="str">
        <f t="shared" si="29"/>
        <v>theater</v>
      </c>
      <c r="R483" t="str">
        <f t="shared" si="30"/>
        <v>plays</v>
      </c>
    </row>
    <row r="484" spans="1:18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28"/>
        <v>0.16404761904761905</v>
      </c>
      <c r="P484" s="4">
        <f t="shared" si="31"/>
        <v>466.66666666666669</v>
      </c>
      <c r="Q484" t="str">
        <f t="shared" si="29"/>
        <v>publishing</v>
      </c>
      <c r="R484" t="str">
        <f t="shared" si="30"/>
        <v>fiction</v>
      </c>
    </row>
    <row r="485" spans="1:18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28"/>
        <v>0.52774617067833696</v>
      </c>
      <c r="P485" s="4">
        <f t="shared" si="31"/>
        <v>164.98194945848377</v>
      </c>
      <c r="Q485" t="str">
        <f t="shared" si="29"/>
        <v>theater</v>
      </c>
      <c r="R485" t="str">
        <f t="shared" si="30"/>
        <v>plays</v>
      </c>
    </row>
    <row r="486" spans="1:18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28"/>
        <v>2.6020608108108108</v>
      </c>
      <c r="P486" s="4">
        <f t="shared" si="31"/>
        <v>18.829516539440203</v>
      </c>
      <c r="Q486" t="str">
        <f t="shared" si="29"/>
        <v>food</v>
      </c>
      <c r="R486" t="str">
        <f t="shared" si="30"/>
        <v>food trucks</v>
      </c>
    </row>
    <row r="487" spans="1:18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28"/>
        <v>0.30732891832229581</v>
      </c>
      <c r="P487" s="4">
        <f t="shared" si="31"/>
        <v>139.81481481481481</v>
      </c>
      <c r="Q487" t="str">
        <f t="shared" si="29"/>
        <v>theater</v>
      </c>
      <c r="R487" t="str">
        <f t="shared" si="30"/>
        <v>plays</v>
      </c>
    </row>
    <row r="488" spans="1:18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28"/>
        <v>0.13500000000000001</v>
      </c>
      <c r="P488" s="4">
        <f t="shared" si="31"/>
        <v>247.61904761904762</v>
      </c>
      <c r="Q488" t="str">
        <f t="shared" si="29"/>
        <v>publishing</v>
      </c>
      <c r="R488" t="str">
        <f t="shared" si="30"/>
        <v>translations</v>
      </c>
    </row>
    <row r="489" spans="1:18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28"/>
        <v>1.7862556663644606</v>
      </c>
      <c r="P489" s="4">
        <f t="shared" si="31"/>
        <v>47.016197783461209</v>
      </c>
      <c r="Q489" t="str">
        <f t="shared" si="29"/>
        <v>theater</v>
      </c>
      <c r="R489" t="str">
        <f t="shared" si="30"/>
        <v>plays</v>
      </c>
    </row>
    <row r="490" spans="1:18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28"/>
        <v>2.2005660377358489</v>
      </c>
      <c r="P490" s="4">
        <f t="shared" si="31"/>
        <v>46.086956521739133</v>
      </c>
      <c r="Q490" t="str">
        <f t="shared" si="29"/>
        <v>theater</v>
      </c>
      <c r="R490" t="str">
        <f t="shared" si="30"/>
        <v>plays</v>
      </c>
    </row>
    <row r="491" spans="1:18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28"/>
        <v>1.015108695652174</v>
      </c>
      <c r="P491" s="4">
        <f t="shared" si="31"/>
        <v>108.23529411764706</v>
      </c>
      <c r="Q491" t="str">
        <f t="shared" si="29"/>
        <v>technology</v>
      </c>
      <c r="R491" t="str">
        <f t="shared" si="30"/>
        <v>wearables</v>
      </c>
    </row>
    <row r="492" spans="1:18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28"/>
        <v>1.915</v>
      </c>
      <c r="P492" s="4">
        <f t="shared" si="31"/>
        <v>16.666666666666668</v>
      </c>
      <c r="Q492" t="str">
        <f t="shared" si="29"/>
        <v>journalism</v>
      </c>
      <c r="R492" t="str">
        <f t="shared" si="30"/>
        <v>audio</v>
      </c>
    </row>
    <row r="493" spans="1:18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28"/>
        <v>3.0534683098591549</v>
      </c>
      <c r="P493" s="4">
        <f t="shared" si="31"/>
        <v>23.250102333196889</v>
      </c>
      <c r="Q493" t="str">
        <f t="shared" si="29"/>
        <v>food</v>
      </c>
      <c r="R493" t="str">
        <f t="shared" si="30"/>
        <v>food trucks</v>
      </c>
    </row>
    <row r="494" spans="1:18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28"/>
        <v>0.23995287958115183</v>
      </c>
      <c r="P494" s="4">
        <f t="shared" si="31"/>
        <v>321.00840336134456</v>
      </c>
      <c r="Q494" t="str">
        <f t="shared" si="29"/>
        <v>film &amp; video</v>
      </c>
      <c r="R494" t="str">
        <f t="shared" si="30"/>
        <v>shorts</v>
      </c>
    </row>
    <row r="495" spans="1:18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28"/>
        <v>7.2377777777777776</v>
      </c>
      <c r="P495" s="4">
        <f t="shared" si="31"/>
        <v>14.0625</v>
      </c>
      <c r="Q495" t="str">
        <f t="shared" si="29"/>
        <v>photography</v>
      </c>
      <c r="R495" t="str">
        <f t="shared" si="30"/>
        <v>photography books</v>
      </c>
    </row>
    <row r="496" spans="1:18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28"/>
        <v>5.4736000000000002</v>
      </c>
      <c r="P496" s="4">
        <f t="shared" si="31"/>
        <v>9.3283582089552244</v>
      </c>
      <c r="Q496" t="str">
        <f t="shared" si="29"/>
        <v>technology</v>
      </c>
      <c r="R496" t="str">
        <f t="shared" si="30"/>
        <v>wearables</v>
      </c>
    </row>
    <row r="497" spans="1:18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28"/>
        <v>4.1449999999999996</v>
      </c>
      <c r="P497" s="4">
        <f t="shared" si="31"/>
        <v>16.410256410256409</v>
      </c>
      <c r="Q497" t="str">
        <f t="shared" si="29"/>
        <v>theater</v>
      </c>
      <c r="R497" t="str">
        <f t="shared" si="30"/>
        <v>plays</v>
      </c>
    </row>
    <row r="498" spans="1:18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28"/>
        <v>9.0696409140369975E-3</v>
      </c>
      <c r="P498" s="4">
        <f t="shared" si="31"/>
        <v>3403.7037037037039</v>
      </c>
      <c r="Q498" t="str">
        <f t="shared" si="29"/>
        <v>film &amp; video</v>
      </c>
      <c r="R498" t="str">
        <f t="shared" si="30"/>
        <v>animation</v>
      </c>
    </row>
    <row r="499" spans="1:18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28"/>
        <v>0.34173469387755101</v>
      </c>
      <c r="P499" s="4">
        <f t="shared" si="31"/>
        <v>81.666666666666671</v>
      </c>
      <c r="Q499" t="str">
        <f t="shared" si="29"/>
        <v>technology</v>
      </c>
      <c r="R499" t="str">
        <f t="shared" si="30"/>
        <v>wearables</v>
      </c>
    </row>
    <row r="500" spans="1:18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28"/>
        <v>0.239488107549121</v>
      </c>
      <c r="P500" s="4">
        <f t="shared" si="31"/>
        <v>334.02417962003454</v>
      </c>
      <c r="Q500" t="str">
        <f t="shared" si="29"/>
        <v>technology</v>
      </c>
      <c r="R500" t="str">
        <f t="shared" si="30"/>
        <v>web</v>
      </c>
    </row>
    <row r="501" spans="1:18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28"/>
        <v>0.48072649572649573</v>
      </c>
      <c r="P501" s="4">
        <f t="shared" si="31"/>
        <v>79.054054054054049</v>
      </c>
      <c r="Q501" t="str">
        <f t="shared" si="29"/>
        <v>film &amp; video</v>
      </c>
      <c r="R501" t="str">
        <f t="shared" si="30"/>
        <v>documentary</v>
      </c>
    </row>
    <row r="502" spans="1:18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28"/>
        <v>0</v>
      </c>
      <c r="P502" s="4" t="e">
        <f t="shared" si="31"/>
        <v>#DIV/0!</v>
      </c>
      <c r="Q502" t="str">
        <f t="shared" si="29"/>
        <v>theater</v>
      </c>
      <c r="R502" t="str">
        <f t="shared" si="30"/>
        <v>plays</v>
      </c>
    </row>
    <row r="503" spans="1:18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28"/>
        <v>0.70145182291666663</v>
      </c>
      <c r="P503" s="4">
        <f t="shared" si="31"/>
        <v>85.523385300668153</v>
      </c>
      <c r="Q503" t="str">
        <f t="shared" si="29"/>
        <v>film &amp; video</v>
      </c>
      <c r="R503" t="str">
        <f t="shared" si="30"/>
        <v>documentary</v>
      </c>
    </row>
    <row r="504" spans="1:18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28"/>
        <v>5.2992307692307694</v>
      </c>
      <c r="P504" s="4">
        <f t="shared" si="31"/>
        <v>6.989247311827957</v>
      </c>
      <c r="Q504" t="str">
        <f t="shared" si="29"/>
        <v>games</v>
      </c>
      <c r="R504" t="str">
        <f t="shared" si="30"/>
        <v>video games</v>
      </c>
    </row>
    <row r="505" spans="1:18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28"/>
        <v>1.8032549019607844</v>
      </c>
      <c r="P505" s="4">
        <f t="shared" si="31"/>
        <v>55.434782608695649</v>
      </c>
      <c r="Q505" t="str">
        <f t="shared" si="29"/>
        <v>film &amp; video</v>
      </c>
      <c r="R505" t="str">
        <f t="shared" si="30"/>
        <v>drama</v>
      </c>
    </row>
    <row r="506" spans="1:18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28"/>
        <v>0.92320000000000002</v>
      </c>
      <c r="P506" s="4">
        <f t="shared" si="31"/>
        <v>120.96774193548387</v>
      </c>
      <c r="Q506" t="str">
        <f t="shared" si="29"/>
        <v>music</v>
      </c>
      <c r="R506" t="str">
        <f t="shared" si="30"/>
        <v>rock</v>
      </c>
    </row>
    <row r="507" spans="1:18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28"/>
        <v>0.13901001112347053</v>
      </c>
      <c r="P507" s="4">
        <f t="shared" si="31"/>
        <v>259.07780979827089</v>
      </c>
      <c r="Q507" t="str">
        <f t="shared" si="29"/>
        <v>publishing</v>
      </c>
      <c r="R507" t="str">
        <f t="shared" si="30"/>
        <v>radio &amp; podcasts</v>
      </c>
    </row>
    <row r="508" spans="1:18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28"/>
        <v>9.2707777777777771</v>
      </c>
      <c r="P508" s="4">
        <f t="shared" si="31"/>
        <v>7.1202531645569618</v>
      </c>
      <c r="Q508" t="str">
        <f t="shared" si="29"/>
        <v>theater</v>
      </c>
      <c r="R508" t="str">
        <f t="shared" si="30"/>
        <v>plays</v>
      </c>
    </row>
    <row r="509" spans="1:18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28"/>
        <v>0.39857142857142858</v>
      </c>
      <c r="P509" s="4">
        <f t="shared" si="31"/>
        <v>110.52631578947368</v>
      </c>
      <c r="Q509" t="str">
        <f t="shared" si="29"/>
        <v>technology</v>
      </c>
      <c r="R509" t="str">
        <f t="shared" si="30"/>
        <v>web</v>
      </c>
    </row>
    <row r="510" spans="1:18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28"/>
        <v>1.1222929936305732</v>
      </c>
      <c r="P510" s="4">
        <f t="shared" si="31"/>
        <v>47.224500957068635</v>
      </c>
      <c r="Q510" t="str">
        <f t="shared" si="29"/>
        <v>theater</v>
      </c>
      <c r="R510" t="str">
        <f t="shared" si="30"/>
        <v>plays</v>
      </c>
    </row>
    <row r="511" spans="1:18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28"/>
        <v>0.70925816023738875</v>
      </c>
      <c r="P511" s="4">
        <f t="shared" si="31"/>
        <v>133.94276629570749</v>
      </c>
      <c r="Q511" t="str">
        <f t="shared" si="29"/>
        <v>theater</v>
      </c>
      <c r="R511" t="str">
        <f t="shared" si="30"/>
        <v>plays</v>
      </c>
    </row>
    <row r="512" spans="1:18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28"/>
        <v>1.1908974358974358</v>
      </c>
      <c r="P512" s="4">
        <f t="shared" si="31"/>
        <v>59.541984732824424</v>
      </c>
      <c r="Q512" t="str">
        <f t="shared" si="29"/>
        <v>film &amp; video</v>
      </c>
      <c r="R512" t="str">
        <f t="shared" si="30"/>
        <v>drama</v>
      </c>
    </row>
    <row r="513" spans="1:18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28"/>
        <v>0.24017591339648173</v>
      </c>
      <c r="P513" s="4">
        <f t="shared" si="31"/>
        <v>408.28729281767954</v>
      </c>
      <c r="Q513" t="str">
        <f t="shared" si="29"/>
        <v>theater</v>
      </c>
      <c r="R513" t="str">
        <f t="shared" si="30"/>
        <v>plays</v>
      </c>
    </row>
    <row r="514" spans="1:18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28"/>
        <v>1.3931868131868133</v>
      </c>
      <c r="P514" s="4">
        <f t="shared" si="31"/>
        <v>38.07531380753138</v>
      </c>
      <c r="Q514" t="str">
        <f t="shared" si="29"/>
        <v>games</v>
      </c>
      <c r="R514" t="str">
        <f t="shared" si="30"/>
        <v>video games</v>
      </c>
    </row>
    <row r="515" spans="1:18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32">(E515/D515)</f>
        <v>0.39277108433734942</v>
      </c>
      <c r="P515" s="4">
        <f t="shared" si="31"/>
        <v>237.14285714285714</v>
      </c>
      <c r="Q515" t="str">
        <f t="shared" ref="Q515:Q578" si="33">LEFT(N515, FIND("/",N515) - 1)</f>
        <v>film &amp; video</v>
      </c>
      <c r="R515" t="str">
        <f t="shared" ref="R515:R578" si="34">MID(N515, FIND("/", N515) + 1, LEN(N515) - FIND("/", N515))</f>
        <v>television</v>
      </c>
    </row>
    <row r="516" spans="1:18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32"/>
        <v>0.22439077144917088</v>
      </c>
      <c r="P516" s="4">
        <f t="shared" ref="P516:P579" si="35">D516/G516</f>
        <v>262.68939393939394</v>
      </c>
      <c r="Q516" t="str">
        <f t="shared" si="33"/>
        <v>music</v>
      </c>
      <c r="R516" t="str">
        <f t="shared" si="34"/>
        <v>rock</v>
      </c>
    </row>
    <row r="517" spans="1:18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32"/>
        <v>0.55779069767441858</v>
      </c>
      <c r="P517" s="4">
        <f t="shared" si="35"/>
        <v>64.661654135338352</v>
      </c>
      <c r="Q517" t="str">
        <f t="shared" si="33"/>
        <v>theater</v>
      </c>
      <c r="R517" t="str">
        <f t="shared" si="34"/>
        <v>plays</v>
      </c>
    </row>
    <row r="518" spans="1:18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32"/>
        <v>0.42523125996810207</v>
      </c>
      <c r="P518" s="4">
        <f t="shared" si="35"/>
        <v>148.22695035460993</v>
      </c>
      <c r="Q518" t="str">
        <f t="shared" si="33"/>
        <v>publishing</v>
      </c>
      <c r="R518" t="str">
        <f t="shared" si="34"/>
        <v>nonfiction</v>
      </c>
    </row>
    <row r="519" spans="1:18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32"/>
        <v>1.1200000000000001</v>
      </c>
      <c r="P519" s="4">
        <f t="shared" si="35"/>
        <v>75.641025641025635</v>
      </c>
      <c r="Q519" t="str">
        <f t="shared" si="33"/>
        <v>food</v>
      </c>
      <c r="R519" t="str">
        <f t="shared" si="34"/>
        <v>food trucks</v>
      </c>
    </row>
    <row r="520" spans="1:18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32"/>
        <v>7.0681818181818179E-2</v>
      </c>
      <c r="P520" s="4">
        <f t="shared" si="35"/>
        <v>880</v>
      </c>
      <c r="Q520" t="str">
        <f t="shared" si="33"/>
        <v>film &amp; video</v>
      </c>
      <c r="R520" t="str">
        <f t="shared" si="34"/>
        <v>animation</v>
      </c>
    </row>
    <row r="521" spans="1:18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32"/>
        <v>1.0174563871693867</v>
      </c>
      <c r="P521" s="4">
        <f t="shared" si="35"/>
        <v>100.22560631697688</v>
      </c>
      <c r="Q521" t="str">
        <f t="shared" si="33"/>
        <v>music</v>
      </c>
      <c r="R521" t="str">
        <f t="shared" si="34"/>
        <v>rock</v>
      </c>
    </row>
    <row r="522" spans="1:18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32"/>
        <v>4.2575000000000003</v>
      </c>
      <c r="P522" s="4">
        <f t="shared" si="35"/>
        <v>25</v>
      </c>
      <c r="Q522" t="str">
        <f t="shared" si="33"/>
        <v>theater</v>
      </c>
      <c r="R522" t="str">
        <f t="shared" si="34"/>
        <v>plays</v>
      </c>
    </row>
    <row r="523" spans="1:18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32"/>
        <v>1.4553947368421052</v>
      </c>
      <c r="P523" s="4">
        <f t="shared" si="35"/>
        <v>20.596205962059621</v>
      </c>
      <c r="Q523" t="str">
        <f t="shared" si="33"/>
        <v>film &amp; video</v>
      </c>
      <c r="R523" t="str">
        <f t="shared" si="34"/>
        <v>drama</v>
      </c>
    </row>
    <row r="524" spans="1:18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32"/>
        <v>0.32453465346534655</v>
      </c>
      <c r="P524" s="4">
        <f t="shared" si="35"/>
        <v>264.39790575916231</v>
      </c>
      <c r="Q524" t="str">
        <f t="shared" si="33"/>
        <v>film &amp; video</v>
      </c>
      <c r="R524" t="str">
        <f t="shared" si="34"/>
        <v>shorts</v>
      </c>
    </row>
    <row r="525" spans="1:18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32"/>
        <v>7.003333333333333</v>
      </c>
      <c r="P525" s="4">
        <f t="shared" si="35"/>
        <v>10.112359550561798</v>
      </c>
      <c r="Q525" t="str">
        <f t="shared" si="33"/>
        <v>film &amp; video</v>
      </c>
      <c r="R525" t="str">
        <f t="shared" si="34"/>
        <v>shorts</v>
      </c>
    </row>
    <row r="526" spans="1:18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32"/>
        <v>0.83904860392967939</v>
      </c>
      <c r="P526" s="4">
        <f t="shared" si="35"/>
        <v>48.863062152602325</v>
      </c>
      <c r="Q526" t="str">
        <f t="shared" si="33"/>
        <v>theater</v>
      </c>
      <c r="R526" t="str">
        <f t="shared" si="34"/>
        <v>plays</v>
      </c>
    </row>
    <row r="527" spans="1:18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32"/>
        <v>0.84190476190476193</v>
      </c>
      <c r="P527" s="4">
        <f t="shared" si="35"/>
        <v>33.333333333333336</v>
      </c>
      <c r="Q527" t="str">
        <f t="shared" si="33"/>
        <v>technology</v>
      </c>
      <c r="R527" t="str">
        <f t="shared" si="34"/>
        <v>wearables</v>
      </c>
    </row>
    <row r="528" spans="1:18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32"/>
        <v>1.5595180722891566</v>
      </c>
      <c r="P528" s="4">
        <f t="shared" si="35"/>
        <v>56.462585034013607</v>
      </c>
      <c r="Q528" t="str">
        <f t="shared" si="33"/>
        <v>theater</v>
      </c>
      <c r="R528" t="str">
        <f t="shared" si="34"/>
        <v>plays</v>
      </c>
    </row>
    <row r="529" spans="1:18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32"/>
        <v>0.99619450317124736</v>
      </c>
      <c r="P529" s="4">
        <f t="shared" si="35"/>
        <v>31.118421052631579</v>
      </c>
      <c r="Q529" t="str">
        <f t="shared" si="33"/>
        <v>film &amp; video</v>
      </c>
      <c r="R529" t="str">
        <f t="shared" si="34"/>
        <v>animation</v>
      </c>
    </row>
    <row r="530" spans="1:18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32"/>
        <v>0.80300000000000005</v>
      </c>
      <c r="P530" s="4">
        <f t="shared" si="35"/>
        <v>112.5</v>
      </c>
      <c r="Q530" t="str">
        <f t="shared" si="33"/>
        <v>music</v>
      </c>
      <c r="R530" t="str">
        <f t="shared" si="34"/>
        <v>indie rock</v>
      </c>
    </row>
    <row r="531" spans="1:18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32"/>
        <v>0.11254901960784314</v>
      </c>
      <c r="P531" s="4">
        <f t="shared" si="35"/>
        <v>566.66666666666663</v>
      </c>
      <c r="Q531" t="str">
        <f t="shared" si="33"/>
        <v>games</v>
      </c>
      <c r="R531" t="str">
        <f t="shared" si="34"/>
        <v>video games</v>
      </c>
    </row>
    <row r="532" spans="1:18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32"/>
        <v>0.91740952380952379</v>
      </c>
      <c r="P532" s="4">
        <f t="shared" si="35"/>
        <v>58.856502242152466</v>
      </c>
      <c r="Q532" t="str">
        <f t="shared" si="33"/>
        <v>publishing</v>
      </c>
      <c r="R532" t="str">
        <f t="shared" si="34"/>
        <v>fiction</v>
      </c>
    </row>
    <row r="533" spans="1:18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32"/>
        <v>0.95521156936261387</v>
      </c>
      <c r="P533" s="4">
        <f t="shared" si="35"/>
        <v>51.291208791208788</v>
      </c>
      <c r="Q533" t="str">
        <f t="shared" si="33"/>
        <v>games</v>
      </c>
      <c r="R533" t="str">
        <f t="shared" si="34"/>
        <v>video games</v>
      </c>
    </row>
    <row r="534" spans="1:18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32"/>
        <v>5.0287499999999996</v>
      </c>
      <c r="P534" s="4">
        <f t="shared" si="35"/>
        <v>12.698412698412698</v>
      </c>
      <c r="Q534" t="str">
        <f t="shared" si="33"/>
        <v>theater</v>
      </c>
      <c r="R534" t="str">
        <f t="shared" si="34"/>
        <v>plays</v>
      </c>
    </row>
    <row r="535" spans="1:18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32"/>
        <v>1.5924394463667819</v>
      </c>
      <c r="P535" s="4">
        <f t="shared" si="35"/>
        <v>52.119026149684402</v>
      </c>
      <c r="Q535" t="str">
        <f t="shared" si="33"/>
        <v>music</v>
      </c>
      <c r="R535" t="str">
        <f t="shared" si="34"/>
        <v>indie rock</v>
      </c>
    </row>
    <row r="536" spans="1:18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32"/>
        <v>0.15022446689113356</v>
      </c>
      <c r="P536" s="4">
        <f t="shared" si="35"/>
        <v>366.66666666666669</v>
      </c>
      <c r="Q536" t="str">
        <f t="shared" si="33"/>
        <v>film &amp; video</v>
      </c>
      <c r="R536" t="str">
        <f t="shared" si="34"/>
        <v>drama</v>
      </c>
    </row>
    <row r="537" spans="1:18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32"/>
        <v>4.820384615384615</v>
      </c>
      <c r="P537" s="4">
        <f t="shared" si="35"/>
        <v>12.871287128712872</v>
      </c>
      <c r="Q537" t="str">
        <f t="shared" si="33"/>
        <v>theater</v>
      </c>
      <c r="R537" t="str">
        <f t="shared" si="34"/>
        <v>plays</v>
      </c>
    </row>
    <row r="538" spans="1:18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32"/>
        <v>1.4996938775510205</v>
      </c>
      <c r="P538" s="4">
        <f t="shared" si="35"/>
        <v>70</v>
      </c>
      <c r="Q538" t="str">
        <f t="shared" si="33"/>
        <v>publishing</v>
      </c>
      <c r="R538" t="str">
        <f t="shared" si="34"/>
        <v>fiction</v>
      </c>
    </row>
    <row r="539" spans="1:18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32"/>
        <v>1.1722156398104266</v>
      </c>
      <c r="P539" s="4">
        <f t="shared" si="35"/>
        <v>80.228136882129277</v>
      </c>
      <c r="Q539" t="str">
        <f t="shared" si="33"/>
        <v>film &amp; video</v>
      </c>
      <c r="R539" t="str">
        <f t="shared" si="34"/>
        <v>documentary</v>
      </c>
    </row>
    <row r="540" spans="1:18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32"/>
        <v>0.37695968274950431</v>
      </c>
      <c r="P540" s="4">
        <f t="shared" si="35"/>
        <v>116.74382716049382</v>
      </c>
      <c r="Q540" t="str">
        <f t="shared" si="33"/>
        <v>games</v>
      </c>
      <c r="R540" t="str">
        <f t="shared" si="34"/>
        <v>mobile games</v>
      </c>
    </row>
    <row r="541" spans="1:18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32"/>
        <v>0.72653061224489801</v>
      </c>
      <c r="P541" s="4">
        <f t="shared" si="35"/>
        <v>127.27272727272727</v>
      </c>
      <c r="Q541" t="str">
        <f t="shared" si="33"/>
        <v>food</v>
      </c>
      <c r="R541" t="str">
        <f t="shared" si="34"/>
        <v>food trucks</v>
      </c>
    </row>
    <row r="542" spans="1:18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32"/>
        <v>2.6598113207547169</v>
      </c>
      <c r="P542" s="4">
        <f t="shared" si="35"/>
        <v>21.457489878542511</v>
      </c>
      <c r="Q542" t="str">
        <f t="shared" si="33"/>
        <v>photography</v>
      </c>
      <c r="R542" t="str">
        <f t="shared" si="34"/>
        <v>photography books</v>
      </c>
    </row>
    <row r="543" spans="1:18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32"/>
        <v>0.24205617977528091</v>
      </c>
      <c r="P543" s="4">
        <f t="shared" si="35"/>
        <v>450.63291139240505</v>
      </c>
      <c r="Q543" t="str">
        <f t="shared" si="33"/>
        <v>games</v>
      </c>
      <c r="R543" t="str">
        <f t="shared" si="34"/>
        <v>mobile games</v>
      </c>
    </row>
    <row r="544" spans="1:18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32"/>
        <v>2.5064935064935064E-2</v>
      </c>
      <c r="P544" s="4">
        <f t="shared" si="35"/>
        <v>1571.4285714285713</v>
      </c>
      <c r="Q544" t="str">
        <f t="shared" si="33"/>
        <v>music</v>
      </c>
      <c r="R544" t="str">
        <f t="shared" si="34"/>
        <v>indie rock</v>
      </c>
    </row>
    <row r="545" spans="1:18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32"/>
        <v>0.1632979976442874</v>
      </c>
      <c r="P545" s="4">
        <f t="shared" si="35"/>
        <v>471.66666666666669</v>
      </c>
      <c r="Q545" t="str">
        <f t="shared" si="33"/>
        <v>games</v>
      </c>
      <c r="R545" t="str">
        <f t="shared" si="34"/>
        <v>video games</v>
      </c>
    </row>
    <row r="546" spans="1:18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32"/>
        <v>2.7650000000000001</v>
      </c>
      <c r="P546" s="4">
        <f t="shared" si="35"/>
        <v>33.333333333333336</v>
      </c>
      <c r="Q546" t="str">
        <f t="shared" si="33"/>
        <v>music</v>
      </c>
      <c r="R546" t="str">
        <f t="shared" si="34"/>
        <v>rock</v>
      </c>
    </row>
    <row r="547" spans="1:18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32"/>
        <v>0.88803571428571426</v>
      </c>
      <c r="P547" s="4">
        <f t="shared" si="35"/>
        <v>68.698884758364315</v>
      </c>
      <c r="Q547" t="str">
        <f t="shared" si="33"/>
        <v>theater</v>
      </c>
      <c r="R547" t="str">
        <f t="shared" si="34"/>
        <v>plays</v>
      </c>
    </row>
    <row r="548" spans="1:18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32"/>
        <v>1.6357142857142857</v>
      </c>
      <c r="P548" s="4">
        <f t="shared" si="35"/>
        <v>47.727272727272727</v>
      </c>
      <c r="Q548" t="str">
        <f t="shared" si="33"/>
        <v>theater</v>
      </c>
      <c r="R548" t="str">
        <f t="shared" si="34"/>
        <v>plays</v>
      </c>
    </row>
    <row r="549" spans="1:18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32"/>
        <v>9.69</v>
      </c>
      <c r="P549" s="4">
        <f t="shared" si="35"/>
        <v>8.3333333333333339</v>
      </c>
      <c r="Q549" t="str">
        <f t="shared" si="33"/>
        <v>film &amp; video</v>
      </c>
      <c r="R549" t="str">
        <f t="shared" si="34"/>
        <v>drama</v>
      </c>
    </row>
    <row r="550" spans="1:18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32"/>
        <v>2.7091376701966716</v>
      </c>
      <c r="P550" s="4">
        <f t="shared" si="35"/>
        <v>22.144053601340033</v>
      </c>
      <c r="Q550" t="str">
        <f t="shared" si="33"/>
        <v>theater</v>
      </c>
      <c r="R550" t="str">
        <f t="shared" si="34"/>
        <v>plays</v>
      </c>
    </row>
    <row r="551" spans="1:18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32"/>
        <v>2.8421355932203389</v>
      </c>
      <c r="P551" s="4">
        <f t="shared" si="35"/>
        <v>38.713910761154857</v>
      </c>
      <c r="Q551" t="str">
        <f t="shared" si="33"/>
        <v>technology</v>
      </c>
      <c r="R551" t="str">
        <f t="shared" si="34"/>
        <v>wearables</v>
      </c>
    </row>
    <row r="552" spans="1:18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32"/>
        <v>0.04</v>
      </c>
      <c r="P552" s="4">
        <f t="shared" si="35"/>
        <v>100</v>
      </c>
      <c r="Q552" t="str">
        <f t="shared" si="33"/>
        <v>music</v>
      </c>
      <c r="R552" t="str">
        <f t="shared" si="34"/>
        <v>indie rock</v>
      </c>
    </row>
    <row r="553" spans="1:18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32"/>
        <v>0.58632981676846196</v>
      </c>
      <c r="P553" s="4">
        <f t="shared" si="35"/>
        <v>64.807484706729042</v>
      </c>
      <c r="Q553" t="str">
        <f t="shared" si="33"/>
        <v>technology</v>
      </c>
      <c r="R553" t="str">
        <f t="shared" si="34"/>
        <v>web</v>
      </c>
    </row>
    <row r="554" spans="1:18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32"/>
        <v>0.98511111111111116</v>
      </c>
      <c r="P554" s="4">
        <f t="shared" si="35"/>
        <v>97.826086956521735</v>
      </c>
      <c r="Q554" t="str">
        <f t="shared" si="33"/>
        <v>theater</v>
      </c>
      <c r="R554" t="str">
        <f t="shared" si="34"/>
        <v>plays</v>
      </c>
    </row>
    <row r="555" spans="1:18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32"/>
        <v>0.43975381008206332</v>
      </c>
      <c r="P555" s="4">
        <f t="shared" si="35"/>
        <v>165.95330739299609</v>
      </c>
      <c r="Q555" t="str">
        <f t="shared" si="33"/>
        <v>music</v>
      </c>
      <c r="R555" t="str">
        <f t="shared" si="34"/>
        <v>rock</v>
      </c>
    </row>
    <row r="556" spans="1:18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32"/>
        <v>1.5166315789473683</v>
      </c>
      <c r="P556" s="4">
        <f t="shared" si="35"/>
        <v>17.148014440433212</v>
      </c>
      <c r="Q556" t="str">
        <f t="shared" si="33"/>
        <v>music</v>
      </c>
      <c r="R556" t="str">
        <f t="shared" si="34"/>
        <v>indie rock</v>
      </c>
    </row>
    <row r="557" spans="1:18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32"/>
        <v>2.2363492063492063</v>
      </c>
      <c r="P557" s="4">
        <f t="shared" si="35"/>
        <v>46.666666666666664</v>
      </c>
      <c r="Q557" t="str">
        <f t="shared" si="33"/>
        <v>music</v>
      </c>
      <c r="R557" t="str">
        <f t="shared" si="34"/>
        <v>rock</v>
      </c>
    </row>
    <row r="558" spans="1:18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32"/>
        <v>2.3975</v>
      </c>
      <c r="P558" s="4">
        <f t="shared" si="35"/>
        <v>42.622950819672134</v>
      </c>
      <c r="Q558" t="str">
        <f t="shared" si="33"/>
        <v>publishing</v>
      </c>
      <c r="R558" t="str">
        <f t="shared" si="34"/>
        <v>translations</v>
      </c>
    </row>
    <row r="559" spans="1:18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32"/>
        <v>1.9933333333333334</v>
      </c>
      <c r="P559" s="4">
        <f t="shared" si="35"/>
        <v>27.149321266968325</v>
      </c>
      <c r="Q559" t="str">
        <f t="shared" si="33"/>
        <v>film &amp; video</v>
      </c>
      <c r="R559" t="str">
        <f t="shared" si="34"/>
        <v>science fiction</v>
      </c>
    </row>
    <row r="560" spans="1:18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32"/>
        <v>1.373448275862069</v>
      </c>
      <c r="P560" s="4">
        <f t="shared" si="35"/>
        <v>46.031746031746032</v>
      </c>
      <c r="Q560" t="str">
        <f t="shared" si="33"/>
        <v>theater</v>
      </c>
      <c r="R560" t="str">
        <f t="shared" si="34"/>
        <v>plays</v>
      </c>
    </row>
    <row r="561" spans="1:18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32"/>
        <v>1.009696106362773</v>
      </c>
      <c r="P561" s="4">
        <f t="shared" si="35"/>
        <v>103.03326810176125</v>
      </c>
      <c r="Q561" t="str">
        <f t="shared" si="33"/>
        <v>theater</v>
      </c>
      <c r="R561" t="str">
        <f t="shared" si="34"/>
        <v>plays</v>
      </c>
    </row>
    <row r="562" spans="1:18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32"/>
        <v>7.9416000000000002</v>
      </c>
      <c r="P562" s="4">
        <f t="shared" si="35"/>
        <v>6.2952470884482219</v>
      </c>
      <c r="Q562" t="str">
        <f t="shared" si="33"/>
        <v>film &amp; video</v>
      </c>
      <c r="R562" t="str">
        <f t="shared" si="34"/>
        <v>animation</v>
      </c>
    </row>
    <row r="563" spans="1:18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32"/>
        <v>3.6970000000000001</v>
      </c>
      <c r="P563" s="4">
        <f t="shared" si="35"/>
        <v>15.151515151515152</v>
      </c>
      <c r="Q563" t="str">
        <f t="shared" si="33"/>
        <v>theater</v>
      </c>
      <c r="R563" t="str">
        <f t="shared" si="34"/>
        <v>plays</v>
      </c>
    </row>
    <row r="564" spans="1:18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32"/>
        <v>0.12818181818181817</v>
      </c>
      <c r="P564" s="4">
        <f t="shared" si="35"/>
        <v>380.76923076923077</v>
      </c>
      <c r="Q564" t="str">
        <f t="shared" si="33"/>
        <v>music</v>
      </c>
      <c r="R564" t="str">
        <f t="shared" si="34"/>
        <v>rock</v>
      </c>
    </row>
    <row r="565" spans="1:18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32"/>
        <v>1.3802702702702703</v>
      </c>
      <c r="P565" s="4">
        <f t="shared" si="35"/>
        <v>43.529411764705884</v>
      </c>
      <c r="Q565" t="str">
        <f t="shared" si="33"/>
        <v>film &amp; video</v>
      </c>
      <c r="R565" t="str">
        <f t="shared" si="34"/>
        <v>documentary</v>
      </c>
    </row>
    <row r="566" spans="1:18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32"/>
        <v>0.83813278008298753</v>
      </c>
      <c r="P566" s="4">
        <f t="shared" si="35"/>
        <v>94.245810055865917</v>
      </c>
      <c r="Q566" t="str">
        <f t="shared" si="33"/>
        <v>theater</v>
      </c>
      <c r="R566" t="str">
        <f t="shared" si="34"/>
        <v>plays</v>
      </c>
    </row>
    <row r="567" spans="1:18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32"/>
        <v>2.0460063224446787</v>
      </c>
      <c r="P567" s="4">
        <f t="shared" si="35"/>
        <v>26.390433815350388</v>
      </c>
      <c r="Q567" t="str">
        <f t="shared" si="33"/>
        <v>theater</v>
      </c>
      <c r="R567" t="str">
        <f t="shared" si="34"/>
        <v>plays</v>
      </c>
    </row>
    <row r="568" spans="1:18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32"/>
        <v>0.44344086021505374</v>
      </c>
      <c r="P568" s="4">
        <f t="shared" si="35"/>
        <v>251.35135135135135</v>
      </c>
      <c r="Q568" t="str">
        <f t="shared" si="33"/>
        <v>music</v>
      </c>
      <c r="R568" t="str">
        <f t="shared" si="34"/>
        <v>electric music</v>
      </c>
    </row>
    <row r="569" spans="1:18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32"/>
        <v>2.1860294117647059</v>
      </c>
      <c r="P569" s="4">
        <f t="shared" si="35"/>
        <v>27.868852459016395</v>
      </c>
      <c r="Q569" t="str">
        <f t="shared" si="33"/>
        <v>music</v>
      </c>
      <c r="R569" t="str">
        <f t="shared" si="34"/>
        <v>rock</v>
      </c>
    </row>
    <row r="570" spans="1:18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32"/>
        <v>1.8603314917127072</v>
      </c>
      <c r="P570" s="4">
        <f t="shared" si="35"/>
        <v>13.976833976833976</v>
      </c>
      <c r="Q570" t="str">
        <f t="shared" si="33"/>
        <v>theater</v>
      </c>
      <c r="R570" t="str">
        <f t="shared" si="34"/>
        <v>plays</v>
      </c>
    </row>
    <row r="571" spans="1:18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32"/>
        <v>2.3733830845771142</v>
      </c>
      <c r="P571" s="4">
        <f t="shared" si="35"/>
        <v>34.125636672325975</v>
      </c>
      <c r="Q571" t="str">
        <f t="shared" si="33"/>
        <v>film &amp; video</v>
      </c>
      <c r="R571" t="str">
        <f t="shared" si="34"/>
        <v>animation</v>
      </c>
    </row>
    <row r="572" spans="1:18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32"/>
        <v>3.0565384615384614</v>
      </c>
      <c r="P572" s="4">
        <f t="shared" si="35"/>
        <v>11.44954128440367</v>
      </c>
      <c r="Q572" t="str">
        <f t="shared" si="33"/>
        <v>music</v>
      </c>
      <c r="R572" t="str">
        <f t="shared" si="34"/>
        <v>rock</v>
      </c>
    </row>
    <row r="573" spans="1:18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32"/>
        <v>0.94142857142857139</v>
      </c>
      <c r="P573" s="4">
        <f t="shared" si="35"/>
        <v>100</v>
      </c>
      <c r="Q573" t="str">
        <f t="shared" si="33"/>
        <v>film &amp; video</v>
      </c>
      <c r="R573" t="str">
        <f t="shared" si="34"/>
        <v>shorts</v>
      </c>
    </row>
    <row r="574" spans="1:18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32"/>
        <v>0.54400000000000004</v>
      </c>
      <c r="P574" s="4">
        <f t="shared" si="35"/>
        <v>95.744680851063833</v>
      </c>
      <c r="Q574" t="str">
        <f t="shared" si="33"/>
        <v>music</v>
      </c>
      <c r="R574" t="str">
        <f t="shared" si="34"/>
        <v>rock</v>
      </c>
    </row>
    <row r="575" spans="1:18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32"/>
        <v>1.1188059701492536</v>
      </c>
      <c r="P575" s="4">
        <f t="shared" si="35"/>
        <v>22.333333333333332</v>
      </c>
      <c r="Q575" t="str">
        <f t="shared" si="33"/>
        <v>journalism</v>
      </c>
      <c r="R575" t="str">
        <f t="shared" si="34"/>
        <v>audio</v>
      </c>
    </row>
    <row r="576" spans="1:18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32"/>
        <v>3.6914814814814814</v>
      </c>
      <c r="P576" s="4">
        <f t="shared" si="35"/>
        <v>18.75</v>
      </c>
      <c r="Q576" t="str">
        <f t="shared" si="33"/>
        <v>food</v>
      </c>
      <c r="R576" t="str">
        <f t="shared" si="34"/>
        <v>food trucks</v>
      </c>
    </row>
    <row r="577" spans="1:18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32"/>
        <v>0.62930372148859548</v>
      </c>
      <c r="P577" s="4">
        <f t="shared" si="35"/>
        <v>149.28315412186379</v>
      </c>
      <c r="Q577" t="str">
        <f t="shared" si="33"/>
        <v>theater</v>
      </c>
      <c r="R577" t="str">
        <f t="shared" si="34"/>
        <v>plays</v>
      </c>
    </row>
    <row r="578" spans="1:18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32"/>
        <v>0.6492783505154639</v>
      </c>
      <c r="P578" s="4">
        <f t="shared" si="35"/>
        <v>151.5625</v>
      </c>
      <c r="Q578" t="str">
        <f t="shared" si="33"/>
        <v>theater</v>
      </c>
      <c r="R578" t="str">
        <f t="shared" si="34"/>
        <v>plays</v>
      </c>
    </row>
    <row r="579" spans="1:18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36">(E579/D579)</f>
        <v>0.18853658536585366</v>
      </c>
      <c r="P579" s="4">
        <f t="shared" si="35"/>
        <v>221.62162162162161</v>
      </c>
      <c r="Q579" t="str">
        <f t="shared" ref="Q579:Q642" si="37">LEFT(N579, FIND("/",N579) - 1)</f>
        <v>music</v>
      </c>
      <c r="R579" t="str">
        <f t="shared" ref="R579:R642" si="38">MID(N579, FIND("/", N579) + 1, LEN(N579) - FIND("/", N579))</f>
        <v>jazz</v>
      </c>
    </row>
    <row r="580" spans="1:18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36"/>
        <v>0.1675440414507772</v>
      </c>
      <c r="P580" s="4">
        <f t="shared" ref="P580:P643" si="39">D580/G580</f>
        <v>393.87755102040819</v>
      </c>
      <c r="Q580" t="str">
        <f t="shared" si="37"/>
        <v>film &amp; video</v>
      </c>
      <c r="R580" t="str">
        <f t="shared" si="38"/>
        <v>science fiction</v>
      </c>
    </row>
    <row r="581" spans="1:18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36"/>
        <v>1.0111290322580646</v>
      </c>
      <c r="P581" s="4">
        <f t="shared" si="39"/>
        <v>71.264367816091948</v>
      </c>
      <c r="Q581" t="str">
        <f t="shared" si="37"/>
        <v>music</v>
      </c>
      <c r="R581" t="str">
        <f t="shared" si="38"/>
        <v>jazz</v>
      </c>
    </row>
    <row r="582" spans="1:18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36"/>
        <v>3.4150228310502282</v>
      </c>
      <c r="P582" s="4">
        <f t="shared" si="39"/>
        <v>14.056482670089858</v>
      </c>
      <c r="Q582" t="str">
        <f t="shared" si="37"/>
        <v>theater</v>
      </c>
      <c r="R582" t="str">
        <f t="shared" si="38"/>
        <v>plays</v>
      </c>
    </row>
    <row r="583" spans="1:18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36"/>
        <v>0.64016666666666666</v>
      </c>
      <c r="P583" s="4">
        <f t="shared" si="39"/>
        <v>84.507042253521121</v>
      </c>
      <c r="Q583" t="str">
        <f t="shared" si="37"/>
        <v>technology</v>
      </c>
      <c r="R583" t="str">
        <f t="shared" si="38"/>
        <v>web</v>
      </c>
    </row>
    <row r="584" spans="1:18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36"/>
        <v>0.5208045977011494</v>
      </c>
      <c r="P584" s="4">
        <f t="shared" si="39"/>
        <v>207.14285714285714</v>
      </c>
      <c r="Q584" t="str">
        <f t="shared" si="37"/>
        <v>games</v>
      </c>
      <c r="R584" t="str">
        <f t="shared" si="38"/>
        <v>video games</v>
      </c>
    </row>
    <row r="585" spans="1:18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36"/>
        <v>3.2240211640211642</v>
      </c>
      <c r="P585" s="4">
        <f t="shared" si="39"/>
        <v>20.792079207920793</v>
      </c>
      <c r="Q585" t="str">
        <f t="shared" si="37"/>
        <v>film &amp; video</v>
      </c>
      <c r="R585" t="str">
        <f t="shared" si="38"/>
        <v>documentary</v>
      </c>
    </row>
    <row r="586" spans="1:18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36"/>
        <v>1.1950810185185186</v>
      </c>
      <c r="P586" s="4">
        <f t="shared" si="39"/>
        <v>53.564786112833232</v>
      </c>
      <c r="Q586" t="str">
        <f t="shared" si="37"/>
        <v>technology</v>
      </c>
      <c r="R586" t="str">
        <f t="shared" si="38"/>
        <v>web</v>
      </c>
    </row>
    <row r="587" spans="1:18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36"/>
        <v>1.4679775280898877</v>
      </c>
      <c r="P587" s="4">
        <f t="shared" si="39"/>
        <v>65.441176470588232</v>
      </c>
      <c r="Q587" t="str">
        <f t="shared" si="37"/>
        <v>publishing</v>
      </c>
      <c r="R587" t="str">
        <f t="shared" si="38"/>
        <v>translations</v>
      </c>
    </row>
    <row r="588" spans="1:18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36"/>
        <v>9.5057142857142853</v>
      </c>
      <c r="P588" s="4">
        <f t="shared" si="39"/>
        <v>5.384615384615385</v>
      </c>
      <c r="Q588" t="str">
        <f t="shared" si="37"/>
        <v>music</v>
      </c>
      <c r="R588" t="str">
        <f t="shared" si="38"/>
        <v>rock</v>
      </c>
    </row>
    <row r="589" spans="1:18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36"/>
        <v>0.72893617021276591</v>
      </c>
      <c r="P589" s="4">
        <f t="shared" si="39"/>
        <v>60.256410256410255</v>
      </c>
      <c r="Q589" t="str">
        <f t="shared" si="37"/>
        <v>food</v>
      </c>
      <c r="R589" t="str">
        <f t="shared" si="38"/>
        <v>food trucks</v>
      </c>
    </row>
    <row r="590" spans="1:18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36"/>
        <v>0.7900824873096447</v>
      </c>
      <c r="P590" s="4">
        <f t="shared" si="39"/>
        <v>115.20467836257311</v>
      </c>
      <c r="Q590" t="str">
        <f t="shared" si="37"/>
        <v>theater</v>
      </c>
      <c r="R590" t="str">
        <f t="shared" si="38"/>
        <v>plays</v>
      </c>
    </row>
    <row r="591" spans="1:18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36"/>
        <v>0.64721518987341775</v>
      </c>
      <c r="P591" s="4">
        <f t="shared" si="39"/>
        <v>77.450980392156865</v>
      </c>
      <c r="Q591" t="str">
        <f t="shared" si="37"/>
        <v>film &amp; video</v>
      </c>
      <c r="R591" t="str">
        <f t="shared" si="38"/>
        <v>documentary</v>
      </c>
    </row>
    <row r="592" spans="1:18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36"/>
        <v>0.82028169014084507</v>
      </c>
      <c r="P592" s="4">
        <f t="shared" si="39"/>
        <v>82.558139534883722</v>
      </c>
      <c r="Q592" t="str">
        <f t="shared" si="37"/>
        <v>publishing</v>
      </c>
      <c r="R592" t="str">
        <f t="shared" si="38"/>
        <v>radio &amp; podcasts</v>
      </c>
    </row>
    <row r="593" spans="1:18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36"/>
        <v>10.376666666666667</v>
      </c>
      <c r="P593" s="4">
        <f t="shared" si="39"/>
        <v>5.882352941176471</v>
      </c>
      <c r="Q593" t="str">
        <f t="shared" si="37"/>
        <v>games</v>
      </c>
      <c r="R593" t="str">
        <f t="shared" si="38"/>
        <v>video games</v>
      </c>
    </row>
    <row r="594" spans="1:18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36"/>
        <v>0.12910076530612244</v>
      </c>
      <c r="P594" s="4">
        <f t="shared" si="39"/>
        <v>619.76284584980237</v>
      </c>
      <c r="Q594" t="str">
        <f t="shared" si="37"/>
        <v>theater</v>
      </c>
      <c r="R594" t="str">
        <f t="shared" si="38"/>
        <v>plays</v>
      </c>
    </row>
    <row r="595" spans="1:18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36"/>
        <v>1.5484210526315789</v>
      </c>
      <c r="P595" s="4">
        <f t="shared" si="39"/>
        <v>30.354468297553669</v>
      </c>
      <c r="Q595" t="str">
        <f t="shared" si="37"/>
        <v>film &amp; video</v>
      </c>
      <c r="R595" t="str">
        <f t="shared" si="38"/>
        <v>animation</v>
      </c>
    </row>
    <row r="596" spans="1:18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36"/>
        <v>7.0991735537190084E-2</v>
      </c>
      <c r="P596" s="4">
        <f t="shared" si="39"/>
        <v>1001.9108280254777</v>
      </c>
      <c r="Q596" t="str">
        <f t="shared" si="37"/>
        <v>theater</v>
      </c>
      <c r="R596" t="str">
        <f t="shared" si="38"/>
        <v>plays</v>
      </c>
    </row>
    <row r="597" spans="1:18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36"/>
        <v>2.0852773826458035</v>
      </c>
      <c r="P597" s="4">
        <f t="shared" si="39"/>
        <v>43.155310006138734</v>
      </c>
      <c r="Q597" t="str">
        <f t="shared" si="37"/>
        <v>theater</v>
      </c>
      <c r="R597" t="str">
        <f t="shared" si="38"/>
        <v>plays</v>
      </c>
    </row>
    <row r="598" spans="1:18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36"/>
        <v>0.99683544303797467</v>
      </c>
      <c r="P598" s="4">
        <f t="shared" si="39"/>
        <v>43.169398907103826</v>
      </c>
      <c r="Q598" t="str">
        <f t="shared" si="37"/>
        <v>film &amp; video</v>
      </c>
      <c r="R598" t="str">
        <f t="shared" si="38"/>
        <v>drama</v>
      </c>
    </row>
    <row r="599" spans="1:18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36"/>
        <v>2.0159756097560977</v>
      </c>
      <c r="P599" s="4">
        <f t="shared" si="39"/>
        <v>33.729433272394878</v>
      </c>
      <c r="Q599" t="str">
        <f t="shared" si="37"/>
        <v>theater</v>
      </c>
      <c r="R599" t="str">
        <f t="shared" si="38"/>
        <v>plays</v>
      </c>
    </row>
    <row r="600" spans="1:18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36"/>
        <v>1.6209032258064515</v>
      </c>
      <c r="P600" s="4">
        <f t="shared" si="39"/>
        <v>45.039435450394357</v>
      </c>
      <c r="Q600" t="str">
        <f t="shared" si="37"/>
        <v>music</v>
      </c>
      <c r="R600" t="str">
        <f t="shared" si="38"/>
        <v>rock</v>
      </c>
    </row>
    <row r="601" spans="1:18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36"/>
        <v>3.6436208125445471E-2</v>
      </c>
      <c r="P601" s="4">
        <f t="shared" si="39"/>
        <v>1710.9756097560976</v>
      </c>
      <c r="Q601" t="str">
        <f t="shared" si="37"/>
        <v>film &amp; video</v>
      </c>
      <c r="R601" t="str">
        <f t="shared" si="38"/>
        <v>documentary</v>
      </c>
    </row>
    <row r="602" spans="1:18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36"/>
        <v>0.05</v>
      </c>
      <c r="P602" s="4">
        <f t="shared" si="39"/>
        <v>100</v>
      </c>
      <c r="Q602" t="str">
        <f t="shared" si="37"/>
        <v>food</v>
      </c>
      <c r="R602" t="str">
        <f t="shared" si="38"/>
        <v>food trucks</v>
      </c>
    </row>
    <row r="603" spans="1:18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36"/>
        <v>2.0663492063492064</v>
      </c>
      <c r="P603" s="4">
        <f t="shared" si="39"/>
        <v>32.47422680412371</v>
      </c>
      <c r="Q603" t="str">
        <f t="shared" si="37"/>
        <v>technology</v>
      </c>
      <c r="R603" t="str">
        <f t="shared" si="38"/>
        <v>wearables</v>
      </c>
    </row>
    <row r="604" spans="1:18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36"/>
        <v>1.2823628691983122</v>
      </c>
      <c r="P604" s="4">
        <f t="shared" si="39"/>
        <v>62.368421052631582</v>
      </c>
      <c r="Q604" t="str">
        <f t="shared" si="37"/>
        <v>theater</v>
      </c>
      <c r="R604" t="str">
        <f t="shared" si="38"/>
        <v>plays</v>
      </c>
    </row>
    <row r="605" spans="1:18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36"/>
        <v>1.1966037735849056</v>
      </c>
      <c r="P605" s="4">
        <f t="shared" si="39"/>
        <v>51.96078431372549</v>
      </c>
      <c r="Q605" t="str">
        <f t="shared" si="37"/>
        <v>theater</v>
      </c>
      <c r="R605" t="str">
        <f t="shared" si="38"/>
        <v>plays</v>
      </c>
    </row>
    <row r="606" spans="1:18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36"/>
        <v>1.7073055242390078</v>
      </c>
      <c r="P606" s="4">
        <f t="shared" si="39"/>
        <v>31.046552327616382</v>
      </c>
      <c r="Q606" t="str">
        <f t="shared" si="37"/>
        <v>theater</v>
      </c>
      <c r="R606" t="str">
        <f t="shared" si="38"/>
        <v>plays</v>
      </c>
    </row>
    <row r="607" spans="1:18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36"/>
        <v>1.8721212121212121</v>
      </c>
      <c r="P607" s="4">
        <f t="shared" si="39"/>
        <v>30.841121495327101</v>
      </c>
      <c r="Q607" t="str">
        <f t="shared" si="37"/>
        <v>publishing</v>
      </c>
      <c r="R607" t="str">
        <f t="shared" si="38"/>
        <v>nonfiction</v>
      </c>
    </row>
    <row r="608" spans="1:18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36"/>
        <v>1.8838235294117647</v>
      </c>
      <c r="P608" s="4">
        <f t="shared" si="39"/>
        <v>21.25</v>
      </c>
      <c r="Q608" t="str">
        <f t="shared" si="37"/>
        <v>music</v>
      </c>
      <c r="R608" t="str">
        <f t="shared" si="38"/>
        <v>rock</v>
      </c>
    </row>
    <row r="609" spans="1:18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36"/>
        <v>1.3129869186046512</v>
      </c>
      <c r="P609" s="4">
        <f t="shared" si="39"/>
        <v>61.704035874439462</v>
      </c>
      <c r="Q609" t="str">
        <f t="shared" si="37"/>
        <v>food</v>
      </c>
      <c r="R609" t="str">
        <f t="shared" si="38"/>
        <v>food trucks</v>
      </c>
    </row>
    <row r="610" spans="1:18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36"/>
        <v>2.8397435897435899</v>
      </c>
      <c r="P610" s="4">
        <f t="shared" si="39"/>
        <v>12.341772151898734</v>
      </c>
      <c r="Q610" t="str">
        <f t="shared" si="37"/>
        <v>music</v>
      </c>
      <c r="R610" t="str">
        <f t="shared" si="38"/>
        <v>jazz</v>
      </c>
    </row>
    <row r="611" spans="1:18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36"/>
        <v>1.2041999999999999</v>
      </c>
      <c r="P611" s="4">
        <f t="shared" si="39"/>
        <v>85.470085470085465</v>
      </c>
      <c r="Q611" t="str">
        <f t="shared" si="37"/>
        <v>film &amp; video</v>
      </c>
      <c r="R611" t="str">
        <f t="shared" si="38"/>
        <v>science fiction</v>
      </c>
    </row>
    <row r="612" spans="1:18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36"/>
        <v>4.1905607476635511</v>
      </c>
      <c r="P612" s="4">
        <f t="shared" si="39"/>
        <v>6.6812363409303774</v>
      </c>
      <c r="Q612" t="str">
        <f t="shared" si="37"/>
        <v>theater</v>
      </c>
      <c r="R612" t="str">
        <f t="shared" si="38"/>
        <v>plays</v>
      </c>
    </row>
    <row r="613" spans="1:18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36"/>
        <v>0.13853658536585367</v>
      </c>
      <c r="P613" s="4">
        <f t="shared" si="39"/>
        <v>546.66666666666663</v>
      </c>
      <c r="Q613" t="str">
        <f t="shared" si="37"/>
        <v>theater</v>
      </c>
      <c r="R613" t="str">
        <f t="shared" si="38"/>
        <v>plays</v>
      </c>
    </row>
    <row r="614" spans="1:18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36"/>
        <v>1.3943548387096774</v>
      </c>
      <c r="P614" s="4">
        <f t="shared" si="39"/>
        <v>32.291666666666664</v>
      </c>
      <c r="Q614" t="str">
        <f t="shared" si="37"/>
        <v>music</v>
      </c>
      <c r="R614" t="str">
        <f t="shared" si="38"/>
        <v>electric music</v>
      </c>
    </row>
    <row r="615" spans="1:18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36"/>
        <v>1.74</v>
      </c>
      <c r="P615" s="4">
        <f t="shared" si="39"/>
        <v>42.307692307692307</v>
      </c>
      <c r="Q615" t="str">
        <f t="shared" si="37"/>
        <v>theater</v>
      </c>
      <c r="R615" t="str">
        <f t="shared" si="38"/>
        <v>plays</v>
      </c>
    </row>
    <row r="616" spans="1:18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36"/>
        <v>1.5549056603773586</v>
      </c>
      <c r="P616" s="4">
        <f t="shared" si="39"/>
        <v>36.652835408022128</v>
      </c>
      <c r="Q616" t="str">
        <f t="shared" si="37"/>
        <v>theater</v>
      </c>
      <c r="R616" t="str">
        <f t="shared" si="38"/>
        <v>plays</v>
      </c>
    </row>
    <row r="617" spans="1:18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36"/>
        <v>1.7044705882352942</v>
      </c>
      <c r="P617" s="4">
        <f t="shared" si="39"/>
        <v>50</v>
      </c>
      <c r="Q617" t="str">
        <f t="shared" si="37"/>
        <v>theater</v>
      </c>
      <c r="R617" t="str">
        <f t="shared" si="38"/>
        <v>plays</v>
      </c>
    </row>
    <row r="618" spans="1:18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36"/>
        <v>1.8951562500000001</v>
      </c>
      <c r="P618" s="4">
        <f t="shared" si="39"/>
        <v>26.890756302521009</v>
      </c>
      <c r="Q618" t="str">
        <f t="shared" si="37"/>
        <v>music</v>
      </c>
      <c r="R618" t="str">
        <f t="shared" si="38"/>
        <v>indie rock</v>
      </c>
    </row>
    <row r="619" spans="1:18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36"/>
        <v>2.4971428571428573</v>
      </c>
      <c r="P619" s="4">
        <f t="shared" si="39"/>
        <v>25.454545454545453</v>
      </c>
      <c r="Q619" t="str">
        <f t="shared" si="37"/>
        <v>theater</v>
      </c>
      <c r="R619" t="str">
        <f t="shared" si="38"/>
        <v>plays</v>
      </c>
    </row>
    <row r="620" spans="1:18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36"/>
        <v>0.48860523665659616</v>
      </c>
      <c r="P620" s="4">
        <f t="shared" si="39"/>
        <v>165.7762938230384</v>
      </c>
      <c r="Q620" t="str">
        <f t="shared" si="37"/>
        <v>publishing</v>
      </c>
      <c r="R620" t="str">
        <f t="shared" si="38"/>
        <v>nonfiction</v>
      </c>
    </row>
    <row r="621" spans="1:18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36"/>
        <v>0.28461970393057684</v>
      </c>
      <c r="P621" s="4">
        <f t="shared" si="39"/>
        <v>302.31481481481484</v>
      </c>
      <c r="Q621" t="str">
        <f t="shared" si="37"/>
        <v>theater</v>
      </c>
      <c r="R621" t="str">
        <f t="shared" si="38"/>
        <v>plays</v>
      </c>
    </row>
    <row r="622" spans="1:18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36"/>
        <v>2.6802325581395348</v>
      </c>
      <c r="P622" s="4">
        <f t="shared" si="39"/>
        <v>33.59375</v>
      </c>
      <c r="Q622" t="str">
        <f t="shared" si="37"/>
        <v>photography</v>
      </c>
      <c r="R622" t="str">
        <f t="shared" si="38"/>
        <v>photography books</v>
      </c>
    </row>
    <row r="623" spans="1:18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36"/>
        <v>6.1980078125000002</v>
      </c>
      <c r="P623" s="4">
        <f t="shared" si="39"/>
        <v>11.940298507462687</v>
      </c>
      <c r="Q623" t="str">
        <f t="shared" si="37"/>
        <v>theater</v>
      </c>
      <c r="R623" t="str">
        <f t="shared" si="38"/>
        <v>plays</v>
      </c>
    </row>
    <row r="624" spans="1:18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36"/>
        <v>3.1301587301587303E-2</v>
      </c>
      <c r="P624" s="4">
        <f t="shared" si="39"/>
        <v>2953.125</v>
      </c>
      <c r="Q624" t="str">
        <f t="shared" si="37"/>
        <v>music</v>
      </c>
      <c r="R624" t="str">
        <f t="shared" si="38"/>
        <v>indie rock</v>
      </c>
    </row>
    <row r="625" spans="1:18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36"/>
        <v>1.5992152704135738</v>
      </c>
      <c r="P625" s="4">
        <f t="shared" si="39"/>
        <v>35.016709988860008</v>
      </c>
      <c r="Q625" t="str">
        <f t="shared" si="37"/>
        <v>theater</v>
      </c>
      <c r="R625" t="str">
        <f t="shared" si="38"/>
        <v>plays</v>
      </c>
    </row>
    <row r="626" spans="1:18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36"/>
        <v>2.793921568627451</v>
      </c>
      <c r="P626" s="4">
        <f t="shared" si="39"/>
        <v>11.805555555555555</v>
      </c>
      <c r="Q626" t="str">
        <f t="shared" si="37"/>
        <v>photography</v>
      </c>
      <c r="R626" t="str">
        <f t="shared" si="38"/>
        <v>photography books</v>
      </c>
    </row>
    <row r="627" spans="1:18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36"/>
        <v>0.77373333333333338</v>
      </c>
      <c r="P627" s="4">
        <f t="shared" si="39"/>
        <v>120.96774193548387</v>
      </c>
      <c r="Q627" t="str">
        <f t="shared" si="37"/>
        <v>theater</v>
      </c>
      <c r="R627" t="str">
        <f t="shared" si="38"/>
        <v>plays</v>
      </c>
    </row>
    <row r="628" spans="1:18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36"/>
        <v>2.0632812500000002</v>
      </c>
      <c r="P628" s="4">
        <f t="shared" si="39"/>
        <v>33.862433862433861</v>
      </c>
      <c r="Q628" t="str">
        <f t="shared" si="37"/>
        <v>theater</v>
      </c>
      <c r="R628" t="str">
        <f t="shared" si="38"/>
        <v>plays</v>
      </c>
    </row>
    <row r="629" spans="1:18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36"/>
        <v>6.9424999999999999</v>
      </c>
      <c r="P629" s="4">
        <f t="shared" si="39"/>
        <v>10.38961038961039</v>
      </c>
      <c r="Q629" t="str">
        <f t="shared" si="37"/>
        <v>food</v>
      </c>
      <c r="R629" t="str">
        <f t="shared" si="38"/>
        <v>food trucks</v>
      </c>
    </row>
    <row r="630" spans="1:18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36"/>
        <v>1.5178947368421052</v>
      </c>
      <c r="P630" s="4">
        <f t="shared" si="39"/>
        <v>19.791666666666668</v>
      </c>
      <c r="Q630" t="str">
        <f t="shared" si="37"/>
        <v>music</v>
      </c>
      <c r="R630" t="str">
        <f t="shared" si="38"/>
        <v>indie rock</v>
      </c>
    </row>
    <row r="631" spans="1:18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36"/>
        <v>0.64582072176949945</v>
      </c>
      <c r="P631" s="4">
        <f t="shared" si="39"/>
        <v>114.53333333333333</v>
      </c>
      <c r="Q631" t="str">
        <f t="shared" si="37"/>
        <v>theater</v>
      </c>
      <c r="R631" t="str">
        <f t="shared" si="38"/>
        <v>plays</v>
      </c>
    </row>
    <row r="632" spans="1:18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36"/>
        <v>0.62873684210526315</v>
      </c>
      <c r="P632" s="4">
        <f t="shared" si="39"/>
        <v>109.19540229885058</v>
      </c>
      <c r="Q632" t="str">
        <f t="shared" si="37"/>
        <v>theater</v>
      </c>
      <c r="R632" t="str">
        <f t="shared" si="38"/>
        <v>plays</v>
      </c>
    </row>
    <row r="633" spans="1:18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36"/>
        <v>3.1039864864864866</v>
      </c>
      <c r="P633" s="4">
        <f t="shared" si="39"/>
        <v>19.327456741756446</v>
      </c>
      <c r="Q633" t="str">
        <f t="shared" si="37"/>
        <v>theater</v>
      </c>
      <c r="R633" t="str">
        <f t="shared" si="38"/>
        <v>plays</v>
      </c>
    </row>
    <row r="634" spans="1:18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36"/>
        <v>0.42859916782246882</v>
      </c>
      <c r="P634" s="4">
        <f t="shared" si="39"/>
        <v>259.35251798561148</v>
      </c>
      <c r="Q634" t="str">
        <f t="shared" si="37"/>
        <v>theater</v>
      </c>
      <c r="R634" t="str">
        <f t="shared" si="38"/>
        <v>plays</v>
      </c>
    </row>
    <row r="635" spans="1:18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36"/>
        <v>0.83119402985074631</v>
      </c>
      <c r="P635" s="4">
        <f t="shared" si="39"/>
        <v>63.80952380952381</v>
      </c>
      <c r="Q635" t="str">
        <f t="shared" si="37"/>
        <v>film &amp; video</v>
      </c>
      <c r="R635" t="str">
        <f t="shared" si="38"/>
        <v>animation</v>
      </c>
    </row>
    <row r="636" spans="1:18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36"/>
        <v>0.78531302876480547</v>
      </c>
      <c r="P636" s="4">
        <f t="shared" si="39"/>
        <v>71.290711700844398</v>
      </c>
      <c r="Q636" t="str">
        <f t="shared" si="37"/>
        <v>film &amp; video</v>
      </c>
      <c r="R636" t="str">
        <f t="shared" si="38"/>
        <v>television</v>
      </c>
    </row>
    <row r="637" spans="1:18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36"/>
        <v>1.1409352517985611</v>
      </c>
      <c r="P637" s="4">
        <f t="shared" si="39"/>
        <v>61.341571050308914</v>
      </c>
      <c r="Q637" t="str">
        <f t="shared" si="37"/>
        <v>film &amp; video</v>
      </c>
      <c r="R637" t="str">
        <f t="shared" si="38"/>
        <v>television</v>
      </c>
    </row>
    <row r="638" spans="1:18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36"/>
        <v>0.64537683358624176</v>
      </c>
      <c r="P638" s="4">
        <f t="shared" si="39"/>
        <v>75.921658986175117</v>
      </c>
      <c r="Q638" t="str">
        <f t="shared" si="37"/>
        <v>film &amp; video</v>
      </c>
      <c r="R638" t="str">
        <f t="shared" si="38"/>
        <v>animation</v>
      </c>
    </row>
    <row r="639" spans="1:18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36"/>
        <v>0.79411764705882348</v>
      </c>
      <c r="P639" s="4">
        <f t="shared" si="39"/>
        <v>130.76923076923077</v>
      </c>
      <c r="Q639" t="str">
        <f t="shared" si="37"/>
        <v>theater</v>
      </c>
      <c r="R639" t="str">
        <f t="shared" si="38"/>
        <v>plays</v>
      </c>
    </row>
    <row r="640" spans="1:18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36"/>
        <v>0.11419117647058824</v>
      </c>
      <c r="P640" s="4">
        <f t="shared" si="39"/>
        <v>868.08510638297878</v>
      </c>
      <c r="Q640" t="str">
        <f t="shared" si="37"/>
        <v>theater</v>
      </c>
      <c r="R640" t="str">
        <f t="shared" si="38"/>
        <v>plays</v>
      </c>
    </row>
    <row r="641" spans="1:18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36"/>
        <v>0.56186046511627907</v>
      </c>
      <c r="P641" s="4">
        <f t="shared" si="39"/>
        <v>191.11111111111111</v>
      </c>
      <c r="Q641" t="str">
        <f t="shared" si="37"/>
        <v>film &amp; video</v>
      </c>
      <c r="R641" t="str">
        <f t="shared" si="38"/>
        <v>drama</v>
      </c>
    </row>
    <row r="642" spans="1:18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36"/>
        <v>0.16501669449081802</v>
      </c>
      <c r="P642" s="4">
        <f t="shared" si="39"/>
        <v>466.14785992217901</v>
      </c>
      <c r="Q642" t="str">
        <f t="shared" si="37"/>
        <v>theater</v>
      </c>
      <c r="R642" t="str">
        <f t="shared" si="38"/>
        <v>plays</v>
      </c>
    </row>
    <row r="643" spans="1:18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40">(E643/D643)</f>
        <v>1.1996808510638297</v>
      </c>
      <c r="P643" s="4">
        <f t="shared" si="39"/>
        <v>48.453608247422679</v>
      </c>
      <c r="Q643" t="str">
        <f t="shared" ref="Q643:Q706" si="41">LEFT(N643, FIND("/",N643) - 1)</f>
        <v>theater</v>
      </c>
      <c r="R643" t="str">
        <f t="shared" ref="R643:R706" si="42">MID(N643, FIND("/", N643) + 1, LEN(N643) - FIND("/", N643))</f>
        <v>plays</v>
      </c>
    </row>
    <row r="644" spans="1:18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40"/>
        <v>1.4545652173913044</v>
      </c>
      <c r="P644" s="4">
        <f t="shared" ref="P644:P707" si="43">D644/G644</f>
        <v>71.31782945736434</v>
      </c>
      <c r="Q644" t="str">
        <f t="shared" si="41"/>
        <v>technology</v>
      </c>
      <c r="R644" t="str">
        <f t="shared" si="42"/>
        <v>wearables</v>
      </c>
    </row>
    <row r="645" spans="1:18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40"/>
        <v>2.2138255033557046</v>
      </c>
      <c r="P645" s="4">
        <f t="shared" si="43"/>
        <v>39.733333333333334</v>
      </c>
      <c r="Q645" t="str">
        <f t="shared" si="41"/>
        <v>theater</v>
      </c>
      <c r="R645" t="str">
        <f t="shared" si="42"/>
        <v>plays</v>
      </c>
    </row>
    <row r="646" spans="1:18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40"/>
        <v>0.48396694214876035</v>
      </c>
      <c r="P646" s="4">
        <f t="shared" si="43"/>
        <v>57.855191256830601</v>
      </c>
      <c r="Q646" t="str">
        <f t="shared" si="41"/>
        <v>theater</v>
      </c>
      <c r="R646" t="str">
        <f t="shared" si="42"/>
        <v>plays</v>
      </c>
    </row>
    <row r="647" spans="1:18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40"/>
        <v>0.92911504424778757</v>
      </c>
      <c r="P647" s="4">
        <f t="shared" si="43"/>
        <v>40.898445816478606</v>
      </c>
      <c r="Q647" t="str">
        <f t="shared" si="41"/>
        <v>music</v>
      </c>
      <c r="R647" t="str">
        <f t="shared" si="42"/>
        <v>rock</v>
      </c>
    </row>
    <row r="648" spans="1:18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40"/>
        <v>0.88599797365754818</v>
      </c>
      <c r="P648" s="4">
        <f t="shared" si="43"/>
        <v>33.859348198970842</v>
      </c>
      <c r="Q648" t="str">
        <f t="shared" si="41"/>
        <v>games</v>
      </c>
      <c r="R648" t="str">
        <f t="shared" si="42"/>
        <v>video games</v>
      </c>
    </row>
    <row r="649" spans="1:18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40"/>
        <v>0.41399999999999998</v>
      </c>
      <c r="P649" s="4">
        <f t="shared" si="43"/>
        <v>250</v>
      </c>
      <c r="Q649" t="str">
        <f t="shared" si="41"/>
        <v>publishing</v>
      </c>
      <c r="R649" t="str">
        <f t="shared" si="42"/>
        <v>translations</v>
      </c>
    </row>
    <row r="650" spans="1:18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40"/>
        <v>0.63056795131845844</v>
      </c>
      <c r="P650" s="4">
        <f t="shared" si="43"/>
        <v>136.3762102351314</v>
      </c>
      <c r="Q650" t="str">
        <f t="shared" si="41"/>
        <v>food</v>
      </c>
      <c r="R650" t="str">
        <f t="shared" si="42"/>
        <v>food trucks</v>
      </c>
    </row>
    <row r="651" spans="1:18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40"/>
        <v>0.48482333607230893</v>
      </c>
      <c r="P651" s="4">
        <f t="shared" si="43"/>
        <v>202.1594684385382</v>
      </c>
      <c r="Q651" t="str">
        <f t="shared" si="41"/>
        <v>theater</v>
      </c>
      <c r="R651" t="str">
        <f t="shared" si="42"/>
        <v>plays</v>
      </c>
    </row>
    <row r="652" spans="1:18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40"/>
        <v>0.02</v>
      </c>
      <c r="P652" s="4">
        <f t="shared" si="43"/>
        <v>100</v>
      </c>
      <c r="Q652" t="str">
        <f t="shared" si="41"/>
        <v>music</v>
      </c>
      <c r="R652" t="str">
        <f t="shared" si="42"/>
        <v>jazz</v>
      </c>
    </row>
    <row r="653" spans="1:18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40"/>
        <v>0.88479410269445857</v>
      </c>
      <c r="P653" s="4">
        <f t="shared" si="43"/>
        <v>50.853154084798348</v>
      </c>
      <c r="Q653" t="str">
        <f t="shared" si="41"/>
        <v>film &amp; video</v>
      </c>
      <c r="R653" t="str">
        <f t="shared" si="42"/>
        <v>shorts</v>
      </c>
    </row>
    <row r="654" spans="1:18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40"/>
        <v>1.2684</v>
      </c>
      <c r="P654" s="4">
        <f t="shared" si="43"/>
        <v>24.449877750611247</v>
      </c>
      <c r="Q654" t="str">
        <f t="shared" si="41"/>
        <v>technology</v>
      </c>
      <c r="R654" t="str">
        <f t="shared" si="42"/>
        <v>web</v>
      </c>
    </row>
    <row r="655" spans="1:18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40"/>
        <v>23.388333333333332</v>
      </c>
      <c r="P655" s="4">
        <f t="shared" si="43"/>
        <v>2.5641025641025643</v>
      </c>
      <c r="Q655" t="str">
        <f t="shared" si="41"/>
        <v>technology</v>
      </c>
      <c r="R655" t="str">
        <f t="shared" si="42"/>
        <v>web</v>
      </c>
    </row>
    <row r="656" spans="1:18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40"/>
        <v>5.0838857142857146</v>
      </c>
      <c r="P656" s="4">
        <f t="shared" si="43"/>
        <v>11.604774535809019</v>
      </c>
      <c r="Q656" t="str">
        <f t="shared" si="41"/>
        <v>music</v>
      </c>
      <c r="R656" t="str">
        <f t="shared" si="42"/>
        <v>metal</v>
      </c>
    </row>
    <row r="657" spans="1:18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40"/>
        <v>1.9147826086956521</v>
      </c>
      <c r="P657" s="4">
        <f t="shared" si="43"/>
        <v>26.136363636363637</v>
      </c>
      <c r="Q657" t="str">
        <f t="shared" si="41"/>
        <v>photography</v>
      </c>
      <c r="R657" t="str">
        <f t="shared" si="42"/>
        <v>photography books</v>
      </c>
    </row>
    <row r="658" spans="1:18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40"/>
        <v>0.42127533783783783</v>
      </c>
      <c r="P658" s="4">
        <f t="shared" si="43"/>
        <v>234.92063492063491</v>
      </c>
      <c r="Q658" t="str">
        <f t="shared" si="41"/>
        <v>food</v>
      </c>
      <c r="R658" t="str">
        <f t="shared" si="42"/>
        <v>food trucks</v>
      </c>
    </row>
    <row r="659" spans="1:18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40"/>
        <v>8.2400000000000001E-2</v>
      </c>
      <c r="P659" s="4">
        <f t="shared" si="43"/>
        <v>714.28571428571433</v>
      </c>
      <c r="Q659" t="str">
        <f t="shared" si="41"/>
        <v>film &amp; video</v>
      </c>
      <c r="R659" t="str">
        <f t="shared" si="42"/>
        <v>science fiction</v>
      </c>
    </row>
    <row r="660" spans="1:18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40"/>
        <v>0.60064638783269964</v>
      </c>
      <c r="P660" s="4">
        <f t="shared" si="43"/>
        <v>134.87179487179486</v>
      </c>
      <c r="Q660" t="str">
        <f t="shared" si="41"/>
        <v>music</v>
      </c>
      <c r="R660" t="str">
        <f t="shared" si="42"/>
        <v>rock</v>
      </c>
    </row>
    <row r="661" spans="1:18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40"/>
        <v>0.47232808616404309</v>
      </c>
      <c r="P661" s="4">
        <f t="shared" si="43"/>
        <v>160.93333333333334</v>
      </c>
      <c r="Q661" t="str">
        <f t="shared" si="41"/>
        <v>film &amp; video</v>
      </c>
      <c r="R661" t="str">
        <f t="shared" si="42"/>
        <v>documentary</v>
      </c>
    </row>
    <row r="662" spans="1:18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40"/>
        <v>0.81736263736263737</v>
      </c>
      <c r="P662" s="4">
        <f t="shared" si="43"/>
        <v>118.18181818181819</v>
      </c>
      <c r="Q662" t="str">
        <f t="shared" si="41"/>
        <v>theater</v>
      </c>
      <c r="R662" t="str">
        <f t="shared" si="42"/>
        <v>plays</v>
      </c>
    </row>
    <row r="663" spans="1:18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40"/>
        <v>0.54187265917603</v>
      </c>
      <c r="P663" s="4">
        <f t="shared" si="43"/>
        <v>142.02127659574469</v>
      </c>
      <c r="Q663" t="str">
        <f t="shared" si="41"/>
        <v>music</v>
      </c>
      <c r="R663" t="str">
        <f t="shared" si="42"/>
        <v>jazz</v>
      </c>
    </row>
    <row r="664" spans="1:18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40"/>
        <v>0.97868131868131869</v>
      </c>
      <c r="P664" s="4">
        <f t="shared" si="43"/>
        <v>69.465648854961827</v>
      </c>
      <c r="Q664" t="str">
        <f t="shared" si="41"/>
        <v>theater</v>
      </c>
      <c r="R664" t="str">
        <f t="shared" si="42"/>
        <v>plays</v>
      </c>
    </row>
    <row r="665" spans="1:18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40"/>
        <v>0.77239999999999998</v>
      </c>
      <c r="P665" s="4">
        <f t="shared" si="43"/>
        <v>114.94252873563218</v>
      </c>
      <c r="Q665" t="str">
        <f t="shared" si="41"/>
        <v>theater</v>
      </c>
      <c r="R665" t="str">
        <f t="shared" si="42"/>
        <v>plays</v>
      </c>
    </row>
    <row r="666" spans="1:18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40"/>
        <v>0.33464735516372796</v>
      </c>
      <c r="P666" s="4">
        <f t="shared" si="43"/>
        <v>74.694261523988715</v>
      </c>
      <c r="Q666" t="str">
        <f t="shared" si="41"/>
        <v>music</v>
      </c>
      <c r="R666" t="str">
        <f t="shared" si="42"/>
        <v>jazz</v>
      </c>
    </row>
    <row r="667" spans="1:18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40"/>
        <v>2.3958823529411766</v>
      </c>
      <c r="P667" s="4">
        <f t="shared" si="43"/>
        <v>18.75</v>
      </c>
      <c r="Q667" t="str">
        <f t="shared" si="41"/>
        <v>film &amp; video</v>
      </c>
      <c r="R667" t="str">
        <f t="shared" si="42"/>
        <v>documentary</v>
      </c>
    </row>
    <row r="668" spans="1:18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40"/>
        <v>0.64032258064516134</v>
      </c>
      <c r="P668" s="4">
        <f t="shared" si="43"/>
        <v>124</v>
      </c>
      <c r="Q668" t="str">
        <f t="shared" si="41"/>
        <v>theater</v>
      </c>
      <c r="R668" t="str">
        <f t="shared" si="42"/>
        <v>plays</v>
      </c>
    </row>
    <row r="669" spans="1:18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40"/>
        <v>1.7615942028985507</v>
      </c>
      <c r="P669" s="4">
        <f t="shared" si="43"/>
        <v>16.467780429594271</v>
      </c>
      <c r="Q669" t="str">
        <f t="shared" si="41"/>
        <v>journalism</v>
      </c>
      <c r="R669" t="str">
        <f t="shared" si="42"/>
        <v>audio</v>
      </c>
    </row>
    <row r="670" spans="1:18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40"/>
        <v>0.20338181818181819</v>
      </c>
      <c r="P670" s="4">
        <f t="shared" si="43"/>
        <v>361.84210526315792</v>
      </c>
      <c r="Q670" t="str">
        <f t="shared" si="41"/>
        <v>theater</v>
      </c>
      <c r="R670" t="str">
        <f t="shared" si="42"/>
        <v>plays</v>
      </c>
    </row>
    <row r="671" spans="1:18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40"/>
        <v>3.5864754098360656</v>
      </c>
      <c r="P671" s="4">
        <f t="shared" si="43"/>
        <v>30.104873534855027</v>
      </c>
      <c r="Q671" t="str">
        <f t="shared" si="41"/>
        <v>theater</v>
      </c>
      <c r="R671" t="str">
        <f t="shared" si="42"/>
        <v>plays</v>
      </c>
    </row>
    <row r="672" spans="1:18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40"/>
        <v>4.6885802469135802</v>
      </c>
      <c r="P672" s="4">
        <f t="shared" si="43"/>
        <v>14.713896457765667</v>
      </c>
      <c r="Q672" t="str">
        <f t="shared" si="41"/>
        <v>music</v>
      </c>
      <c r="R672" t="str">
        <f t="shared" si="42"/>
        <v>indie rock</v>
      </c>
    </row>
    <row r="673" spans="1:18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40"/>
        <v>1.220563524590164</v>
      </c>
      <c r="P673" s="4">
        <f t="shared" si="43"/>
        <v>90.959925442684067</v>
      </c>
      <c r="Q673" t="str">
        <f t="shared" si="41"/>
        <v>theater</v>
      </c>
      <c r="R673" t="str">
        <f t="shared" si="42"/>
        <v>plays</v>
      </c>
    </row>
    <row r="674" spans="1:18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40"/>
        <v>0.55931783729156137</v>
      </c>
      <c r="P674" s="4">
        <f t="shared" si="43"/>
        <v>44.692863595302619</v>
      </c>
      <c r="Q674" t="str">
        <f t="shared" si="41"/>
        <v>theater</v>
      </c>
      <c r="R674" t="str">
        <f t="shared" si="42"/>
        <v>plays</v>
      </c>
    </row>
    <row r="675" spans="1:18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40"/>
        <v>0.43660714285714286</v>
      </c>
      <c r="P675" s="4">
        <f t="shared" si="43"/>
        <v>96.551724137931032</v>
      </c>
      <c r="Q675" t="str">
        <f t="shared" si="41"/>
        <v>music</v>
      </c>
      <c r="R675" t="str">
        <f t="shared" si="42"/>
        <v>indie rock</v>
      </c>
    </row>
    <row r="676" spans="1:18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40"/>
        <v>0.33538371411833628</v>
      </c>
      <c r="P676" s="4">
        <f t="shared" si="43"/>
        <v>140.14778325123152</v>
      </c>
      <c r="Q676" t="str">
        <f t="shared" si="41"/>
        <v>photography</v>
      </c>
      <c r="R676" t="str">
        <f t="shared" si="42"/>
        <v>photography books</v>
      </c>
    </row>
    <row r="677" spans="1:18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40"/>
        <v>1.2297938144329896</v>
      </c>
      <c r="P677" s="4">
        <f t="shared" si="43"/>
        <v>29.305135951661633</v>
      </c>
      <c r="Q677" t="str">
        <f t="shared" si="41"/>
        <v>journalism</v>
      </c>
      <c r="R677" t="str">
        <f t="shared" si="42"/>
        <v>audio</v>
      </c>
    </row>
    <row r="678" spans="1:18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40"/>
        <v>1.8974959871589085</v>
      </c>
      <c r="P678" s="4">
        <f t="shared" si="43"/>
        <v>53.247863247863251</v>
      </c>
      <c r="Q678" t="str">
        <f t="shared" si="41"/>
        <v>photography</v>
      </c>
      <c r="R678" t="str">
        <f t="shared" si="42"/>
        <v>photography books</v>
      </c>
    </row>
    <row r="679" spans="1:18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40"/>
        <v>0.83622641509433959</v>
      </c>
      <c r="P679" s="4">
        <f t="shared" si="43"/>
        <v>47.747747747747745</v>
      </c>
      <c r="Q679" t="str">
        <f t="shared" si="41"/>
        <v>publishing</v>
      </c>
      <c r="R679" t="str">
        <f t="shared" si="42"/>
        <v>fiction</v>
      </c>
    </row>
    <row r="680" spans="1:18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40"/>
        <v>0.17968844221105529</v>
      </c>
      <c r="P680" s="4">
        <f t="shared" si="43"/>
        <v>462.7906976744186</v>
      </c>
      <c r="Q680" t="str">
        <f t="shared" si="41"/>
        <v>film &amp; video</v>
      </c>
      <c r="R680" t="str">
        <f t="shared" si="42"/>
        <v>drama</v>
      </c>
    </row>
    <row r="681" spans="1:18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40"/>
        <v>10.365</v>
      </c>
      <c r="P681" s="4">
        <f t="shared" si="43"/>
        <v>3.8567493112947657</v>
      </c>
      <c r="Q681" t="str">
        <f t="shared" si="41"/>
        <v>food</v>
      </c>
      <c r="R681" t="str">
        <f t="shared" si="42"/>
        <v>food trucks</v>
      </c>
    </row>
    <row r="682" spans="1:18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40"/>
        <v>0.97405219780219776</v>
      </c>
      <c r="P682" s="4">
        <f t="shared" si="43"/>
        <v>49.272419627749578</v>
      </c>
      <c r="Q682" t="str">
        <f t="shared" si="41"/>
        <v>games</v>
      </c>
      <c r="R682" t="str">
        <f t="shared" si="42"/>
        <v>mobile games</v>
      </c>
    </row>
    <row r="683" spans="1:18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40"/>
        <v>0.86386203150461705</v>
      </c>
      <c r="P683" s="4">
        <f t="shared" si="43"/>
        <v>111.10440555220278</v>
      </c>
      <c r="Q683" t="str">
        <f t="shared" si="41"/>
        <v>theater</v>
      </c>
      <c r="R683" t="str">
        <f t="shared" si="42"/>
        <v>plays</v>
      </c>
    </row>
    <row r="684" spans="1:18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40"/>
        <v>1.5016666666666667</v>
      </c>
      <c r="P684" s="4">
        <f t="shared" si="43"/>
        <v>52.427184466019419</v>
      </c>
      <c r="Q684" t="str">
        <f t="shared" si="41"/>
        <v>theater</v>
      </c>
      <c r="R684" t="str">
        <f t="shared" si="42"/>
        <v>plays</v>
      </c>
    </row>
    <row r="685" spans="1:18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40"/>
        <v>3.5843478260869563</v>
      </c>
      <c r="P685" s="4">
        <f t="shared" si="43"/>
        <v>15.646258503401361</v>
      </c>
      <c r="Q685" t="str">
        <f t="shared" si="41"/>
        <v>theater</v>
      </c>
      <c r="R685" t="str">
        <f t="shared" si="42"/>
        <v>plays</v>
      </c>
    </row>
    <row r="686" spans="1:18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40"/>
        <v>5.4285714285714288</v>
      </c>
      <c r="P686" s="4">
        <f t="shared" si="43"/>
        <v>12.727272727272727</v>
      </c>
      <c r="Q686" t="str">
        <f t="shared" si="41"/>
        <v>publishing</v>
      </c>
      <c r="R686" t="str">
        <f t="shared" si="42"/>
        <v>nonfiction</v>
      </c>
    </row>
    <row r="687" spans="1:18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40"/>
        <v>0.67500714285714281</v>
      </c>
      <c r="P687" s="4">
        <f t="shared" si="43"/>
        <v>151.18790496760261</v>
      </c>
      <c r="Q687" t="str">
        <f t="shared" si="41"/>
        <v>theater</v>
      </c>
      <c r="R687" t="str">
        <f t="shared" si="42"/>
        <v>plays</v>
      </c>
    </row>
    <row r="688" spans="1:18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40"/>
        <v>1.9174666666666667</v>
      </c>
      <c r="P688" s="4">
        <f t="shared" si="43"/>
        <v>55.970149253731343</v>
      </c>
      <c r="Q688" t="str">
        <f t="shared" si="41"/>
        <v>technology</v>
      </c>
      <c r="R688" t="str">
        <f t="shared" si="42"/>
        <v>wearables</v>
      </c>
    </row>
    <row r="689" spans="1:18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40"/>
        <v>9.32</v>
      </c>
      <c r="P689" s="4">
        <f t="shared" si="43"/>
        <v>5.5762081784386615</v>
      </c>
      <c r="Q689" t="str">
        <f t="shared" si="41"/>
        <v>theater</v>
      </c>
      <c r="R689" t="str">
        <f t="shared" si="42"/>
        <v>plays</v>
      </c>
    </row>
    <row r="690" spans="1:18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40"/>
        <v>4.2927586206896553</v>
      </c>
      <c r="P690" s="4">
        <f t="shared" si="43"/>
        <v>16.571428571428573</v>
      </c>
      <c r="Q690" t="str">
        <f t="shared" si="41"/>
        <v>film &amp; video</v>
      </c>
      <c r="R690" t="str">
        <f t="shared" si="42"/>
        <v>television</v>
      </c>
    </row>
    <row r="691" spans="1:18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40"/>
        <v>1.0065753424657535</v>
      </c>
      <c r="P691" s="4">
        <f t="shared" si="43"/>
        <v>105.79710144927536</v>
      </c>
      <c r="Q691" t="str">
        <f t="shared" si="41"/>
        <v>technology</v>
      </c>
      <c r="R691" t="str">
        <f t="shared" si="42"/>
        <v>web</v>
      </c>
    </row>
    <row r="692" spans="1:18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40"/>
        <v>2.266111111111111</v>
      </c>
      <c r="P692" s="4">
        <f t="shared" si="43"/>
        <v>18.94736842105263</v>
      </c>
      <c r="Q692" t="str">
        <f t="shared" si="41"/>
        <v>film &amp; video</v>
      </c>
      <c r="R692" t="str">
        <f t="shared" si="42"/>
        <v>documentary</v>
      </c>
    </row>
    <row r="693" spans="1:18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40"/>
        <v>1.4238</v>
      </c>
      <c r="P693" s="4">
        <f t="shared" si="43"/>
        <v>21.09704641350211</v>
      </c>
      <c r="Q693" t="str">
        <f t="shared" si="41"/>
        <v>film &amp; video</v>
      </c>
      <c r="R693" t="str">
        <f t="shared" si="42"/>
        <v>documentary</v>
      </c>
    </row>
    <row r="694" spans="1:18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40"/>
        <v>0.90633333333333332</v>
      </c>
      <c r="P694" s="4">
        <f t="shared" si="43"/>
        <v>77.922077922077918</v>
      </c>
      <c r="Q694" t="str">
        <f t="shared" si="41"/>
        <v>music</v>
      </c>
      <c r="R694" t="str">
        <f t="shared" si="42"/>
        <v>rock</v>
      </c>
    </row>
    <row r="695" spans="1:18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40"/>
        <v>0.63966740576496672</v>
      </c>
      <c r="P695" s="4">
        <f t="shared" si="43"/>
        <v>103.20366132723112</v>
      </c>
      <c r="Q695" t="str">
        <f t="shared" si="41"/>
        <v>theater</v>
      </c>
      <c r="R695" t="str">
        <f t="shared" si="42"/>
        <v>plays</v>
      </c>
    </row>
    <row r="696" spans="1:18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40"/>
        <v>0.84131868131868137</v>
      </c>
      <c r="P696" s="4">
        <f t="shared" si="43"/>
        <v>115.18987341772151</v>
      </c>
      <c r="Q696" t="str">
        <f t="shared" si="41"/>
        <v>theater</v>
      </c>
      <c r="R696" t="str">
        <f t="shared" si="42"/>
        <v>plays</v>
      </c>
    </row>
    <row r="697" spans="1:18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40"/>
        <v>1.3393478260869565</v>
      </c>
      <c r="P697" s="4">
        <f t="shared" si="43"/>
        <v>46.938775510204081</v>
      </c>
      <c r="Q697" t="str">
        <f t="shared" si="41"/>
        <v>music</v>
      </c>
      <c r="R697" t="str">
        <f t="shared" si="42"/>
        <v>rock</v>
      </c>
    </row>
    <row r="698" spans="1:18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40"/>
        <v>0.59042047531992692</v>
      </c>
      <c r="P698" s="4">
        <f t="shared" si="43"/>
        <v>184.58942632170979</v>
      </c>
      <c r="Q698" t="str">
        <f t="shared" si="41"/>
        <v>theater</v>
      </c>
      <c r="R698" t="str">
        <f t="shared" si="42"/>
        <v>plays</v>
      </c>
    </row>
    <row r="699" spans="1:18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40"/>
        <v>1.5280062063615205</v>
      </c>
      <c r="P699" s="4">
        <f t="shared" si="43"/>
        <v>17.669636737491434</v>
      </c>
      <c r="Q699" t="str">
        <f t="shared" si="41"/>
        <v>music</v>
      </c>
      <c r="R699" t="str">
        <f t="shared" si="42"/>
        <v>electric music</v>
      </c>
    </row>
    <row r="700" spans="1:18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40"/>
        <v>4.466912114014252</v>
      </c>
      <c r="P700" s="4">
        <f t="shared" si="43"/>
        <v>14.552367784306949</v>
      </c>
      <c r="Q700" t="str">
        <f t="shared" si="41"/>
        <v>technology</v>
      </c>
      <c r="R700" t="str">
        <f t="shared" si="42"/>
        <v>wearables</v>
      </c>
    </row>
    <row r="701" spans="1:18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40"/>
        <v>0.8439189189189189</v>
      </c>
      <c r="P701" s="4">
        <f t="shared" si="43"/>
        <v>132.14285714285714</v>
      </c>
      <c r="Q701" t="str">
        <f t="shared" si="41"/>
        <v>film &amp; video</v>
      </c>
      <c r="R701" t="str">
        <f t="shared" si="42"/>
        <v>drama</v>
      </c>
    </row>
    <row r="702" spans="1:18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40"/>
        <v>0.03</v>
      </c>
      <c r="P702" s="4">
        <f t="shared" si="43"/>
        <v>100</v>
      </c>
      <c r="Q702" t="str">
        <f t="shared" si="41"/>
        <v>technology</v>
      </c>
      <c r="R702" t="str">
        <f t="shared" si="42"/>
        <v>wearables</v>
      </c>
    </row>
    <row r="703" spans="1:18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40"/>
        <v>1.7502692307692307</v>
      </c>
      <c r="P703" s="4">
        <f t="shared" si="43"/>
        <v>63.414634146341463</v>
      </c>
      <c r="Q703" t="str">
        <f t="shared" si="41"/>
        <v>theater</v>
      </c>
      <c r="R703" t="str">
        <f t="shared" si="42"/>
        <v>plays</v>
      </c>
    </row>
    <row r="704" spans="1:18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40"/>
        <v>0.54137931034482756</v>
      </c>
      <c r="P704" s="4">
        <f t="shared" si="43"/>
        <v>104.81927710843374</v>
      </c>
      <c r="Q704" t="str">
        <f t="shared" si="41"/>
        <v>technology</v>
      </c>
      <c r="R704" t="str">
        <f t="shared" si="42"/>
        <v>wearables</v>
      </c>
    </row>
    <row r="705" spans="1:18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40"/>
        <v>3.1187381703470032</v>
      </c>
      <c r="P705" s="4">
        <f t="shared" si="43"/>
        <v>31.108930323846909</v>
      </c>
      <c r="Q705" t="str">
        <f t="shared" si="41"/>
        <v>publishing</v>
      </c>
      <c r="R705" t="str">
        <f t="shared" si="42"/>
        <v>translations</v>
      </c>
    </row>
    <row r="706" spans="1:18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40"/>
        <v>1.2278160919540231</v>
      </c>
      <c r="P706" s="4">
        <f t="shared" si="43"/>
        <v>75</v>
      </c>
      <c r="Q706" t="str">
        <f t="shared" si="41"/>
        <v>film &amp; video</v>
      </c>
      <c r="R706" t="str">
        <f t="shared" si="42"/>
        <v>animation</v>
      </c>
    </row>
    <row r="707" spans="1:18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44">(E707/D707)</f>
        <v>0.99026517383618151</v>
      </c>
      <c r="P707" s="4">
        <f t="shared" si="43"/>
        <v>83.802469135802468</v>
      </c>
      <c r="Q707" t="str">
        <f t="shared" ref="Q707:Q770" si="45">LEFT(N707, FIND("/",N707) - 1)</f>
        <v>publishing</v>
      </c>
      <c r="R707" t="str">
        <f t="shared" ref="R707:R770" si="46">MID(N707, FIND("/", N707) + 1, LEN(N707) - FIND("/", N707))</f>
        <v>nonfiction</v>
      </c>
    </row>
    <row r="708" spans="1:18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44"/>
        <v>1.278468634686347</v>
      </c>
      <c r="P708" s="4">
        <f t="shared" ref="P708:P771" si="47">D708/G708</f>
        <v>80.594795539033456</v>
      </c>
      <c r="Q708" t="str">
        <f t="shared" si="45"/>
        <v>technology</v>
      </c>
      <c r="R708" t="str">
        <f t="shared" si="46"/>
        <v>web</v>
      </c>
    </row>
    <row r="709" spans="1:18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44"/>
        <v>1.5861643835616439</v>
      </c>
      <c r="P709" s="4">
        <f t="shared" si="47"/>
        <v>43.452380952380949</v>
      </c>
      <c r="Q709" t="str">
        <f t="shared" si="45"/>
        <v>film &amp; video</v>
      </c>
      <c r="R709" t="str">
        <f t="shared" si="46"/>
        <v>drama</v>
      </c>
    </row>
    <row r="710" spans="1:18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44"/>
        <v>7.0705882352941174</v>
      </c>
      <c r="P710" s="4">
        <f t="shared" si="47"/>
        <v>12.408759124087592</v>
      </c>
      <c r="Q710" t="str">
        <f t="shared" si="45"/>
        <v>theater</v>
      </c>
      <c r="R710" t="str">
        <f t="shared" si="46"/>
        <v>plays</v>
      </c>
    </row>
    <row r="711" spans="1:18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44"/>
        <v>1.4238775510204082</v>
      </c>
      <c r="P711" s="4">
        <f t="shared" si="47"/>
        <v>52.688172043010752</v>
      </c>
      <c r="Q711" t="str">
        <f t="shared" si="45"/>
        <v>theater</v>
      </c>
      <c r="R711" t="str">
        <f t="shared" si="46"/>
        <v>plays</v>
      </c>
    </row>
    <row r="712" spans="1:18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44"/>
        <v>1.4786046511627906</v>
      </c>
      <c r="P712" s="4">
        <f t="shared" si="47"/>
        <v>34.4</v>
      </c>
      <c r="Q712" t="str">
        <f t="shared" si="45"/>
        <v>theater</v>
      </c>
      <c r="R712" t="str">
        <f t="shared" si="46"/>
        <v>plays</v>
      </c>
    </row>
    <row r="713" spans="1:18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44"/>
        <v>0.20322580645161289</v>
      </c>
      <c r="P713" s="4">
        <f t="shared" si="47"/>
        <v>442.85714285714283</v>
      </c>
      <c r="Q713" t="str">
        <f t="shared" si="45"/>
        <v>theater</v>
      </c>
      <c r="R713" t="str">
        <f t="shared" si="46"/>
        <v>plays</v>
      </c>
    </row>
    <row r="714" spans="1:18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44"/>
        <v>18.40625</v>
      </c>
      <c r="P714" s="4">
        <f t="shared" si="47"/>
        <v>3.9603960396039604</v>
      </c>
      <c r="Q714" t="str">
        <f t="shared" si="45"/>
        <v>theater</v>
      </c>
      <c r="R714" t="str">
        <f t="shared" si="46"/>
        <v>plays</v>
      </c>
    </row>
    <row r="715" spans="1:18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44"/>
        <v>1.6194202898550725</v>
      </c>
      <c r="P715" s="4">
        <f t="shared" si="47"/>
        <v>66.990291262135926</v>
      </c>
      <c r="Q715" t="str">
        <f t="shared" si="45"/>
        <v>publishing</v>
      </c>
      <c r="R715" t="str">
        <f t="shared" si="46"/>
        <v>radio &amp; podcasts</v>
      </c>
    </row>
    <row r="716" spans="1:18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44"/>
        <v>4.7282077922077921</v>
      </c>
      <c r="P716" s="4">
        <f t="shared" si="47"/>
        <v>21.568627450980394</v>
      </c>
      <c r="Q716" t="str">
        <f t="shared" si="45"/>
        <v>music</v>
      </c>
      <c r="R716" t="str">
        <f t="shared" si="46"/>
        <v>rock</v>
      </c>
    </row>
    <row r="717" spans="1:18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44"/>
        <v>0.24466101694915254</v>
      </c>
      <c r="P717" s="4">
        <f t="shared" si="47"/>
        <v>179.8780487804878</v>
      </c>
      <c r="Q717" t="str">
        <f t="shared" si="45"/>
        <v>games</v>
      </c>
      <c r="R717" t="str">
        <f t="shared" si="46"/>
        <v>mobile games</v>
      </c>
    </row>
    <row r="718" spans="1:18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44"/>
        <v>5.1764999999999999</v>
      </c>
      <c r="P718" s="4">
        <f t="shared" si="47"/>
        <v>12.738853503184714</v>
      </c>
      <c r="Q718" t="str">
        <f t="shared" si="45"/>
        <v>theater</v>
      </c>
      <c r="R718" t="str">
        <f t="shared" si="46"/>
        <v>plays</v>
      </c>
    </row>
    <row r="719" spans="1:18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44"/>
        <v>2.4764285714285714</v>
      </c>
      <c r="P719" s="4">
        <f t="shared" si="47"/>
        <v>10.09009009009009</v>
      </c>
      <c r="Q719" t="str">
        <f t="shared" si="45"/>
        <v>film &amp; video</v>
      </c>
      <c r="R719" t="str">
        <f t="shared" si="46"/>
        <v>documentary</v>
      </c>
    </row>
    <row r="720" spans="1:18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44"/>
        <v>1.0020481927710843</v>
      </c>
      <c r="P720" s="4">
        <f t="shared" si="47"/>
        <v>27.946127946127945</v>
      </c>
      <c r="Q720" t="str">
        <f t="shared" si="45"/>
        <v>technology</v>
      </c>
      <c r="R720" t="str">
        <f t="shared" si="46"/>
        <v>wearables</v>
      </c>
    </row>
    <row r="721" spans="1:18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44"/>
        <v>1.53</v>
      </c>
      <c r="P721" s="4">
        <f t="shared" si="47"/>
        <v>56.097560975609753</v>
      </c>
      <c r="Q721" t="str">
        <f t="shared" si="45"/>
        <v>publishing</v>
      </c>
      <c r="R721" t="str">
        <f t="shared" si="46"/>
        <v>fiction</v>
      </c>
    </row>
    <row r="722" spans="1:18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44"/>
        <v>0.37091954022988505</v>
      </c>
      <c r="P722" s="4">
        <f t="shared" si="47"/>
        <v>228.94736842105263</v>
      </c>
      <c r="Q722" t="str">
        <f t="shared" si="45"/>
        <v>theater</v>
      </c>
      <c r="R722" t="str">
        <f t="shared" si="46"/>
        <v>plays</v>
      </c>
    </row>
    <row r="723" spans="1:18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44"/>
        <v>4.3923948220064728E-2</v>
      </c>
      <c r="P723" s="4">
        <f t="shared" si="47"/>
        <v>2060</v>
      </c>
      <c r="Q723" t="str">
        <f t="shared" si="45"/>
        <v>music</v>
      </c>
      <c r="R723" t="str">
        <f t="shared" si="46"/>
        <v>rock</v>
      </c>
    </row>
    <row r="724" spans="1:18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44"/>
        <v>1.5650721649484536</v>
      </c>
      <c r="P724" s="4">
        <f t="shared" si="47"/>
        <v>15.974967061923584</v>
      </c>
      <c r="Q724" t="str">
        <f t="shared" si="45"/>
        <v>film &amp; video</v>
      </c>
      <c r="R724" t="str">
        <f t="shared" si="46"/>
        <v>documentary</v>
      </c>
    </row>
    <row r="725" spans="1:18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44"/>
        <v>2.704081632653061</v>
      </c>
      <c r="P725" s="4">
        <f t="shared" si="47"/>
        <v>34.027777777777779</v>
      </c>
      <c r="Q725" t="str">
        <f t="shared" si="45"/>
        <v>theater</v>
      </c>
      <c r="R725" t="str">
        <f t="shared" si="46"/>
        <v>plays</v>
      </c>
    </row>
    <row r="726" spans="1:18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44"/>
        <v>1.3405952380952382</v>
      </c>
      <c r="P726" s="4">
        <f t="shared" si="47"/>
        <v>69.421487603305792</v>
      </c>
      <c r="Q726" t="str">
        <f t="shared" si="45"/>
        <v>theater</v>
      </c>
      <c r="R726" t="str">
        <f t="shared" si="46"/>
        <v>plays</v>
      </c>
    </row>
    <row r="727" spans="1:18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44"/>
        <v>0.50398033126293995</v>
      </c>
      <c r="P727" s="4">
        <f t="shared" si="47"/>
        <v>121.05263157894737</v>
      </c>
      <c r="Q727" t="str">
        <f t="shared" si="45"/>
        <v>games</v>
      </c>
      <c r="R727" t="str">
        <f t="shared" si="46"/>
        <v>mobile games</v>
      </c>
    </row>
    <row r="728" spans="1:18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44"/>
        <v>0.88815837937384901</v>
      </c>
      <c r="P728" s="4">
        <f t="shared" si="47"/>
        <v>103.62595419847328</v>
      </c>
      <c r="Q728" t="str">
        <f t="shared" si="45"/>
        <v>theater</v>
      </c>
      <c r="R728" t="str">
        <f t="shared" si="46"/>
        <v>plays</v>
      </c>
    </row>
    <row r="729" spans="1:18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44"/>
        <v>1.65</v>
      </c>
      <c r="P729" s="4">
        <f t="shared" si="47"/>
        <v>49.171270718232044</v>
      </c>
      <c r="Q729" t="str">
        <f t="shared" si="45"/>
        <v>technology</v>
      </c>
      <c r="R729" t="str">
        <f t="shared" si="46"/>
        <v>web</v>
      </c>
    </row>
    <row r="730" spans="1:18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44"/>
        <v>0.17499999999999999</v>
      </c>
      <c r="P730" s="4">
        <f t="shared" si="47"/>
        <v>420</v>
      </c>
      <c r="Q730" t="str">
        <f t="shared" si="45"/>
        <v>theater</v>
      </c>
      <c r="R730" t="str">
        <f t="shared" si="46"/>
        <v>plays</v>
      </c>
    </row>
    <row r="731" spans="1:18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44"/>
        <v>1.8566071428571429</v>
      </c>
      <c r="P731" s="4">
        <f t="shared" si="47"/>
        <v>45.901639344262293</v>
      </c>
      <c r="Q731" t="str">
        <f t="shared" si="45"/>
        <v>film &amp; video</v>
      </c>
      <c r="R731" t="str">
        <f t="shared" si="46"/>
        <v>drama</v>
      </c>
    </row>
    <row r="732" spans="1:18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44"/>
        <v>4.1266319444444441</v>
      </c>
      <c r="P732" s="4">
        <f t="shared" si="47"/>
        <v>26.890756302521009</v>
      </c>
      <c r="Q732" t="str">
        <f t="shared" si="45"/>
        <v>technology</v>
      </c>
      <c r="R732" t="str">
        <f t="shared" si="46"/>
        <v>wearables</v>
      </c>
    </row>
    <row r="733" spans="1:18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44"/>
        <v>0.90249999999999997</v>
      </c>
      <c r="P733" s="4">
        <f t="shared" si="47"/>
        <v>36.529680365296805</v>
      </c>
      <c r="Q733" t="str">
        <f t="shared" si="45"/>
        <v>technology</v>
      </c>
      <c r="R733" t="str">
        <f t="shared" si="46"/>
        <v>web</v>
      </c>
    </row>
    <row r="734" spans="1:18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44"/>
        <v>0.91984615384615387</v>
      </c>
      <c r="P734" s="4">
        <f t="shared" si="47"/>
        <v>104.37109723461195</v>
      </c>
      <c r="Q734" t="str">
        <f t="shared" si="45"/>
        <v>music</v>
      </c>
      <c r="R734" t="str">
        <f t="shared" si="46"/>
        <v>rock</v>
      </c>
    </row>
    <row r="735" spans="1:18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44"/>
        <v>5.2700632911392402</v>
      </c>
      <c r="P735" s="4">
        <f t="shared" si="47"/>
        <v>16.122448979591837</v>
      </c>
      <c r="Q735" t="str">
        <f t="shared" si="45"/>
        <v>music</v>
      </c>
      <c r="R735" t="str">
        <f t="shared" si="46"/>
        <v>metal</v>
      </c>
    </row>
    <row r="736" spans="1:18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44"/>
        <v>3.1914285714285713</v>
      </c>
      <c r="P736" s="4">
        <f t="shared" si="47"/>
        <v>7.8358208955223878</v>
      </c>
      <c r="Q736" t="str">
        <f t="shared" si="45"/>
        <v>theater</v>
      </c>
      <c r="R736" t="str">
        <f t="shared" si="46"/>
        <v>plays</v>
      </c>
    </row>
    <row r="737" spans="1:18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44"/>
        <v>3.5418867924528303</v>
      </c>
      <c r="P737" s="4">
        <f t="shared" si="47"/>
        <v>18.633852335509793</v>
      </c>
      <c r="Q737" t="str">
        <f t="shared" si="45"/>
        <v>photography</v>
      </c>
      <c r="R737" t="str">
        <f t="shared" si="46"/>
        <v>photography books</v>
      </c>
    </row>
    <row r="738" spans="1:18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44"/>
        <v>0.32896103896103895</v>
      </c>
      <c r="P738" s="4">
        <f t="shared" si="47"/>
        <v>265.51724137931035</v>
      </c>
      <c r="Q738" t="str">
        <f t="shared" si="45"/>
        <v>publishing</v>
      </c>
      <c r="R738" t="str">
        <f t="shared" si="46"/>
        <v>nonfiction</v>
      </c>
    </row>
    <row r="739" spans="1:18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44"/>
        <v>1.358918918918919</v>
      </c>
      <c r="P739" s="4">
        <f t="shared" si="47"/>
        <v>20.555555555555557</v>
      </c>
      <c r="Q739" t="str">
        <f t="shared" si="45"/>
        <v>music</v>
      </c>
      <c r="R739" t="str">
        <f t="shared" si="46"/>
        <v>indie rock</v>
      </c>
    </row>
    <row r="740" spans="1:18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44"/>
        <v>2.0843373493975904E-2</v>
      </c>
      <c r="P740" s="4">
        <f t="shared" si="47"/>
        <v>4980</v>
      </c>
      <c r="Q740" t="str">
        <f t="shared" si="45"/>
        <v>theater</v>
      </c>
      <c r="R740" t="str">
        <f t="shared" si="46"/>
        <v>plays</v>
      </c>
    </row>
    <row r="741" spans="1:18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44"/>
        <v>0.61</v>
      </c>
      <c r="P741" s="4">
        <f t="shared" si="47"/>
        <v>52.356020942408378</v>
      </c>
      <c r="Q741" t="str">
        <f t="shared" si="45"/>
        <v>music</v>
      </c>
      <c r="R741" t="str">
        <f t="shared" si="46"/>
        <v>indie rock</v>
      </c>
    </row>
    <row r="742" spans="1:18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44"/>
        <v>0.30037735849056602</v>
      </c>
      <c r="P742" s="4">
        <f t="shared" si="47"/>
        <v>331.25</v>
      </c>
      <c r="Q742" t="str">
        <f t="shared" si="45"/>
        <v>theater</v>
      </c>
      <c r="R742" t="str">
        <f t="shared" si="46"/>
        <v>plays</v>
      </c>
    </row>
    <row r="743" spans="1:18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44"/>
        <v>11.791666666666666</v>
      </c>
      <c r="P743" s="4">
        <f t="shared" si="47"/>
        <v>9.2307692307692299</v>
      </c>
      <c r="Q743" t="str">
        <f t="shared" si="45"/>
        <v>theater</v>
      </c>
      <c r="R743" t="str">
        <f t="shared" si="46"/>
        <v>plays</v>
      </c>
    </row>
    <row r="744" spans="1:18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44"/>
        <v>11.260833333333334</v>
      </c>
      <c r="P744" s="4">
        <f t="shared" si="47"/>
        <v>9.8360655737704921</v>
      </c>
      <c r="Q744" t="str">
        <f t="shared" si="45"/>
        <v>music</v>
      </c>
      <c r="R744" t="str">
        <f t="shared" si="46"/>
        <v>electric music</v>
      </c>
    </row>
    <row r="745" spans="1:18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44"/>
        <v>0.12923076923076923</v>
      </c>
      <c r="P745" s="4">
        <f t="shared" si="47"/>
        <v>229.41176470588235</v>
      </c>
      <c r="Q745" t="str">
        <f t="shared" si="45"/>
        <v>theater</v>
      </c>
      <c r="R745" t="str">
        <f t="shared" si="46"/>
        <v>plays</v>
      </c>
    </row>
    <row r="746" spans="1:18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44"/>
        <v>7.12</v>
      </c>
      <c r="P746" s="4">
        <f t="shared" si="47"/>
        <v>14.285714285714286</v>
      </c>
      <c r="Q746" t="str">
        <f t="shared" si="45"/>
        <v>theater</v>
      </c>
      <c r="R746" t="str">
        <f t="shared" si="46"/>
        <v>plays</v>
      </c>
    </row>
    <row r="747" spans="1:18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44"/>
        <v>0.30304347826086958</v>
      </c>
      <c r="P747" s="4">
        <f t="shared" si="47"/>
        <v>202.94117647058823</v>
      </c>
      <c r="Q747" t="str">
        <f t="shared" si="45"/>
        <v>technology</v>
      </c>
      <c r="R747" t="str">
        <f t="shared" si="46"/>
        <v>wearables</v>
      </c>
    </row>
    <row r="748" spans="1:18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44"/>
        <v>2.1250896057347672</v>
      </c>
      <c r="P748" s="4">
        <f t="shared" si="47"/>
        <v>16.469893742621014</v>
      </c>
      <c r="Q748" t="str">
        <f t="shared" si="45"/>
        <v>technology</v>
      </c>
      <c r="R748" t="str">
        <f t="shared" si="46"/>
        <v>web</v>
      </c>
    </row>
    <row r="749" spans="1:18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44"/>
        <v>2.2885714285714287</v>
      </c>
      <c r="P749" s="4">
        <f t="shared" si="47"/>
        <v>17.5</v>
      </c>
      <c r="Q749" t="str">
        <f t="shared" si="45"/>
        <v>theater</v>
      </c>
      <c r="R749" t="str">
        <f t="shared" si="46"/>
        <v>plays</v>
      </c>
    </row>
    <row r="750" spans="1:18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44"/>
        <v>0.34959979476654696</v>
      </c>
      <c r="P750" s="4">
        <f t="shared" si="47"/>
        <v>317.42671009771988</v>
      </c>
      <c r="Q750" t="str">
        <f t="shared" si="45"/>
        <v>film &amp; video</v>
      </c>
      <c r="R750" t="str">
        <f t="shared" si="46"/>
        <v>animation</v>
      </c>
    </row>
    <row r="751" spans="1:18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44"/>
        <v>1.5729069767441861</v>
      </c>
      <c r="P751" s="4">
        <f t="shared" si="47"/>
        <v>23.497267759562842</v>
      </c>
      <c r="Q751" t="str">
        <f t="shared" si="45"/>
        <v>technology</v>
      </c>
      <c r="R751" t="str">
        <f t="shared" si="46"/>
        <v>wearables</v>
      </c>
    </row>
    <row r="752" spans="1:18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44"/>
        <v>0.01</v>
      </c>
      <c r="P752" s="4">
        <f t="shared" si="47"/>
        <v>100</v>
      </c>
      <c r="Q752" t="str">
        <f t="shared" si="45"/>
        <v>music</v>
      </c>
      <c r="R752" t="str">
        <f t="shared" si="46"/>
        <v>electric music</v>
      </c>
    </row>
    <row r="753" spans="1:18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44"/>
        <v>2.3230555555555554</v>
      </c>
      <c r="P753" s="4">
        <f t="shared" si="47"/>
        <v>13.333333333333334</v>
      </c>
      <c r="Q753" t="str">
        <f t="shared" si="45"/>
        <v>publishing</v>
      </c>
      <c r="R753" t="str">
        <f t="shared" si="46"/>
        <v>nonfiction</v>
      </c>
    </row>
    <row r="754" spans="1:18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44"/>
        <v>0.92448275862068963</v>
      </c>
      <c r="P754" s="4">
        <f t="shared" si="47"/>
        <v>50.877192982456137</v>
      </c>
      <c r="Q754" t="str">
        <f t="shared" si="45"/>
        <v>theater</v>
      </c>
      <c r="R754" t="str">
        <f t="shared" si="46"/>
        <v>plays</v>
      </c>
    </row>
    <row r="755" spans="1:18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44"/>
        <v>2.5670212765957445</v>
      </c>
      <c r="P755" s="4">
        <f t="shared" si="47"/>
        <v>34.306569343065696</v>
      </c>
      <c r="Q755" t="str">
        <f t="shared" si="45"/>
        <v>photography</v>
      </c>
      <c r="R755" t="str">
        <f t="shared" si="46"/>
        <v>photography books</v>
      </c>
    </row>
    <row r="756" spans="1:18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44"/>
        <v>1.6847017045454546</v>
      </c>
      <c r="P756" s="4">
        <f t="shared" si="47"/>
        <v>21.965678627145085</v>
      </c>
      <c r="Q756" t="str">
        <f t="shared" si="45"/>
        <v>theater</v>
      </c>
      <c r="R756" t="str">
        <f t="shared" si="46"/>
        <v>plays</v>
      </c>
    </row>
    <row r="757" spans="1:18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44"/>
        <v>1.6657777777777778</v>
      </c>
      <c r="P757" s="4">
        <f t="shared" si="47"/>
        <v>15.625</v>
      </c>
      <c r="Q757" t="str">
        <f t="shared" si="45"/>
        <v>theater</v>
      </c>
      <c r="R757" t="str">
        <f t="shared" si="46"/>
        <v>plays</v>
      </c>
    </row>
    <row r="758" spans="1:18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44"/>
        <v>7.7207692307692311</v>
      </c>
      <c r="P758" s="4">
        <f t="shared" si="47"/>
        <v>8.7837837837837842</v>
      </c>
      <c r="Q758" t="str">
        <f t="shared" si="45"/>
        <v>theater</v>
      </c>
      <c r="R758" t="str">
        <f t="shared" si="46"/>
        <v>plays</v>
      </c>
    </row>
    <row r="759" spans="1:18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44"/>
        <v>4.0685714285714285</v>
      </c>
      <c r="P759" s="4">
        <f t="shared" si="47"/>
        <v>12.280701754385966</v>
      </c>
      <c r="Q759" t="str">
        <f t="shared" si="45"/>
        <v>film &amp; video</v>
      </c>
      <c r="R759" t="str">
        <f t="shared" si="46"/>
        <v>drama</v>
      </c>
    </row>
    <row r="760" spans="1:18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44"/>
        <v>5.6420608108108112</v>
      </c>
      <c r="P760" s="4">
        <f t="shared" si="47"/>
        <v>19.499341238471672</v>
      </c>
      <c r="Q760" t="str">
        <f t="shared" si="45"/>
        <v>music</v>
      </c>
      <c r="R760" t="str">
        <f t="shared" si="46"/>
        <v>rock</v>
      </c>
    </row>
    <row r="761" spans="1:18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44"/>
        <v>0.6842686567164179</v>
      </c>
      <c r="P761" s="4">
        <f t="shared" si="47"/>
        <v>131.4756671899529</v>
      </c>
      <c r="Q761" t="str">
        <f t="shared" si="45"/>
        <v>music</v>
      </c>
      <c r="R761" t="str">
        <f t="shared" si="46"/>
        <v>electric music</v>
      </c>
    </row>
    <row r="762" spans="1:18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44"/>
        <v>0.34351966873706002</v>
      </c>
      <c r="P762" s="4">
        <f t="shared" si="47"/>
        <v>230</v>
      </c>
      <c r="Q762" t="str">
        <f t="shared" si="45"/>
        <v>games</v>
      </c>
      <c r="R762" t="str">
        <f t="shared" si="46"/>
        <v>video games</v>
      </c>
    </row>
    <row r="763" spans="1:18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44"/>
        <v>6.5545454545454547</v>
      </c>
      <c r="P763" s="4">
        <f t="shared" si="47"/>
        <v>13.253012048192771</v>
      </c>
      <c r="Q763" t="str">
        <f t="shared" si="45"/>
        <v>music</v>
      </c>
      <c r="R763" t="str">
        <f t="shared" si="46"/>
        <v>rock</v>
      </c>
    </row>
    <row r="764" spans="1:18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44"/>
        <v>1.7725714285714285</v>
      </c>
      <c r="P764" s="4">
        <f t="shared" si="47"/>
        <v>35</v>
      </c>
      <c r="Q764" t="str">
        <f t="shared" si="45"/>
        <v>music</v>
      </c>
      <c r="R764" t="str">
        <f t="shared" si="46"/>
        <v>jazz</v>
      </c>
    </row>
    <row r="765" spans="1:18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44"/>
        <v>1.1317857142857144</v>
      </c>
      <c r="P765" s="4">
        <f t="shared" si="47"/>
        <v>23.829787234042552</v>
      </c>
      <c r="Q765" t="str">
        <f t="shared" si="45"/>
        <v>theater</v>
      </c>
      <c r="R765" t="str">
        <f t="shared" si="46"/>
        <v>plays</v>
      </c>
    </row>
    <row r="766" spans="1:18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44"/>
        <v>7.2818181818181822</v>
      </c>
      <c r="P766" s="4">
        <f t="shared" si="47"/>
        <v>7.4324324324324325</v>
      </c>
      <c r="Q766" t="str">
        <f t="shared" si="45"/>
        <v>music</v>
      </c>
      <c r="R766" t="str">
        <f t="shared" si="46"/>
        <v>rock</v>
      </c>
    </row>
    <row r="767" spans="1:18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44"/>
        <v>2.0833333333333335</v>
      </c>
      <c r="P767" s="4">
        <f t="shared" si="47"/>
        <v>19.696969696969695</v>
      </c>
      <c r="Q767" t="str">
        <f t="shared" si="45"/>
        <v>music</v>
      </c>
      <c r="R767" t="str">
        <f t="shared" si="46"/>
        <v>indie rock</v>
      </c>
    </row>
    <row r="768" spans="1:18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44"/>
        <v>0.31171232876712329</v>
      </c>
      <c r="P768" s="4">
        <f t="shared" si="47"/>
        <v>176.61290322580646</v>
      </c>
      <c r="Q768" t="str">
        <f t="shared" si="45"/>
        <v>film &amp; video</v>
      </c>
      <c r="R768" t="str">
        <f t="shared" si="46"/>
        <v>science fiction</v>
      </c>
    </row>
    <row r="769" spans="1:18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44"/>
        <v>0.56967078189300413</v>
      </c>
      <c r="P769" s="4">
        <f t="shared" si="47"/>
        <v>189.47368421052633</v>
      </c>
      <c r="Q769" t="str">
        <f t="shared" si="45"/>
        <v>publishing</v>
      </c>
      <c r="R769" t="str">
        <f t="shared" si="46"/>
        <v>translations</v>
      </c>
    </row>
    <row r="770" spans="1:18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44"/>
        <v>2.31</v>
      </c>
      <c r="P770" s="4">
        <f t="shared" si="47"/>
        <v>32</v>
      </c>
      <c r="Q770" t="str">
        <f t="shared" si="45"/>
        <v>theater</v>
      </c>
      <c r="R770" t="str">
        <f t="shared" si="46"/>
        <v>plays</v>
      </c>
    </row>
    <row r="771" spans="1:18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48">(E771/D771)</f>
        <v>0.86867834394904464</v>
      </c>
      <c r="P771" s="4">
        <f t="shared" si="47"/>
        <v>36.832844574780061</v>
      </c>
      <c r="Q771" t="str">
        <f t="shared" ref="Q771:Q834" si="49">LEFT(N771, FIND("/",N771) - 1)</f>
        <v>games</v>
      </c>
      <c r="R771" t="str">
        <f t="shared" ref="R771:R834" si="50">MID(N771, FIND("/", N771) + 1, LEN(N771) - FIND("/", N771))</f>
        <v>video games</v>
      </c>
    </row>
    <row r="772" spans="1:18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48"/>
        <v>2.7074418604651163</v>
      </c>
      <c r="P772" s="4">
        <f t="shared" ref="P772:P835" si="51">D772/G772</f>
        <v>19.907407407407408</v>
      </c>
      <c r="Q772" t="str">
        <f t="shared" si="49"/>
        <v>theater</v>
      </c>
      <c r="R772" t="str">
        <f t="shared" si="50"/>
        <v>plays</v>
      </c>
    </row>
    <row r="773" spans="1:18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48"/>
        <v>0.49446428571428569</v>
      </c>
      <c r="P773" s="4">
        <f t="shared" si="51"/>
        <v>215.38461538461539</v>
      </c>
      <c r="Q773" t="str">
        <f t="shared" si="49"/>
        <v>theater</v>
      </c>
      <c r="R773" t="str">
        <f t="shared" si="50"/>
        <v>plays</v>
      </c>
    </row>
    <row r="774" spans="1:18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48"/>
        <v>1.1335962566844919</v>
      </c>
      <c r="P774" s="4">
        <f t="shared" si="51"/>
        <v>29.110721930336641</v>
      </c>
      <c r="Q774" t="str">
        <f t="shared" si="49"/>
        <v>music</v>
      </c>
      <c r="R774" t="str">
        <f t="shared" si="50"/>
        <v>indie rock</v>
      </c>
    </row>
    <row r="775" spans="1:18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48"/>
        <v>1.9055555555555554</v>
      </c>
      <c r="P775" s="4">
        <f t="shared" si="51"/>
        <v>22.566935826604336</v>
      </c>
      <c r="Q775" t="str">
        <f t="shared" si="49"/>
        <v>theater</v>
      </c>
      <c r="R775" t="str">
        <f t="shared" si="50"/>
        <v>plays</v>
      </c>
    </row>
    <row r="776" spans="1:18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48"/>
        <v>1.355</v>
      </c>
      <c r="P776" s="4">
        <f t="shared" si="51"/>
        <v>64.102564102564102</v>
      </c>
      <c r="Q776" t="str">
        <f t="shared" si="49"/>
        <v>technology</v>
      </c>
      <c r="R776" t="str">
        <f t="shared" si="50"/>
        <v>web</v>
      </c>
    </row>
    <row r="777" spans="1:18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48"/>
        <v>0.10297872340425532</v>
      </c>
      <c r="P777" s="4">
        <f t="shared" si="51"/>
        <v>940</v>
      </c>
      <c r="Q777" t="str">
        <f t="shared" si="49"/>
        <v>music</v>
      </c>
      <c r="R777" t="str">
        <f t="shared" si="50"/>
        <v>rock</v>
      </c>
    </row>
    <row r="778" spans="1:18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48"/>
        <v>0.65544223826714798</v>
      </c>
      <c r="P778" s="4">
        <f t="shared" si="51"/>
        <v>50.340754202635168</v>
      </c>
      <c r="Q778" t="str">
        <f t="shared" si="49"/>
        <v>theater</v>
      </c>
      <c r="R778" t="str">
        <f t="shared" si="50"/>
        <v>plays</v>
      </c>
    </row>
    <row r="779" spans="1:18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48"/>
        <v>0.49026652452025588</v>
      </c>
      <c r="P779" s="4">
        <f t="shared" si="51"/>
        <v>138.75739644970415</v>
      </c>
      <c r="Q779" t="str">
        <f t="shared" si="49"/>
        <v>theater</v>
      </c>
      <c r="R779" t="str">
        <f t="shared" si="50"/>
        <v>plays</v>
      </c>
    </row>
    <row r="780" spans="1:18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48"/>
        <v>7.8792307692307695</v>
      </c>
      <c r="P780" s="4">
        <f t="shared" si="51"/>
        <v>7.4712643678160919</v>
      </c>
      <c r="Q780" t="str">
        <f t="shared" si="49"/>
        <v>film &amp; video</v>
      </c>
      <c r="R780" t="str">
        <f t="shared" si="50"/>
        <v>animation</v>
      </c>
    </row>
    <row r="781" spans="1:18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48"/>
        <v>0.80306347746090156</v>
      </c>
      <c r="P781" s="4">
        <f t="shared" si="51"/>
        <v>130.80625752105897</v>
      </c>
      <c r="Q781" t="str">
        <f t="shared" si="49"/>
        <v>theater</v>
      </c>
      <c r="R781" t="str">
        <f t="shared" si="50"/>
        <v>plays</v>
      </c>
    </row>
    <row r="782" spans="1:18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48"/>
        <v>1.0629411764705883</v>
      </c>
      <c r="P782" s="4">
        <f t="shared" si="51"/>
        <v>31.097560975609756</v>
      </c>
      <c r="Q782" t="str">
        <f t="shared" si="49"/>
        <v>film &amp; video</v>
      </c>
      <c r="R782" t="str">
        <f t="shared" si="50"/>
        <v>drama</v>
      </c>
    </row>
    <row r="783" spans="1:18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48"/>
        <v>0.50735632183908042</v>
      </c>
      <c r="P783" s="4">
        <f t="shared" si="51"/>
        <v>155.35714285714286</v>
      </c>
      <c r="Q783" t="str">
        <f t="shared" si="49"/>
        <v>theater</v>
      </c>
      <c r="R783" t="str">
        <f t="shared" si="50"/>
        <v>plays</v>
      </c>
    </row>
    <row r="784" spans="1:18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48"/>
        <v>2.153137254901961</v>
      </c>
      <c r="P784" s="4">
        <f t="shared" si="51"/>
        <v>31.677018633540374</v>
      </c>
      <c r="Q784" t="str">
        <f t="shared" si="49"/>
        <v>film &amp; video</v>
      </c>
      <c r="R784" t="str">
        <f t="shared" si="50"/>
        <v>animation</v>
      </c>
    </row>
    <row r="785" spans="1:18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48"/>
        <v>1.4122972972972974</v>
      </c>
      <c r="P785" s="4">
        <f t="shared" si="51"/>
        <v>53.623188405797102</v>
      </c>
      <c r="Q785" t="str">
        <f t="shared" si="49"/>
        <v>music</v>
      </c>
      <c r="R785" t="str">
        <f t="shared" si="50"/>
        <v>rock</v>
      </c>
    </row>
    <row r="786" spans="1:18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48"/>
        <v>1.1533745781777278</v>
      </c>
      <c r="P786" s="4">
        <f t="shared" si="51"/>
        <v>26.874244256348248</v>
      </c>
      <c r="Q786" t="str">
        <f t="shared" si="49"/>
        <v>technology</v>
      </c>
      <c r="R786" t="str">
        <f t="shared" si="50"/>
        <v>web</v>
      </c>
    </row>
    <row r="787" spans="1:18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48"/>
        <v>1.9311940298507462</v>
      </c>
      <c r="P787" s="4">
        <f t="shared" si="51"/>
        <v>52.755905511811022</v>
      </c>
      <c r="Q787" t="str">
        <f t="shared" si="49"/>
        <v>film &amp; video</v>
      </c>
      <c r="R787" t="str">
        <f t="shared" si="50"/>
        <v>animation</v>
      </c>
    </row>
    <row r="788" spans="1:18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48"/>
        <v>7.2973333333333334</v>
      </c>
      <c r="P788" s="4">
        <f t="shared" si="51"/>
        <v>7.2463768115942031</v>
      </c>
      <c r="Q788" t="str">
        <f t="shared" si="49"/>
        <v>music</v>
      </c>
      <c r="R788" t="str">
        <f t="shared" si="50"/>
        <v>jazz</v>
      </c>
    </row>
    <row r="789" spans="1:18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48"/>
        <v>0.99663398692810456</v>
      </c>
      <c r="P789" s="4">
        <f t="shared" si="51"/>
        <v>71.245634458672882</v>
      </c>
      <c r="Q789" t="str">
        <f t="shared" si="49"/>
        <v>music</v>
      </c>
      <c r="R789" t="str">
        <f t="shared" si="50"/>
        <v>rock</v>
      </c>
    </row>
    <row r="790" spans="1:18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48"/>
        <v>0.88166666666666671</v>
      </c>
      <c r="P790" s="4">
        <f t="shared" si="51"/>
        <v>116.12903225806451</v>
      </c>
      <c r="Q790" t="str">
        <f t="shared" si="49"/>
        <v>film &amp; video</v>
      </c>
      <c r="R790" t="str">
        <f t="shared" si="50"/>
        <v>animation</v>
      </c>
    </row>
    <row r="791" spans="1:18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48"/>
        <v>0.37233333333333335</v>
      </c>
      <c r="P791" s="4">
        <f t="shared" si="51"/>
        <v>200</v>
      </c>
      <c r="Q791" t="str">
        <f t="shared" si="49"/>
        <v>theater</v>
      </c>
      <c r="R791" t="str">
        <f t="shared" si="50"/>
        <v>plays</v>
      </c>
    </row>
    <row r="792" spans="1:18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48"/>
        <v>0.30540075309306081</v>
      </c>
      <c r="P792" s="4">
        <f t="shared" si="51"/>
        <v>167.02605570530099</v>
      </c>
      <c r="Q792" t="str">
        <f t="shared" si="49"/>
        <v>theater</v>
      </c>
      <c r="R792" t="str">
        <f t="shared" si="50"/>
        <v>plays</v>
      </c>
    </row>
    <row r="793" spans="1:18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48"/>
        <v>0.25714285714285712</v>
      </c>
      <c r="P793" s="4">
        <f t="shared" si="51"/>
        <v>350</v>
      </c>
      <c r="Q793" t="str">
        <f t="shared" si="49"/>
        <v>food</v>
      </c>
      <c r="R793" t="str">
        <f t="shared" si="50"/>
        <v>food trucks</v>
      </c>
    </row>
    <row r="794" spans="1:18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48"/>
        <v>0.34</v>
      </c>
      <c r="P794" s="4">
        <f t="shared" si="51"/>
        <v>285.71428571428572</v>
      </c>
      <c r="Q794" t="str">
        <f t="shared" si="49"/>
        <v>theater</v>
      </c>
      <c r="R794" t="str">
        <f t="shared" si="50"/>
        <v>plays</v>
      </c>
    </row>
    <row r="795" spans="1:18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48"/>
        <v>11.859090909090909</v>
      </c>
      <c r="P795" s="4">
        <f t="shared" si="51"/>
        <v>6.0773480662983426</v>
      </c>
      <c r="Q795" t="str">
        <f t="shared" si="49"/>
        <v>publishing</v>
      </c>
      <c r="R795" t="str">
        <f t="shared" si="50"/>
        <v>nonfiction</v>
      </c>
    </row>
    <row r="796" spans="1:18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48"/>
        <v>1.2539393939393939</v>
      </c>
      <c r="P796" s="4">
        <f t="shared" si="51"/>
        <v>60</v>
      </c>
      <c r="Q796" t="str">
        <f t="shared" si="49"/>
        <v>music</v>
      </c>
      <c r="R796" t="str">
        <f t="shared" si="50"/>
        <v>rock</v>
      </c>
    </row>
    <row r="797" spans="1:18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48"/>
        <v>0.14394366197183098</v>
      </c>
      <c r="P797" s="4">
        <f t="shared" si="51"/>
        <v>229.03225806451613</v>
      </c>
      <c r="Q797" t="str">
        <f t="shared" si="49"/>
        <v>film &amp; video</v>
      </c>
      <c r="R797" t="str">
        <f t="shared" si="50"/>
        <v>drama</v>
      </c>
    </row>
    <row r="798" spans="1:18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48"/>
        <v>0.54807692307692313</v>
      </c>
      <c r="P798" s="4">
        <f t="shared" si="51"/>
        <v>100</v>
      </c>
      <c r="Q798" t="str">
        <f t="shared" si="49"/>
        <v>games</v>
      </c>
      <c r="R798" t="str">
        <f t="shared" si="50"/>
        <v>mobile games</v>
      </c>
    </row>
    <row r="799" spans="1:18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48"/>
        <v>1.0963157894736841</v>
      </c>
      <c r="P799" s="4">
        <f t="shared" si="51"/>
        <v>41.081081081081081</v>
      </c>
      <c r="Q799" t="str">
        <f t="shared" si="49"/>
        <v>technology</v>
      </c>
      <c r="R799" t="str">
        <f t="shared" si="50"/>
        <v>web</v>
      </c>
    </row>
    <row r="800" spans="1:18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48"/>
        <v>1.8847058823529412</v>
      </c>
      <c r="P800" s="4">
        <f t="shared" si="51"/>
        <v>28.099173553719009</v>
      </c>
      <c r="Q800" t="str">
        <f t="shared" si="49"/>
        <v>theater</v>
      </c>
      <c r="R800" t="str">
        <f t="shared" si="50"/>
        <v>plays</v>
      </c>
    </row>
    <row r="801" spans="1:18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48"/>
        <v>0.87008284023668636</v>
      </c>
      <c r="P801" s="4">
        <f t="shared" si="51"/>
        <v>68.979591836734699</v>
      </c>
      <c r="Q801" t="str">
        <f t="shared" si="49"/>
        <v>theater</v>
      </c>
      <c r="R801" t="str">
        <f t="shared" si="50"/>
        <v>plays</v>
      </c>
    </row>
    <row r="802" spans="1:18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48"/>
        <v>0.01</v>
      </c>
      <c r="P802" s="4">
        <f t="shared" si="51"/>
        <v>100</v>
      </c>
      <c r="Q802" t="str">
        <f t="shared" si="49"/>
        <v>music</v>
      </c>
      <c r="R802" t="str">
        <f t="shared" si="50"/>
        <v>rock</v>
      </c>
    </row>
    <row r="803" spans="1:18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48"/>
        <v>2.0291304347826089</v>
      </c>
      <c r="P803" s="4">
        <f t="shared" si="51"/>
        <v>21.69811320754717</v>
      </c>
      <c r="Q803" t="str">
        <f t="shared" si="49"/>
        <v>photography</v>
      </c>
      <c r="R803" t="str">
        <f t="shared" si="50"/>
        <v>photography books</v>
      </c>
    </row>
    <row r="804" spans="1:18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48"/>
        <v>1.9703225806451612</v>
      </c>
      <c r="P804" s="4">
        <f t="shared" si="51"/>
        <v>43.661971830985912</v>
      </c>
      <c r="Q804" t="str">
        <f t="shared" si="49"/>
        <v>photography</v>
      </c>
      <c r="R804" t="str">
        <f t="shared" si="50"/>
        <v>photography books</v>
      </c>
    </row>
    <row r="805" spans="1:18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48"/>
        <v>1.07</v>
      </c>
      <c r="P805" s="4">
        <f t="shared" si="51"/>
        <v>26.180257510729614</v>
      </c>
      <c r="Q805" t="str">
        <f t="shared" si="49"/>
        <v>theater</v>
      </c>
      <c r="R805" t="str">
        <f t="shared" si="50"/>
        <v>plays</v>
      </c>
    </row>
    <row r="806" spans="1:18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48"/>
        <v>2.6873076923076922</v>
      </c>
      <c r="P806" s="4">
        <f t="shared" si="51"/>
        <v>11.926605504587156</v>
      </c>
      <c r="Q806" t="str">
        <f t="shared" si="49"/>
        <v>music</v>
      </c>
      <c r="R806" t="str">
        <f t="shared" si="50"/>
        <v>rock</v>
      </c>
    </row>
    <row r="807" spans="1:18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48"/>
        <v>0.50845360824742269</v>
      </c>
      <c r="P807" s="4">
        <f t="shared" si="51"/>
        <v>144.77611940298507</v>
      </c>
      <c r="Q807" t="str">
        <f t="shared" si="49"/>
        <v>film &amp; video</v>
      </c>
      <c r="R807" t="str">
        <f t="shared" si="50"/>
        <v>documentary</v>
      </c>
    </row>
    <row r="808" spans="1:18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48"/>
        <v>11.802857142857142</v>
      </c>
      <c r="P808" s="4">
        <f t="shared" si="51"/>
        <v>9.2105263157894743</v>
      </c>
      <c r="Q808" t="str">
        <f t="shared" si="49"/>
        <v>film &amp; video</v>
      </c>
      <c r="R808" t="str">
        <f t="shared" si="50"/>
        <v>drama</v>
      </c>
    </row>
    <row r="809" spans="1:18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48"/>
        <v>2.64</v>
      </c>
      <c r="P809" s="4">
        <f t="shared" si="51"/>
        <v>16.279069767441861</v>
      </c>
      <c r="Q809" t="str">
        <f t="shared" si="49"/>
        <v>theater</v>
      </c>
      <c r="R809" t="str">
        <f t="shared" si="50"/>
        <v>plays</v>
      </c>
    </row>
    <row r="810" spans="1:18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48"/>
        <v>0.30442307692307691</v>
      </c>
      <c r="P810" s="4">
        <f t="shared" si="51"/>
        <v>273.68421052631578</v>
      </c>
      <c r="Q810" t="str">
        <f t="shared" si="49"/>
        <v>food</v>
      </c>
      <c r="R810" t="str">
        <f t="shared" si="50"/>
        <v>food trucks</v>
      </c>
    </row>
    <row r="811" spans="1:18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48"/>
        <v>0.62880681818181816</v>
      </c>
      <c r="P811" s="4">
        <f t="shared" si="51"/>
        <v>66.793168880455411</v>
      </c>
      <c r="Q811" t="str">
        <f t="shared" si="49"/>
        <v>film &amp; video</v>
      </c>
      <c r="R811" t="str">
        <f t="shared" si="50"/>
        <v>documentary</v>
      </c>
    </row>
    <row r="812" spans="1:18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48"/>
        <v>1.9312499999999999</v>
      </c>
      <c r="P812" s="4">
        <f t="shared" si="51"/>
        <v>28.959276018099548</v>
      </c>
      <c r="Q812" t="str">
        <f t="shared" si="49"/>
        <v>theater</v>
      </c>
      <c r="R812" t="str">
        <f t="shared" si="50"/>
        <v>plays</v>
      </c>
    </row>
    <row r="813" spans="1:18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48"/>
        <v>0.77102702702702708</v>
      </c>
      <c r="P813" s="4">
        <f t="shared" si="51"/>
        <v>136.2297496318115</v>
      </c>
      <c r="Q813" t="str">
        <f t="shared" si="49"/>
        <v>games</v>
      </c>
      <c r="R813" t="str">
        <f t="shared" si="50"/>
        <v>video games</v>
      </c>
    </row>
    <row r="814" spans="1:18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48"/>
        <v>2.2552763819095478</v>
      </c>
      <c r="P814" s="4">
        <f t="shared" si="51"/>
        <v>21.28342245989305</v>
      </c>
      <c r="Q814" t="str">
        <f t="shared" si="49"/>
        <v>publishing</v>
      </c>
      <c r="R814" t="str">
        <f t="shared" si="50"/>
        <v>nonfiction</v>
      </c>
    </row>
    <row r="815" spans="1:18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48"/>
        <v>2.3940625</v>
      </c>
      <c r="P815" s="4">
        <f t="shared" si="51"/>
        <v>47.058823529411768</v>
      </c>
      <c r="Q815" t="str">
        <f t="shared" si="49"/>
        <v>games</v>
      </c>
      <c r="R815" t="str">
        <f t="shared" si="50"/>
        <v>video games</v>
      </c>
    </row>
    <row r="816" spans="1:18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48"/>
        <v>0.921875</v>
      </c>
      <c r="P816" s="4">
        <f t="shared" si="51"/>
        <v>88.888888888888886</v>
      </c>
      <c r="Q816" t="str">
        <f t="shared" si="49"/>
        <v>music</v>
      </c>
      <c r="R816" t="str">
        <f t="shared" si="50"/>
        <v>rock</v>
      </c>
    </row>
    <row r="817" spans="1:18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48"/>
        <v>1.3023333333333333</v>
      </c>
      <c r="P817" s="4">
        <f t="shared" si="51"/>
        <v>49.180327868852459</v>
      </c>
      <c r="Q817" t="str">
        <f t="shared" si="49"/>
        <v>music</v>
      </c>
      <c r="R817" t="str">
        <f t="shared" si="50"/>
        <v>rock</v>
      </c>
    </row>
    <row r="818" spans="1:18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48"/>
        <v>6.1521739130434785</v>
      </c>
      <c r="P818" s="4">
        <f t="shared" si="51"/>
        <v>17.293233082706767</v>
      </c>
      <c r="Q818" t="str">
        <f t="shared" si="49"/>
        <v>theater</v>
      </c>
      <c r="R818" t="str">
        <f t="shared" si="50"/>
        <v>plays</v>
      </c>
    </row>
    <row r="819" spans="1:18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48"/>
        <v>3.687953216374269</v>
      </c>
      <c r="P819" s="4">
        <f t="shared" si="51"/>
        <v>20.610687022900763</v>
      </c>
      <c r="Q819" t="str">
        <f t="shared" si="49"/>
        <v>publishing</v>
      </c>
      <c r="R819" t="str">
        <f t="shared" si="50"/>
        <v>nonfiction</v>
      </c>
    </row>
    <row r="820" spans="1:18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48"/>
        <v>10.948571428571428</v>
      </c>
      <c r="P820" s="4">
        <f t="shared" si="51"/>
        <v>10.144927536231885</v>
      </c>
      <c r="Q820" t="str">
        <f t="shared" si="49"/>
        <v>theater</v>
      </c>
      <c r="R820" t="str">
        <f t="shared" si="50"/>
        <v>plays</v>
      </c>
    </row>
    <row r="821" spans="1:18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48"/>
        <v>0.50662921348314605</v>
      </c>
      <c r="P821" s="4">
        <f t="shared" si="51"/>
        <v>189.36170212765958</v>
      </c>
      <c r="Q821" t="str">
        <f t="shared" si="49"/>
        <v>games</v>
      </c>
      <c r="R821" t="str">
        <f t="shared" si="50"/>
        <v>video games</v>
      </c>
    </row>
    <row r="822" spans="1:18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48"/>
        <v>8.0060000000000002</v>
      </c>
      <c r="P822" s="4">
        <f t="shared" si="51"/>
        <v>5.376344086021505</v>
      </c>
      <c r="Q822" t="str">
        <f t="shared" si="49"/>
        <v>music</v>
      </c>
      <c r="R822" t="str">
        <f t="shared" si="50"/>
        <v>rock</v>
      </c>
    </row>
    <row r="823" spans="1:18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48"/>
        <v>2.9128571428571428</v>
      </c>
      <c r="P823" s="4">
        <f t="shared" si="51"/>
        <v>23.333333333333332</v>
      </c>
      <c r="Q823" t="str">
        <f t="shared" si="49"/>
        <v>film &amp; video</v>
      </c>
      <c r="R823" t="str">
        <f t="shared" si="50"/>
        <v>documentary</v>
      </c>
    </row>
    <row r="824" spans="1:18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48"/>
        <v>3.4996666666666667</v>
      </c>
      <c r="P824" s="4">
        <f t="shared" si="51"/>
        <v>25.714285714285715</v>
      </c>
      <c r="Q824" t="str">
        <f t="shared" si="49"/>
        <v>music</v>
      </c>
      <c r="R824" t="str">
        <f t="shared" si="50"/>
        <v>rock</v>
      </c>
    </row>
    <row r="825" spans="1:18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48"/>
        <v>3.5707317073170732</v>
      </c>
      <c r="P825" s="4">
        <f t="shared" si="51"/>
        <v>16.269841269841269</v>
      </c>
      <c r="Q825" t="str">
        <f t="shared" si="49"/>
        <v>music</v>
      </c>
      <c r="R825" t="str">
        <f t="shared" si="50"/>
        <v>rock</v>
      </c>
    </row>
    <row r="826" spans="1:18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48"/>
        <v>1.2648941176470587</v>
      </c>
      <c r="P826" s="4">
        <f t="shared" si="51"/>
        <v>66.40625</v>
      </c>
      <c r="Q826" t="str">
        <f t="shared" si="49"/>
        <v>publishing</v>
      </c>
      <c r="R826" t="str">
        <f t="shared" si="50"/>
        <v>nonfiction</v>
      </c>
    </row>
    <row r="827" spans="1:18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48"/>
        <v>3.875</v>
      </c>
      <c r="P827" s="4">
        <f t="shared" si="51"/>
        <v>22.929936305732483</v>
      </c>
      <c r="Q827" t="str">
        <f t="shared" si="49"/>
        <v>film &amp; video</v>
      </c>
      <c r="R827" t="str">
        <f t="shared" si="50"/>
        <v>shorts</v>
      </c>
    </row>
    <row r="828" spans="1:18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48"/>
        <v>4.5703571428571426</v>
      </c>
      <c r="P828" s="4">
        <f t="shared" si="51"/>
        <v>14.43298969072165</v>
      </c>
      <c r="Q828" t="str">
        <f t="shared" si="49"/>
        <v>theater</v>
      </c>
      <c r="R828" t="str">
        <f t="shared" si="50"/>
        <v>plays</v>
      </c>
    </row>
    <row r="829" spans="1:18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48"/>
        <v>2.6669565217391304</v>
      </c>
      <c r="P829" s="4">
        <f t="shared" si="51"/>
        <v>28.048780487804876</v>
      </c>
      <c r="Q829" t="str">
        <f t="shared" si="49"/>
        <v>film &amp; video</v>
      </c>
      <c r="R829" t="str">
        <f t="shared" si="50"/>
        <v>drama</v>
      </c>
    </row>
    <row r="830" spans="1:18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48"/>
        <v>0.69</v>
      </c>
      <c r="P830" s="4">
        <f t="shared" si="51"/>
        <v>101.42857142857143</v>
      </c>
      <c r="Q830" t="str">
        <f t="shared" si="49"/>
        <v>theater</v>
      </c>
      <c r="R830" t="str">
        <f t="shared" si="50"/>
        <v>plays</v>
      </c>
    </row>
    <row r="831" spans="1:18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48"/>
        <v>0.51343749999999999</v>
      </c>
      <c r="P831" s="4">
        <f t="shared" si="51"/>
        <v>62.337662337662337</v>
      </c>
      <c r="Q831" t="str">
        <f t="shared" si="49"/>
        <v>theater</v>
      </c>
      <c r="R831" t="str">
        <f t="shared" si="50"/>
        <v>plays</v>
      </c>
    </row>
    <row r="832" spans="1:18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48"/>
        <v>1.1710526315789473E-2</v>
      </c>
      <c r="P832" s="4">
        <f t="shared" si="51"/>
        <v>5527.272727272727</v>
      </c>
      <c r="Q832" t="str">
        <f t="shared" si="49"/>
        <v>theater</v>
      </c>
      <c r="R832" t="str">
        <f t="shared" si="50"/>
        <v>plays</v>
      </c>
    </row>
    <row r="833" spans="1:18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48"/>
        <v>1.089773429454171</v>
      </c>
      <c r="P833" s="4">
        <f t="shared" si="51"/>
        <v>22.938814079848807</v>
      </c>
      <c r="Q833" t="str">
        <f t="shared" si="49"/>
        <v>photography</v>
      </c>
      <c r="R833" t="str">
        <f t="shared" si="50"/>
        <v>photography books</v>
      </c>
    </row>
    <row r="834" spans="1:18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48"/>
        <v>3.1517592592592591</v>
      </c>
      <c r="P834" s="4">
        <f t="shared" si="51"/>
        <v>33.307632999228993</v>
      </c>
      <c r="Q834" t="str">
        <f t="shared" si="49"/>
        <v>publishing</v>
      </c>
      <c r="R834" t="str">
        <f t="shared" si="50"/>
        <v>translations</v>
      </c>
    </row>
    <row r="835" spans="1:18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52">(E835/D835)</f>
        <v>1.5769117647058823</v>
      </c>
      <c r="P835" s="4">
        <f t="shared" si="51"/>
        <v>41.212121212121211</v>
      </c>
      <c r="Q835" t="str">
        <f t="shared" ref="Q835:Q898" si="53">LEFT(N835, FIND("/",N835) - 1)</f>
        <v>publishing</v>
      </c>
      <c r="R835" t="str">
        <f t="shared" ref="R835:R898" si="54">MID(N835, FIND("/", N835) + 1, LEN(N835) - FIND("/", N835))</f>
        <v>translations</v>
      </c>
    </row>
    <row r="836" spans="1:18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52"/>
        <v>1.5380821917808218</v>
      </c>
      <c r="P836" s="4">
        <f t="shared" ref="P836:P899" si="55">D836/G836</f>
        <v>61.344537815126053</v>
      </c>
      <c r="Q836" t="str">
        <f t="shared" si="53"/>
        <v>theater</v>
      </c>
      <c r="R836" t="str">
        <f t="shared" si="54"/>
        <v>plays</v>
      </c>
    </row>
    <row r="837" spans="1:18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52"/>
        <v>0.89738979118329465</v>
      </c>
      <c r="P837" s="4">
        <f t="shared" si="55"/>
        <v>49.032992036405005</v>
      </c>
      <c r="Q837" t="str">
        <f t="shared" si="53"/>
        <v>technology</v>
      </c>
      <c r="R837" t="str">
        <f t="shared" si="54"/>
        <v>web</v>
      </c>
    </row>
    <row r="838" spans="1:18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52"/>
        <v>0.75135802469135804</v>
      </c>
      <c r="P838" s="4">
        <f t="shared" si="55"/>
        <v>86.170212765957444</v>
      </c>
      <c r="Q838" t="str">
        <f t="shared" si="53"/>
        <v>music</v>
      </c>
      <c r="R838" t="str">
        <f t="shared" si="54"/>
        <v>indie rock</v>
      </c>
    </row>
    <row r="839" spans="1:18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52"/>
        <v>8.5288135593220336</v>
      </c>
      <c r="P839" s="4">
        <f t="shared" si="55"/>
        <v>9.8497495826377293</v>
      </c>
      <c r="Q839" t="str">
        <f t="shared" si="53"/>
        <v>music</v>
      </c>
      <c r="R839" t="str">
        <f t="shared" si="54"/>
        <v>jazz</v>
      </c>
    </row>
    <row r="840" spans="1:18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52"/>
        <v>1.3890625000000001</v>
      </c>
      <c r="P840" s="4">
        <f t="shared" si="55"/>
        <v>24.521072796934867</v>
      </c>
      <c r="Q840" t="str">
        <f t="shared" si="53"/>
        <v>theater</v>
      </c>
      <c r="R840" t="str">
        <f t="shared" si="54"/>
        <v>plays</v>
      </c>
    </row>
    <row r="841" spans="1:18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52"/>
        <v>1.9018181818181819</v>
      </c>
      <c r="P841" s="4">
        <f t="shared" si="55"/>
        <v>49.044585987261144</v>
      </c>
      <c r="Q841" t="str">
        <f t="shared" si="53"/>
        <v>film &amp; video</v>
      </c>
      <c r="R841" t="str">
        <f t="shared" si="54"/>
        <v>documentary</v>
      </c>
    </row>
    <row r="842" spans="1:18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52"/>
        <v>1.0024333619948409</v>
      </c>
      <c r="P842" s="4">
        <f t="shared" si="55"/>
        <v>32.918199830172661</v>
      </c>
      <c r="Q842" t="str">
        <f t="shared" si="53"/>
        <v>theater</v>
      </c>
      <c r="R842" t="str">
        <f t="shared" si="54"/>
        <v>plays</v>
      </c>
    </row>
    <row r="843" spans="1:18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52"/>
        <v>1.4275824175824177</v>
      </c>
      <c r="P843" s="4">
        <f t="shared" si="55"/>
        <v>58.70967741935484</v>
      </c>
      <c r="Q843" t="str">
        <f t="shared" si="53"/>
        <v>technology</v>
      </c>
      <c r="R843" t="str">
        <f t="shared" si="54"/>
        <v>web</v>
      </c>
    </row>
    <row r="844" spans="1:18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52"/>
        <v>5.6313333333333331</v>
      </c>
      <c r="P844" s="4">
        <f t="shared" si="55"/>
        <v>11.363636363636363</v>
      </c>
      <c r="Q844" t="str">
        <f t="shared" si="53"/>
        <v>technology</v>
      </c>
      <c r="R844" t="str">
        <f t="shared" si="54"/>
        <v>wearables</v>
      </c>
    </row>
    <row r="845" spans="1:18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52"/>
        <v>0.30715909090909088</v>
      </c>
      <c r="P845" s="4">
        <f t="shared" si="55"/>
        <v>266.66666666666669</v>
      </c>
      <c r="Q845" t="str">
        <f t="shared" si="53"/>
        <v>photography</v>
      </c>
      <c r="R845" t="str">
        <f t="shared" si="54"/>
        <v>photography books</v>
      </c>
    </row>
    <row r="846" spans="1:18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52"/>
        <v>0.99397727272727276</v>
      </c>
      <c r="P846" s="4">
        <f t="shared" si="55"/>
        <v>93.61702127659575</v>
      </c>
      <c r="Q846" t="str">
        <f t="shared" si="53"/>
        <v>film &amp; video</v>
      </c>
      <c r="R846" t="str">
        <f t="shared" si="54"/>
        <v>documentary</v>
      </c>
    </row>
    <row r="847" spans="1:18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52"/>
        <v>1.9754935622317598</v>
      </c>
      <c r="P847" s="4">
        <f t="shared" si="55"/>
        <v>51.624815361890697</v>
      </c>
      <c r="Q847" t="str">
        <f t="shared" si="53"/>
        <v>technology</v>
      </c>
      <c r="R847" t="str">
        <f t="shared" si="54"/>
        <v>web</v>
      </c>
    </row>
    <row r="848" spans="1:18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52"/>
        <v>5.085</v>
      </c>
      <c r="P848" s="4">
        <f t="shared" si="55"/>
        <v>20.833333333333332</v>
      </c>
      <c r="Q848" t="str">
        <f t="shared" si="53"/>
        <v>technology</v>
      </c>
      <c r="R848" t="str">
        <f t="shared" si="54"/>
        <v>web</v>
      </c>
    </row>
    <row r="849" spans="1:18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52"/>
        <v>2.3774468085106384</v>
      </c>
      <c r="P849" s="4">
        <f t="shared" si="55"/>
        <v>42.727272727272727</v>
      </c>
      <c r="Q849" t="str">
        <f t="shared" si="53"/>
        <v>food</v>
      </c>
      <c r="R849" t="str">
        <f t="shared" si="54"/>
        <v>food trucks</v>
      </c>
    </row>
    <row r="850" spans="1:18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52"/>
        <v>3.3846875000000001</v>
      </c>
      <c r="P850" s="4">
        <f t="shared" si="55"/>
        <v>18.604651162790699</v>
      </c>
      <c r="Q850" t="str">
        <f t="shared" si="53"/>
        <v>film &amp; video</v>
      </c>
      <c r="R850" t="str">
        <f t="shared" si="54"/>
        <v>drama</v>
      </c>
    </row>
    <row r="851" spans="1:18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52"/>
        <v>1.3308955223880596</v>
      </c>
      <c r="P851" s="4">
        <f t="shared" si="55"/>
        <v>21.824104234527688</v>
      </c>
      <c r="Q851" t="str">
        <f t="shared" si="53"/>
        <v>music</v>
      </c>
      <c r="R851" t="str">
        <f t="shared" si="54"/>
        <v>indie rock</v>
      </c>
    </row>
    <row r="852" spans="1:18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52"/>
        <v>0.01</v>
      </c>
      <c r="P852" s="4">
        <f t="shared" si="55"/>
        <v>100</v>
      </c>
      <c r="Q852" t="str">
        <f t="shared" si="53"/>
        <v>music</v>
      </c>
      <c r="R852" t="str">
        <f t="shared" si="54"/>
        <v>rock</v>
      </c>
    </row>
    <row r="853" spans="1:18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52"/>
        <v>2.0779999999999998</v>
      </c>
      <c r="P853" s="4">
        <f t="shared" si="55"/>
        <v>37.5</v>
      </c>
      <c r="Q853" t="str">
        <f t="shared" si="53"/>
        <v>music</v>
      </c>
      <c r="R853" t="str">
        <f t="shared" si="54"/>
        <v>electric music</v>
      </c>
    </row>
    <row r="854" spans="1:18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52"/>
        <v>0.51122448979591839</v>
      </c>
      <c r="P854" s="4">
        <f t="shared" si="55"/>
        <v>158.06451612903226</v>
      </c>
      <c r="Q854" t="str">
        <f t="shared" si="53"/>
        <v>games</v>
      </c>
      <c r="R854" t="str">
        <f t="shared" si="54"/>
        <v>video games</v>
      </c>
    </row>
    <row r="855" spans="1:18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52"/>
        <v>6.5205847953216374</v>
      </c>
      <c r="P855" s="4">
        <f t="shared" si="55"/>
        <v>11.656441717791411</v>
      </c>
      <c r="Q855" t="str">
        <f t="shared" si="53"/>
        <v>music</v>
      </c>
      <c r="R855" t="str">
        <f t="shared" si="54"/>
        <v>indie rock</v>
      </c>
    </row>
    <row r="856" spans="1:18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52"/>
        <v>1.1363099415204678</v>
      </c>
      <c r="P856" s="4">
        <f t="shared" si="55"/>
        <v>64.237415477084895</v>
      </c>
      <c r="Q856" t="str">
        <f t="shared" si="53"/>
        <v>publishing</v>
      </c>
      <c r="R856" t="str">
        <f t="shared" si="54"/>
        <v>fiction</v>
      </c>
    </row>
    <row r="857" spans="1:18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52"/>
        <v>1.0237606837606839</v>
      </c>
      <c r="P857" s="4">
        <f t="shared" si="55"/>
        <v>51.769911504424776</v>
      </c>
      <c r="Q857" t="str">
        <f t="shared" si="53"/>
        <v>theater</v>
      </c>
      <c r="R857" t="str">
        <f t="shared" si="54"/>
        <v>plays</v>
      </c>
    </row>
    <row r="858" spans="1:18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52"/>
        <v>3.5658333333333334</v>
      </c>
      <c r="P858" s="4">
        <f t="shared" si="55"/>
        <v>15.189873417721518</v>
      </c>
      <c r="Q858" t="str">
        <f t="shared" si="53"/>
        <v>food</v>
      </c>
      <c r="R858" t="str">
        <f t="shared" si="54"/>
        <v>food trucks</v>
      </c>
    </row>
    <row r="859" spans="1:18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52"/>
        <v>1.3986792452830188</v>
      </c>
      <c r="P859" s="4">
        <f t="shared" si="55"/>
        <v>23.555555555555557</v>
      </c>
      <c r="Q859" t="str">
        <f t="shared" si="53"/>
        <v>film &amp; video</v>
      </c>
      <c r="R859" t="str">
        <f t="shared" si="54"/>
        <v>shorts</v>
      </c>
    </row>
    <row r="860" spans="1:18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52"/>
        <v>0.69450000000000001</v>
      </c>
      <c r="P860" s="4">
        <f t="shared" si="55"/>
        <v>114.28571428571429</v>
      </c>
      <c r="Q860" t="str">
        <f t="shared" si="53"/>
        <v>food</v>
      </c>
      <c r="R860" t="str">
        <f t="shared" si="54"/>
        <v>food trucks</v>
      </c>
    </row>
    <row r="861" spans="1:18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52"/>
        <v>0.35534246575342465</v>
      </c>
      <c r="P861" s="4">
        <f t="shared" si="55"/>
        <v>115.87301587301587</v>
      </c>
      <c r="Q861" t="str">
        <f t="shared" si="53"/>
        <v>theater</v>
      </c>
      <c r="R861" t="str">
        <f t="shared" si="54"/>
        <v>plays</v>
      </c>
    </row>
    <row r="862" spans="1:18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52"/>
        <v>2.5165000000000002</v>
      </c>
      <c r="P862" s="4">
        <f t="shared" si="55"/>
        <v>30.76923076923077</v>
      </c>
      <c r="Q862" t="str">
        <f t="shared" si="53"/>
        <v>technology</v>
      </c>
      <c r="R862" t="str">
        <f t="shared" si="54"/>
        <v>wearables</v>
      </c>
    </row>
    <row r="863" spans="1:18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52"/>
        <v>1.0587500000000001</v>
      </c>
      <c r="P863" s="4">
        <f t="shared" si="55"/>
        <v>53.987730061349694</v>
      </c>
      <c r="Q863" t="str">
        <f t="shared" si="53"/>
        <v>theater</v>
      </c>
      <c r="R863" t="str">
        <f t="shared" si="54"/>
        <v>plays</v>
      </c>
    </row>
    <row r="864" spans="1:18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52"/>
        <v>1.8742857142857143</v>
      </c>
      <c r="P864" s="4">
        <f t="shared" si="55"/>
        <v>41.176470588235297</v>
      </c>
      <c r="Q864" t="str">
        <f t="shared" si="53"/>
        <v>theater</v>
      </c>
      <c r="R864" t="str">
        <f t="shared" si="54"/>
        <v>plays</v>
      </c>
    </row>
    <row r="865" spans="1:18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52"/>
        <v>3.8678571428571429</v>
      </c>
      <c r="P865" s="4">
        <f t="shared" si="55"/>
        <v>6.4516129032258061</v>
      </c>
      <c r="Q865" t="str">
        <f t="shared" si="53"/>
        <v>film &amp; video</v>
      </c>
      <c r="R865" t="str">
        <f t="shared" si="54"/>
        <v>television</v>
      </c>
    </row>
    <row r="866" spans="1:18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52"/>
        <v>3.4707142857142856</v>
      </c>
      <c r="P866" s="4">
        <f t="shared" si="55"/>
        <v>28</v>
      </c>
      <c r="Q866" t="str">
        <f t="shared" si="53"/>
        <v>film &amp; video</v>
      </c>
      <c r="R866" t="str">
        <f t="shared" si="54"/>
        <v>shorts</v>
      </c>
    </row>
    <row r="867" spans="1:18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52"/>
        <v>1.8582098765432098</v>
      </c>
      <c r="P867" s="4">
        <f t="shared" si="55"/>
        <v>24.755501222493887</v>
      </c>
      <c r="Q867" t="str">
        <f t="shared" si="53"/>
        <v>theater</v>
      </c>
      <c r="R867" t="str">
        <f t="shared" si="54"/>
        <v>plays</v>
      </c>
    </row>
    <row r="868" spans="1:18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52"/>
        <v>0.43241247264770238</v>
      </c>
      <c r="P868" s="4">
        <f t="shared" si="55"/>
        <v>203.56347438752783</v>
      </c>
      <c r="Q868" t="str">
        <f t="shared" si="53"/>
        <v>photography</v>
      </c>
      <c r="R868" t="str">
        <f t="shared" si="54"/>
        <v>photography books</v>
      </c>
    </row>
    <row r="869" spans="1:18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52"/>
        <v>1.6243749999999999</v>
      </c>
      <c r="P869" s="4">
        <f t="shared" si="55"/>
        <v>16</v>
      </c>
      <c r="Q869" t="str">
        <f t="shared" si="53"/>
        <v>food</v>
      </c>
      <c r="R869" t="str">
        <f t="shared" si="54"/>
        <v>food trucks</v>
      </c>
    </row>
    <row r="870" spans="1:18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52"/>
        <v>1.8484285714285715</v>
      </c>
      <c r="P870" s="4">
        <f t="shared" si="55"/>
        <v>55.555555555555557</v>
      </c>
      <c r="Q870" t="str">
        <f t="shared" si="53"/>
        <v>theater</v>
      </c>
      <c r="R870" t="str">
        <f t="shared" si="54"/>
        <v>plays</v>
      </c>
    </row>
    <row r="871" spans="1:18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52"/>
        <v>0.23703520691785052</v>
      </c>
      <c r="P871" s="4">
        <f t="shared" si="55"/>
        <v>307.79467680608366</v>
      </c>
      <c r="Q871" t="str">
        <f t="shared" si="53"/>
        <v>film &amp; video</v>
      </c>
      <c r="R871" t="str">
        <f t="shared" si="54"/>
        <v>drama</v>
      </c>
    </row>
    <row r="872" spans="1:18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52"/>
        <v>0.89870129870129867</v>
      </c>
      <c r="P872" s="4">
        <f t="shared" si="55"/>
        <v>63.636363636363633</v>
      </c>
      <c r="Q872" t="str">
        <f t="shared" si="53"/>
        <v>theater</v>
      </c>
      <c r="R872" t="str">
        <f t="shared" si="54"/>
        <v>plays</v>
      </c>
    </row>
    <row r="873" spans="1:18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52"/>
        <v>2.7260419580419581</v>
      </c>
      <c r="P873" s="4">
        <f t="shared" si="55"/>
        <v>30.818965517241381</v>
      </c>
      <c r="Q873" t="str">
        <f t="shared" si="53"/>
        <v>theater</v>
      </c>
      <c r="R873" t="str">
        <f t="shared" si="54"/>
        <v>plays</v>
      </c>
    </row>
    <row r="874" spans="1:18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52"/>
        <v>1.7004255319148935</v>
      </c>
      <c r="P874" s="4">
        <f t="shared" si="55"/>
        <v>58.02469135802469</v>
      </c>
      <c r="Q874" t="str">
        <f t="shared" si="53"/>
        <v>film &amp; video</v>
      </c>
      <c r="R874" t="str">
        <f t="shared" si="54"/>
        <v>science fiction</v>
      </c>
    </row>
    <row r="875" spans="1:18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52"/>
        <v>1.8828503562945369</v>
      </c>
      <c r="P875" s="4">
        <f t="shared" si="55"/>
        <v>22.310545839957605</v>
      </c>
      <c r="Q875" t="str">
        <f t="shared" si="53"/>
        <v>photography</v>
      </c>
      <c r="R875" t="str">
        <f t="shared" si="54"/>
        <v>photography books</v>
      </c>
    </row>
    <row r="876" spans="1:18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52"/>
        <v>3.4693532338308457</v>
      </c>
      <c r="P876" s="4">
        <f t="shared" si="55"/>
        <v>9.2244148692060577</v>
      </c>
      <c r="Q876" t="str">
        <f t="shared" si="53"/>
        <v>photography</v>
      </c>
      <c r="R876" t="str">
        <f t="shared" si="54"/>
        <v>photography books</v>
      </c>
    </row>
    <row r="877" spans="1:18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52"/>
        <v>0.6917721518987342</v>
      </c>
      <c r="P877" s="4">
        <f t="shared" si="55"/>
        <v>117.91044776119404</v>
      </c>
      <c r="Q877" t="str">
        <f t="shared" si="53"/>
        <v>music</v>
      </c>
      <c r="R877" t="str">
        <f t="shared" si="54"/>
        <v>rock</v>
      </c>
    </row>
    <row r="878" spans="1:18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52"/>
        <v>0.25433734939759034</v>
      </c>
      <c r="P878" s="4">
        <f t="shared" si="55"/>
        <v>145.61403508771929</v>
      </c>
      <c r="Q878" t="str">
        <f t="shared" si="53"/>
        <v>photography</v>
      </c>
      <c r="R878" t="str">
        <f t="shared" si="54"/>
        <v>photography books</v>
      </c>
    </row>
    <row r="879" spans="1:18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52"/>
        <v>0.77400977995110021</v>
      </c>
      <c r="P879" s="4">
        <f t="shared" si="55"/>
        <v>133.11635475996746</v>
      </c>
      <c r="Q879" t="str">
        <f t="shared" si="53"/>
        <v>food</v>
      </c>
      <c r="R879" t="str">
        <f t="shared" si="54"/>
        <v>food trucks</v>
      </c>
    </row>
    <row r="880" spans="1:18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52"/>
        <v>0.37481481481481482</v>
      </c>
      <c r="P880" s="4">
        <f t="shared" si="55"/>
        <v>225</v>
      </c>
      <c r="Q880" t="str">
        <f t="shared" si="53"/>
        <v>music</v>
      </c>
      <c r="R880" t="str">
        <f t="shared" si="54"/>
        <v>metal</v>
      </c>
    </row>
    <row r="881" spans="1:18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52"/>
        <v>5.4379999999999997</v>
      </c>
      <c r="P881" s="4">
        <f t="shared" si="55"/>
        <v>18.867924528301888</v>
      </c>
      <c r="Q881" t="str">
        <f t="shared" si="53"/>
        <v>publishing</v>
      </c>
      <c r="R881" t="str">
        <f t="shared" si="54"/>
        <v>nonfiction</v>
      </c>
    </row>
    <row r="882" spans="1:18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52"/>
        <v>2.2852189349112426</v>
      </c>
      <c r="P882" s="4">
        <f t="shared" si="55"/>
        <v>35.004142502071254</v>
      </c>
      <c r="Q882" t="str">
        <f t="shared" si="53"/>
        <v>music</v>
      </c>
      <c r="R882" t="str">
        <f t="shared" si="54"/>
        <v>electric music</v>
      </c>
    </row>
    <row r="883" spans="1:18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52"/>
        <v>0.38948339483394834</v>
      </c>
      <c r="P883" s="4">
        <f t="shared" si="55"/>
        <v>179.86725663716814</v>
      </c>
      <c r="Q883" t="str">
        <f t="shared" si="53"/>
        <v>theater</v>
      </c>
      <c r="R883" t="str">
        <f t="shared" si="54"/>
        <v>plays</v>
      </c>
    </row>
    <row r="884" spans="1:18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52"/>
        <v>3.7</v>
      </c>
      <c r="P884" s="4">
        <f t="shared" si="55"/>
        <v>10</v>
      </c>
      <c r="Q884" t="str">
        <f t="shared" si="53"/>
        <v>theater</v>
      </c>
      <c r="R884" t="str">
        <f t="shared" si="54"/>
        <v>plays</v>
      </c>
    </row>
    <row r="885" spans="1:18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52"/>
        <v>2.3791176470588233</v>
      </c>
      <c r="P885" s="4">
        <f t="shared" si="55"/>
        <v>17.616580310880828</v>
      </c>
      <c r="Q885" t="str">
        <f t="shared" si="53"/>
        <v>film &amp; video</v>
      </c>
      <c r="R885" t="str">
        <f t="shared" si="54"/>
        <v>shorts</v>
      </c>
    </row>
    <row r="886" spans="1:18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52"/>
        <v>0.64036299765807958</v>
      </c>
      <c r="P886" s="4">
        <f t="shared" si="55"/>
        <v>90.562036055143153</v>
      </c>
      <c r="Q886" t="str">
        <f t="shared" si="53"/>
        <v>theater</v>
      </c>
      <c r="R886" t="str">
        <f t="shared" si="54"/>
        <v>plays</v>
      </c>
    </row>
    <row r="887" spans="1:18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52"/>
        <v>1.1827777777777777</v>
      </c>
      <c r="P887" s="4">
        <f t="shared" si="55"/>
        <v>34.615384615384613</v>
      </c>
      <c r="Q887" t="str">
        <f t="shared" si="53"/>
        <v>theater</v>
      </c>
      <c r="R887" t="str">
        <f t="shared" si="54"/>
        <v>plays</v>
      </c>
    </row>
    <row r="888" spans="1:18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52"/>
        <v>0.84824037184594958</v>
      </c>
      <c r="P888" s="4">
        <f t="shared" si="55"/>
        <v>82.520547945205479</v>
      </c>
      <c r="Q888" t="str">
        <f t="shared" si="53"/>
        <v>music</v>
      </c>
      <c r="R888" t="str">
        <f t="shared" si="54"/>
        <v>indie rock</v>
      </c>
    </row>
    <row r="889" spans="1:18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52"/>
        <v>0.29346153846153844</v>
      </c>
      <c r="P889" s="4">
        <f t="shared" si="55"/>
        <v>251.61290322580646</v>
      </c>
      <c r="Q889" t="str">
        <f t="shared" si="53"/>
        <v>theater</v>
      </c>
      <c r="R889" t="str">
        <f t="shared" si="54"/>
        <v>plays</v>
      </c>
    </row>
    <row r="890" spans="1:18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52"/>
        <v>2.0989655172413793</v>
      </c>
      <c r="P890" s="4">
        <f t="shared" si="55"/>
        <v>20</v>
      </c>
      <c r="Q890" t="str">
        <f t="shared" si="53"/>
        <v>theater</v>
      </c>
      <c r="R890" t="str">
        <f t="shared" si="54"/>
        <v>plays</v>
      </c>
    </row>
    <row r="891" spans="1:18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52"/>
        <v>1.697857142857143</v>
      </c>
      <c r="P891" s="4">
        <f t="shared" si="55"/>
        <v>45.901639344262293</v>
      </c>
      <c r="Q891" t="str">
        <f t="shared" si="53"/>
        <v>music</v>
      </c>
      <c r="R891" t="str">
        <f t="shared" si="54"/>
        <v>electric music</v>
      </c>
    </row>
    <row r="892" spans="1:18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52"/>
        <v>1.1595907738095239</v>
      </c>
      <c r="P892" s="4">
        <f t="shared" si="55"/>
        <v>91.428571428571431</v>
      </c>
      <c r="Q892" t="str">
        <f t="shared" si="53"/>
        <v>music</v>
      </c>
      <c r="R892" t="str">
        <f t="shared" si="54"/>
        <v>indie rock</v>
      </c>
    </row>
    <row r="893" spans="1:18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52"/>
        <v>2.5859999999999999</v>
      </c>
      <c r="P893" s="4">
        <f t="shared" si="55"/>
        <v>18.181818181818183</v>
      </c>
      <c r="Q893" t="str">
        <f t="shared" si="53"/>
        <v>film &amp; video</v>
      </c>
      <c r="R893" t="str">
        <f t="shared" si="54"/>
        <v>documentary</v>
      </c>
    </row>
    <row r="894" spans="1:18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52"/>
        <v>2.3058333333333332</v>
      </c>
      <c r="P894" s="4">
        <f t="shared" si="55"/>
        <v>32.967032967032964</v>
      </c>
      <c r="Q894" t="str">
        <f t="shared" si="53"/>
        <v>publishing</v>
      </c>
      <c r="R894" t="str">
        <f t="shared" si="54"/>
        <v>translations</v>
      </c>
    </row>
    <row r="895" spans="1:18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52"/>
        <v>1.2821428571428573</v>
      </c>
      <c r="P895" s="4">
        <f t="shared" si="55"/>
        <v>42.211055276381913</v>
      </c>
      <c r="Q895" t="str">
        <f t="shared" si="53"/>
        <v>film &amp; video</v>
      </c>
      <c r="R895" t="str">
        <f t="shared" si="54"/>
        <v>documentary</v>
      </c>
    </row>
    <row r="896" spans="1:18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52"/>
        <v>1.8870588235294117</v>
      </c>
      <c r="P896" s="4">
        <f t="shared" si="55"/>
        <v>30.357142857142858</v>
      </c>
      <c r="Q896" t="str">
        <f t="shared" si="53"/>
        <v>film &amp; video</v>
      </c>
      <c r="R896" t="str">
        <f t="shared" si="54"/>
        <v>television</v>
      </c>
    </row>
    <row r="897" spans="1:18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52"/>
        <v>6.9511889862327911E-2</v>
      </c>
      <c r="P897" s="4">
        <f t="shared" si="55"/>
        <v>1493.4579439252336</v>
      </c>
      <c r="Q897" t="str">
        <f t="shared" si="53"/>
        <v>theater</v>
      </c>
      <c r="R897" t="str">
        <f t="shared" si="54"/>
        <v>plays</v>
      </c>
    </row>
    <row r="898" spans="1:18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52"/>
        <v>7.7443434343434348</v>
      </c>
      <c r="P898" s="4">
        <f t="shared" si="55"/>
        <v>13.561643835616438</v>
      </c>
      <c r="Q898" t="str">
        <f t="shared" si="53"/>
        <v>food</v>
      </c>
      <c r="R898" t="str">
        <f t="shared" si="54"/>
        <v>food trucks</v>
      </c>
    </row>
    <row r="899" spans="1:18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56">(E899/D899)</f>
        <v>0.27693181818181817</v>
      </c>
      <c r="P899" s="4">
        <f t="shared" si="55"/>
        <v>325.92592592592592</v>
      </c>
      <c r="Q899" t="str">
        <f t="shared" ref="Q899:Q962" si="57">LEFT(N899, FIND("/",N899) - 1)</f>
        <v>theater</v>
      </c>
      <c r="R899" t="str">
        <f t="shared" ref="R899:R962" si="58">MID(N899, FIND("/", N899) + 1, LEN(N899) - FIND("/", N899))</f>
        <v>plays</v>
      </c>
    </row>
    <row r="900" spans="1:18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56"/>
        <v>0.52479620323841425</v>
      </c>
      <c r="P900" s="4">
        <f t="shared" ref="P900:P963" si="59">D900/G900</f>
        <v>146.68304668304668</v>
      </c>
      <c r="Q900" t="str">
        <f t="shared" si="57"/>
        <v>film &amp; video</v>
      </c>
      <c r="R900" t="str">
        <f t="shared" si="58"/>
        <v>documentary</v>
      </c>
    </row>
    <row r="901" spans="1:18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56"/>
        <v>4.0709677419354842</v>
      </c>
      <c r="P901" s="4">
        <f t="shared" si="59"/>
        <v>25.203252032520325</v>
      </c>
      <c r="Q901" t="str">
        <f t="shared" si="57"/>
        <v>music</v>
      </c>
      <c r="R901" t="str">
        <f t="shared" si="58"/>
        <v>jazz</v>
      </c>
    </row>
    <row r="902" spans="1:18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56"/>
        <v>0.02</v>
      </c>
      <c r="P902" s="4">
        <f t="shared" si="59"/>
        <v>100</v>
      </c>
      <c r="Q902" t="str">
        <f t="shared" si="57"/>
        <v>technology</v>
      </c>
      <c r="R902" t="str">
        <f t="shared" si="58"/>
        <v>web</v>
      </c>
    </row>
    <row r="903" spans="1:18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56"/>
        <v>1.5617857142857143</v>
      </c>
      <c r="P903" s="4">
        <f t="shared" si="59"/>
        <v>35.220125786163521</v>
      </c>
      <c r="Q903" t="str">
        <f t="shared" si="57"/>
        <v>music</v>
      </c>
      <c r="R903" t="str">
        <f t="shared" si="58"/>
        <v>rock</v>
      </c>
    </row>
    <row r="904" spans="1:18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56"/>
        <v>2.5242857142857145</v>
      </c>
      <c r="P904" s="4">
        <f t="shared" si="59"/>
        <v>12.727272727272727</v>
      </c>
      <c r="Q904" t="str">
        <f t="shared" si="57"/>
        <v>technology</v>
      </c>
      <c r="R904" t="str">
        <f t="shared" si="58"/>
        <v>web</v>
      </c>
    </row>
    <row r="905" spans="1:18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56"/>
        <v>1.729268292682927E-2</v>
      </c>
      <c r="P905" s="4">
        <f t="shared" si="59"/>
        <v>2928.5714285714284</v>
      </c>
      <c r="Q905" t="str">
        <f t="shared" si="57"/>
        <v>publishing</v>
      </c>
      <c r="R905" t="str">
        <f t="shared" si="58"/>
        <v>nonfiction</v>
      </c>
    </row>
    <row r="906" spans="1:18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56"/>
        <v>0.12230769230769231</v>
      </c>
      <c r="P906" s="4">
        <f t="shared" si="59"/>
        <v>406.25</v>
      </c>
      <c r="Q906" t="str">
        <f t="shared" si="57"/>
        <v>publishing</v>
      </c>
      <c r="R906" t="str">
        <f t="shared" si="58"/>
        <v>radio &amp; podcasts</v>
      </c>
    </row>
    <row r="907" spans="1:18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56"/>
        <v>1.6398734177215191</v>
      </c>
      <c r="P907" s="4">
        <f t="shared" si="59"/>
        <v>33.474576271186443</v>
      </c>
      <c r="Q907" t="str">
        <f t="shared" si="57"/>
        <v>theater</v>
      </c>
      <c r="R907" t="str">
        <f t="shared" si="58"/>
        <v>plays</v>
      </c>
    </row>
    <row r="908" spans="1:18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56"/>
        <v>1.6298181818181818</v>
      </c>
      <c r="P908" s="4">
        <f t="shared" si="59"/>
        <v>28.795811518324609</v>
      </c>
      <c r="Q908" t="str">
        <f t="shared" si="57"/>
        <v>film &amp; video</v>
      </c>
      <c r="R908" t="str">
        <f t="shared" si="58"/>
        <v>documentary</v>
      </c>
    </row>
    <row r="909" spans="1:18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56"/>
        <v>0.20252747252747252</v>
      </c>
      <c r="P909" s="4">
        <f t="shared" si="59"/>
        <v>221.95121951219511</v>
      </c>
      <c r="Q909" t="str">
        <f t="shared" si="57"/>
        <v>theater</v>
      </c>
      <c r="R909" t="str">
        <f t="shared" si="58"/>
        <v>plays</v>
      </c>
    </row>
    <row r="910" spans="1:18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56"/>
        <v>3.1924083769633507</v>
      </c>
      <c r="P910" s="4">
        <f t="shared" si="59"/>
        <v>9.7102186070157597</v>
      </c>
      <c r="Q910" t="str">
        <f t="shared" si="57"/>
        <v>games</v>
      </c>
      <c r="R910" t="str">
        <f t="shared" si="58"/>
        <v>video games</v>
      </c>
    </row>
    <row r="911" spans="1:18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56"/>
        <v>4.7894444444444444</v>
      </c>
      <c r="P911" s="4">
        <f t="shared" si="59"/>
        <v>22.5</v>
      </c>
      <c r="Q911" t="str">
        <f t="shared" si="57"/>
        <v>theater</v>
      </c>
      <c r="R911" t="str">
        <f t="shared" si="58"/>
        <v>plays</v>
      </c>
    </row>
    <row r="912" spans="1:18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56"/>
        <v>0.19556634304207121</v>
      </c>
      <c r="P912" s="4">
        <f t="shared" si="59"/>
        <v>521.95945945945948</v>
      </c>
      <c r="Q912" t="str">
        <f t="shared" si="57"/>
        <v>theater</v>
      </c>
      <c r="R912" t="str">
        <f t="shared" si="58"/>
        <v>plays</v>
      </c>
    </row>
    <row r="913" spans="1:18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56"/>
        <v>1.9894827586206896</v>
      </c>
      <c r="P913" s="4">
        <f t="shared" si="59"/>
        <v>12.554112554112555</v>
      </c>
      <c r="Q913" t="str">
        <f t="shared" si="57"/>
        <v>technology</v>
      </c>
      <c r="R913" t="str">
        <f t="shared" si="58"/>
        <v>web</v>
      </c>
    </row>
    <row r="914" spans="1:18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56"/>
        <v>7.95</v>
      </c>
      <c r="P914" s="4">
        <f t="shared" si="59"/>
        <v>10.05586592178771</v>
      </c>
      <c r="Q914" t="str">
        <f t="shared" si="57"/>
        <v>film &amp; video</v>
      </c>
      <c r="R914" t="str">
        <f t="shared" si="58"/>
        <v>drama</v>
      </c>
    </row>
    <row r="915" spans="1:18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56"/>
        <v>0.50621082621082625</v>
      </c>
      <c r="P915" s="4">
        <f t="shared" si="59"/>
        <v>134.22562141491395</v>
      </c>
      <c r="Q915" t="str">
        <f t="shared" si="57"/>
        <v>film &amp; video</v>
      </c>
      <c r="R915" t="str">
        <f t="shared" si="58"/>
        <v>drama</v>
      </c>
    </row>
    <row r="916" spans="1:18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56"/>
        <v>0.57437499999999997</v>
      </c>
      <c r="P916" s="4">
        <f t="shared" si="59"/>
        <v>45.390070921985817</v>
      </c>
      <c r="Q916" t="str">
        <f t="shared" si="57"/>
        <v>theater</v>
      </c>
      <c r="R916" t="str">
        <f t="shared" si="58"/>
        <v>plays</v>
      </c>
    </row>
    <row r="917" spans="1:18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56"/>
        <v>1.5562827640984909</v>
      </c>
      <c r="P917" s="4">
        <f t="shared" si="59"/>
        <v>67.470525187566992</v>
      </c>
      <c r="Q917" t="str">
        <f t="shared" si="57"/>
        <v>film &amp; video</v>
      </c>
      <c r="R917" t="str">
        <f t="shared" si="58"/>
        <v>television</v>
      </c>
    </row>
    <row r="918" spans="1:18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56"/>
        <v>0.36297297297297298</v>
      </c>
      <c r="P918" s="4">
        <f t="shared" si="59"/>
        <v>71.15384615384616</v>
      </c>
      <c r="Q918" t="str">
        <f t="shared" si="57"/>
        <v>photography</v>
      </c>
      <c r="R918" t="str">
        <f t="shared" si="58"/>
        <v>photography books</v>
      </c>
    </row>
    <row r="919" spans="1:18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56"/>
        <v>0.58250000000000002</v>
      </c>
      <c r="P919" s="4">
        <f t="shared" si="59"/>
        <v>133.33333333333334</v>
      </c>
      <c r="Q919" t="str">
        <f t="shared" si="57"/>
        <v>film &amp; video</v>
      </c>
      <c r="R919" t="str">
        <f t="shared" si="58"/>
        <v>shorts</v>
      </c>
    </row>
    <row r="920" spans="1:18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56"/>
        <v>2.3739473684210526</v>
      </c>
      <c r="P920" s="4">
        <f t="shared" si="59"/>
        <v>24.358974358974358</v>
      </c>
      <c r="Q920" t="str">
        <f t="shared" si="57"/>
        <v>publishing</v>
      </c>
      <c r="R920" t="str">
        <f t="shared" si="58"/>
        <v>radio &amp; podcasts</v>
      </c>
    </row>
    <row r="921" spans="1:18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56"/>
        <v>0.58750000000000002</v>
      </c>
      <c r="P921" s="4">
        <f t="shared" si="59"/>
        <v>158.22222222222223</v>
      </c>
      <c r="Q921" t="str">
        <f t="shared" si="57"/>
        <v>theater</v>
      </c>
      <c r="R921" t="str">
        <f t="shared" si="58"/>
        <v>plays</v>
      </c>
    </row>
    <row r="922" spans="1:18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56"/>
        <v>1.8256603773584905</v>
      </c>
      <c r="P922" s="4">
        <f t="shared" si="59"/>
        <v>20.784313725490197</v>
      </c>
      <c r="Q922" t="str">
        <f t="shared" si="57"/>
        <v>film &amp; video</v>
      </c>
      <c r="R922" t="str">
        <f t="shared" si="58"/>
        <v>animation</v>
      </c>
    </row>
    <row r="923" spans="1:18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56"/>
        <v>7.5436408977556111E-3</v>
      </c>
      <c r="P923" s="4">
        <f t="shared" si="59"/>
        <v>4221.0526315789475</v>
      </c>
      <c r="Q923" t="str">
        <f t="shared" si="57"/>
        <v>technology</v>
      </c>
      <c r="R923" t="str">
        <f t="shared" si="58"/>
        <v>web</v>
      </c>
    </row>
    <row r="924" spans="1:18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56"/>
        <v>1.7595330739299611</v>
      </c>
      <c r="P924" s="4">
        <f t="shared" si="59"/>
        <v>22.733303847854931</v>
      </c>
      <c r="Q924" t="str">
        <f t="shared" si="57"/>
        <v>music</v>
      </c>
      <c r="R924" t="str">
        <f t="shared" si="58"/>
        <v>world music</v>
      </c>
    </row>
    <row r="925" spans="1:18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56"/>
        <v>2.3788235294117648</v>
      </c>
      <c r="P925" s="4">
        <f t="shared" si="59"/>
        <v>42.5</v>
      </c>
      <c r="Q925" t="str">
        <f t="shared" si="57"/>
        <v>theater</v>
      </c>
      <c r="R925" t="str">
        <f t="shared" si="58"/>
        <v>plays</v>
      </c>
    </row>
    <row r="926" spans="1:18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56"/>
        <v>4.8805076142131982</v>
      </c>
      <c r="P926" s="4">
        <f t="shared" si="59"/>
        <v>17.212756662297945</v>
      </c>
      <c r="Q926" t="str">
        <f t="shared" si="57"/>
        <v>theater</v>
      </c>
      <c r="R926" t="str">
        <f t="shared" si="58"/>
        <v>plays</v>
      </c>
    </row>
    <row r="927" spans="1:18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56"/>
        <v>2.2406666666666668</v>
      </c>
      <c r="P927" s="4">
        <f t="shared" si="59"/>
        <v>46.153846153846153</v>
      </c>
      <c r="Q927" t="str">
        <f t="shared" si="57"/>
        <v>theater</v>
      </c>
      <c r="R927" t="str">
        <f t="shared" si="58"/>
        <v>plays</v>
      </c>
    </row>
    <row r="928" spans="1:18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56"/>
        <v>0.18126436781609195</v>
      </c>
      <c r="P928" s="4">
        <f t="shared" si="59"/>
        <v>580</v>
      </c>
      <c r="Q928" t="str">
        <f t="shared" si="57"/>
        <v>food</v>
      </c>
      <c r="R928" t="str">
        <f t="shared" si="58"/>
        <v>food trucks</v>
      </c>
    </row>
    <row r="929" spans="1:18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56"/>
        <v>0.45847222222222223</v>
      </c>
      <c r="P929" s="4">
        <f t="shared" si="59"/>
        <v>194.59459459459458</v>
      </c>
      <c r="Q929" t="str">
        <f t="shared" si="57"/>
        <v>theater</v>
      </c>
      <c r="R929" t="str">
        <f t="shared" si="58"/>
        <v>plays</v>
      </c>
    </row>
    <row r="930" spans="1:18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56"/>
        <v>1.1731541218637993</v>
      </c>
      <c r="P930" s="4">
        <f t="shared" si="59"/>
        <v>44.320889594916601</v>
      </c>
      <c r="Q930" t="str">
        <f t="shared" si="57"/>
        <v>technology</v>
      </c>
      <c r="R930" t="str">
        <f t="shared" si="58"/>
        <v>web</v>
      </c>
    </row>
    <row r="931" spans="1:18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56"/>
        <v>2.173090909090909</v>
      </c>
      <c r="P931" s="4">
        <f t="shared" si="59"/>
        <v>29.891304347826086</v>
      </c>
      <c r="Q931" t="str">
        <f t="shared" si="57"/>
        <v>theater</v>
      </c>
      <c r="R931" t="str">
        <f t="shared" si="58"/>
        <v>plays</v>
      </c>
    </row>
    <row r="932" spans="1:18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56"/>
        <v>1.1228571428571428</v>
      </c>
      <c r="P932" s="4">
        <f t="shared" si="59"/>
        <v>41.176470588235297</v>
      </c>
      <c r="Q932" t="str">
        <f t="shared" si="57"/>
        <v>theater</v>
      </c>
      <c r="R932" t="str">
        <f t="shared" si="58"/>
        <v>plays</v>
      </c>
    </row>
    <row r="933" spans="1:18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56"/>
        <v>0.72518987341772156</v>
      </c>
      <c r="P933" s="4">
        <f t="shared" si="59"/>
        <v>70.535714285714292</v>
      </c>
      <c r="Q933" t="str">
        <f t="shared" si="57"/>
        <v>theater</v>
      </c>
      <c r="R933" t="str">
        <f t="shared" si="58"/>
        <v>plays</v>
      </c>
    </row>
    <row r="934" spans="1:18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56"/>
        <v>2.1230434782608696</v>
      </c>
      <c r="P934" s="4">
        <f t="shared" si="59"/>
        <v>15.972222222222221</v>
      </c>
      <c r="Q934" t="str">
        <f t="shared" si="57"/>
        <v>music</v>
      </c>
      <c r="R934" t="str">
        <f t="shared" si="58"/>
        <v>rock</v>
      </c>
    </row>
    <row r="935" spans="1:18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56"/>
        <v>2.3974657534246577</v>
      </c>
      <c r="P935" s="4">
        <f t="shared" si="59"/>
        <v>38.380651945320714</v>
      </c>
      <c r="Q935" t="str">
        <f t="shared" si="57"/>
        <v>theater</v>
      </c>
      <c r="R935" t="str">
        <f t="shared" si="58"/>
        <v>plays</v>
      </c>
    </row>
    <row r="936" spans="1:18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56"/>
        <v>1.8193548387096774</v>
      </c>
      <c r="P936" s="4">
        <f t="shared" si="59"/>
        <v>59.047619047619051</v>
      </c>
      <c r="Q936" t="str">
        <f t="shared" si="57"/>
        <v>theater</v>
      </c>
      <c r="R936" t="str">
        <f t="shared" si="58"/>
        <v>plays</v>
      </c>
    </row>
    <row r="937" spans="1:18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56"/>
        <v>1.6413114754098361</v>
      </c>
      <c r="P937" s="4">
        <f t="shared" si="59"/>
        <v>46.212121212121211</v>
      </c>
      <c r="Q937" t="str">
        <f t="shared" si="57"/>
        <v>theater</v>
      </c>
      <c r="R937" t="str">
        <f t="shared" si="58"/>
        <v>plays</v>
      </c>
    </row>
    <row r="938" spans="1:18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56"/>
        <v>1.6375968992248063E-2</v>
      </c>
      <c r="P938" s="4">
        <f t="shared" si="59"/>
        <v>4914.2857142857147</v>
      </c>
      <c r="Q938" t="str">
        <f t="shared" si="57"/>
        <v>theater</v>
      </c>
      <c r="R938" t="str">
        <f t="shared" si="58"/>
        <v>plays</v>
      </c>
    </row>
    <row r="939" spans="1:18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56"/>
        <v>0.49643859649122807</v>
      </c>
      <c r="P939" s="4">
        <f t="shared" si="59"/>
        <v>175.20491803278688</v>
      </c>
      <c r="Q939" t="str">
        <f t="shared" si="57"/>
        <v>film &amp; video</v>
      </c>
      <c r="R939" t="str">
        <f t="shared" si="58"/>
        <v>documentary</v>
      </c>
    </row>
    <row r="940" spans="1:18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56"/>
        <v>1.0970652173913042</v>
      </c>
      <c r="P940" s="4">
        <f t="shared" si="59"/>
        <v>95.833333333333329</v>
      </c>
      <c r="Q940" t="str">
        <f t="shared" si="57"/>
        <v>publishing</v>
      </c>
      <c r="R940" t="str">
        <f t="shared" si="58"/>
        <v>fiction</v>
      </c>
    </row>
    <row r="941" spans="1:18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56"/>
        <v>0.49217948717948717</v>
      </c>
      <c r="P941" s="4">
        <f t="shared" si="59"/>
        <v>116.41791044776119</v>
      </c>
      <c r="Q941" t="str">
        <f t="shared" si="57"/>
        <v>games</v>
      </c>
      <c r="R941" t="str">
        <f t="shared" si="58"/>
        <v>video games</v>
      </c>
    </row>
    <row r="942" spans="1:18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56"/>
        <v>0.62232323232323228</v>
      </c>
      <c r="P942" s="4">
        <f t="shared" si="59"/>
        <v>150</v>
      </c>
      <c r="Q942" t="str">
        <f t="shared" si="57"/>
        <v>technology</v>
      </c>
      <c r="R942" t="str">
        <f t="shared" si="58"/>
        <v>web</v>
      </c>
    </row>
    <row r="943" spans="1:18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56"/>
        <v>0.1305813953488372</v>
      </c>
      <c r="P943" s="4">
        <f t="shared" si="59"/>
        <v>551.28205128205127</v>
      </c>
      <c r="Q943" t="str">
        <f t="shared" si="57"/>
        <v>theater</v>
      </c>
      <c r="R943" t="str">
        <f t="shared" si="58"/>
        <v>plays</v>
      </c>
    </row>
    <row r="944" spans="1:18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56"/>
        <v>0.64635416666666667</v>
      </c>
      <c r="P944" s="4">
        <f t="shared" si="59"/>
        <v>143.28358208955223</v>
      </c>
      <c r="Q944" t="str">
        <f t="shared" si="57"/>
        <v>theater</v>
      </c>
      <c r="R944" t="str">
        <f t="shared" si="58"/>
        <v>plays</v>
      </c>
    </row>
    <row r="945" spans="1:18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56"/>
        <v>1.5958666666666668</v>
      </c>
      <c r="P945" s="4">
        <f t="shared" si="59"/>
        <v>65.78947368421052</v>
      </c>
      <c r="Q945" t="str">
        <f t="shared" si="57"/>
        <v>food</v>
      </c>
      <c r="R945" t="str">
        <f t="shared" si="58"/>
        <v>food trucks</v>
      </c>
    </row>
    <row r="946" spans="1:18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56"/>
        <v>0.81420000000000003</v>
      </c>
      <c r="P946" s="4">
        <f t="shared" si="59"/>
        <v>38.022813688212928</v>
      </c>
      <c r="Q946" t="str">
        <f t="shared" si="57"/>
        <v>photography</v>
      </c>
      <c r="R946" t="str">
        <f t="shared" si="58"/>
        <v>photography books</v>
      </c>
    </row>
    <row r="947" spans="1:18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56"/>
        <v>0.32444767441860467</v>
      </c>
      <c r="P947" s="4">
        <f t="shared" si="59"/>
        <v>101.71496156120638</v>
      </c>
      <c r="Q947" t="str">
        <f t="shared" si="57"/>
        <v>photography</v>
      </c>
      <c r="R947" t="str">
        <f t="shared" si="58"/>
        <v>photography books</v>
      </c>
    </row>
    <row r="948" spans="1:18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56"/>
        <v>9.9141184124918666E-2</v>
      </c>
      <c r="P948" s="4">
        <f t="shared" si="59"/>
        <v>849.17127071823199</v>
      </c>
      <c r="Q948" t="str">
        <f t="shared" si="57"/>
        <v>theater</v>
      </c>
      <c r="R948" t="str">
        <f t="shared" si="58"/>
        <v>plays</v>
      </c>
    </row>
    <row r="949" spans="1:18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56"/>
        <v>0.26694444444444443</v>
      </c>
      <c r="P949" s="4">
        <f t="shared" si="59"/>
        <v>276.92307692307691</v>
      </c>
      <c r="Q949" t="str">
        <f t="shared" si="57"/>
        <v>theater</v>
      </c>
      <c r="R949" t="str">
        <f t="shared" si="58"/>
        <v>plays</v>
      </c>
    </row>
    <row r="950" spans="1:18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56"/>
        <v>0.62957446808510642</v>
      </c>
      <c r="P950" s="4">
        <f t="shared" si="59"/>
        <v>58.75</v>
      </c>
      <c r="Q950" t="str">
        <f t="shared" si="57"/>
        <v>film &amp; video</v>
      </c>
      <c r="R950" t="str">
        <f t="shared" si="58"/>
        <v>documentary</v>
      </c>
    </row>
    <row r="951" spans="1:18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56"/>
        <v>1.6135593220338984</v>
      </c>
      <c r="P951" s="4">
        <f t="shared" si="59"/>
        <v>29.064039408866996</v>
      </c>
      <c r="Q951" t="str">
        <f t="shared" si="57"/>
        <v>technology</v>
      </c>
      <c r="R951" t="str">
        <f t="shared" si="58"/>
        <v>web</v>
      </c>
    </row>
    <row r="952" spans="1:18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56"/>
        <v>0.05</v>
      </c>
      <c r="P952" s="4">
        <f t="shared" si="59"/>
        <v>100</v>
      </c>
      <c r="Q952" t="str">
        <f t="shared" si="57"/>
        <v>theater</v>
      </c>
      <c r="R952" t="str">
        <f t="shared" si="58"/>
        <v>plays</v>
      </c>
    </row>
    <row r="953" spans="1:18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56"/>
        <v>10.969379310344827</v>
      </c>
      <c r="P953" s="4">
        <f t="shared" si="59"/>
        <v>9.3008338678640161</v>
      </c>
      <c r="Q953" t="str">
        <f t="shared" si="57"/>
        <v>music</v>
      </c>
      <c r="R953" t="str">
        <f t="shared" si="58"/>
        <v>rock</v>
      </c>
    </row>
    <row r="954" spans="1:18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56"/>
        <v>0.70094158075601376</v>
      </c>
      <c r="P954" s="4">
        <f t="shared" si="59"/>
        <v>64.210061782877318</v>
      </c>
      <c r="Q954" t="str">
        <f t="shared" si="57"/>
        <v>film &amp; video</v>
      </c>
      <c r="R954" t="str">
        <f t="shared" si="58"/>
        <v>documentary</v>
      </c>
    </row>
    <row r="955" spans="1:18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56"/>
        <v>0.6</v>
      </c>
      <c r="P955" s="4">
        <f t="shared" si="59"/>
        <v>157.14285714285714</v>
      </c>
      <c r="Q955" t="str">
        <f t="shared" si="57"/>
        <v>film &amp; video</v>
      </c>
      <c r="R955" t="str">
        <f t="shared" si="58"/>
        <v>science fiction</v>
      </c>
    </row>
    <row r="956" spans="1:18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56"/>
        <v>3.6709859154929578</v>
      </c>
      <c r="P956" s="4">
        <f t="shared" si="59"/>
        <v>27.519379844961239</v>
      </c>
      <c r="Q956" t="str">
        <f t="shared" si="57"/>
        <v>technology</v>
      </c>
      <c r="R956" t="str">
        <f t="shared" si="58"/>
        <v>web</v>
      </c>
    </row>
    <row r="957" spans="1:18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56"/>
        <v>11.09</v>
      </c>
      <c r="P957" s="4">
        <f t="shared" si="59"/>
        <v>8.75</v>
      </c>
      <c r="Q957" t="str">
        <f t="shared" si="57"/>
        <v>theater</v>
      </c>
      <c r="R957" t="str">
        <f t="shared" si="58"/>
        <v>plays</v>
      </c>
    </row>
    <row r="958" spans="1:18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56"/>
        <v>0.19028784648187633</v>
      </c>
      <c r="P958" s="4">
        <f t="shared" si="59"/>
        <v>226.02409638554218</v>
      </c>
      <c r="Q958" t="str">
        <f t="shared" si="57"/>
        <v>film &amp; video</v>
      </c>
      <c r="R958" t="str">
        <f t="shared" si="58"/>
        <v>science fiction</v>
      </c>
    </row>
    <row r="959" spans="1:18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56"/>
        <v>1.2687755102040816</v>
      </c>
      <c r="P959" s="4">
        <f t="shared" si="59"/>
        <v>74.809160305343511</v>
      </c>
      <c r="Q959" t="str">
        <f t="shared" si="57"/>
        <v>theater</v>
      </c>
      <c r="R959" t="str">
        <f t="shared" si="58"/>
        <v>plays</v>
      </c>
    </row>
    <row r="960" spans="1:18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56"/>
        <v>7.3463636363636367</v>
      </c>
      <c r="P960" s="4">
        <f t="shared" si="59"/>
        <v>9.8214285714285712</v>
      </c>
      <c r="Q960" t="str">
        <f t="shared" si="57"/>
        <v>film &amp; video</v>
      </c>
      <c r="R960" t="str">
        <f t="shared" si="58"/>
        <v>animation</v>
      </c>
    </row>
    <row r="961" spans="1:18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56"/>
        <v>4.5731034482758622E-2</v>
      </c>
      <c r="P961" s="4">
        <f t="shared" si="59"/>
        <v>1115.3846153846155</v>
      </c>
      <c r="Q961" t="str">
        <f t="shared" si="57"/>
        <v>publishing</v>
      </c>
      <c r="R961" t="str">
        <f t="shared" si="58"/>
        <v>translations</v>
      </c>
    </row>
    <row r="962" spans="1:18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56"/>
        <v>0.85054545454545449</v>
      </c>
      <c r="P962" s="4">
        <f t="shared" si="59"/>
        <v>100</v>
      </c>
      <c r="Q962" t="str">
        <f t="shared" si="57"/>
        <v>technology</v>
      </c>
      <c r="R962" t="str">
        <f t="shared" si="58"/>
        <v>web</v>
      </c>
    </row>
    <row r="963" spans="1:18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60">(E963/D963)</f>
        <v>1.1929824561403508</v>
      </c>
      <c r="P963" s="4">
        <f t="shared" si="59"/>
        <v>36.774193548387096</v>
      </c>
      <c r="Q963" t="str">
        <f t="shared" ref="Q963:Q1001" si="61">LEFT(N963, FIND("/",N963) - 1)</f>
        <v>publishing</v>
      </c>
      <c r="R963" t="str">
        <f t="shared" ref="R963:R1001" si="62">MID(N963, FIND("/", N963) + 1, LEN(N963) - FIND("/", N963))</f>
        <v>translations</v>
      </c>
    </row>
    <row r="964" spans="1:18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60"/>
        <v>2.9602777777777778</v>
      </c>
      <c r="P964" s="4">
        <f t="shared" ref="P964:P1001" si="63">D964/G964</f>
        <v>13.533834586466165</v>
      </c>
      <c r="Q964" t="str">
        <f t="shared" si="61"/>
        <v>food</v>
      </c>
      <c r="R964" t="str">
        <f t="shared" si="62"/>
        <v>food trucks</v>
      </c>
    </row>
    <row r="965" spans="1:18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60"/>
        <v>0.84694915254237291</v>
      </c>
      <c r="P965" s="4">
        <f t="shared" si="63"/>
        <v>51.754385964912281</v>
      </c>
      <c r="Q965" t="str">
        <f t="shared" si="61"/>
        <v>photography</v>
      </c>
      <c r="R965" t="str">
        <f t="shared" si="62"/>
        <v>photography books</v>
      </c>
    </row>
    <row r="966" spans="1:18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60"/>
        <v>3.5578378378378379</v>
      </c>
      <c r="P966" s="4">
        <f t="shared" si="63"/>
        <v>23.870967741935484</v>
      </c>
      <c r="Q966" t="str">
        <f t="shared" si="61"/>
        <v>theater</v>
      </c>
      <c r="R966" t="str">
        <f t="shared" si="62"/>
        <v>plays</v>
      </c>
    </row>
    <row r="967" spans="1:18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60"/>
        <v>3.8640909090909092</v>
      </c>
      <c r="P967" s="4">
        <f t="shared" si="63"/>
        <v>10.628019323671497</v>
      </c>
      <c r="Q967" t="str">
        <f t="shared" si="61"/>
        <v>music</v>
      </c>
      <c r="R967" t="str">
        <f t="shared" si="62"/>
        <v>rock</v>
      </c>
    </row>
    <row r="968" spans="1:18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60"/>
        <v>7.9223529411764702</v>
      </c>
      <c r="P968" s="4">
        <f t="shared" si="63"/>
        <v>6.9387755102040813</v>
      </c>
      <c r="Q968" t="str">
        <f t="shared" si="61"/>
        <v>theater</v>
      </c>
      <c r="R968" t="str">
        <f t="shared" si="62"/>
        <v>plays</v>
      </c>
    </row>
    <row r="969" spans="1:18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60"/>
        <v>1.3703393665158372</v>
      </c>
      <c r="P969" s="4">
        <f t="shared" si="63"/>
        <v>56.198347107438018</v>
      </c>
      <c r="Q969" t="str">
        <f t="shared" si="61"/>
        <v>music</v>
      </c>
      <c r="R969" t="str">
        <f t="shared" si="62"/>
        <v>world music</v>
      </c>
    </row>
    <row r="970" spans="1:18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60"/>
        <v>3.3820833333333336</v>
      </c>
      <c r="P970" s="4">
        <f t="shared" si="63"/>
        <v>21.05263157894737</v>
      </c>
      <c r="Q970" t="str">
        <f t="shared" si="61"/>
        <v>food</v>
      </c>
      <c r="R970" t="str">
        <f t="shared" si="62"/>
        <v>food trucks</v>
      </c>
    </row>
    <row r="971" spans="1:18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60"/>
        <v>1.0822784810126582</v>
      </c>
      <c r="P971" s="4">
        <f t="shared" si="63"/>
        <v>84.946236559139791</v>
      </c>
      <c r="Q971" t="str">
        <f t="shared" si="61"/>
        <v>theater</v>
      </c>
      <c r="R971" t="str">
        <f t="shared" si="62"/>
        <v>plays</v>
      </c>
    </row>
    <row r="972" spans="1:18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60"/>
        <v>0.60757639620653314</v>
      </c>
      <c r="P972" s="4">
        <f t="shared" si="63"/>
        <v>159.76430976430976</v>
      </c>
      <c r="Q972" t="str">
        <f t="shared" si="61"/>
        <v>theater</v>
      </c>
      <c r="R972" t="str">
        <f t="shared" si="62"/>
        <v>plays</v>
      </c>
    </row>
    <row r="973" spans="1:18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60"/>
        <v>0.27725490196078434</v>
      </c>
      <c r="P973" s="4">
        <f t="shared" si="63"/>
        <v>212.5</v>
      </c>
      <c r="Q973" t="str">
        <f t="shared" si="61"/>
        <v>film &amp; video</v>
      </c>
      <c r="R973" t="str">
        <f t="shared" si="62"/>
        <v>television</v>
      </c>
    </row>
    <row r="974" spans="1:18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60"/>
        <v>2.283934426229508</v>
      </c>
      <c r="P974" s="4">
        <f t="shared" si="63"/>
        <v>25.401546698393812</v>
      </c>
      <c r="Q974" t="str">
        <f t="shared" si="61"/>
        <v>technology</v>
      </c>
      <c r="R974" t="str">
        <f t="shared" si="62"/>
        <v>web</v>
      </c>
    </row>
    <row r="975" spans="1:18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60"/>
        <v>0.21615194054500414</v>
      </c>
      <c r="P975" s="4">
        <f t="shared" si="63"/>
        <v>480.55555555555554</v>
      </c>
      <c r="Q975" t="str">
        <f t="shared" si="61"/>
        <v>theater</v>
      </c>
      <c r="R975" t="str">
        <f t="shared" si="62"/>
        <v>plays</v>
      </c>
    </row>
    <row r="976" spans="1:18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60"/>
        <v>3.73875</v>
      </c>
      <c r="P976" s="4">
        <f t="shared" si="63"/>
        <v>25</v>
      </c>
      <c r="Q976" t="str">
        <f t="shared" si="61"/>
        <v>music</v>
      </c>
      <c r="R976" t="str">
        <f t="shared" si="62"/>
        <v>indie rock</v>
      </c>
    </row>
    <row r="977" spans="1:18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60"/>
        <v>1.5492592592592593</v>
      </c>
      <c r="P977" s="4">
        <f t="shared" si="63"/>
        <v>40</v>
      </c>
      <c r="Q977" t="str">
        <f t="shared" si="61"/>
        <v>theater</v>
      </c>
      <c r="R977" t="str">
        <f t="shared" si="62"/>
        <v>plays</v>
      </c>
    </row>
    <row r="978" spans="1:18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60"/>
        <v>3.2214999999999998</v>
      </c>
      <c r="P978" s="4">
        <f t="shared" si="63"/>
        <v>28.571428571428573</v>
      </c>
      <c r="Q978" t="str">
        <f t="shared" si="61"/>
        <v>theater</v>
      </c>
      <c r="R978" t="str">
        <f t="shared" si="62"/>
        <v>plays</v>
      </c>
    </row>
    <row r="979" spans="1:18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60"/>
        <v>0.73957142857142855</v>
      </c>
      <c r="P979" s="4">
        <f t="shared" si="63"/>
        <v>104.4776119402985</v>
      </c>
      <c r="Q979" t="str">
        <f t="shared" si="61"/>
        <v>food</v>
      </c>
      <c r="R979" t="str">
        <f t="shared" si="62"/>
        <v>food trucks</v>
      </c>
    </row>
    <row r="980" spans="1:18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60"/>
        <v>8.641</v>
      </c>
      <c r="P980" s="4">
        <f t="shared" si="63"/>
        <v>10.869565217391305</v>
      </c>
      <c r="Q980" t="str">
        <f t="shared" si="61"/>
        <v>games</v>
      </c>
      <c r="R980" t="str">
        <f t="shared" si="62"/>
        <v>video games</v>
      </c>
    </row>
    <row r="981" spans="1:18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60"/>
        <v>1.432624584717608</v>
      </c>
      <c r="P981" s="4">
        <f t="shared" si="63"/>
        <v>59.310344827586206</v>
      </c>
      <c r="Q981" t="str">
        <f t="shared" si="61"/>
        <v>theater</v>
      </c>
      <c r="R981" t="str">
        <f t="shared" si="62"/>
        <v>plays</v>
      </c>
    </row>
    <row r="982" spans="1:18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60"/>
        <v>0.40281762295081969</v>
      </c>
      <c r="P982" s="4">
        <f t="shared" si="63"/>
        <v>263.07277628032347</v>
      </c>
      <c r="Q982" t="str">
        <f t="shared" si="61"/>
        <v>publishing</v>
      </c>
      <c r="R982" t="str">
        <f t="shared" si="62"/>
        <v>nonfiction</v>
      </c>
    </row>
    <row r="983" spans="1:18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60"/>
        <v>1.7822388059701493</v>
      </c>
      <c r="P983" s="4">
        <f t="shared" si="63"/>
        <v>20.743034055727556</v>
      </c>
      <c r="Q983" t="str">
        <f t="shared" si="61"/>
        <v>technology</v>
      </c>
      <c r="R983" t="str">
        <f t="shared" si="62"/>
        <v>web</v>
      </c>
    </row>
    <row r="984" spans="1:18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60"/>
        <v>0.84930555555555554</v>
      </c>
      <c r="P984" s="4">
        <f t="shared" si="63"/>
        <v>96</v>
      </c>
      <c r="Q984" t="str">
        <f t="shared" si="61"/>
        <v>film &amp; video</v>
      </c>
      <c r="R984" t="str">
        <f t="shared" si="62"/>
        <v>documentary</v>
      </c>
    </row>
    <row r="985" spans="1:18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60"/>
        <v>1.4593648334624323</v>
      </c>
      <c r="P985" s="4">
        <f t="shared" si="63"/>
        <v>55.503009458297505</v>
      </c>
      <c r="Q985" t="str">
        <f t="shared" si="61"/>
        <v>film &amp; video</v>
      </c>
      <c r="R985" t="str">
        <f t="shared" si="62"/>
        <v>documentary</v>
      </c>
    </row>
    <row r="986" spans="1:18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60"/>
        <v>1.5246153846153847</v>
      </c>
      <c r="P986" s="4">
        <f t="shared" si="63"/>
        <v>17.060367454068242</v>
      </c>
      <c r="Q986" t="str">
        <f t="shared" si="61"/>
        <v>theater</v>
      </c>
      <c r="R986" t="str">
        <f t="shared" si="62"/>
        <v>plays</v>
      </c>
    </row>
    <row r="987" spans="1:18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60"/>
        <v>0.67129542790152408</v>
      </c>
      <c r="P987" s="4">
        <f t="shared" si="63"/>
        <v>38.728717366628828</v>
      </c>
      <c r="Q987" t="str">
        <f t="shared" si="61"/>
        <v>music</v>
      </c>
      <c r="R987" t="str">
        <f t="shared" si="62"/>
        <v>rock</v>
      </c>
    </row>
    <row r="988" spans="1:18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60"/>
        <v>0.40307692307692305</v>
      </c>
      <c r="P988" s="4">
        <f t="shared" si="63"/>
        <v>84.782608695652172</v>
      </c>
      <c r="Q988" t="str">
        <f t="shared" si="61"/>
        <v>music</v>
      </c>
      <c r="R988" t="str">
        <f t="shared" si="62"/>
        <v>rock</v>
      </c>
    </row>
    <row r="989" spans="1:18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60"/>
        <v>2.1679032258064517</v>
      </c>
      <c r="P989" s="4">
        <f t="shared" si="63"/>
        <v>12.916666666666666</v>
      </c>
      <c r="Q989" t="str">
        <f t="shared" si="61"/>
        <v>film &amp; video</v>
      </c>
      <c r="R989" t="str">
        <f t="shared" si="62"/>
        <v>documentary</v>
      </c>
    </row>
    <row r="990" spans="1:18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60"/>
        <v>0.52117021276595743</v>
      </c>
      <c r="P990" s="4">
        <f t="shared" si="63"/>
        <v>146.875</v>
      </c>
      <c r="Q990" t="str">
        <f t="shared" si="61"/>
        <v>publishing</v>
      </c>
      <c r="R990" t="str">
        <f t="shared" si="62"/>
        <v>radio &amp; podcasts</v>
      </c>
    </row>
    <row r="991" spans="1:18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60"/>
        <v>4.9958333333333336</v>
      </c>
      <c r="P991" s="4">
        <f t="shared" si="63"/>
        <v>10.619469026548673</v>
      </c>
      <c r="Q991" t="str">
        <f t="shared" si="61"/>
        <v>publishing</v>
      </c>
      <c r="R991" t="str">
        <f t="shared" si="62"/>
        <v>translations</v>
      </c>
    </row>
    <row r="992" spans="1:18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60"/>
        <v>0.87679487179487181</v>
      </c>
      <c r="P992" s="4">
        <f t="shared" si="63"/>
        <v>121.875</v>
      </c>
      <c r="Q992" t="str">
        <f t="shared" si="61"/>
        <v>film &amp; video</v>
      </c>
      <c r="R992" t="str">
        <f t="shared" si="62"/>
        <v>drama</v>
      </c>
    </row>
    <row r="993" spans="1:18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60"/>
        <v>1.131734693877551</v>
      </c>
      <c r="P993" s="4">
        <f t="shared" si="63"/>
        <v>40.663900414937757</v>
      </c>
      <c r="Q993" t="str">
        <f t="shared" si="61"/>
        <v>music</v>
      </c>
      <c r="R993" t="str">
        <f t="shared" si="62"/>
        <v>rock</v>
      </c>
    </row>
    <row r="994" spans="1:18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60"/>
        <v>4.2654838709677421</v>
      </c>
      <c r="P994" s="4">
        <f t="shared" si="63"/>
        <v>23.484848484848484</v>
      </c>
      <c r="Q994" t="str">
        <f t="shared" si="61"/>
        <v>film &amp; video</v>
      </c>
      <c r="R994" t="str">
        <f t="shared" si="62"/>
        <v>drama</v>
      </c>
    </row>
    <row r="995" spans="1:18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60"/>
        <v>0.77632653061224488</v>
      </c>
      <c r="P995" s="4">
        <f t="shared" si="63"/>
        <v>130.66666666666666</v>
      </c>
      <c r="Q995" t="str">
        <f t="shared" si="61"/>
        <v>photography</v>
      </c>
      <c r="R995" t="str">
        <f t="shared" si="62"/>
        <v>photography books</v>
      </c>
    </row>
    <row r="996" spans="1:18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60"/>
        <v>0.52496810772501767</v>
      </c>
      <c r="P996" s="4">
        <f t="shared" si="63"/>
        <v>167.57719714964369</v>
      </c>
      <c r="Q996" t="str">
        <f t="shared" si="61"/>
        <v>publishing</v>
      </c>
      <c r="R996" t="str">
        <f t="shared" si="62"/>
        <v>translations</v>
      </c>
    </row>
    <row r="997" spans="1:18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60"/>
        <v>1.5746762589928058</v>
      </c>
      <c r="P997" s="4">
        <f t="shared" si="63"/>
        <v>47.626040137053351</v>
      </c>
      <c r="Q997" t="str">
        <f t="shared" si="61"/>
        <v>food</v>
      </c>
      <c r="R997" t="str">
        <f t="shared" si="62"/>
        <v>food trucks</v>
      </c>
    </row>
    <row r="998" spans="1:18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60"/>
        <v>0.72939393939393937</v>
      </c>
      <c r="P998" s="4">
        <f t="shared" si="63"/>
        <v>58.928571428571431</v>
      </c>
      <c r="Q998" t="str">
        <f t="shared" si="61"/>
        <v>theater</v>
      </c>
      <c r="R998" t="str">
        <f t="shared" si="62"/>
        <v>plays</v>
      </c>
    </row>
    <row r="999" spans="1:18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60"/>
        <v>0.60565789473684206</v>
      </c>
      <c r="P999" s="4">
        <f t="shared" si="63"/>
        <v>54.676258992805757</v>
      </c>
      <c r="Q999" t="str">
        <f t="shared" si="61"/>
        <v>theater</v>
      </c>
      <c r="R999" t="str">
        <f t="shared" si="62"/>
        <v>plays</v>
      </c>
    </row>
    <row r="1000" spans="1:18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60"/>
        <v>0.5679129129129129</v>
      </c>
      <c r="P1000" s="4">
        <f t="shared" si="63"/>
        <v>178.07486631016042</v>
      </c>
      <c r="Q1000" t="str">
        <f t="shared" si="61"/>
        <v>music</v>
      </c>
      <c r="R1000" t="str">
        <f t="shared" si="62"/>
        <v>indie rock</v>
      </c>
    </row>
    <row r="1001" spans="1:18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60"/>
        <v>0.56542754275427543</v>
      </c>
      <c r="P1001" s="4">
        <f t="shared" si="63"/>
        <v>99.019607843137251</v>
      </c>
      <c r="Q1001" t="str">
        <f t="shared" si="61"/>
        <v>food</v>
      </c>
      <c r="R1001" t="str">
        <f t="shared" si="62"/>
        <v>food trucks</v>
      </c>
    </row>
    <row r="1002" spans="1:18" x14ac:dyDescent="0.25">
      <c r="O1002" s="5"/>
    </row>
    <row r="1003" spans="1:18" x14ac:dyDescent="0.25">
      <c r="O1003" s="5"/>
    </row>
  </sheetData>
  <conditionalFormatting sqref="O2:O1001">
    <cfRule type="colorScale" priority="1">
      <colorScale>
        <cfvo type="num" val="0"/>
        <cfvo type="num" val="1"/>
        <cfvo type="num" val="2"/>
        <color rgb="FFF8696B"/>
        <color theme="9" tint="0.39997558519241921"/>
        <color theme="4"/>
      </colorScale>
    </cfRule>
    <cfRule type="colorScale" priority="2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Crowdfunding</vt:lpstr>
      <vt:lpstr>Chart1</vt:lpstr>
      <vt:lpstr>Project_Backers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Anthony LaPlaca</cp:lastModifiedBy>
  <dcterms:created xsi:type="dcterms:W3CDTF">2021-09-29T18:52:28Z</dcterms:created>
  <dcterms:modified xsi:type="dcterms:W3CDTF">2024-04-18T11:55:26Z</dcterms:modified>
</cp:coreProperties>
</file>