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ffic-crash-characteristics-shenzhen\docs\"/>
    </mc:Choice>
  </mc:AlternateContent>
  <xr:revisionPtr revIDLastSave="0" documentId="13_ncr:1_{4D480965-EC19-42EE-B0AC-032C4609525C}" xr6:coauthVersionLast="45" xr6:coauthVersionMax="45" xr10:uidLastSave="{00000000-0000-0000-0000-000000000000}"/>
  <bookViews>
    <workbookView xWindow="-110" yWindow="-110" windowWidth="38620" windowHeight="21220" firstSheet="2" activeTab="9" xr2:uid="{E8498640-81FA-47AB-8FFE-956F719BE67B}"/>
  </bookViews>
  <sheets>
    <sheet name="Travel method" sheetId="1" r:id="rId1"/>
    <sheet name="Road type" sheetId="2" r:id="rId2"/>
    <sheet name="Crash type" sheetId="3" r:id="rId3"/>
    <sheet name="Weather" sheetId="4" r:id="rId4"/>
    <sheet name="Crash causation" sheetId="5" r:id="rId5"/>
    <sheet name="Gender" sheetId="6" r:id="rId6"/>
    <sheet name="Age" sheetId="7" r:id="rId7"/>
    <sheet name="Education level" sheetId="8" r:id="rId8"/>
    <sheet name="Vehicle type" sheetId="9" r:id="rId9"/>
    <sheet name="Land-use cluste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8" l="1"/>
  <c r="O4" i="8"/>
  <c r="O5" i="8"/>
  <c r="O6" i="8"/>
  <c r="O7" i="8"/>
  <c r="O8" i="8"/>
  <c r="O9" i="8"/>
  <c r="O2" i="8"/>
</calcChain>
</file>

<file path=xl/sharedStrings.xml><?xml version="1.0" encoding="utf-8"?>
<sst xmlns="http://schemas.openxmlformats.org/spreadsheetml/2006/main" count="258" uniqueCount="162">
  <si>
    <t>Age</t>
  </si>
  <si>
    <t>Crash causation</t>
  </si>
  <si>
    <t>Crash type</t>
  </si>
  <si>
    <t>Education level</t>
  </si>
  <si>
    <t>Gender</t>
  </si>
  <si>
    <t>Land-use cluster</t>
  </si>
  <si>
    <t>Road type</t>
  </si>
  <si>
    <t>Vehicle type</t>
  </si>
  <si>
    <t>Weather</t>
  </si>
  <si>
    <t>Travel method</t>
  </si>
  <si>
    <t>Crash number</t>
  </si>
  <si>
    <t>Crash %</t>
  </si>
  <si>
    <t>Injuries number</t>
  </si>
  <si>
    <t>Injuries %</t>
  </si>
  <si>
    <t>Deaths number</t>
  </si>
  <si>
    <t>Deaths %</t>
  </si>
  <si>
    <t>Driving motor vehicle</t>
  </si>
  <si>
    <t>Driving non-motor vehicle</t>
  </si>
  <si>
    <t>Others</t>
  </si>
  <si>
    <t>Unknown</t>
  </si>
  <si>
    <t>Walking</t>
  </si>
  <si>
    <t>RT1</t>
  </si>
  <si>
    <t>RT10</t>
  </si>
  <si>
    <t>RT11</t>
  </si>
  <si>
    <t>RT2</t>
  </si>
  <si>
    <t>RT3</t>
  </si>
  <si>
    <t>RT4</t>
  </si>
  <si>
    <t>RT5</t>
  </si>
  <si>
    <t>RT6</t>
  </si>
  <si>
    <t>RT7</t>
  </si>
  <si>
    <t>RT8</t>
  </si>
  <si>
    <t>RT9</t>
  </si>
  <si>
    <t>Var en</t>
  </si>
  <si>
    <t>Highway</t>
  </si>
  <si>
    <t>Public square</t>
  </si>
  <si>
    <t>Other road</t>
  </si>
  <si>
    <t>1st class road</t>
  </si>
  <si>
    <t>2nd class road</t>
  </si>
  <si>
    <t>3rd class road</t>
  </si>
  <si>
    <t>4th class road</t>
  </si>
  <si>
    <t>City expressway</t>
  </si>
  <si>
    <t>Normal urban road/street</t>
  </si>
  <si>
    <t>Road in residential or industrial communities</t>
  </si>
  <si>
    <t>Public parking lot</t>
  </si>
  <si>
    <t>CT1</t>
  </si>
  <si>
    <t>Collision with fixed objects</t>
  </si>
  <si>
    <t>CT10</t>
  </si>
  <si>
    <t>Passenger falling out of vehicles</t>
  </si>
  <si>
    <t>CT11</t>
  </si>
  <si>
    <t>Crushing pedestrians</t>
  </si>
  <si>
    <t>CT12</t>
  </si>
  <si>
    <t>Rollover</t>
  </si>
  <si>
    <t>CT13</t>
  </si>
  <si>
    <t>Other collision type between vehicles and humans</t>
  </si>
  <si>
    <t>CT2</t>
  </si>
  <si>
    <t>Collision with non-fixed objects</t>
  </si>
  <si>
    <t>CT3</t>
  </si>
  <si>
    <t>Collision with motor vehicles in transport</t>
  </si>
  <si>
    <t>CT4</t>
  </si>
  <si>
    <t>Collision with stopped vehicles</t>
  </si>
  <si>
    <t>CT5</t>
  </si>
  <si>
    <t>Other collision type between vehicles</t>
  </si>
  <si>
    <t>CT6</t>
  </si>
  <si>
    <t>Scratching pedestrians</t>
  </si>
  <si>
    <t>CT7</t>
  </si>
  <si>
    <t>Other collision type between vehicles and pedestrians</t>
  </si>
  <si>
    <t>CT8</t>
  </si>
  <si>
    <t>Vehicle falling down cliffs</t>
  </si>
  <si>
    <t>CT9</t>
  </si>
  <si>
    <t>Fire</t>
  </si>
  <si>
    <t>Cloudy</t>
  </si>
  <si>
    <t>Haze or fog</t>
  </si>
  <si>
    <t>Heavy rain</t>
  </si>
  <si>
    <t>Light rain</t>
  </si>
  <si>
    <t>Sunny</t>
  </si>
  <si>
    <t>CC1</t>
  </si>
  <si>
    <t>Motor vehicles not driving on the allowed lanes</t>
  </si>
  <si>
    <t>CC10</t>
  </si>
  <si>
    <t>Not passing vehicles driving in the opposite direction following traffic rules</t>
  </si>
  <si>
    <t>CC11</t>
  </si>
  <si>
    <t>Openning or closing doors to obstruct vehicles or pedestrians</t>
  </si>
  <si>
    <t>CC12</t>
  </si>
  <si>
    <t>Driving in the opposite direction</t>
  </si>
  <si>
    <t>CC13</t>
  </si>
  <si>
    <t>Not driving on the right-side of a road</t>
  </si>
  <si>
    <t>CC14</t>
  </si>
  <si>
    <t>Illegal use of dedicated lanes</t>
  </si>
  <si>
    <t>CC15</t>
  </si>
  <si>
    <t>Not following traffic signals</t>
  </si>
  <si>
    <t>CC16</t>
  </si>
  <si>
    <t>Non-motor vehicles not driving on the allowed lanes</t>
  </si>
  <si>
    <t>CC17</t>
  </si>
  <si>
    <t>Illegal crossing of non-motor vehicles on lanes for motor vehicles</t>
  </si>
  <si>
    <t>CC18</t>
  </si>
  <si>
    <t>Not yielding pedestrians at the zebra-crossing area</t>
  </si>
  <si>
    <t>CC2</t>
  </si>
  <si>
    <t>Unsafe lane change</t>
  </si>
  <si>
    <t>CC3</t>
  </si>
  <si>
    <t>Unsafe U-turn</t>
  </si>
  <si>
    <t>CC4</t>
  </si>
  <si>
    <t>Not following traffic rules at signalized intersections</t>
  </si>
  <si>
    <t>CC5</t>
  </si>
  <si>
    <t>Not yielding pedestrians or straight-going vehicles while turning left</t>
  </si>
  <si>
    <t>CC6</t>
  </si>
  <si>
    <t>Not yielding the right-hand-side vehicles at unsignalized intersections</t>
  </si>
  <si>
    <t>CC7</t>
  </si>
  <si>
    <t>Not backing a car following traffic rules</t>
  </si>
  <si>
    <t>CC8</t>
  </si>
  <si>
    <t>Not following with a safe distance</t>
  </si>
  <si>
    <t>CC9</t>
  </si>
  <si>
    <t>Other unsafe driver behavior</t>
  </si>
  <si>
    <t>Equal</t>
  </si>
  <si>
    <t>Equal%</t>
  </si>
  <si>
    <t>Full</t>
  </si>
  <si>
    <t>Full%</t>
  </si>
  <si>
    <t>Major</t>
  </si>
  <si>
    <t>Major%</t>
  </si>
  <si>
    <t>Minor</t>
  </si>
  <si>
    <t>Minor%</t>
  </si>
  <si>
    <t>No</t>
  </si>
  <si>
    <t>No%</t>
  </si>
  <si>
    <t>Unknown%</t>
  </si>
  <si>
    <t>Female</t>
  </si>
  <si>
    <t>Male</t>
  </si>
  <si>
    <t>(18, 25]</t>
  </si>
  <si>
    <t>(25, 30]</t>
  </si>
  <si>
    <t>(30, 35]</t>
  </si>
  <si>
    <t>(35, 40]</t>
  </si>
  <si>
    <t>(40, 45]</t>
  </si>
  <si>
    <t>(45, 50]</t>
  </si>
  <si>
    <t>(50, 55]</t>
  </si>
  <si>
    <t>(55, 60]</t>
  </si>
  <si>
    <t>(60, 65]</t>
  </si>
  <si>
    <t>(65, 70]</t>
  </si>
  <si>
    <t>&lt; 18</t>
  </si>
  <si>
    <t>&gt; 70</t>
  </si>
  <si>
    <t>EL1</t>
  </si>
  <si>
    <t>EL2</t>
  </si>
  <si>
    <t>EL3</t>
  </si>
  <si>
    <t>EL4</t>
  </si>
  <si>
    <t>EL5</t>
  </si>
  <si>
    <t>EL6</t>
  </si>
  <si>
    <t>EL7</t>
  </si>
  <si>
    <t>Total</t>
  </si>
  <si>
    <t>Bus</t>
  </si>
  <si>
    <t>Car</t>
  </si>
  <si>
    <t>Motorcycle</t>
  </si>
  <si>
    <t>Truck</t>
  </si>
  <si>
    <t>LUC1</t>
  </si>
  <si>
    <t>LUC2</t>
  </si>
  <si>
    <t>LUC3</t>
  </si>
  <si>
    <t>LUC4</t>
  </si>
  <si>
    <t>LUC5</t>
  </si>
  <si>
    <t>LUC6</t>
  </si>
  <si>
    <t>High land-use intensity</t>
  </si>
  <si>
    <t>High land-use intensity with many natural attractions</t>
  </si>
  <si>
    <t>Medium level of land-use intensity with many residential places</t>
  </si>
  <si>
    <t>Medium level of land-use intensity with many natural attractions</t>
  </si>
  <si>
    <t>Industrial area</t>
  </si>
  <si>
    <t>Rural area</t>
  </si>
  <si>
    <t>sum</t>
  </si>
  <si>
    <t>1) Pre-primary (L0); 2) Primary (L1); 3) Lower secondary (L2); 4) Upper/Post- secondary (L3 - L4); 5) Short-cycle tertiary (L5); 6) Bachelor or equivalent (L6); 7) Master/Doctoral or equivalent (L7 - L8); 8)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</si>
</sst>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F778-A646-4DBA-A385-C00983E7BD63}">
  <dimension ref="A1:H6"/>
  <sheetViews>
    <sheetView workbookViewId="0">
      <selection activeCell="E15" sqref="E15"/>
    </sheetView>
  </sheetViews>
  <sheetFormatPr defaultRowHeight="14.5" x14ac:dyDescent="0.35"/>
  <cols>
    <col min="1" max="1" width="22.6328125" bestFit="1" customWidth="1"/>
    <col min="2" max="2" width="12.08984375" bestFit="1" customWidth="1"/>
    <col min="3" max="3" width="12.36328125" bestFit="1" customWidth="1"/>
  </cols>
  <sheetData>
    <row r="1" spans="1:8" x14ac:dyDescent="0.35">
      <c r="A1" t="s">
        <v>9</v>
      </c>
      <c r="B1" t="s">
        <v>32</v>
      </c>
      <c r="C1" t="s">
        <v>10</v>
      </c>
      <c r="D1" t="s">
        <v>11</v>
      </c>
      <c r="E1" t="s">
        <v>14</v>
      </c>
      <c r="F1" t="s">
        <v>15</v>
      </c>
      <c r="G1" t="s">
        <v>12</v>
      </c>
      <c r="H1" t="s">
        <v>13</v>
      </c>
    </row>
    <row r="2" spans="1:8" x14ac:dyDescent="0.35">
      <c r="A2" t="s">
        <v>16</v>
      </c>
      <c r="B2" t="s">
        <v>16</v>
      </c>
      <c r="C2">
        <v>154163</v>
      </c>
      <c r="D2" s="1">
        <v>64.977766538113002</v>
      </c>
      <c r="E2">
        <v>859</v>
      </c>
      <c r="F2" s="1">
        <v>55.241157556269997</v>
      </c>
      <c r="G2">
        <v>103246</v>
      </c>
      <c r="H2" s="1">
        <v>56.703335328782202</v>
      </c>
    </row>
    <row r="3" spans="1:8" x14ac:dyDescent="0.35">
      <c r="A3" t="s">
        <v>17</v>
      </c>
      <c r="B3" t="s">
        <v>17</v>
      </c>
      <c r="C3">
        <v>28216</v>
      </c>
      <c r="D3" s="1">
        <v>11.892689300541599</v>
      </c>
      <c r="E3">
        <v>272</v>
      </c>
      <c r="F3" s="1">
        <v>17.4919614147909</v>
      </c>
      <c r="G3">
        <v>47684</v>
      </c>
      <c r="H3" s="1">
        <v>26.188344747667202</v>
      </c>
    </row>
    <row r="4" spans="1:8" x14ac:dyDescent="0.35">
      <c r="A4" t="s">
        <v>18</v>
      </c>
      <c r="B4" t="s">
        <v>18</v>
      </c>
      <c r="C4">
        <v>392</v>
      </c>
      <c r="D4" s="1">
        <v>0.16522307222186999</v>
      </c>
      <c r="E4">
        <v>17</v>
      </c>
      <c r="F4" s="1">
        <v>1.0932475884244299</v>
      </c>
      <c r="G4">
        <v>105</v>
      </c>
      <c r="H4" s="1">
        <v>5.7666642867734597E-2</v>
      </c>
    </row>
    <row r="5" spans="1:8" x14ac:dyDescent="0.35">
      <c r="A5" t="s">
        <v>19</v>
      </c>
      <c r="B5" t="s">
        <v>19</v>
      </c>
      <c r="C5">
        <v>43893</v>
      </c>
      <c r="D5" s="1">
        <v>18.500347727129</v>
      </c>
      <c r="E5">
        <v>180</v>
      </c>
      <c r="F5" s="1">
        <v>11.5755627009646</v>
      </c>
      <c r="G5">
        <v>13376</v>
      </c>
      <c r="H5" s="1">
        <v>7.34618109522685</v>
      </c>
    </row>
    <row r="6" spans="1:8" x14ac:dyDescent="0.35">
      <c r="A6" t="s">
        <v>20</v>
      </c>
      <c r="B6" t="s">
        <v>20</v>
      </c>
      <c r="C6">
        <v>10591</v>
      </c>
      <c r="D6" s="1">
        <v>4.4639733619944701</v>
      </c>
      <c r="E6">
        <v>227</v>
      </c>
      <c r="F6" s="1">
        <v>14.598070739549801</v>
      </c>
      <c r="G6">
        <v>17670</v>
      </c>
      <c r="H6" s="1">
        <v>9.7044721854559199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CE05-5D86-40E9-93A5-869294BD98C0}">
  <dimension ref="A1:H8"/>
  <sheetViews>
    <sheetView tabSelected="1" workbookViewId="0">
      <selection activeCell="J17" sqref="J17"/>
    </sheetView>
  </sheetViews>
  <sheetFormatPr defaultRowHeight="14.5" x14ac:dyDescent="0.35"/>
  <cols>
    <col min="1" max="1" width="14.453125" bestFit="1" customWidth="1"/>
    <col min="2" max="2" width="55.453125" bestFit="1" customWidth="1"/>
    <col min="3" max="3" width="12.6328125" bestFit="1" customWidth="1"/>
  </cols>
  <sheetData>
    <row r="1" spans="1:8" x14ac:dyDescent="0.35">
      <c r="A1" t="s">
        <v>5</v>
      </c>
      <c r="B1" t="s">
        <v>32</v>
      </c>
      <c r="C1" t="s">
        <v>10</v>
      </c>
      <c r="D1" t="s">
        <v>11</v>
      </c>
      <c r="E1" t="s">
        <v>14</v>
      </c>
      <c r="F1" t="s">
        <v>15</v>
      </c>
      <c r="G1" t="s">
        <v>12</v>
      </c>
      <c r="H1" t="s">
        <v>13</v>
      </c>
    </row>
    <row r="2" spans="1:8" x14ac:dyDescent="0.35">
      <c r="A2" t="s">
        <v>148</v>
      </c>
      <c r="B2" t="s">
        <v>156</v>
      </c>
      <c r="C2">
        <v>30607</v>
      </c>
      <c r="D2" s="1">
        <v>12.9004657436091</v>
      </c>
      <c r="E2">
        <v>178</v>
      </c>
      <c r="F2" s="1">
        <v>11.4469453376205</v>
      </c>
      <c r="G2">
        <v>29361</v>
      </c>
      <c r="H2" s="1">
        <v>16.125240964186201</v>
      </c>
    </row>
    <row r="3" spans="1:8" x14ac:dyDescent="0.35">
      <c r="A3" t="s">
        <v>149</v>
      </c>
      <c r="B3" t="s">
        <v>158</v>
      </c>
      <c r="C3">
        <v>65691</v>
      </c>
      <c r="D3" s="1">
        <v>27.687930707466599</v>
      </c>
      <c r="E3">
        <v>469</v>
      </c>
      <c r="F3" s="1">
        <v>30.16077170418</v>
      </c>
      <c r="G3">
        <v>41058</v>
      </c>
      <c r="H3" s="1">
        <v>22.5493049796519</v>
      </c>
    </row>
    <row r="4" spans="1:8" x14ac:dyDescent="0.35">
      <c r="A4" t="s">
        <v>150</v>
      </c>
      <c r="B4" t="s">
        <v>159</v>
      </c>
      <c r="C4">
        <v>38396</v>
      </c>
      <c r="D4" s="1">
        <v>16.183431329160602</v>
      </c>
      <c r="E4">
        <v>310</v>
      </c>
      <c r="F4" s="1">
        <v>19.935691318327901</v>
      </c>
      <c r="G4">
        <v>32486</v>
      </c>
      <c r="H4" s="1">
        <v>17.841510097154501</v>
      </c>
    </row>
    <row r="5" spans="1:8" x14ac:dyDescent="0.35">
      <c r="A5" t="s">
        <v>151</v>
      </c>
      <c r="B5" t="s">
        <v>155</v>
      </c>
      <c r="C5">
        <v>18220</v>
      </c>
      <c r="D5" s="1">
        <v>7.6795009588839003</v>
      </c>
      <c r="E5">
        <v>75</v>
      </c>
      <c r="F5" s="1">
        <v>4.8231511254019201</v>
      </c>
      <c r="G5">
        <v>9234</v>
      </c>
      <c r="H5" s="1">
        <v>5.0713693356253504</v>
      </c>
    </row>
    <row r="6" spans="1:8" x14ac:dyDescent="0.35">
      <c r="A6" t="s">
        <v>152</v>
      </c>
      <c r="B6" t="s">
        <v>154</v>
      </c>
      <c r="C6">
        <v>56783</v>
      </c>
      <c r="D6" s="1">
        <v>23.933320688710399</v>
      </c>
      <c r="E6">
        <v>386</v>
      </c>
      <c r="F6" s="1">
        <v>24.8231511254019</v>
      </c>
      <c r="G6">
        <v>47348</v>
      </c>
      <c r="H6" s="1">
        <v>26.003811490490499</v>
      </c>
    </row>
    <row r="7" spans="1:8" x14ac:dyDescent="0.35">
      <c r="A7" t="s">
        <v>153</v>
      </c>
      <c r="B7" t="s">
        <v>157</v>
      </c>
      <c r="C7">
        <v>17207</v>
      </c>
      <c r="D7" s="1">
        <v>7.2525341931676799</v>
      </c>
      <c r="E7">
        <v>119</v>
      </c>
      <c r="F7" s="1">
        <v>7.6527331189710601</v>
      </c>
      <c r="G7">
        <v>16810</v>
      </c>
      <c r="H7" s="1">
        <v>9.2321549200630493</v>
      </c>
    </row>
    <row r="8" spans="1:8" x14ac:dyDescent="0.35">
      <c r="A8" t="s">
        <v>19</v>
      </c>
      <c r="B8" t="s">
        <v>19</v>
      </c>
      <c r="C8">
        <v>10351</v>
      </c>
      <c r="D8" s="1">
        <v>4.3628163790014902</v>
      </c>
      <c r="E8">
        <v>18</v>
      </c>
      <c r="F8" s="1">
        <v>1.1575562700964599</v>
      </c>
      <c r="G8">
        <v>5784</v>
      </c>
      <c r="H8" s="1">
        <v>3.1766082128283499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B36E-6B05-45AD-B048-B63DF3C853B1}">
  <dimension ref="A1:H13"/>
  <sheetViews>
    <sheetView workbookViewId="0">
      <selection activeCell="L21" sqref="L21"/>
    </sheetView>
  </sheetViews>
  <sheetFormatPr defaultRowHeight="14.5" x14ac:dyDescent="0.35"/>
  <cols>
    <col min="1" max="1" width="9.1796875" bestFit="1" customWidth="1"/>
  </cols>
  <sheetData>
    <row r="1" spans="1:8" x14ac:dyDescent="0.35">
      <c r="A1" t="s">
        <v>6</v>
      </c>
      <c r="B1" t="s">
        <v>32</v>
      </c>
      <c r="C1" t="s">
        <v>10</v>
      </c>
      <c r="D1" t="s">
        <v>11</v>
      </c>
      <c r="E1" t="s">
        <v>14</v>
      </c>
      <c r="F1" t="s">
        <v>15</v>
      </c>
      <c r="G1" t="s">
        <v>12</v>
      </c>
      <c r="H1" t="s">
        <v>13</v>
      </c>
    </row>
    <row r="2" spans="1:8" x14ac:dyDescent="0.35">
      <c r="A2" t="s">
        <v>21</v>
      </c>
      <c r="B2" t="s">
        <v>33</v>
      </c>
      <c r="C2">
        <v>39137</v>
      </c>
      <c r="D2" s="1">
        <v>16.495753514151399</v>
      </c>
      <c r="E2">
        <v>108</v>
      </c>
      <c r="F2" s="1">
        <v>6.94533762057877</v>
      </c>
      <c r="G2">
        <v>4293</v>
      </c>
      <c r="H2" s="1">
        <v>2.3577418841065199</v>
      </c>
    </row>
    <row r="3" spans="1:8" x14ac:dyDescent="0.35">
      <c r="A3" t="s">
        <v>24</v>
      </c>
      <c r="B3" t="s">
        <v>36</v>
      </c>
      <c r="C3">
        <v>8961</v>
      </c>
      <c r="D3" s="1">
        <v>3.7769488525004702</v>
      </c>
      <c r="E3">
        <v>67</v>
      </c>
      <c r="F3" s="1">
        <v>4.3086816720257204</v>
      </c>
      <c r="G3">
        <v>6150</v>
      </c>
      <c r="H3" s="1">
        <v>3.3776176536815998</v>
      </c>
    </row>
    <row r="4" spans="1:8" x14ac:dyDescent="0.35">
      <c r="A4" t="s">
        <v>25</v>
      </c>
      <c r="B4" t="s">
        <v>37</v>
      </c>
      <c r="C4">
        <v>215</v>
      </c>
      <c r="D4" s="1">
        <v>9.0619797264546498E-2</v>
      </c>
      <c r="E4">
        <v>0</v>
      </c>
      <c r="F4" s="1">
        <v>0</v>
      </c>
      <c r="G4">
        <v>68</v>
      </c>
      <c r="H4" s="1">
        <v>3.7346016333389999E-2</v>
      </c>
    </row>
    <row r="5" spans="1:8" x14ac:dyDescent="0.35">
      <c r="A5" t="s">
        <v>26</v>
      </c>
      <c r="B5" t="s">
        <v>38</v>
      </c>
      <c r="C5">
        <v>238</v>
      </c>
      <c r="D5" s="1">
        <v>0.10031400813470701</v>
      </c>
      <c r="E5">
        <v>3</v>
      </c>
      <c r="F5" s="1">
        <v>0.19292604501607699</v>
      </c>
      <c r="G5">
        <v>261</v>
      </c>
      <c r="H5" s="1">
        <v>0.143342797985511</v>
      </c>
    </row>
    <row r="6" spans="1:8" x14ac:dyDescent="0.35">
      <c r="A6" t="s">
        <v>27</v>
      </c>
      <c r="B6" t="s">
        <v>39</v>
      </c>
      <c r="C6">
        <v>7</v>
      </c>
      <c r="D6" s="1">
        <v>2.95041200396198E-3</v>
      </c>
      <c r="E6">
        <v>0</v>
      </c>
      <c r="F6" s="1">
        <v>0</v>
      </c>
      <c r="G6">
        <v>18</v>
      </c>
      <c r="H6" s="1">
        <v>9.8857102058973693E-3</v>
      </c>
    </row>
    <row r="7" spans="1:8" x14ac:dyDescent="0.35">
      <c r="A7" t="s">
        <v>28</v>
      </c>
      <c r="B7" t="s">
        <v>40</v>
      </c>
      <c r="C7">
        <v>12360</v>
      </c>
      <c r="D7" s="1">
        <v>5.2095846241385804</v>
      </c>
      <c r="E7">
        <v>62</v>
      </c>
      <c r="F7" s="1">
        <v>3.9871382636655901</v>
      </c>
      <c r="G7">
        <v>4081</v>
      </c>
      <c r="H7" s="1">
        <v>2.2413101861259501</v>
      </c>
    </row>
    <row r="8" spans="1:8" x14ac:dyDescent="0.35">
      <c r="A8" t="s">
        <v>29</v>
      </c>
      <c r="B8" t="s">
        <v>41</v>
      </c>
      <c r="C8">
        <v>126047</v>
      </c>
      <c r="D8" s="1">
        <v>53.1272259804851</v>
      </c>
      <c r="E8">
        <v>1045</v>
      </c>
      <c r="F8" s="1">
        <v>67.202572347266795</v>
      </c>
      <c r="G8">
        <v>130566</v>
      </c>
      <c r="H8" s="1">
        <v>71.707646596844199</v>
      </c>
    </row>
    <row r="9" spans="1:8" x14ac:dyDescent="0.35">
      <c r="A9" t="s">
        <v>30</v>
      </c>
      <c r="B9" t="s">
        <v>42</v>
      </c>
      <c r="C9">
        <v>821</v>
      </c>
      <c r="D9" s="1">
        <v>0.34604117932182599</v>
      </c>
      <c r="E9">
        <v>14</v>
      </c>
      <c r="F9" s="1">
        <v>0.90032154340836001</v>
      </c>
      <c r="G9">
        <v>891</v>
      </c>
      <c r="H9" s="1">
        <v>0.48934265519192</v>
      </c>
    </row>
    <row r="10" spans="1:8" x14ac:dyDescent="0.35">
      <c r="A10" t="s">
        <v>31</v>
      </c>
      <c r="B10" t="s">
        <v>43</v>
      </c>
      <c r="C10">
        <v>98</v>
      </c>
      <c r="D10" s="1">
        <v>4.13057680554677E-2</v>
      </c>
      <c r="E10">
        <v>5</v>
      </c>
      <c r="F10" s="1">
        <v>0.32154340836012801</v>
      </c>
      <c r="G10">
        <v>82</v>
      </c>
      <c r="H10" s="1">
        <v>4.5034902049087999E-2</v>
      </c>
    </row>
    <row r="11" spans="1:8" x14ac:dyDescent="0.35">
      <c r="A11" t="s">
        <v>22</v>
      </c>
      <c r="B11" t="s">
        <v>34</v>
      </c>
      <c r="C11">
        <v>1509</v>
      </c>
      <c r="D11" s="1">
        <v>0.63602453056837505</v>
      </c>
      <c r="E11">
        <v>11</v>
      </c>
      <c r="F11" s="1">
        <v>0.707395498392283</v>
      </c>
      <c r="G11">
        <v>1428</v>
      </c>
      <c r="H11" s="1">
        <v>0.78426634300119102</v>
      </c>
    </row>
    <row r="12" spans="1:8" x14ac:dyDescent="0.35">
      <c r="A12" t="s">
        <v>23</v>
      </c>
      <c r="B12" t="s">
        <v>35</v>
      </c>
      <c r="C12">
        <v>26005</v>
      </c>
      <c r="D12" s="1">
        <v>10.960780594718701</v>
      </c>
      <c r="E12">
        <v>240</v>
      </c>
      <c r="F12" s="1">
        <v>15.434083601286099</v>
      </c>
      <c r="G12">
        <v>23812</v>
      </c>
      <c r="H12" s="1">
        <v>13.0776961901571</v>
      </c>
    </row>
    <row r="13" spans="1:8" x14ac:dyDescent="0.35">
      <c r="A13" t="s">
        <v>19</v>
      </c>
      <c r="B13" t="s">
        <v>19</v>
      </c>
      <c r="C13">
        <v>21857</v>
      </c>
      <c r="D13" s="1">
        <v>9.2124507386567096</v>
      </c>
      <c r="E13">
        <v>0</v>
      </c>
      <c r="F13" s="1">
        <v>0</v>
      </c>
      <c r="G13">
        <v>10431</v>
      </c>
      <c r="H13" s="1">
        <v>5.72876906431752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2F852-0478-43C9-9189-17F13EA01DBE}">
  <dimension ref="A1:H16"/>
  <sheetViews>
    <sheetView workbookViewId="0">
      <selection activeCell="A16" sqref="A16"/>
    </sheetView>
  </sheetViews>
  <sheetFormatPr defaultRowHeight="14.5" x14ac:dyDescent="0.35"/>
  <cols>
    <col min="2" max="2" width="46.26953125" bestFit="1" customWidth="1"/>
  </cols>
  <sheetData>
    <row r="1" spans="1:8" x14ac:dyDescent="0.35">
      <c r="A1" t="s">
        <v>2</v>
      </c>
      <c r="B1" t="s">
        <v>32</v>
      </c>
      <c r="C1" t="s">
        <v>10</v>
      </c>
      <c r="D1" t="s">
        <v>11</v>
      </c>
      <c r="E1" t="s">
        <v>14</v>
      </c>
      <c r="F1" t="s">
        <v>15</v>
      </c>
      <c r="G1" t="s">
        <v>12</v>
      </c>
      <c r="H1" t="s">
        <v>13</v>
      </c>
    </row>
    <row r="2" spans="1:8" x14ac:dyDescent="0.35">
      <c r="A2" t="s">
        <v>56</v>
      </c>
      <c r="B2" t="s">
        <v>57</v>
      </c>
      <c r="C2">
        <v>157715</v>
      </c>
      <c r="D2" s="1">
        <v>66.474889886409102</v>
      </c>
      <c r="E2">
        <v>793</v>
      </c>
      <c r="F2" s="1">
        <v>50.9967845659164</v>
      </c>
      <c r="G2">
        <v>120561</v>
      </c>
      <c r="H2" s="1">
        <v>66.212839340732899</v>
      </c>
    </row>
    <row r="3" spans="1:8" x14ac:dyDescent="0.35">
      <c r="A3" t="s">
        <v>19</v>
      </c>
      <c r="B3" t="s">
        <v>19</v>
      </c>
      <c r="C3">
        <v>22074</v>
      </c>
      <c r="D3" s="1">
        <v>9.3039135107795392</v>
      </c>
      <c r="E3">
        <v>8</v>
      </c>
      <c r="F3" s="1">
        <v>0.51446945337620498</v>
      </c>
      <c r="G3">
        <v>10688</v>
      </c>
      <c r="H3" s="1">
        <v>5.8699150378128397</v>
      </c>
    </row>
    <row r="4" spans="1:8" x14ac:dyDescent="0.35">
      <c r="A4" t="s">
        <v>44</v>
      </c>
      <c r="B4" t="s">
        <v>45</v>
      </c>
      <c r="C4">
        <v>18080</v>
      </c>
      <c r="D4" s="1">
        <v>7.6204927188046598</v>
      </c>
      <c r="E4">
        <v>10</v>
      </c>
      <c r="F4" s="1">
        <v>0.64308681672025703</v>
      </c>
      <c r="G4">
        <v>3749</v>
      </c>
      <c r="H4" s="1">
        <v>2.0589737534394001</v>
      </c>
    </row>
    <row r="5" spans="1:8" x14ac:dyDescent="0.35">
      <c r="A5" t="s">
        <v>60</v>
      </c>
      <c r="B5" t="s">
        <v>61</v>
      </c>
      <c r="C5">
        <v>17650</v>
      </c>
      <c r="D5" s="1">
        <v>7.4392531242755604</v>
      </c>
      <c r="E5">
        <v>2</v>
      </c>
      <c r="F5" s="1">
        <v>0.12861736334405099</v>
      </c>
      <c r="G5">
        <v>14665</v>
      </c>
      <c r="H5" s="1">
        <v>8.05410778719361</v>
      </c>
    </row>
    <row r="6" spans="1:8" x14ac:dyDescent="0.35">
      <c r="A6" t="s">
        <v>62</v>
      </c>
      <c r="B6" t="s">
        <v>63</v>
      </c>
      <c r="C6">
        <v>16076</v>
      </c>
      <c r="D6" s="1">
        <v>6.7758319108132596</v>
      </c>
      <c r="E6">
        <v>302</v>
      </c>
      <c r="F6" s="1">
        <v>19.421221864951701</v>
      </c>
      <c r="G6">
        <v>28167</v>
      </c>
      <c r="H6" s="1">
        <v>15.4694888538617</v>
      </c>
    </row>
    <row r="7" spans="1:8" x14ac:dyDescent="0.35">
      <c r="A7" t="s">
        <v>58</v>
      </c>
      <c r="B7" t="s">
        <v>59</v>
      </c>
      <c r="C7">
        <v>2103</v>
      </c>
      <c r="D7" s="1">
        <v>0.88638806347600596</v>
      </c>
      <c r="E7">
        <v>85</v>
      </c>
      <c r="F7" s="1">
        <v>5.4662379421221798</v>
      </c>
      <c r="G7">
        <v>1382</v>
      </c>
      <c r="H7" s="1">
        <v>0.75900286136389805</v>
      </c>
    </row>
    <row r="8" spans="1:8" x14ac:dyDescent="0.35">
      <c r="A8" t="s">
        <v>54</v>
      </c>
      <c r="B8" t="s">
        <v>55</v>
      </c>
      <c r="C8">
        <v>840</v>
      </c>
      <c r="D8" s="1">
        <v>0.35404944047543702</v>
      </c>
      <c r="E8">
        <v>0</v>
      </c>
      <c r="F8" s="1">
        <v>0</v>
      </c>
      <c r="G8">
        <v>86</v>
      </c>
      <c r="H8" s="1">
        <v>4.7231726539287401E-2</v>
      </c>
    </row>
    <row r="9" spans="1:8" x14ac:dyDescent="0.35">
      <c r="A9" t="s">
        <v>18</v>
      </c>
      <c r="B9" t="s">
        <v>18</v>
      </c>
      <c r="C9">
        <v>821</v>
      </c>
      <c r="D9" s="1">
        <v>0.34604117932182599</v>
      </c>
      <c r="E9">
        <v>181</v>
      </c>
      <c r="F9" s="1">
        <v>11.639871382636599</v>
      </c>
      <c r="G9">
        <v>712</v>
      </c>
      <c r="H9" s="1">
        <v>0.39103475925549602</v>
      </c>
    </row>
    <row r="10" spans="1:8" x14ac:dyDescent="0.35">
      <c r="A10" t="s">
        <v>50</v>
      </c>
      <c r="B10" t="s">
        <v>51</v>
      </c>
      <c r="C10">
        <v>665</v>
      </c>
      <c r="D10" s="1">
        <v>0.28028914037638802</v>
      </c>
      <c r="E10">
        <v>1</v>
      </c>
      <c r="F10" s="1">
        <v>6.4308681672025705E-2</v>
      </c>
      <c r="G10">
        <v>650</v>
      </c>
      <c r="H10" s="1">
        <v>0.35698397965740503</v>
      </c>
    </row>
    <row r="11" spans="1:8" x14ac:dyDescent="0.35">
      <c r="A11" t="s">
        <v>48</v>
      </c>
      <c r="B11" t="s">
        <v>49</v>
      </c>
      <c r="C11">
        <v>470</v>
      </c>
      <c r="D11" s="1">
        <v>0.19809909169459</v>
      </c>
      <c r="E11">
        <v>173</v>
      </c>
      <c r="F11" s="1">
        <v>11.1254019292604</v>
      </c>
      <c r="G11">
        <v>559</v>
      </c>
      <c r="H11" s="1">
        <v>0.30700622250536802</v>
      </c>
    </row>
    <row r="12" spans="1:8" x14ac:dyDescent="0.35">
      <c r="A12" t="s">
        <v>46</v>
      </c>
      <c r="B12" t="s">
        <v>47</v>
      </c>
      <c r="C12">
        <v>315</v>
      </c>
      <c r="D12" s="1">
        <v>0.13276854017828901</v>
      </c>
      <c r="E12">
        <v>0</v>
      </c>
      <c r="F12" s="1">
        <v>0</v>
      </c>
      <c r="G12">
        <v>579</v>
      </c>
      <c r="H12" s="1">
        <v>0.31799034495636502</v>
      </c>
    </row>
    <row r="13" spans="1:8" x14ac:dyDescent="0.35">
      <c r="A13" t="s">
        <v>52</v>
      </c>
      <c r="B13" t="s">
        <v>53</v>
      </c>
      <c r="C13">
        <v>292</v>
      </c>
      <c r="D13" s="1">
        <v>0.12307432930812801</v>
      </c>
      <c r="E13">
        <v>0</v>
      </c>
      <c r="F13" s="1">
        <v>0</v>
      </c>
      <c r="G13">
        <v>214</v>
      </c>
      <c r="H13" s="1">
        <v>0.11753011022566801</v>
      </c>
    </row>
    <row r="14" spans="1:8" x14ac:dyDescent="0.35">
      <c r="A14" t="s">
        <v>64</v>
      </c>
      <c r="B14" t="s">
        <v>65</v>
      </c>
      <c r="C14">
        <v>67</v>
      </c>
      <c r="D14" s="1">
        <v>2.8239657752207499E-2</v>
      </c>
      <c r="E14">
        <v>0</v>
      </c>
      <c r="F14" s="1">
        <v>0</v>
      </c>
      <c r="G14">
        <v>30</v>
      </c>
      <c r="H14" s="1">
        <v>1.6476183676495601E-2</v>
      </c>
    </row>
    <row r="15" spans="1:8" x14ac:dyDescent="0.35">
      <c r="A15" t="s">
        <v>68</v>
      </c>
      <c r="B15" t="s">
        <v>69</v>
      </c>
      <c r="C15">
        <v>55</v>
      </c>
      <c r="D15" s="1">
        <v>2.3181808602558401E-2</v>
      </c>
      <c r="E15">
        <v>0</v>
      </c>
      <c r="F15" s="1">
        <v>0</v>
      </c>
      <c r="G15">
        <v>2</v>
      </c>
      <c r="H15" s="1">
        <v>1.0984122450997001E-3</v>
      </c>
    </row>
    <row r="16" spans="1:8" x14ac:dyDescent="0.35">
      <c r="A16" t="s">
        <v>66</v>
      </c>
      <c r="B16" t="s">
        <v>67</v>
      </c>
      <c r="C16">
        <v>32</v>
      </c>
      <c r="D16" s="1">
        <v>1.34875977323976E-2</v>
      </c>
      <c r="E16">
        <v>0</v>
      </c>
      <c r="F16" s="1">
        <v>0</v>
      </c>
      <c r="G16">
        <v>37</v>
      </c>
      <c r="H16" s="1">
        <v>2.0320626534344601E-2</v>
      </c>
    </row>
  </sheetData>
  <sortState xmlns:xlrd2="http://schemas.microsoft.com/office/spreadsheetml/2017/richdata2" ref="A2:H16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6177-8954-4648-889C-D748E2131D85}">
  <dimension ref="A1:G7"/>
  <sheetViews>
    <sheetView workbookViewId="0">
      <selection activeCell="G7" sqref="B2:G7"/>
    </sheetView>
  </sheetViews>
  <sheetFormatPr defaultRowHeight="14.5" x14ac:dyDescent="0.35"/>
  <cols>
    <col min="1" max="1" width="10.26953125" bestFit="1" customWidth="1"/>
  </cols>
  <sheetData>
    <row r="1" spans="1:7" x14ac:dyDescent="0.35">
      <c r="A1" t="s">
        <v>8</v>
      </c>
      <c r="B1" t="s">
        <v>10</v>
      </c>
      <c r="C1" t="s">
        <v>11</v>
      </c>
      <c r="D1" t="s">
        <v>14</v>
      </c>
      <c r="E1" t="s">
        <v>15</v>
      </c>
      <c r="F1" t="s">
        <v>12</v>
      </c>
      <c r="G1" t="s">
        <v>13</v>
      </c>
    </row>
    <row r="2" spans="1:7" x14ac:dyDescent="0.35">
      <c r="A2" t="s">
        <v>70</v>
      </c>
      <c r="B2">
        <v>12869</v>
      </c>
      <c r="C2" s="1">
        <v>5.4241217255695302</v>
      </c>
      <c r="D2">
        <v>146</v>
      </c>
      <c r="E2" s="1">
        <v>9.3890675241157506</v>
      </c>
      <c r="F2">
        <v>8022</v>
      </c>
      <c r="G2" s="1">
        <v>4.4057315150949297</v>
      </c>
    </row>
    <row r="3" spans="1:7" x14ac:dyDescent="0.35">
      <c r="A3" t="s">
        <v>71</v>
      </c>
      <c r="B3">
        <v>102</v>
      </c>
      <c r="C3" s="1">
        <v>4.29917177720174E-2</v>
      </c>
      <c r="D3">
        <v>2</v>
      </c>
      <c r="E3" s="1">
        <v>0.12861736334405099</v>
      </c>
      <c r="F3">
        <v>29</v>
      </c>
      <c r="G3" s="1">
        <v>1.59269775539457E-2</v>
      </c>
    </row>
    <row r="4" spans="1:7" x14ac:dyDescent="0.35">
      <c r="A4" t="s">
        <v>72</v>
      </c>
      <c r="B4">
        <v>54</v>
      </c>
      <c r="C4" s="1">
        <v>2.2760321173421E-2</v>
      </c>
      <c r="D4">
        <v>0</v>
      </c>
      <c r="E4" s="1">
        <v>0</v>
      </c>
      <c r="F4">
        <v>23</v>
      </c>
      <c r="G4" s="1">
        <v>1.2631740818646601E-2</v>
      </c>
    </row>
    <row r="5" spans="1:7" x14ac:dyDescent="0.35">
      <c r="A5" t="s">
        <v>73</v>
      </c>
      <c r="B5">
        <v>27120</v>
      </c>
      <c r="C5" s="1">
        <v>11.4307390782069</v>
      </c>
      <c r="D5">
        <v>182</v>
      </c>
      <c r="E5" s="1">
        <v>11.7041800643086</v>
      </c>
      <c r="F5">
        <v>15505</v>
      </c>
      <c r="G5" s="1">
        <v>8.5154409301354796</v>
      </c>
    </row>
    <row r="6" spans="1:7" x14ac:dyDescent="0.35">
      <c r="A6" t="s">
        <v>74</v>
      </c>
      <c r="B6">
        <v>197075</v>
      </c>
      <c r="C6" s="1">
        <v>83.064635097258204</v>
      </c>
      <c r="D6">
        <v>1225</v>
      </c>
      <c r="E6" s="1">
        <v>78.778135048231505</v>
      </c>
      <c r="F6">
        <v>158482</v>
      </c>
      <c r="G6" s="1">
        <v>87.039284713945904</v>
      </c>
    </row>
    <row r="7" spans="1:7" x14ac:dyDescent="0.35">
      <c r="A7" t="s">
        <v>19</v>
      </c>
      <c r="B7">
        <v>35</v>
      </c>
      <c r="C7" s="1">
        <v>1.4752060019809899E-2</v>
      </c>
      <c r="D7">
        <v>0</v>
      </c>
      <c r="E7" s="1">
        <v>0</v>
      </c>
      <c r="F7">
        <v>20</v>
      </c>
      <c r="G7" s="1">
        <v>1.0984122450997001E-2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FE88-EA17-4C32-8930-16D1300DEB8A}">
  <dimension ref="A1:H21"/>
  <sheetViews>
    <sheetView workbookViewId="0">
      <selection activeCell="D2" sqref="D2:D8"/>
    </sheetView>
  </sheetViews>
  <sheetFormatPr defaultRowHeight="14.5" x14ac:dyDescent="0.35"/>
  <cols>
    <col min="1" max="1" width="14.08984375" bestFit="1" customWidth="1"/>
    <col min="2" max="2" width="63.453125" bestFit="1" customWidth="1"/>
  </cols>
  <sheetData>
    <row r="1" spans="1:8" x14ac:dyDescent="0.35">
      <c r="A1" t="s">
        <v>1</v>
      </c>
      <c r="B1" t="s">
        <v>32</v>
      </c>
      <c r="C1" t="s">
        <v>10</v>
      </c>
      <c r="D1" t="s">
        <v>11</v>
      </c>
      <c r="E1" t="s">
        <v>14</v>
      </c>
      <c r="F1" t="s">
        <v>15</v>
      </c>
      <c r="G1" t="s">
        <v>12</v>
      </c>
      <c r="H1" t="s">
        <v>13</v>
      </c>
    </row>
    <row r="2" spans="1:8" x14ac:dyDescent="0.35">
      <c r="A2" t="s">
        <v>109</v>
      </c>
      <c r="B2" t="s">
        <v>110</v>
      </c>
      <c r="C2">
        <v>126263</v>
      </c>
      <c r="D2" s="1">
        <v>53.218267265178802</v>
      </c>
      <c r="E2">
        <v>909</v>
      </c>
      <c r="F2" s="1">
        <v>58.456591639871299</v>
      </c>
      <c r="G2">
        <v>111140</v>
      </c>
      <c r="H2" s="1">
        <v>61.038768460190703</v>
      </c>
    </row>
    <row r="3" spans="1:8" x14ac:dyDescent="0.35">
      <c r="A3" t="s">
        <v>107</v>
      </c>
      <c r="B3" t="s">
        <v>108</v>
      </c>
      <c r="C3">
        <v>35879</v>
      </c>
      <c r="D3" s="1">
        <v>15.122547470021701</v>
      </c>
      <c r="E3">
        <v>45</v>
      </c>
      <c r="F3" s="1">
        <v>2.89389067524115</v>
      </c>
      <c r="G3">
        <v>12733</v>
      </c>
      <c r="H3" s="1">
        <v>6.99304155842729</v>
      </c>
    </row>
    <row r="4" spans="1:8" x14ac:dyDescent="0.35">
      <c r="A4" t="s">
        <v>95</v>
      </c>
      <c r="B4" t="s">
        <v>96</v>
      </c>
      <c r="C4">
        <v>23178</v>
      </c>
      <c r="D4" s="1">
        <v>9.7692356325472591</v>
      </c>
      <c r="E4">
        <v>9</v>
      </c>
      <c r="F4" s="1">
        <v>0.57877813504823095</v>
      </c>
      <c r="G4">
        <v>4444</v>
      </c>
      <c r="H4" s="1">
        <v>2.4406720086115499</v>
      </c>
    </row>
    <row r="5" spans="1:8" x14ac:dyDescent="0.35">
      <c r="A5" t="s">
        <v>18</v>
      </c>
      <c r="B5" t="s">
        <v>18</v>
      </c>
      <c r="C5">
        <v>19760</v>
      </c>
      <c r="D5" s="1">
        <v>8.32859159975553</v>
      </c>
      <c r="E5">
        <v>398</v>
      </c>
      <c r="F5" s="1">
        <v>25.594855305466201</v>
      </c>
      <c r="G5">
        <v>17396</v>
      </c>
      <c r="H5" s="1">
        <v>9.5539897078772604</v>
      </c>
    </row>
    <row r="6" spans="1:8" x14ac:dyDescent="0.35">
      <c r="A6" t="s">
        <v>101</v>
      </c>
      <c r="B6" t="s">
        <v>102</v>
      </c>
      <c r="C6">
        <v>7832</v>
      </c>
      <c r="D6" s="1">
        <v>3.3010895450043201</v>
      </c>
      <c r="E6">
        <v>12</v>
      </c>
      <c r="F6" s="1">
        <v>0.77170418006430797</v>
      </c>
      <c r="G6">
        <v>8410</v>
      </c>
      <c r="H6" s="1">
        <v>4.61882349064427</v>
      </c>
    </row>
    <row r="7" spans="1:8" x14ac:dyDescent="0.35">
      <c r="A7" t="s">
        <v>77</v>
      </c>
      <c r="B7" t="s">
        <v>78</v>
      </c>
      <c r="C7">
        <v>5635</v>
      </c>
      <c r="D7" s="1">
        <v>2.3750816631893898</v>
      </c>
      <c r="E7">
        <v>24</v>
      </c>
      <c r="F7" s="1">
        <v>1.5434083601286099</v>
      </c>
      <c r="G7">
        <v>6236</v>
      </c>
      <c r="H7" s="1">
        <v>3.4248493802208899</v>
      </c>
    </row>
    <row r="8" spans="1:8" x14ac:dyDescent="0.35">
      <c r="A8" t="s">
        <v>105</v>
      </c>
      <c r="B8" t="s">
        <v>106</v>
      </c>
      <c r="C8">
        <v>3616</v>
      </c>
      <c r="D8" s="1">
        <v>1.52409854376093</v>
      </c>
      <c r="E8">
        <v>27</v>
      </c>
      <c r="F8" s="1">
        <v>1.7363344051446901</v>
      </c>
      <c r="G8">
        <v>2158</v>
      </c>
      <c r="H8" s="1">
        <v>1.18518681246258</v>
      </c>
    </row>
    <row r="9" spans="1:8" x14ac:dyDescent="0.35">
      <c r="A9" t="s">
        <v>19</v>
      </c>
      <c r="B9" t="s">
        <v>19</v>
      </c>
      <c r="C9">
        <v>2518</v>
      </c>
      <c r="D9" s="1">
        <v>1.06130534656803</v>
      </c>
      <c r="E9">
        <v>35</v>
      </c>
      <c r="F9" s="1">
        <v>2.2508038585209</v>
      </c>
      <c r="G9">
        <v>182</v>
      </c>
      <c r="H9" s="1">
        <v>9.9955514304073401E-2</v>
      </c>
    </row>
    <row r="10" spans="1:8" x14ac:dyDescent="0.35">
      <c r="A10" t="s">
        <v>103</v>
      </c>
      <c r="B10" t="s">
        <v>104</v>
      </c>
      <c r="C10">
        <v>1930</v>
      </c>
      <c r="D10" s="1">
        <v>0.81347073823523197</v>
      </c>
      <c r="E10">
        <v>1</v>
      </c>
      <c r="F10" s="1">
        <v>6.4308681672025705E-2</v>
      </c>
      <c r="G10">
        <v>1569</v>
      </c>
      <c r="H10" s="1">
        <v>0.86170440628072098</v>
      </c>
    </row>
    <row r="11" spans="1:8" x14ac:dyDescent="0.35">
      <c r="A11" t="s">
        <v>89</v>
      </c>
      <c r="B11" t="s">
        <v>90</v>
      </c>
      <c r="C11">
        <v>1672</v>
      </c>
      <c r="D11" s="1">
        <v>0.70472698151777602</v>
      </c>
      <c r="E11">
        <v>33</v>
      </c>
      <c r="F11" s="1">
        <v>2.1221864951768401</v>
      </c>
      <c r="G11">
        <v>2827</v>
      </c>
      <c r="H11" s="1">
        <v>1.5526057084484299</v>
      </c>
    </row>
    <row r="12" spans="1:8" x14ac:dyDescent="0.35">
      <c r="A12" t="s">
        <v>81</v>
      </c>
      <c r="B12" t="s">
        <v>82</v>
      </c>
      <c r="C12">
        <v>1538</v>
      </c>
      <c r="D12" s="1">
        <v>0.64824766601336103</v>
      </c>
      <c r="E12">
        <v>15</v>
      </c>
      <c r="F12" s="1">
        <v>0.96463022508038598</v>
      </c>
      <c r="G12">
        <v>2817</v>
      </c>
      <c r="H12" s="1">
        <v>1.5471136472229301</v>
      </c>
    </row>
    <row r="13" spans="1:8" x14ac:dyDescent="0.35">
      <c r="A13" t="s">
        <v>97</v>
      </c>
      <c r="B13" t="s">
        <v>98</v>
      </c>
      <c r="C13">
        <v>1381</v>
      </c>
      <c r="D13" s="1">
        <v>0.58207413963878496</v>
      </c>
      <c r="E13">
        <v>4</v>
      </c>
      <c r="F13" s="1">
        <v>0.25723472668810199</v>
      </c>
      <c r="G13">
        <v>1581</v>
      </c>
      <c r="H13" s="1">
        <v>0.86829487975131903</v>
      </c>
    </row>
    <row r="14" spans="1:8" x14ac:dyDescent="0.35">
      <c r="A14" t="s">
        <v>85</v>
      </c>
      <c r="B14" t="s">
        <v>86</v>
      </c>
      <c r="C14">
        <v>1288</v>
      </c>
      <c r="D14" s="1">
        <v>0.54287580872900398</v>
      </c>
      <c r="E14">
        <v>1</v>
      </c>
      <c r="F14" s="1">
        <v>6.4308681672025705E-2</v>
      </c>
      <c r="G14">
        <v>2776</v>
      </c>
      <c r="H14" s="1">
        <v>1.52459619619839</v>
      </c>
    </row>
    <row r="15" spans="1:8" x14ac:dyDescent="0.35">
      <c r="A15" t="s">
        <v>83</v>
      </c>
      <c r="B15" t="s">
        <v>84</v>
      </c>
      <c r="C15">
        <v>1235</v>
      </c>
      <c r="D15" s="1">
        <v>0.52053697498472096</v>
      </c>
      <c r="E15">
        <v>5</v>
      </c>
      <c r="F15" s="1">
        <v>0.32154340836012801</v>
      </c>
      <c r="G15">
        <v>2589</v>
      </c>
      <c r="H15" s="1">
        <v>1.42189465128157</v>
      </c>
    </row>
    <row r="16" spans="1:8" x14ac:dyDescent="0.35">
      <c r="A16" t="s">
        <v>91</v>
      </c>
      <c r="B16" t="s">
        <v>92</v>
      </c>
      <c r="C16">
        <v>1226</v>
      </c>
      <c r="D16" s="1">
        <v>0.516743588122484</v>
      </c>
      <c r="E16">
        <v>2</v>
      </c>
      <c r="F16" s="1">
        <v>0.12861736334405099</v>
      </c>
      <c r="G16">
        <v>1602</v>
      </c>
      <c r="H16" s="1">
        <v>0.87982820832486597</v>
      </c>
    </row>
    <row r="17" spans="1:8" x14ac:dyDescent="0.35">
      <c r="A17" t="s">
        <v>79</v>
      </c>
      <c r="B17" t="s">
        <v>80</v>
      </c>
      <c r="C17">
        <v>694</v>
      </c>
      <c r="D17" s="1">
        <v>0.29251227582137301</v>
      </c>
      <c r="E17">
        <v>0</v>
      </c>
      <c r="F17" s="1">
        <v>0</v>
      </c>
      <c r="G17">
        <v>1204</v>
      </c>
      <c r="H17" s="1">
        <v>0.66124417155002402</v>
      </c>
    </row>
    <row r="18" spans="1:8" x14ac:dyDescent="0.35">
      <c r="A18" t="s">
        <v>75</v>
      </c>
      <c r="B18" t="s">
        <v>76</v>
      </c>
      <c r="C18">
        <v>582</v>
      </c>
      <c r="D18" s="1">
        <v>0.24530568375798101</v>
      </c>
      <c r="E18">
        <v>0</v>
      </c>
      <c r="F18" s="1">
        <v>0</v>
      </c>
      <c r="G18">
        <v>661</v>
      </c>
      <c r="H18" s="1">
        <v>0.36302524700545302</v>
      </c>
    </row>
    <row r="19" spans="1:8" x14ac:dyDescent="0.35">
      <c r="A19" t="s">
        <v>87</v>
      </c>
      <c r="B19" t="s">
        <v>88</v>
      </c>
      <c r="C19">
        <v>366</v>
      </c>
      <c r="D19" s="1">
        <v>0.15426439906429701</v>
      </c>
      <c r="E19">
        <v>10</v>
      </c>
      <c r="F19" s="1">
        <v>0.64308681672025703</v>
      </c>
      <c r="G19">
        <v>669</v>
      </c>
      <c r="H19" s="1">
        <v>0.36741889598585198</v>
      </c>
    </row>
    <row r="20" spans="1:8" x14ac:dyDescent="0.35">
      <c r="A20" t="s">
        <v>99</v>
      </c>
      <c r="B20" t="s">
        <v>100</v>
      </c>
      <c r="C20">
        <v>362</v>
      </c>
      <c r="D20" s="1">
        <v>0.152578449347748</v>
      </c>
      <c r="E20">
        <v>8</v>
      </c>
      <c r="F20" s="1">
        <v>0.51446945337620498</v>
      </c>
      <c r="G20">
        <v>595</v>
      </c>
      <c r="H20" s="1">
        <v>0.32677764291716299</v>
      </c>
    </row>
    <row r="21" spans="1:8" x14ac:dyDescent="0.35">
      <c r="A21" t="s">
        <v>93</v>
      </c>
      <c r="B21" t="s">
        <v>94</v>
      </c>
      <c r="C21">
        <v>300</v>
      </c>
      <c r="D21" s="1">
        <v>0.12644622874122699</v>
      </c>
      <c r="E21">
        <v>17</v>
      </c>
      <c r="F21" s="1">
        <v>1.0932475884244299</v>
      </c>
      <c r="G21">
        <v>492</v>
      </c>
      <c r="H21" s="1">
        <v>0.270209412294528</v>
      </c>
    </row>
  </sheetData>
  <sortState xmlns:xlrd2="http://schemas.microsoft.com/office/spreadsheetml/2017/richdata2" ref="A2:H21">
    <sortCondition descending="1" ref="D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CE37-4A3A-4655-BCEE-BA25A4981849}">
  <dimension ref="A1:N4"/>
  <sheetViews>
    <sheetView workbookViewId="0">
      <selection activeCell="H2" activeCellId="2" sqref="D2 F2 H2"/>
    </sheetView>
  </sheetViews>
  <sheetFormatPr defaultRowHeight="14.5" x14ac:dyDescent="0.35"/>
  <sheetData>
    <row r="1" spans="1:14" x14ac:dyDescent="0.35">
      <c r="A1" t="s">
        <v>4</v>
      </c>
      <c r="B1" t="s">
        <v>143</v>
      </c>
      <c r="C1" t="s">
        <v>113</v>
      </c>
      <c r="D1" t="s">
        <v>114</v>
      </c>
      <c r="E1" t="s">
        <v>115</v>
      </c>
      <c r="F1" t="s">
        <v>116</v>
      </c>
      <c r="G1" t="s">
        <v>111</v>
      </c>
      <c r="H1" t="s">
        <v>112</v>
      </c>
      <c r="I1" t="s">
        <v>117</v>
      </c>
      <c r="J1" t="s">
        <v>118</v>
      </c>
      <c r="K1" t="s">
        <v>119</v>
      </c>
      <c r="L1" t="s">
        <v>120</v>
      </c>
      <c r="M1" t="s">
        <v>19</v>
      </c>
      <c r="N1" t="s">
        <v>121</v>
      </c>
    </row>
    <row r="2" spans="1:14" x14ac:dyDescent="0.35">
      <c r="A2" t="s">
        <v>122</v>
      </c>
      <c r="B2" s="1">
        <v>20.920198968932102</v>
      </c>
      <c r="C2">
        <v>40982</v>
      </c>
      <c r="D2" s="1">
        <v>63.357244449941199</v>
      </c>
      <c r="E2">
        <v>2668</v>
      </c>
      <c r="F2" s="1">
        <v>4.1246676148661097</v>
      </c>
      <c r="G2">
        <v>3422</v>
      </c>
      <c r="H2" s="1">
        <v>5.2903345495021901</v>
      </c>
      <c r="I2">
        <v>566</v>
      </c>
      <c r="J2" s="1">
        <v>0.87502318966050296</v>
      </c>
      <c r="K2">
        <v>16930</v>
      </c>
      <c r="L2" s="1">
        <v>26.173396821470501</v>
      </c>
      <c r="M2">
        <v>116</v>
      </c>
      <c r="N2" s="1">
        <v>0.17933337455939599</v>
      </c>
    </row>
    <row r="3" spans="1:14" x14ac:dyDescent="0.35">
      <c r="A3" t="s">
        <v>123</v>
      </c>
      <c r="B3" s="1">
        <v>69.123915729283198</v>
      </c>
      <c r="C3">
        <v>95891</v>
      </c>
      <c r="D3" s="1">
        <v>44.866114248550701</v>
      </c>
      <c r="E3">
        <v>7451</v>
      </c>
      <c r="F3" s="1">
        <v>3.4862230789745698</v>
      </c>
      <c r="G3">
        <v>11743</v>
      </c>
      <c r="H3" s="1">
        <v>5.4943923790630098</v>
      </c>
      <c r="I3">
        <v>5474</v>
      </c>
      <c r="J3" s="1">
        <v>2.56121126483785</v>
      </c>
      <c r="K3">
        <v>92674</v>
      </c>
      <c r="L3" s="1">
        <v>43.360923046690402</v>
      </c>
      <c r="M3">
        <v>494</v>
      </c>
      <c r="N3" s="1">
        <v>0.23113598188342999</v>
      </c>
    </row>
    <row r="4" spans="1:14" x14ac:dyDescent="0.35">
      <c r="A4" t="s">
        <v>19</v>
      </c>
      <c r="B4" s="1">
        <v>9.9558853017846403</v>
      </c>
      <c r="C4">
        <v>3371</v>
      </c>
      <c r="D4" s="1">
        <v>10.950849494850999</v>
      </c>
      <c r="E4">
        <v>205</v>
      </c>
      <c r="F4" s="1">
        <v>0.66595198648604703</v>
      </c>
      <c r="G4">
        <v>233</v>
      </c>
      <c r="H4" s="1">
        <v>0.75691128220121495</v>
      </c>
      <c r="I4">
        <v>26</v>
      </c>
      <c r="J4" s="1">
        <v>8.4462203164083996E-2</v>
      </c>
      <c r="K4">
        <v>642</v>
      </c>
      <c r="L4" s="1">
        <v>2.0855667088977601</v>
      </c>
      <c r="M4">
        <v>26306</v>
      </c>
      <c r="N4" s="1">
        <v>85.456258324399798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E3CD-65B2-46DC-A5AF-C075CEE15A49}">
  <dimension ref="A1:N14"/>
  <sheetViews>
    <sheetView workbookViewId="0">
      <selection activeCell="C19" sqref="C19"/>
    </sheetView>
  </sheetViews>
  <sheetFormatPr defaultRowHeight="14.5" x14ac:dyDescent="0.35"/>
  <sheetData>
    <row r="1" spans="1:14" x14ac:dyDescent="0.35">
      <c r="A1" t="s">
        <v>0</v>
      </c>
      <c r="B1" t="s">
        <v>143</v>
      </c>
      <c r="C1" t="s">
        <v>113</v>
      </c>
      <c r="D1" t="s">
        <v>114</v>
      </c>
      <c r="E1" t="s">
        <v>115</v>
      </c>
      <c r="F1" t="s">
        <v>116</v>
      </c>
      <c r="G1" t="s">
        <v>111</v>
      </c>
      <c r="H1" t="s">
        <v>112</v>
      </c>
      <c r="I1" t="s">
        <v>117</v>
      </c>
      <c r="J1" t="s">
        <v>118</v>
      </c>
      <c r="K1" t="s">
        <v>119</v>
      </c>
      <c r="L1" t="s">
        <v>120</v>
      </c>
      <c r="M1" t="s">
        <v>19</v>
      </c>
      <c r="N1" t="s">
        <v>121</v>
      </c>
    </row>
    <row r="2" spans="1:14" x14ac:dyDescent="0.35">
      <c r="A2" t="s">
        <v>134</v>
      </c>
      <c r="B2" s="1">
        <v>0.79561699127408603</v>
      </c>
      <c r="C2">
        <v>237</v>
      </c>
      <c r="D2" s="1">
        <v>9.6341463414634099</v>
      </c>
      <c r="E2">
        <v>65</v>
      </c>
      <c r="F2" s="1">
        <v>2.6422764227642199</v>
      </c>
      <c r="G2">
        <v>63</v>
      </c>
      <c r="H2" s="1">
        <v>2.5609756097560901</v>
      </c>
      <c r="I2">
        <v>70</v>
      </c>
      <c r="J2" s="1">
        <v>2.8455284552845499</v>
      </c>
      <c r="K2">
        <v>1998</v>
      </c>
      <c r="L2" s="1">
        <v>81.219512195121894</v>
      </c>
      <c r="M2">
        <v>27</v>
      </c>
      <c r="N2" s="1">
        <v>1.09756097560975</v>
      </c>
    </row>
    <row r="3" spans="1:14" x14ac:dyDescent="0.35">
      <c r="A3" t="s">
        <v>124</v>
      </c>
      <c r="B3" s="1">
        <v>10.938763365395101</v>
      </c>
      <c r="C3">
        <v>17690</v>
      </c>
      <c r="D3" s="1">
        <v>52.303234581041899</v>
      </c>
      <c r="E3">
        <v>1351</v>
      </c>
      <c r="F3" s="1">
        <v>3.9944414877890102</v>
      </c>
      <c r="G3">
        <v>1712</v>
      </c>
      <c r="H3" s="1">
        <v>5.0617940985157501</v>
      </c>
      <c r="I3">
        <v>738</v>
      </c>
      <c r="J3" s="1">
        <v>2.1820117083555002</v>
      </c>
      <c r="K3">
        <v>12257</v>
      </c>
      <c r="L3" s="1">
        <v>36.2397256223759</v>
      </c>
      <c r="M3">
        <v>74</v>
      </c>
      <c r="N3" s="1">
        <v>0.218792501921826</v>
      </c>
    </row>
    <row r="4" spans="1:14" x14ac:dyDescent="0.35">
      <c r="A4" t="s">
        <v>125</v>
      </c>
      <c r="B4" s="1">
        <v>18.358700362878899</v>
      </c>
      <c r="C4">
        <v>29256</v>
      </c>
      <c r="D4" s="1">
        <v>51.539708265802197</v>
      </c>
      <c r="E4">
        <v>2152</v>
      </c>
      <c r="F4" s="1">
        <v>3.7911352265520399</v>
      </c>
      <c r="G4">
        <v>3062</v>
      </c>
      <c r="H4" s="1">
        <v>5.3942639701218997</v>
      </c>
      <c r="I4">
        <v>1196</v>
      </c>
      <c r="J4" s="1">
        <v>2.1069692058346798</v>
      </c>
      <c r="K4">
        <v>20981</v>
      </c>
      <c r="L4" s="1">
        <v>36.9618067789444</v>
      </c>
      <c r="M4">
        <v>117</v>
      </c>
      <c r="N4" s="1">
        <v>0.20611655274469701</v>
      </c>
    </row>
    <row r="5" spans="1:14" x14ac:dyDescent="0.35">
      <c r="A5" t="s">
        <v>126</v>
      </c>
      <c r="B5" s="1">
        <v>19.570560877636598</v>
      </c>
      <c r="C5">
        <v>30149</v>
      </c>
      <c r="D5" s="1">
        <v>49.823998942340999</v>
      </c>
      <c r="E5">
        <v>2211</v>
      </c>
      <c r="F5" s="1">
        <v>3.6538811125249899</v>
      </c>
      <c r="G5">
        <v>3295</v>
      </c>
      <c r="H5" s="1">
        <v>5.4452909388375597</v>
      </c>
      <c r="I5">
        <v>1243</v>
      </c>
      <c r="J5" s="1">
        <v>2.05417196873295</v>
      </c>
      <c r="K5">
        <v>23491</v>
      </c>
      <c r="L5" s="1">
        <v>38.8210408024987</v>
      </c>
      <c r="M5">
        <v>122</v>
      </c>
      <c r="N5" s="1">
        <v>0.201616235064699</v>
      </c>
    </row>
    <row r="6" spans="1:14" x14ac:dyDescent="0.35">
      <c r="A6" t="s">
        <v>127</v>
      </c>
      <c r="B6" s="1">
        <v>15.6548962787117</v>
      </c>
      <c r="C6">
        <v>23652</v>
      </c>
      <c r="D6" s="1">
        <v>48.863730270225602</v>
      </c>
      <c r="E6">
        <v>1774</v>
      </c>
      <c r="F6" s="1">
        <v>3.6649863647632399</v>
      </c>
      <c r="G6">
        <v>2723</v>
      </c>
      <c r="H6" s="1">
        <v>5.6255681348648796</v>
      </c>
      <c r="I6">
        <v>1034</v>
      </c>
      <c r="J6" s="1">
        <v>2.1361870919758599</v>
      </c>
      <c r="K6">
        <v>19112</v>
      </c>
      <c r="L6" s="1">
        <v>39.484340137178698</v>
      </c>
      <c r="M6">
        <v>109</v>
      </c>
      <c r="N6" s="1">
        <v>0.22518800099165301</v>
      </c>
    </row>
    <row r="7" spans="1:14" x14ac:dyDescent="0.35">
      <c r="A7" t="s">
        <v>128</v>
      </c>
      <c r="B7" s="1">
        <v>13.1195948174932</v>
      </c>
      <c r="C7">
        <v>19568</v>
      </c>
      <c r="D7" s="1">
        <v>48.238629360285898</v>
      </c>
      <c r="E7">
        <v>1464</v>
      </c>
      <c r="F7" s="1">
        <v>3.6090225563909701</v>
      </c>
      <c r="G7">
        <v>2304</v>
      </c>
      <c r="H7" s="1">
        <v>5.6797732035005497</v>
      </c>
      <c r="I7">
        <v>916</v>
      </c>
      <c r="J7" s="1">
        <v>2.2581042770861499</v>
      </c>
      <c r="K7">
        <v>16231</v>
      </c>
      <c r="L7" s="1">
        <v>40.012325896708901</v>
      </c>
      <c r="M7">
        <v>82</v>
      </c>
      <c r="N7" s="1">
        <v>0.20214470602736301</v>
      </c>
    </row>
    <row r="8" spans="1:14" x14ac:dyDescent="0.35">
      <c r="A8" t="s">
        <v>129</v>
      </c>
      <c r="B8" s="1">
        <v>7.47524208102356</v>
      </c>
      <c r="C8">
        <v>11062</v>
      </c>
      <c r="D8" s="1">
        <v>47.860511400510497</v>
      </c>
      <c r="E8">
        <v>803</v>
      </c>
      <c r="F8" s="1">
        <v>3.4742352788474</v>
      </c>
      <c r="G8">
        <v>1319</v>
      </c>
      <c r="H8" s="1">
        <v>5.7067451217929301</v>
      </c>
      <c r="I8">
        <v>514</v>
      </c>
      <c r="J8" s="1">
        <v>2.2238567040193802</v>
      </c>
      <c r="K8">
        <v>9385</v>
      </c>
      <c r="L8" s="1">
        <v>40.604854410937499</v>
      </c>
      <c r="M8">
        <v>30</v>
      </c>
      <c r="N8" s="1">
        <v>0.129797083892181</v>
      </c>
    </row>
    <row r="9" spans="1:14" x14ac:dyDescent="0.35">
      <c r="A9" t="s">
        <v>130</v>
      </c>
      <c r="B9" s="1">
        <v>2.9864745111483399</v>
      </c>
      <c r="C9">
        <v>4448</v>
      </c>
      <c r="D9" s="1">
        <v>48.169807234134701</v>
      </c>
      <c r="E9">
        <v>310</v>
      </c>
      <c r="F9" s="1">
        <v>3.3571583279185599</v>
      </c>
      <c r="G9">
        <v>517</v>
      </c>
      <c r="H9" s="1">
        <v>5.5988737275286899</v>
      </c>
      <c r="I9">
        <v>228</v>
      </c>
      <c r="J9" s="1">
        <v>2.4691358024691299</v>
      </c>
      <c r="K9">
        <v>3706</v>
      </c>
      <c r="L9" s="1">
        <v>40.134286333116698</v>
      </c>
      <c r="M9">
        <v>25</v>
      </c>
      <c r="N9" s="1">
        <v>0.27073857483214198</v>
      </c>
    </row>
    <row r="10" spans="1:14" x14ac:dyDescent="0.35">
      <c r="A10" t="s">
        <v>131</v>
      </c>
      <c r="B10" s="1">
        <v>1.0449749995148601</v>
      </c>
      <c r="C10">
        <v>1400</v>
      </c>
      <c r="D10" s="1">
        <v>43.330238316310698</v>
      </c>
      <c r="E10">
        <v>102</v>
      </c>
      <c r="F10" s="1">
        <v>3.1569173630454901</v>
      </c>
      <c r="G10">
        <v>204</v>
      </c>
      <c r="H10" s="1">
        <v>6.3138347260909899</v>
      </c>
      <c r="I10">
        <v>73</v>
      </c>
      <c r="J10" s="1">
        <v>2.2593624264933401</v>
      </c>
      <c r="K10">
        <v>1443</v>
      </c>
      <c r="L10" s="1">
        <v>44.661095636025998</v>
      </c>
      <c r="M10">
        <v>9</v>
      </c>
      <c r="N10" s="1">
        <v>0.27855153203342597</v>
      </c>
    </row>
    <row r="11" spans="1:14" x14ac:dyDescent="0.35">
      <c r="A11" t="s">
        <v>132</v>
      </c>
      <c r="B11" s="1">
        <v>0.34250341209725899</v>
      </c>
      <c r="C11">
        <v>435</v>
      </c>
      <c r="D11" s="1">
        <v>41.076487252124601</v>
      </c>
      <c r="E11">
        <v>45</v>
      </c>
      <c r="F11" s="1">
        <v>4.2492917847025398</v>
      </c>
      <c r="G11">
        <v>65</v>
      </c>
      <c r="H11" s="1">
        <v>6.13786591123701</v>
      </c>
      <c r="I11">
        <v>25</v>
      </c>
      <c r="J11" s="1">
        <v>2.3607176581680802</v>
      </c>
      <c r="K11">
        <v>489</v>
      </c>
      <c r="L11" s="1">
        <v>46.175637393767701</v>
      </c>
      <c r="M11">
        <v>0</v>
      </c>
      <c r="N11" s="1">
        <v>0</v>
      </c>
    </row>
    <row r="12" spans="1:14" x14ac:dyDescent="0.35">
      <c r="A12" t="s">
        <v>133</v>
      </c>
      <c r="B12" s="1">
        <v>0.12192992102045901</v>
      </c>
      <c r="C12">
        <v>138</v>
      </c>
      <c r="D12" s="1">
        <v>36.604774535809</v>
      </c>
      <c r="E12">
        <v>14</v>
      </c>
      <c r="F12" s="1">
        <v>3.7135278514588799</v>
      </c>
      <c r="G12">
        <v>20</v>
      </c>
      <c r="H12" s="1">
        <v>5.3050397877983997</v>
      </c>
      <c r="I12">
        <v>12</v>
      </c>
      <c r="J12" s="1">
        <v>3.1830238726790401</v>
      </c>
      <c r="K12">
        <v>192</v>
      </c>
      <c r="L12" s="1">
        <v>50.928381962864698</v>
      </c>
      <c r="M12">
        <v>1</v>
      </c>
      <c r="N12" s="1">
        <v>0.26525198938992001</v>
      </c>
    </row>
    <row r="13" spans="1:14" x14ac:dyDescent="0.35">
      <c r="A13" t="s">
        <v>135</v>
      </c>
      <c r="B13" s="1">
        <v>0.13583704729069701</v>
      </c>
      <c r="C13">
        <v>137</v>
      </c>
      <c r="D13" s="1">
        <v>32.619047619047599</v>
      </c>
      <c r="E13">
        <v>15</v>
      </c>
      <c r="F13" s="1">
        <v>3.5714285714285698</v>
      </c>
      <c r="G13">
        <v>14</v>
      </c>
      <c r="H13" s="1">
        <v>3.3333333333333299</v>
      </c>
      <c r="I13">
        <v>7</v>
      </c>
      <c r="J13" s="1">
        <v>1.6666666666666601</v>
      </c>
      <c r="K13">
        <v>246</v>
      </c>
      <c r="L13" s="1">
        <v>58.571428571428498</v>
      </c>
      <c r="M13">
        <v>1</v>
      </c>
      <c r="N13" s="1">
        <v>0.238095238095238</v>
      </c>
    </row>
    <row r="14" spans="1:14" x14ac:dyDescent="0.35">
      <c r="A14" t="s">
        <v>19</v>
      </c>
      <c r="B14" s="1">
        <v>9.4549053345148995</v>
      </c>
      <c r="C14">
        <v>2072</v>
      </c>
      <c r="D14" s="1">
        <v>7.0876376821509197</v>
      </c>
      <c r="E14">
        <v>18</v>
      </c>
      <c r="F14" s="1">
        <v>6.1572142026407602E-2</v>
      </c>
      <c r="G14">
        <v>100</v>
      </c>
      <c r="H14" s="1">
        <v>0.34206745570226399</v>
      </c>
      <c r="I14">
        <v>10</v>
      </c>
      <c r="J14" s="1">
        <v>3.4206745570226398E-2</v>
      </c>
      <c r="K14">
        <v>715</v>
      </c>
      <c r="L14" s="1">
        <v>2.4457823082711898</v>
      </c>
      <c r="M14">
        <v>26319</v>
      </c>
      <c r="N14" s="1">
        <v>90.028733666278995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C6F9-AE2B-40BA-B4E2-37C30F0C8D32}">
  <dimension ref="A1:O12"/>
  <sheetViews>
    <sheetView workbookViewId="0">
      <selection activeCell="L42" sqref="L42"/>
    </sheetView>
  </sheetViews>
  <sheetFormatPr defaultRowHeight="14.5" x14ac:dyDescent="0.35"/>
  <cols>
    <col min="2" max="2" width="8.81640625" bestFit="1" customWidth="1"/>
    <col min="3" max="3" width="10.36328125" bestFit="1" customWidth="1"/>
    <col min="4" max="4" width="8.81640625" bestFit="1" customWidth="1"/>
    <col min="5" max="5" width="9.36328125" bestFit="1" customWidth="1"/>
    <col min="6" max="6" width="8.81640625" bestFit="1" customWidth="1"/>
    <col min="7" max="7" width="9.36328125" bestFit="1" customWidth="1"/>
    <col min="8" max="8" width="15.453125" bestFit="1" customWidth="1"/>
    <col min="9" max="9" width="9.36328125" bestFit="1" customWidth="1"/>
    <col min="10" max="10" width="8.81640625" bestFit="1" customWidth="1"/>
    <col min="11" max="11" width="10.36328125" bestFit="1" customWidth="1"/>
    <col min="12" max="12" width="8.81640625" bestFit="1" customWidth="1"/>
    <col min="13" max="13" width="10.36328125" bestFit="1" customWidth="1"/>
    <col min="14" max="14" width="8.81640625" bestFit="1" customWidth="1"/>
  </cols>
  <sheetData>
    <row r="1" spans="1:15" x14ac:dyDescent="0.35">
      <c r="A1" t="s">
        <v>3</v>
      </c>
      <c r="B1" t="s">
        <v>143</v>
      </c>
      <c r="C1" t="s">
        <v>113</v>
      </c>
      <c r="D1" t="s">
        <v>114</v>
      </c>
      <c r="E1" t="s">
        <v>115</v>
      </c>
      <c r="F1" t="s">
        <v>116</v>
      </c>
      <c r="G1" t="s">
        <v>111</v>
      </c>
      <c r="H1" t="s">
        <v>112</v>
      </c>
      <c r="I1" t="s">
        <v>117</v>
      </c>
      <c r="J1" t="s">
        <v>118</v>
      </c>
      <c r="K1" t="s">
        <v>119</v>
      </c>
      <c r="L1" t="s">
        <v>120</v>
      </c>
      <c r="M1" t="s">
        <v>19</v>
      </c>
      <c r="N1" t="s">
        <v>121</v>
      </c>
      <c r="O1" t="s">
        <v>160</v>
      </c>
    </row>
    <row r="2" spans="1:15" x14ac:dyDescent="0.35">
      <c r="A2" t="s">
        <v>136</v>
      </c>
      <c r="B2" s="1">
        <v>2.3609772505287899E-2</v>
      </c>
      <c r="C2" s="2">
        <v>4</v>
      </c>
      <c r="D2" s="1">
        <v>5.4794520547945202</v>
      </c>
      <c r="E2" s="2">
        <v>3</v>
      </c>
      <c r="F2" s="1">
        <v>4.10958904109589</v>
      </c>
      <c r="G2" s="2">
        <v>2</v>
      </c>
      <c r="H2" s="1">
        <v>2.7397260273972601</v>
      </c>
      <c r="I2" s="2">
        <v>2</v>
      </c>
      <c r="J2" s="1">
        <v>2.7397260273972601</v>
      </c>
      <c r="K2" s="2">
        <v>60</v>
      </c>
      <c r="L2" s="1">
        <v>82.191780821917803</v>
      </c>
      <c r="M2" s="2">
        <v>2</v>
      </c>
      <c r="N2" s="1">
        <v>2.7397260273972601</v>
      </c>
      <c r="O2" s="1">
        <f>D3+F3+H3</f>
        <v>46.536796536796416</v>
      </c>
    </row>
    <row r="3" spans="1:15" x14ac:dyDescent="0.35">
      <c r="A3" t="s">
        <v>137</v>
      </c>
      <c r="B3" s="1">
        <v>0.14942075201976701</v>
      </c>
      <c r="C3" s="2">
        <v>130</v>
      </c>
      <c r="D3" s="1">
        <v>28.138528138528098</v>
      </c>
      <c r="E3" s="2">
        <v>38</v>
      </c>
      <c r="F3" s="1">
        <v>8.2251082251082206</v>
      </c>
      <c r="G3" s="2">
        <v>47</v>
      </c>
      <c r="H3" s="1">
        <v>10.173160173160101</v>
      </c>
      <c r="I3" s="2">
        <v>25</v>
      </c>
      <c r="J3" s="1">
        <v>5.4112554112554099</v>
      </c>
      <c r="K3" s="2">
        <v>215</v>
      </c>
      <c r="L3" s="1">
        <v>46.536796536796501</v>
      </c>
      <c r="M3" s="2">
        <v>7</v>
      </c>
      <c r="N3" s="1">
        <v>1.51515151515151</v>
      </c>
      <c r="O3" s="1">
        <f t="shared" ref="O3:O9" si="0">D4+F4+H4</f>
        <v>59.943449575871796</v>
      </c>
    </row>
    <row r="4" spans="1:15" x14ac:dyDescent="0.35">
      <c r="A4" t="s">
        <v>138</v>
      </c>
      <c r="B4" s="1">
        <v>8.5787563794898993</v>
      </c>
      <c r="C4" s="2">
        <v>12650</v>
      </c>
      <c r="D4" s="1">
        <v>47.690857681432597</v>
      </c>
      <c r="E4" s="2">
        <v>1381</v>
      </c>
      <c r="F4" s="1">
        <v>5.2064090480678598</v>
      </c>
      <c r="G4" s="2">
        <v>1869</v>
      </c>
      <c r="H4" s="1">
        <v>7.0461828463713401</v>
      </c>
      <c r="I4" s="2">
        <v>911</v>
      </c>
      <c r="J4" s="1">
        <v>3.4344957587181901</v>
      </c>
      <c r="K4" s="2">
        <v>9551</v>
      </c>
      <c r="L4" s="1">
        <v>36.007540056550397</v>
      </c>
      <c r="M4" s="2">
        <v>163</v>
      </c>
      <c r="N4" s="1">
        <v>0.61451460885956599</v>
      </c>
      <c r="O4" s="1">
        <f t="shared" si="0"/>
        <v>59.419239772600541</v>
      </c>
    </row>
    <row r="5" spans="1:15" x14ac:dyDescent="0.35">
      <c r="A5" t="s">
        <v>139</v>
      </c>
      <c r="B5" s="1">
        <v>5.8028292916421398</v>
      </c>
      <c r="C5" s="2">
        <v>8699</v>
      </c>
      <c r="D5" s="1">
        <v>48.484004012930498</v>
      </c>
      <c r="E5" s="2">
        <v>917</v>
      </c>
      <c r="F5" s="1">
        <v>5.1109129417010299</v>
      </c>
      <c r="G5" s="2">
        <v>1045</v>
      </c>
      <c r="H5" s="1">
        <v>5.8243228179690103</v>
      </c>
      <c r="I5" s="2">
        <v>578</v>
      </c>
      <c r="J5" s="1">
        <v>3.2214914725225698</v>
      </c>
      <c r="K5" s="2">
        <v>6623</v>
      </c>
      <c r="L5" s="1">
        <v>36.913387582209303</v>
      </c>
      <c r="M5" s="2">
        <v>80</v>
      </c>
      <c r="N5" s="1">
        <v>0.445881172667484</v>
      </c>
      <c r="O5" s="1">
        <f t="shared" si="0"/>
        <v>61.880772460117448</v>
      </c>
    </row>
    <row r="6" spans="1:15" x14ac:dyDescent="0.35">
      <c r="A6" t="s">
        <v>140</v>
      </c>
      <c r="B6" s="1">
        <v>0.38519505553147798</v>
      </c>
      <c r="C6" s="2">
        <v>568</v>
      </c>
      <c r="D6" s="1">
        <v>47.691015952980599</v>
      </c>
      <c r="E6" s="2">
        <v>70</v>
      </c>
      <c r="F6" s="1">
        <v>5.8774139378673302</v>
      </c>
      <c r="G6" s="2">
        <v>99</v>
      </c>
      <c r="H6" s="1">
        <v>8.3123425692695196</v>
      </c>
      <c r="I6" s="2">
        <v>47</v>
      </c>
      <c r="J6" s="1">
        <v>3.9462636439966401</v>
      </c>
      <c r="K6" s="2">
        <v>388</v>
      </c>
      <c r="L6" s="1">
        <v>32.5776658270361</v>
      </c>
      <c r="M6" s="2">
        <v>19</v>
      </c>
      <c r="N6" s="1">
        <v>1.5952980688497</v>
      </c>
      <c r="O6" s="1">
        <f t="shared" si="0"/>
        <v>57.816869643662557</v>
      </c>
    </row>
    <row r="7" spans="1:15" x14ac:dyDescent="0.35">
      <c r="A7" t="s">
        <v>141</v>
      </c>
      <c r="B7" s="1">
        <v>7.1702555677018296</v>
      </c>
      <c r="C7" s="2">
        <v>11365</v>
      </c>
      <c r="D7" s="1">
        <v>51.262967974740597</v>
      </c>
      <c r="E7" s="2">
        <v>574</v>
      </c>
      <c r="F7" s="1">
        <v>2.5890843482183099</v>
      </c>
      <c r="G7" s="2">
        <v>879</v>
      </c>
      <c r="H7" s="1">
        <v>3.9648173207036499</v>
      </c>
      <c r="I7" s="2">
        <v>300</v>
      </c>
      <c r="J7" s="1">
        <v>1.3531799729364</v>
      </c>
      <c r="K7" s="2">
        <v>9020</v>
      </c>
      <c r="L7" s="1">
        <v>40.685611186287701</v>
      </c>
      <c r="M7" s="2">
        <v>32</v>
      </c>
      <c r="N7" s="1">
        <v>0.14433919711321599</v>
      </c>
      <c r="O7" s="1">
        <f t="shared" si="0"/>
        <v>65.714285714285609</v>
      </c>
    </row>
    <row r="8" spans="1:15" x14ac:dyDescent="0.35">
      <c r="A8" t="s">
        <v>142</v>
      </c>
      <c r="B8" s="1">
        <v>1.13197539408914E-2</v>
      </c>
      <c r="C8" s="2">
        <v>17</v>
      </c>
      <c r="D8" s="1">
        <v>48.571428571428498</v>
      </c>
      <c r="E8" s="2">
        <v>2</v>
      </c>
      <c r="F8" s="1">
        <v>5.71428571428571</v>
      </c>
      <c r="G8" s="2">
        <v>4</v>
      </c>
      <c r="H8" s="1">
        <v>11.4285714285714</v>
      </c>
      <c r="I8" s="2">
        <v>1</v>
      </c>
      <c r="J8" s="1">
        <v>2.8571428571428501</v>
      </c>
      <c r="K8" s="2">
        <v>10</v>
      </c>
      <c r="L8" s="1">
        <v>28.571428571428498</v>
      </c>
      <c r="M8" s="2">
        <v>1</v>
      </c>
      <c r="N8" s="1">
        <v>2.8571428571428501</v>
      </c>
      <c r="O8" s="1">
        <f t="shared" si="0"/>
        <v>52.16158075715542</v>
      </c>
    </row>
    <row r="9" spans="1:15" x14ac:dyDescent="0.35">
      <c r="A9" t="s">
        <v>19</v>
      </c>
      <c r="B9" s="1">
        <v>77.878613427168702</v>
      </c>
      <c r="C9" s="2">
        <v>106811</v>
      </c>
      <c r="D9" s="1">
        <v>44.357464409707802</v>
      </c>
      <c r="E9" s="2">
        <v>7339</v>
      </c>
      <c r="F9" s="1">
        <v>3.04780810312463</v>
      </c>
      <c r="G9" s="2">
        <v>11453</v>
      </c>
      <c r="H9" s="1">
        <v>4.75630824432299</v>
      </c>
      <c r="I9" s="2">
        <v>4202</v>
      </c>
      <c r="J9" s="1">
        <v>1.74504559876409</v>
      </c>
      <c r="K9" s="2">
        <v>84379</v>
      </c>
      <c r="L9" s="1">
        <v>35.041695044768097</v>
      </c>
      <c r="M9" s="2">
        <v>26612</v>
      </c>
      <c r="N9" s="1">
        <v>11.051678599312201</v>
      </c>
      <c r="O9" s="1">
        <f t="shared" si="0"/>
        <v>0</v>
      </c>
    </row>
    <row r="12" spans="1:15" x14ac:dyDescent="0.35">
      <c r="A12" s="3" t="s">
        <v>161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6C3F-64C0-438F-B4E5-08B8004C53FF}">
  <dimension ref="A1:N6"/>
  <sheetViews>
    <sheetView workbookViewId="0">
      <selection activeCell="Z17" sqref="Z17"/>
    </sheetView>
  </sheetViews>
  <sheetFormatPr defaultRowHeight="14.5" x14ac:dyDescent="0.35"/>
  <cols>
    <col min="1" max="1" width="16.36328125" bestFit="1" customWidth="1"/>
  </cols>
  <sheetData>
    <row r="1" spans="1:14" x14ac:dyDescent="0.35">
      <c r="A1" t="s">
        <v>7</v>
      </c>
      <c r="B1" t="s">
        <v>143</v>
      </c>
      <c r="C1" t="s">
        <v>113</v>
      </c>
      <c r="D1" t="s">
        <v>114</v>
      </c>
      <c r="E1" t="s">
        <v>115</v>
      </c>
      <c r="F1" t="s">
        <v>116</v>
      </c>
      <c r="G1" t="s">
        <v>111</v>
      </c>
      <c r="H1" t="s">
        <v>112</v>
      </c>
      <c r="I1" t="s">
        <v>117</v>
      </c>
      <c r="J1" t="s">
        <v>118</v>
      </c>
      <c r="K1" t="s">
        <v>119</v>
      </c>
      <c r="L1" t="s">
        <v>120</v>
      </c>
      <c r="M1" t="s">
        <v>19</v>
      </c>
      <c r="N1" t="s">
        <v>121</v>
      </c>
    </row>
    <row r="2" spans="1:14" x14ac:dyDescent="0.35">
      <c r="A2" t="s">
        <v>145</v>
      </c>
      <c r="B2" s="1">
        <v>48.961493431308497</v>
      </c>
      <c r="C2">
        <v>63143</v>
      </c>
      <c r="D2" s="1">
        <v>41.709933547355703</v>
      </c>
      <c r="E2">
        <v>4789</v>
      </c>
      <c r="F2" s="1">
        <v>3.1634365132839202</v>
      </c>
      <c r="G2">
        <v>7530</v>
      </c>
      <c r="H2" s="1">
        <v>4.9740398715865402</v>
      </c>
      <c r="I2">
        <v>3023</v>
      </c>
      <c r="J2" s="1">
        <v>1.99688214233812</v>
      </c>
      <c r="K2">
        <v>56186</v>
      </c>
      <c r="L2" s="1">
        <v>37.114396311415803</v>
      </c>
      <c r="M2">
        <v>16715</v>
      </c>
      <c r="N2" s="1">
        <v>11.041311614019699</v>
      </c>
    </row>
    <row r="3" spans="1:14" x14ac:dyDescent="0.35">
      <c r="A3" t="s">
        <v>144</v>
      </c>
      <c r="B3" s="1">
        <v>34.718008758255301</v>
      </c>
      <c r="C3">
        <v>58575</v>
      </c>
      <c r="D3" s="1">
        <v>54.566541836677601</v>
      </c>
      <c r="E3">
        <v>4193</v>
      </c>
      <c r="F3" s="1">
        <v>3.9060607754364298</v>
      </c>
      <c r="G3">
        <v>5747</v>
      </c>
      <c r="H3" s="1">
        <v>5.35371602109067</v>
      </c>
      <c r="I3">
        <v>1747</v>
      </c>
      <c r="J3" s="1">
        <v>1.6274476925083301</v>
      </c>
      <c r="K3">
        <v>32889</v>
      </c>
      <c r="L3" s="1">
        <v>30.638309764686099</v>
      </c>
      <c r="M3">
        <v>4195</v>
      </c>
      <c r="N3" s="1">
        <v>3.9079239096007301</v>
      </c>
    </row>
    <row r="4" spans="1:14" x14ac:dyDescent="0.35">
      <c r="A4" t="s">
        <v>147</v>
      </c>
      <c r="B4" s="1">
        <v>10.1978046145785</v>
      </c>
      <c r="C4">
        <v>16035</v>
      </c>
      <c r="D4" s="1">
        <v>50.854714408042803</v>
      </c>
      <c r="E4">
        <v>854</v>
      </c>
      <c r="F4" s="1">
        <v>2.7084456566553499</v>
      </c>
      <c r="G4">
        <v>1517</v>
      </c>
      <c r="H4" s="1">
        <v>4.8111382449018398</v>
      </c>
      <c r="I4">
        <v>602</v>
      </c>
      <c r="J4" s="1">
        <v>1.90923218419967</v>
      </c>
      <c r="K4">
        <v>8673</v>
      </c>
      <c r="L4" s="1">
        <v>27.5062636770162</v>
      </c>
      <c r="M4">
        <v>3850</v>
      </c>
      <c r="N4" s="1">
        <v>12.2102058291839</v>
      </c>
    </row>
    <row r="5" spans="1:14" x14ac:dyDescent="0.35">
      <c r="A5" t="s">
        <v>18</v>
      </c>
      <c r="B5" s="1">
        <v>4.5084962838864904</v>
      </c>
      <c r="C5">
        <v>1693</v>
      </c>
      <c r="D5" s="1">
        <v>12.144906743185</v>
      </c>
      <c r="E5">
        <v>89</v>
      </c>
      <c r="F5" s="1">
        <v>0.63845050215207999</v>
      </c>
      <c r="G5">
        <v>146</v>
      </c>
      <c r="H5" s="1">
        <v>1.0473457675753199</v>
      </c>
      <c r="I5">
        <v>89</v>
      </c>
      <c r="J5" s="1">
        <v>0.63845050215207999</v>
      </c>
      <c r="K5">
        <v>10570</v>
      </c>
      <c r="L5" s="1">
        <v>75.824964131994193</v>
      </c>
      <c r="M5">
        <v>1353</v>
      </c>
      <c r="N5" s="1">
        <v>9.7058823529411704</v>
      </c>
    </row>
    <row r="6" spans="1:14" x14ac:dyDescent="0.35">
      <c r="A6" t="s">
        <v>146</v>
      </c>
      <c r="B6" s="1">
        <v>1.6057879519007401</v>
      </c>
      <c r="C6">
        <v>790</v>
      </c>
      <c r="D6" s="1">
        <v>15.9113796576032</v>
      </c>
      <c r="E6">
        <v>397</v>
      </c>
      <c r="F6" s="1">
        <v>7.9959718026183202</v>
      </c>
      <c r="G6">
        <v>457</v>
      </c>
      <c r="H6" s="1">
        <v>9.2044310171198394</v>
      </c>
      <c r="I6">
        <v>600</v>
      </c>
      <c r="J6" s="1">
        <v>12.084592145015099</v>
      </c>
      <c r="K6">
        <v>1918</v>
      </c>
      <c r="L6" s="1">
        <v>38.630412890231597</v>
      </c>
      <c r="M6">
        <v>803</v>
      </c>
      <c r="N6" s="1">
        <v>16.173212487411799</v>
      </c>
    </row>
  </sheetData>
  <sortState xmlns:xlrd2="http://schemas.microsoft.com/office/spreadsheetml/2017/richdata2" ref="A2:N6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Travel method</vt:lpstr>
      <vt:lpstr>Road type</vt:lpstr>
      <vt:lpstr>Crash type</vt:lpstr>
      <vt:lpstr>Weather</vt:lpstr>
      <vt:lpstr>Crash causation</vt:lpstr>
      <vt:lpstr>Gender</vt:lpstr>
      <vt:lpstr>Age</vt:lpstr>
      <vt:lpstr>Education level</vt:lpstr>
      <vt:lpstr>Vehicle type</vt:lpstr>
      <vt:lpstr>Land-use 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Liao</dc:creator>
  <cp:lastModifiedBy>Yuan Liao</cp:lastModifiedBy>
  <dcterms:created xsi:type="dcterms:W3CDTF">2020-08-13T07:51:23Z</dcterms:created>
  <dcterms:modified xsi:type="dcterms:W3CDTF">2020-08-22T08:24:44Z</dcterms:modified>
</cp:coreProperties>
</file>