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60" yWindow="300" windowWidth="15195" windowHeight="915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M13" i="2" l="1"/>
  <c r="C21" i="2" l="1"/>
  <c r="C18" i="2"/>
  <c r="W23" i="2" l="1"/>
  <c r="T45" i="2" l="1"/>
  <c r="T46" i="2"/>
  <c r="T47" i="2"/>
  <c r="T48" i="2"/>
  <c r="T49" i="2"/>
  <c r="T50" i="2"/>
  <c r="T51" i="2"/>
  <c r="T52" i="2"/>
  <c r="T53" i="2"/>
  <c r="T44" i="2"/>
  <c r="R45" i="2"/>
  <c r="R46" i="2"/>
  <c r="R47" i="2"/>
  <c r="R48" i="2"/>
  <c r="R49" i="2"/>
  <c r="R50" i="2"/>
  <c r="R51" i="2"/>
  <c r="R52" i="2"/>
  <c r="R53" i="2"/>
  <c r="R44" i="2"/>
  <c r="P45" i="2"/>
  <c r="P46" i="2"/>
  <c r="P47" i="2"/>
  <c r="P48" i="2"/>
  <c r="P49" i="2"/>
  <c r="P50" i="2"/>
  <c r="P51" i="2"/>
  <c r="P52" i="2"/>
  <c r="P53" i="2"/>
  <c r="P44" i="2"/>
  <c r="T19" i="2"/>
  <c r="T20" i="2"/>
  <c r="T21" i="2"/>
  <c r="T22" i="2"/>
  <c r="T23" i="2"/>
  <c r="T24" i="2"/>
  <c r="T25" i="2"/>
  <c r="T26" i="2"/>
  <c r="T27" i="2"/>
  <c r="T18" i="2"/>
  <c r="R19" i="2"/>
  <c r="R20" i="2"/>
  <c r="R21" i="2"/>
  <c r="R22" i="2"/>
  <c r="R23" i="2"/>
  <c r="R24" i="2"/>
  <c r="R25" i="2"/>
  <c r="R26" i="2"/>
  <c r="R27" i="2"/>
  <c r="R18" i="2"/>
  <c r="P19" i="2"/>
  <c r="P20" i="2"/>
  <c r="P21" i="2"/>
  <c r="P22" i="2"/>
  <c r="P23" i="2"/>
  <c r="P24" i="2"/>
  <c r="P25" i="2"/>
  <c r="P26" i="2"/>
  <c r="P27" i="2"/>
  <c r="P18" i="2"/>
  <c r="S67" i="2" l="1"/>
  <c r="T64" i="2" s="1"/>
  <c r="Q67" i="2"/>
  <c r="O67" i="2"/>
  <c r="P66" i="2" s="1"/>
  <c r="T66" i="2"/>
  <c r="R66" i="2"/>
  <c r="T65" i="2"/>
  <c r="R65" i="2"/>
  <c r="P65" i="2"/>
  <c r="R64" i="2"/>
  <c r="P64" i="2"/>
  <c r="T63" i="2"/>
  <c r="R63" i="2"/>
  <c r="P63" i="2"/>
  <c r="T62" i="2"/>
  <c r="R62" i="2"/>
  <c r="P62" i="2"/>
  <c r="T61" i="2"/>
  <c r="R61" i="2"/>
  <c r="P61" i="2"/>
  <c r="T60" i="2"/>
  <c r="R60" i="2"/>
  <c r="P60" i="2"/>
  <c r="T59" i="2"/>
  <c r="R59" i="2"/>
  <c r="P59" i="2"/>
  <c r="T58" i="2"/>
  <c r="R58" i="2"/>
  <c r="P58" i="2"/>
  <c r="T57" i="2"/>
  <c r="R57" i="2"/>
  <c r="R67" i="2" s="1"/>
  <c r="P57" i="2"/>
  <c r="T56" i="2"/>
  <c r="R56" i="2"/>
  <c r="P56" i="2"/>
  <c r="T55" i="2"/>
  <c r="R55" i="2"/>
  <c r="P55" i="2"/>
  <c r="T54" i="2"/>
  <c r="T67" i="2" s="1"/>
  <c r="R54" i="2"/>
  <c r="P54" i="2"/>
  <c r="S41" i="2"/>
  <c r="T37" i="2" s="1"/>
  <c r="Q41" i="2"/>
  <c r="O41" i="2"/>
  <c r="P39" i="2" s="1"/>
  <c r="R40" i="2"/>
  <c r="R39" i="2"/>
  <c r="R38" i="2"/>
  <c r="R37" i="2"/>
  <c r="P37" i="2"/>
  <c r="R36" i="2"/>
  <c r="T35" i="2"/>
  <c r="R35" i="2"/>
  <c r="R34" i="2"/>
  <c r="R33" i="2"/>
  <c r="P33" i="2"/>
  <c r="R32" i="2"/>
  <c r="T31" i="2"/>
  <c r="R31" i="2"/>
  <c r="R30" i="2"/>
  <c r="R29" i="2"/>
  <c r="P29" i="2"/>
  <c r="R28" i="2"/>
  <c r="R41" i="2" s="1"/>
  <c r="P14" i="2"/>
  <c r="Y13" i="2" s="1"/>
  <c r="Y14" i="2" s="1"/>
  <c r="P13" i="2"/>
  <c r="P67" i="2" l="1"/>
  <c r="T39" i="2"/>
  <c r="T28" i="2"/>
  <c r="P30" i="2"/>
  <c r="T32" i="2"/>
  <c r="P34" i="2"/>
  <c r="T36" i="2"/>
  <c r="P38" i="2"/>
  <c r="T40" i="2"/>
  <c r="P28" i="2"/>
  <c r="T34" i="2"/>
  <c r="P36" i="2"/>
  <c r="T38" i="2"/>
  <c r="P40" i="2"/>
  <c r="T30" i="2"/>
  <c r="P32" i="2"/>
  <c r="T29" i="2"/>
  <c r="P31" i="2"/>
  <c r="T33" i="2"/>
  <c r="P35" i="2"/>
  <c r="T41" i="2" l="1"/>
  <c r="P41" i="2"/>
</calcChain>
</file>

<file path=xl/sharedStrings.xml><?xml version="1.0" encoding="utf-8"?>
<sst xmlns="http://schemas.openxmlformats.org/spreadsheetml/2006/main" count="85" uniqueCount="65">
  <si>
    <t>Period</t>
  </si>
  <si>
    <t>Client</t>
  </si>
  <si>
    <t>Media Agency</t>
    <phoneticPr fontId="2" type="noConversion"/>
  </si>
  <si>
    <t>Product</t>
  </si>
  <si>
    <t>Campaign</t>
  </si>
  <si>
    <t>Material</t>
  </si>
  <si>
    <t>Target</t>
  </si>
  <si>
    <t>TV DAYPART</t>
  </si>
  <si>
    <t>Total GRPs</t>
  </si>
  <si>
    <t>Reach 1+ (%)</t>
  </si>
  <si>
    <t>Frequency(times)</t>
  </si>
  <si>
    <t>Average Ratings/Spot</t>
  </si>
  <si>
    <t>0600-0759 Early Morning</t>
  </si>
  <si>
    <t>Date…………………………</t>
  </si>
  <si>
    <t>Actual CPM</t>
  </si>
  <si>
    <t>0800-1159 Late Morning Weekday</t>
  </si>
  <si>
    <t>Plan CPRP(30")</t>
  </si>
  <si>
    <t>0800-1159 Late Morning Weekend</t>
  </si>
  <si>
    <t>Actual CPRP(30")</t>
  </si>
  <si>
    <t>1200-1559 Afternoon Weekday</t>
  </si>
  <si>
    <t xml:space="preserve">TO ACT AS OUR AGENT TO PLACE, BUY AND PAY </t>
  </si>
  <si>
    <t>Viewers'000</t>
  </si>
  <si>
    <t>1200-1559 Afternoon Weekend</t>
  </si>
  <si>
    <t>THE MEDIA AS PER THIS SCHEDULE ON OUR BEHALF</t>
  </si>
  <si>
    <t>Universe'000</t>
  </si>
  <si>
    <t>1600-1759 Early Evening</t>
  </si>
  <si>
    <t>Total Cost Base on 30 Sec.</t>
  </si>
  <si>
    <t>1800-1929 PrimeTime I Weekday</t>
  </si>
  <si>
    <t>1800-1929 PrimeTime I Weekend</t>
  </si>
  <si>
    <t>CLIENT APPROVAL………………..……………</t>
  </si>
  <si>
    <t>1930-2220 PrimeTime II Weekday</t>
  </si>
  <si>
    <t>1930-2220 PrimeTime II Weekend</t>
  </si>
  <si>
    <t>DATE………...……………....………………….…</t>
  </si>
  <si>
    <t>2221-2359 Late Fringe</t>
  </si>
  <si>
    <t>2400-2559 Late Night I</t>
  </si>
  <si>
    <t>2600-2959 Late Night II</t>
  </si>
  <si>
    <t>CABLE DAYPART</t>
  </si>
  <si>
    <t>TV SPOT PLAN SUMMARY SHEET/CABLE SPOT PLAN SUMMARY SHEET</t>
  </si>
  <si>
    <t>Advertising Agency</t>
    <phoneticPr fontId="2" type="noConversion"/>
  </si>
  <si>
    <t>Buying Brief No.</t>
    <phoneticPr fontId="2" type="noConversion"/>
  </si>
  <si>
    <t>ANY CANCELLATION MUST BE ADVISED 30 DAYS IN ADVANCE</t>
    <phoneticPr fontId="0" type="noConversion"/>
  </si>
  <si>
    <t>Tax(7%)</t>
    <phoneticPr fontId="0" type="noConversion"/>
  </si>
  <si>
    <t>VALUE ADDED TAX WILL BE ADDED TO THE FINAL INVOICE.</t>
    <phoneticPr fontId="0" type="noConversion"/>
  </si>
  <si>
    <t>Total (Baht)</t>
    <phoneticPr fontId="0" type="noConversion"/>
  </si>
  <si>
    <t>Estimated Delivery</t>
    <phoneticPr fontId="0" type="noConversion"/>
  </si>
  <si>
    <t>Chan</t>
    <phoneticPr fontId="0" type="noConversion"/>
  </si>
  <si>
    <t>Spot Type</t>
    <phoneticPr fontId="0" type="noConversion"/>
  </si>
  <si>
    <t>#Spot</t>
    <phoneticPr fontId="0" type="noConversion"/>
  </si>
  <si>
    <t>Cost</t>
    <phoneticPr fontId="0" type="noConversion"/>
  </si>
  <si>
    <t>%Baht</t>
    <phoneticPr fontId="0" type="noConversion"/>
  </si>
  <si>
    <t>%GRPs</t>
    <phoneticPr fontId="0" type="noConversion"/>
  </si>
  <si>
    <t>Length(sec)</t>
    <phoneticPr fontId="0" type="noConversion"/>
  </si>
  <si>
    <t>%Spot</t>
    <phoneticPr fontId="0" type="noConversion"/>
  </si>
  <si>
    <t>GRPs</t>
    <phoneticPr fontId="0" type="noConversion"/>
  </si>
  <si>
    <t>Baht</t>
    <phoneticPr fontId="0" type="noConversion"/>
  </si>
  <si>
    <t>Checked by</t>
    <phoneticPr fontId="0" type="noConversion"/>
  </si>
  <si>
    <t>MEDIA</t>
    <phoneticPr fontId="0" type="noConversion"/>
  </si>
  <si>
    <t>CLIENT SERVICE</t>
    <phoneticPr fontId="0" type="noConversion"/>
  </si>
  <si>
    <t>Date…………………………</t>
    <phoneticPr fontId="0" type="noConversion"/>
  </si>
  <si>
    <t>WE HEREBY AUTHORIZE…</t>
    <phoneticPr fontId="0" type="noConversion"/>
  </si>
  <si>
    <t>Total</t>
    <phoneticPr fontId="0" type="noConversion"/>
  </si>
  <si>
    <t>%Spot</t>
    <phoneticPr fontId="0" type="noConversion"/>
  </si>
  <si>
    <t>%GRPs</t>
    <phoneticPr fontId="0" type="noConversion"/>
  </si>
  <si>
    <t>Baht</t>
    <phoneticPr fontId="0" type="noConversion"/>
  </si>
  <si>
    <t>Total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</si>
</sst>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0000_ "/>
    <numFmt numFmtId="165" formatCode="0.00_ "/>
    <numFmt numFmtId="166" formatCode="#,##0.00_ "/>
    <numFmt numFmtId="167" formatCode="0.0_ "/>
  </numFmts>
  <fonts count="1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20"/>
      <name val="Times New Roman"/>
      <family val="1"/>
    </font>
    <font>
      <b/>
      <sz val="14"/>
      <name val="Tahoma"/>
      <family val="2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sz val="12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2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5" fillId="0" borderId="0" xfId="0" applyNumberFormat="1" applyFont="1" applyAlignment="1">
      <alignment vertical="center"/>
    </xf>
    <xf numFmtId="0" fontId="8" fillId="0" borderId="6" xfId="0" applyFont="1" applyBorder="1" applyAlignment="1"/>
    <xf numFmtId="0" fontId="8" fillId="0" borderId="7" xfId="0" applyFont="1" applyBorder="1" applyAlignment="1"/>
    <xf numFmtId="3" fontId="8" fillId="0" borderId="7" xfId="0" applyNumberFormat="1" applyFont="1" applyBorder="1" applyAlignment="1"/>
    <xf numFmtId="0" fontId="8" fillId="0" borderId="8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Alignment="1">
      <alignment horizontal="left"/>
    </xf>
    <xf numFmtId="0" fontId="8" fillId="0" borderId="1" xfId="0" applyFont="1" applyBorder="1" applyAlignment="1"/>
    <xf numFmtId="0" fontId="8" fillId="0" borderId="0" xfId="0" applyFont="1" applyBorder="1" applyAlignment="1"/>
    <xf numFmtId="3" fontId="8" fillId="0" borderId="0" xfId="0" applyNumberFormat="1" applyFont="1" applyBorder="1" applyAlignment="1"/>
    <xf numFmtId="0" fontId="8" fillId="0" borderId="4" xfId="0" applyFont="1" applyBorder="1"/>
    <xf numFmtId="0" fontId="8" fillId="0" borderId="1" xfId="0" applyFont="1" applyBorder="1"/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 applyAlignment="1"/>
    <xf numFmtId="0" fontId="8" fillId="0" borderId="0" xfId="0" applyFont="1" applyBorder="1"/>
    <xf numFmtId="40" fontId="8" fillId="0" borderId="4" xfId="0" applyNumberFormat="1" applyFont="1" applyBorder="1"/>
    <xf numFmtId="166" fontId="8" fillId="0" borderId="0" xfId="0" applyNumberFormat="1" applyFont="1" applyBorder="1"/>
    <xf numFmtId="0" fontId="8" fillId="0" borderId="0" xfId="0" applyFont="1" applyAlignment="1">
      <alignment horizontal="left" vertical="top" wrapText="1"/>
    </xf>
    <xf numFmtId="0" fontId="8" fillId="0" borderId="2" xfId="0" applyFont="1" applyBorder="1" applyAlignment="1"/>
    <xf numFmtId="0" fontId="8" fillId="0" borderId="5" xfId="0" applyFont="1" applyBorder="1" applyAlignment="1"/>
    <xf numFmtId="3" fontId="8" fillId="0" borderId="5" xfId="0" applyNumberFormat="1" applyFont="1" applyBorder="1" applyAlignment="1"/>
    <xf numFmtId="0" fontId="8" fillId="0" borderId="5" xfId="0" applyFont="1" applyBorder="1"/>
    <xf numFmtId="0" fontId="8" fillId="0" borderId="3" xfId="0" applyFont="1" applyBorder="1"/>
    <xf numFmtId="0" fontId="8" fillId="0" borderId="2" xfId="0" applyFont="1" applyBorder="1"/>
    <xf numFmtId="0" fontId="8" fillId="0" borderId="0" xfId="0" applyFont="1" applyAlignment="1"/>
    <xf numFmtId="3" fontId="8" fillId="0" borderId="0" xfId="0" applyNumberFormat="1" applyFont="1" applyAlignment="1">
      <alignment horizontal="left"/>
    </xf>
    <xf numFmtId="0" fontId="8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2" borderId="0" xfId="0" applyFont="1" applyFill="1" applyBorder="1" applyAlignment="1"/>
    <xf numFmtId="0" fontId="9" fillId="0" borderId="17" xfId="0" applyNumberFormat="1" applyFont="1" applyBorder="1" applyAlignment="1">
      <alignment horizontal="right"/>
    </xf>
    <xf numFmtId="0" fontId="8" fillId="0" borderId="18" xfId="0" applyFont="1" applyBorder="1"/>
    <xf numFmtId="0" fontId="9" fillId="0" borderId="19" xfId="0" applyFont="1" applyBorder="1" applyAlignment="1"/>
    <xf numFmtId="0" fontId="9" fillId="0" borderId="19" xfId="0" applyFont="1" applyBorder="1"/>
    <xf numFmtId="0" fontId="9" fillId="0" borderId="20" xfId="0" applyFont="1" applyBorder="1" applyAlignment="1">
      <alignment horizontal="right"/>
    </xf>
    <xf numFmtId="4" fontId="9" fillId="0" borderId="21" xfId="0" applyNumberFormat="1" applyFont="1" applyBorder="1" applyAlignment="1">
      <alignment horizontal="right"/>
    </xf>
    <xf numFmtId="0" fontId="8" fillId="0" borderId="19" xfId="0" applyFont="1" applyBorder="1" applyAlignment="1">
      <alignment horizontal="center"/>
    </xf>
    <xf numFmtId="0" fontId="8" fillId="0" borderId="19" xfId="0" applyFont="1" applyBorder="1"/>
    <xf numFmtId="0" fontId="8" fillId="0" borderId="2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9" fillId="0" borderId="17" xfId="0" applyFont="1" applyBorder="1" applyAlignment="1">
      <alignment horizontal="right"/>
    </xf>
    <xf numFmtId="167" fontId="9" fillId="0" borderId="17" xfId="0" applyNumberFormat="1" applyFont="1" applyBorder="1" applyAlignment="1">
      <alignment horizontal="right"/>
    </xf>
    <xf numFmtId="166" fontId="9" fillId="0" borderId="17" xfId="0" applyNumberFormat="1" applyFont="1" applyBorder="1" applyAlignment="1">
      <alignment horizontal="right"/>
    </xf>
    <xf numFmtId="4" fontId="9" fillId="0" borderId="23" xfId="0" applyNumberFormat="1" applyFont="1" applyBorder="1" applyAlignment="1">
      <alignment horizontal="right"/>
    </xf>
    <xf numFmtId="0" fontId="8" fillId="0" borderId="24" xfId="0" applyFont="1" applyBorder="1"/>
    <xf numFmtId="0" fontId="9" fillId="0" borderId="25" xfId="0" applyFont="1" applyBorder="1" applyAlignment="1"/>
    <xf numFmtId="0" fontId="9" fillId="0" borderId="25" xfId="0" applyFont="1" applyBorder="1"/>
    <xf numFmtId="0" fontId="9" fillId="0" borderId="26" xfId="0" applyFont="1" applyBorder="1" applyAlignment="1">
      <alignment horizontal="right"/>
    </xf>
    <xf numFmtId="167" fontId="9" fillId="0" borderId="26" xfId="0" applyNumberFormat="1" applyFont="1" applyBorder="1" applyAlignment="1">
      <alignment horizontal="right"/>
    </xf>
    <xf numFmtId="166" fontId="9" fillId="0" borderId="26" xfId="0" applyNumberFormat="1" applyFont="1" applyBorder="1" applyAlignment="1">
      <alignment horizontal="right"/>
    </xf>
    <xf numFmtId="4" fontId="9" fillId="0" borderId="27" xfId="0" applyNumberFormat="1" applyFont="1" applyBorder="1" applyAlignment="1">
      <alignment horizontal="right"/>
    </xf>
    <xf numFmtId="0" fontId="8" fillId="0" borderId="25" xfId="0" applyFont="1" applyBorder="1"/>
    <xf numFmtId="0" fontId="8" fillId="0" borderId="28" xfId="0" applyFont="1" applyBorder="1"/>
    <xf numFmtId="0" fontId="8" fillId="0" borderId="4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right"/>
    </xf>
    <xf numFmtId="165" fontId="9" fillId="0" borderId="31" xfId="0" applyNumberFormat="1" applyFont="1" applyBorder="1" applyAlignment="1">
      <alignment horizontal="right"/>
    </xf>
    <xf numFmtId="166" fontId="9" fillId="0" borderId="31" xfId="0" applyNumberFormat="1" applyFont="1" applyBorder="1" applyAlignment="1">
      <alignment horizontal="right"/>
    </xf>
    <xf numFmtId="4" fontId="9" fillId="0" borderId="32" xfId="0" applyNumberFormat="1" applyFont="1" applyBorder="1" applyAlignment="1">
      <alignment horizontal="right"/>
    </xf>
    <xf numFmtId="165" fontId="9" fillId="0" borderId="33" xfId="0" applyNumberFormat="1" applyFont="1" applyBorder="1" applyAlignment="1">
      <alignment horizontal="right"/>
    </xf>
    <xf numFmtId="0" fontId="8" fillId="3" borderId="0" xfId="0" applyFont="1" applyFill="1"/>
    <xf numFmtId="0" fontId="8" fillId="0" borderId="5" xfId="0" applyFont="1" applyBorder="1" applyAlignment="1">
      <alignment horizontal="left"/>
    </xf>
    <xf numFmtId="0" fontId="11" fillId="0" borderId="0" xfId="0" applyFont="1"/>
    <xf numFmtId="3" fontId="8" fillId="0" borderId="0" xfId="0" applyNumberFormat="1" applyFont="1" applyAlignment="1"/>
    <xf numFmtId="0" fontId="9" fillId="0" borderId="20" xfId="0" applyNumberFormat="1" applyFont="1" applyBorder="1" applyAlignment="1">
      <alignment horizontal="right"/>
    </xf>
    <xf numFmtId="0" fontId="9" fillId="0" borderId="26" xfId="0" applyNumberFormat="1" applyFont="1" applyBorder="1" applyAlignment="1">
      <alignment horizontal="right"/>
    </xf>
    <xf numFmtId="3" fontId="8" fillId="0" borderId="0" xfId="0" applyNumberFormat="1" applyFont="1"/>
    <xf numFmtId="0" fontId="9" fillId="0" borderId="31" xfId="0" applyNumberFormat="1" applyFont="1" applyBorder="1" applyAlignment="1">
      <alignment horizontal="right"/>
    </xf>
    <xf numFmtId="0" fontId="8" fillId="0" borderId="0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0" fillId="0" borderId="0" xfId="0" applyAlignment="1"/>
    <xf numFmtId="166" fontId="8" fillId="0" borderId="0" xfId="0" applyNumberFormat="1" applyFont="1" applyBorder="1" applyAlignment="1"/>
    <xf numFmtId="0" fontId="8" fillId="0" borderId="12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4" fontId="8" fillId="0" borderId="0" xfId="0" applyNumberFormat="1" applyFont="1" applyBorder="1" applyAlignment="1">
      <alignment horizontal="right"/>
    </xf>
    <xf numFmtId="4" fontId="8" fillId="0" borderId="5" xfId="0" applyNumberFormat="1" applyFont="1" applyBorder="1" applyAlignment="1">
      <alignment horizontal="right"/>
    </xf>
    <xf numFmtId="4" fontId="8" fillId="2" borderId="0" xfId="0" applyNumberFormat="1" applyFont="1" applyFill="1" applyBorder="1" applyAlignment="1">
      <alignment horizontal="right"/>
    </xf>
    <xf numFmtId="0" fontId="9" fillId="0" borderId="0" xfId="0" applyNumberFormat="1" applyFont="1" applyBorder="1" applyAlignment="1">
      <alignment horizontal="center"/>
    </xf>
    <xf numFmtId="0" fontId="9" fillId="0" borderId="23" xfId="0" applyNumberFormat="1" applyFont="1" applyBorder="1" applyAlignment="1">
      <alignment horizontal="center"/>
    </xf>
    <xf numFmtId="0" fontId="9" fillId="0" borderId="21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right"/>
    </xf>
    <xf numFmtId="4" fontId="9" fillId="0" borderId="0" xfId="2" applyNumberFormat="1" applyFont="1" applyBorder="1" applyAlignment="1">
      <alignment horizontal="right"/>
    </xf>
    <xf numFmtId="0" fontId="9" fillId="0" borderId="21" xfId="0" applyNumberFormat="1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4" fontId="9" fillId="0" borderId="21" xfId="2" applyNumberFormat="1" applyFont="1" applyBorder="1" applyAlignment="1">
      <alignment horizontal="right"/>
    </xf>
    <xf numFmtId="165" fontId="9" fillId="0" borderId="2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4" fillId="0" borderId="0" xfId="0" applyFont="1" applyAlignment="1">
      <alignment horizontal="center"/>
    </xf>
    <xf numFmtId="166" fontId="8" fillId="0" borderId="0" xfId="0" applyNumberFormat="1" applyFont="1" applyBorder="1" applyAlignment="1">
      <alignment horizontal="right"/>
    </xf>
    <xf numFmtId="0" fontId="0" fillId="0" borderId="0" xfId="0" applyAlignment="1"/>
    <xf numFmtId="166" fontId="8" fillId="0" borderId="0" xfId="0" applyNumberFormat="1" applyFont="1" applyBorder="1" applyAlignment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0"/>
  <sheetViews>
    <sheetView tabSelected="1" zoomScale="70" zoomScaleNormal="70" workbookViewId="0">
      <selection sqref="A1:Y1"/>
    </sheetView>
  </sheetViews>
  <sheetFormatPr defaultRowHeight="15" x14ac:dyDescent="0.2"/>
  <cols>
    <col min="1" max="1" width="2.85546875" style="5" customWidth="1"/>
    <col min="2" max="2" width="30.140625" style="5" customWidth="1"/>
    <col min="3" max="3" width="17.140625" style="87" customWidth="1"/>
    <col min="4" max="4" width="16.5703125" style="5" customWidth="1"/>
    <col min="5" max="5" width="13.42578125" style="5" customWidth="1"/>
    <col min="6" max="6" width="7.7109375" style="5" customWidth="1"/>
    <col min="7" max="7" width="17.85546875" style="5" bestFit="1" customWidth="1"/>
    <col min="8" max="8" width="9.140625" style="5" bestFit="1" customWidth="1"/>
    <col min="9" max="9" width="9.28515625" style="5" customWidth="1"/>
    <col min="10" max="10" width="9.42578125" style="5" customWidth="1"/>
    <col min="11" max="11" width="10.5703125" style="5" customWidth="1"/>
    <col min="12" max="12" width="2.85546875" style="5" customWidth="1"/>
    <col min="13" max="13" width="18.5703125" style="5" customWidth="1"/>
    <col min="14" max="14" width="14.28515625" style="5" customWidth="1"/>
    <col min="15" max="15" width="8.5703125" style="5" customWidth="1"/>
    <col min="16" max="16" width="8.85546875" style="5" customWidth="1"/>
    <col min="17" max="18" width="10.140625" style="5" customWidth="1"/>
    <col min="19" max="19" width="14.28515625" style="5" customWidth="1"/>
    <col min="20" max="20" width="9.42578125" style="5" customWidth="1"/>
    <col min="21" max="21" width="4.7109375" style="5" customWidth="1"/>
    <col min="22" max="22" width="2.85546875" style="5" customWidth="1"/>
    <col min="23" max="23" width="27.28515625" style="5" customWidth="1"/>
    <col min="24" max="24" width="2.85546875" style="5" customWidth="1"/>
    <col min="25" max="25" width="27.28515625" style="5" customWidth="1"/>
    <col min="26" max="28" width="9.140625" style="5"/>
    <col min="29" max="29" width="10.140625" style="5" customWidth="1"/>
    <col min="30" max="30" width="14.7109375" style="5" hidden="1" customWidth="1"/>
    <col min="31" max="16384" width="9.140625" style="5"/>
  </cols>
  <sheetData>
    <row r="1" spans="1:50" s="1" customFormat="1" ht="42" customHeight="1" x14ac:dyDescent="0.35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</row>
    <row r="2" spans="1:50" ht="15.75" x14ac:dyDescent="0.25">
      <c r="A2" s="2" t="s">
        <v>1</v>
      </c>
      <c r="B2" s="2"/>
      <c r="C2" s="3"/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50" ht="15.75" hidden="1" x14ac:dyDescent="0.25">
      <c r="A3" s="2" t="s">
        <v>2</v>
      </c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AD3" s="6">
        <v>0</v>
      </c>
    </row>
    <row r="4" spans="1:50" ht="15.75" hidden="1" x14ac:dyDescent="0.25">
      <c r="A4" s="2" t="s">
        <v>38</v>
      </c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AD4" s="7">
        <v>9946378</v>
      </c>
    </row>
    <row r="5" spans="1:50" ht="15.75" x14ac:dyDescent="0.25">
      <c r="A5" s="2" t="s">
        <v>3</v>
      </c>
      <c r="B5" s="2"/>
      <c r="C5" s="3"/>
      <c r="D5" s="2"/>
      <c r="E5" s="2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50" ht="15.75" x14ac:dyDescent="0.25">
      <c r="A6" s="2" t="s">
        <v>4</v>
      </c>
      <c r="B6" s="2"/>
      <c r="C6" s="3"/>
      <c r="D6" s="2"/>
      <c r="E6" s="2"/>
      <c r="F6" s="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ht="15.75" customHeight="1" x14ac:dyDescent="0.25">
      <c r="A7" s="2" t="s">
        <v>39</v>
      </c>
      <c r="B7" s="2"/>
      <c r="C7" s="108"/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50" ht="15.75" x14ac:dyDescent="0.25">
      <c r="A8" s="2" t="s">
        <v>5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50" ht="15.75" x14ac:dyDescent="0.25">
      <c r="A9" s="2" t="s">
        <v>6</v>
      </c>
      <c r="B9" s="2"/>
      <c r="C9" s="3"/>
      <c r="D9" s="2"/>
      <c r="E9" s="2"/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50" ht="15.75" x14ac:dyDescent="0.25">
      <c r="A10" s="2" t="s">
        <v>0</v>
      </c>
      <c r="B10" s="2"/>
      <c r="C10" s="3"/>
      <c r="D10" s="2"/>
      <c r="E10" s="2"/>
      <c r="F10" s="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50" ht="18.75" thickBot="1" x14ac:dyDescent="0.25">
      <c r="A11" s="1"/>
      <c r="B11" s="1"/>
      <c r="C11" s="10"/>
      <c r="D11" s="1"/>
      <c r="E11" s="1"/>
      <c r="F11" s="1"/>
      <c r="G11" s="1"/>
      <c r="H11" s="1"/>
      <c r="I11" s="1" t="s">
        <v>37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50" x14ac:dyDescent="0.2">
      <c r="A12" s="11"/>
      <c r="B12" s="12"/>
      <c r="C12" s="13"/>
      <c r="D12" s="12"/>
      <c r="E12" s="12"/>
      <c r="F12" s="12"/>
      <c r="G12" s="12"/>
      <c r="H12" s="12"/>
      <c r="I12" s="14"/>
      <c r="L12" s="15"/>
      <c r="M12" s="16"/>
      <c r="N12" s="16"/>
      <c r="O12" s="16"/>
      <c r="P12" s="16"/>
      <c r="Q12" s="16"/>
      <c r="R12" s="16"/>
      <c r="S12" s="16"/>
      <c r="T12" s="14"/>
      <c r="V12" s="15"/>
      <c r="W12" s="16"/>
      <c r="X12" s="16"/>
      <c r="Y12" s="14"/>
      <c r="Z12" s="17"/>
    </row>
    <row r="13" spans="1:50" x14ac:dyDescent="0.2">
      <c r="A13" s="18"/>
      <c r="B13" s="19" t="s">
        <v>40</v>
      </c>
      <c r="C13" s="20"/>
      <c r="D13" s="19"/>
      <c r="E13" s="19"/>
      <c r="F13" s="19"/>
      <c r="G13" s="19"/>
      <c r="H13" s="19"/>
      <c r="I13" s="21"/>
      <c r="L13" s="22"/>
      <c r="M13" s="23" t="str">
        <f>"Agency Comm.("&amp;AD3&amp;"%)"</f>
        <v>Agency Comm.(0%)</v>
      </c>
      <c r="N13" s="24"/>
      <c r="O13" s="92"/>
      <c r="P13" s="120">
        <f>AD3*AD4</f>
        <v>0</v>
      </c>
      <c r="Q13" s="120"/>
      <c r="R13" s="121"/>
      <c r="S13" s="91"/>
      <c r="T13" s="21"/>
      <c r="V13" s="22"/>
      <c r="W13" s="5" t="s">
        <v>41</v>
      </c>
      <c r="X13" s="25"/>
      <c r="Y13" s="26">
        <f>P14*7%</f>
        <v>0</v>
      </c>
      <c r="Z13" s="1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x14ac:dyDescent="0.2">
      <c r="A14" s="18"/>
      <c r="B14" s="19" t="s">
        <v>42</v>
      </c>
      <c r="C14" s="20"/>
      <c r="D14" s="25"/>
      <c r="E14" s="25"/>
      <c r="F14" s="25"/>
      <c r="G14" s="25"/>
      <c r="H14" s="25"/>
      <c r="I14" s="21"/>
      <c r="L14" s="22"/>
      <c r="M14" s="25"/>
      <c r="N14" s="25"/>
      <c r="O14" s="27"/>
      <c r="P14" s="122">
        <f>G38</f>
        <v>0</v>
      </c>
      <c r="Q14" s="122"/>
      <c r="R14" s="122"/>
      <c r="S14" s="92"/>
      <c r="T14" s="21"/>
      <c r="V14" s="22"/>
      <c r="W14" s="25" t="s">
        <v>43</v>
      </c>
      <c r="X14" s="25"/>
      <c r="Y14" s="26">
        <f>P14+Y13</f>
        <v>0</v>
      </c>
      <c r="Z14" s="28"/>
    </row>
    <row r="15" spans="1:50" ht="15" customHeight="1" thickBot="1" x14ac:dyDescent="0.25">
      <c r="A15" s="29"/>
      <c r="B15" s="30"/>
      <c r="C15" s="31"/>
      <c r="D15" s="32"/>
      <c r="E15" s="32"/>
      <c r="F15" s="32"/>
      <c r="G15" s="32"/>
      <c r="H15" s="32"/>
      <c r="I15" s="33"/>
      <c r="L15" s="34"/>
      <c r="M15" s="32"/>
      <c r="N15" s="32"/>
      <c r="O15" s="32"/>
      <c r="P15" s="32"/>
      <c r="Q15" s="32"/>
      <c r="R15" s="32"/>
      <c r="S15" s="32"/>
      <c r="T15" s="33"/>
      <c r="V15" s="34"/>
      <c r="W15" s="32"/>
      <c r="X15" s="32"/>
      <c r="Y15" s="33"/>
      <c r="Z15" s="28"/>
    </row>
    <row r="16" spans="1:50" ht="15.75" thickBot="1" x14ac:dyDescent="0.25">
      <c r="A16" s="35"/>
      <c r="B16" s="17"/>
      <c r="C16" s="36"/>
      <c r="D16" s="8"/>
      <c r="E16" s="8"/>
      <c r="F16" s="8"/>
      <c r="G16" s="8"/>
      <c r="H16" s="8"/>
      <c r="I16" s="8"/>
      <c r="J16" s="8"/>
      <c r="K16" s="8"/>
      <c r="L16" s="8"/>
      <c r="M16" s="37" t="s">
        <v>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28"/>
    </row>
    <row r="17" spans="1:50" x14ac:dyDescent="0.2">
      <c r="A17" s="109" t="s">
        <v>44</v>
      </c>
      <c r="B17" s="110"/>
      <c r="C17" s="111"/>
      <c r="D17" s="38" t="s">
        <v>45</v>
      </c>
      <c r="E17" s="38" t="s">
        <v>46</v>
      </c>
      <c r="F17" s="38" t="s">
        <v>47</v>
      </c>
      <c r="G17" s="38" t="s">
        <v>48</v>
      </c>
      <c r="H17" s="38" t="s">
        <v>49</v>
      </c>
      <c r="I17" s="39" t="s">
        <v>50</v>
      </c>
      <c r="L17" s="123" t="s">
        <v>51</v>
      </c>
      <c r="M17" s="124"/>
      <c r="N17" s="124"/>
      <c r="O17" s="93" t="s">
        <v>47</v>
      </c>
      <c r="P17" s="93" t="s">
        <v>52</v>
      </c>
      <c r="Q17" s="93" t="s">
        <v>53</v>
      </c>
      <c r="R17" s="93" t="s">
        <v>50</v>
      </c>
      <c r="S17" s="94" t="s">
        <v>54</v>
      </c>
      <c r="T17" s="95" t="s">
        <v>49</v>
      </c>
      <c r="V17" s="125" t="s">
        <v>55</v>
      </c>
      <c r="W17" s="126"/>
      <c r="X17" s="126"/>
      <c r="Y17" s="127"/>
    </row>
    <row r="18" spans="1:50" ht="16.5" customHeight="1" x14ac:dyDescent="0.2">
      <c r="A18" s="42"/>
      <c r="B18" s="43" t="s">
        <v>8</v>
      </c>
      <c r="C18" s="98">
        <f>Q41+Q67</f>
        <v>0</v>
      </c>
      <c r="D18" s="101"/>
      <c r="E18" s="101"/>
      <c r="F18" s="104"/>
      <c r="G18" s="106"/>
      <c r="H18" s="107"/>
      <c r="I18" s="107"/>
      <c r="J18" s="22"/>
      <c r="L18" s="45"/>
      <c r="M18" s="46"/>
      <c r="N18" s="47"/>
      <c r="O18" s="55"/>
      <c r="P18" s="56" t="str">
        <f>IF(OR($O$41=0,O18=0),"",O18/$O$41*100)</f>
        <v/>
      </c>
      <c r="Q18" s="57"/>
      <c r="R18" s="56" t="str">
        <f>IF(OR($Q$41=0,Q18=0),"",Q18/$Q$41*100)</f>
        <v/>
      </c>
      <c r="S18" s="58"/>
      <c r="T18" s="56" t="str">
        <f>IF(OR($S$41=0,S18=0),"",S18/$S$41*100)</f>
        <v/>
      </c>
      <c r="V18" s="45"/>
      <c r="W18" s="50" t="s">
        <v>56</v>
      </c>
      <c r="X18" s="51"/>
      <c r="Y18" s="52" t="s">
        <v>57</v>
      </c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">
      <c r="A19" s="42"/>
      <c r="B19" s="43" t="s">
        <v>9</v>
      </c>
      <c r="C19" s="98"/>
      <c r="D19" s="100"/>
      <c r="E19" s="99"/>
      <c r="F19" s="102"/>
      <c r="G19" s="103"/>
      <c r="H19" s="105"/>
      <c r="I19" s="105"/>
      <c r="J19" s="25"/>
      <c r="L19" s="22"/>
      <c r="M19" s="53"/>
      <c r="N19" s="54"/>
      <c r="O19" s="55"/>
      <c r="P19" s="56" t="str">
        <f t="shared" ref="P19:P27" si="0">IF(OR($O$41=0,O19=0),"",O19/$O$41*100)</f>
        <v/>
      </c>
      <c r="Q19" s="57"/>
      <c r="R19" s="56" t="str">
        <f t="shared" ref="R19:R27" si="1">IF(OR($Q$41=0,Q19=0),"",Q19/$Q$41*100)</f>
        <v/>
      </c>
      <c r="S19" s="58"/>
      <c r="T19" s="56" t="str">
        <f t="shared" ref="T19:T27" si="2">IF(OR($S$41=0,S19=0),"",S19/$S$41*100)</f>
        <v/>
      </c>
      <c r="V19" s="22"/>
      <c r="W19" s="25"/>
      <c r="X19" s="25"/>
      <c r="Y19" s="21"/>
    </row>
    <row r="20" spans="1:50" x14ac:dyDescent="0.2">
      <c r="A20" s="18"/>
      <c r="B20" s="19" t="s">
        <v>10</v>
      </c>
      <c r="C20" s="96"/>
      <c r="D20" s="100"/>
      <c r="E20" s="99"/>
      <c r="F20" s="102"/>
      <c r="G20" s="103"/>
      <c r="H20" s="105"/>
      <c r="I20" s="105"/>
      <c r="J20" s="25"/>
      <c r="L20" s="22"/>
      <c r="N20" s="54"/>
      <c r="O20" s="55"/>
      <c r="P20" s="56" t="str">
        <f t="shared" si="0"/>
        <v/>
      </c>
      <c r="Q20" s="57"/>
      <c r="R20" s="56" t="str">
        <f t="shared" si="1"/>
        <v/>
      </c>
      <c r="S20" s="58"/>
      <c r="T20" s="56" t="str">
        <f t="shared" si="2"/>
        <v/>
      </c>
      <c r="V20" s="22"/>
      <c r="W20" s="25"/>
      <c r="X20" s="25"/>
      <c r="Y20" s="21"/>
    </row>
    <row r="21" spans="1:50" x14ac:dyDescent="0.2">
      <c r="A21" s="18"/>
      <c r="B21" s="19" t="s">
        <v>11</v>
      </c>
      <c r="C21" s="96" t="e">
        <f>C18/(O41+O67)</f>
        <v>#DIV/0!</v>
      </c>
      <c r="D21" s="100"/>
      <c r="E21" s="99"/>
      <c r="F21" s="102"/>
      <c r="G21" s="103"/>
      <c r="H21" s="105"/>
      <c r="I21" s="105"/>
      <c r="J21" s="25"/>
      <c r="L21" s="22"/>
      <c r="N21" s="54"/>
      <c r="O21" s="55"/>
      <c r="P21" s="56" t="str">
        <f t="shared" si="0"/>
        <v/>
      </c>
      <c r="Q21" s="57"/>
      <c r="R21" s="56" t="str">
        <f t="shared" si="1"/>
        <v/>
      </c>
      <c r="S21" s="58"/>
      <c r="T21" s="56" t="str">
        <f t="shared" si="2"/>
        <v/>
      </c>
      <c r="V21" s="59"/>
      <c r="W21" s="66" t="s">
        <v>58</v>
      </c>
      <c r="X21" s="66"/>
      <c r="Y21" s="67" t="s">
        <v>13</v>
      </c>
    </row>
    <row r="22" spans="1:50" x14ac:dyDescent="0.2">
      <c r="A22" s="18"/>
      <c r="B22" s="19" t="s">
        <v>14</v>
      </c>
      <c r="C22" s="96">
        <v>128.47604931534033</v>
      </c>
      <c r="D22" s="100"/>
      <c r="E22" s="99"/>
      <c r="F22" s="102"/>
      <c r="G22" s="103"/>
      <c r="H22" s="105"/>
      <c r="I22" s="105"/>
      <c r="J22" s="25"/>
      <c r="L22" s="22"/>
      <c r="N22" s="54"/>
      <c r="O22" s="55"/>
      <c r="P22" s="56" t="str">
        <f t="shared" si="0"/>
        <v/>
      </c>
      <c r="Q22" s="57"/>
      <c r="R22" s="56" t="str">
        <f t="shared" si="1"/>
        <v/>
      </c>
      <c r="S22" s="58"/>
      <c r="T22" s="56" t="str">
        <f t="shared" si="2"/>
        <v/>
      </c>
      <c r="V22" s="22"/>
      <c r="W22" s="23" t="s">
        <v>59</v>
      </c>
      <c r="X22" s="23"/>
      <c r="Y22" s="68"/>
    </row>
    <row r="23" spans="1:50" x14ac:dyDescent="0.2">
      <c r="A23" s="42"/>
      <c r="B23" s="43" t="s">
        <v>16</v>
      </c>
      <c r="C23" s="98"/>
      <c r="D23" s="100"/>
      <c r="E23" s="99"/>
      <c r="F23" s="102"/>
      <c r="G23" s="103"/>
      <c r="H23" s="105"/>
      <c r="I23" s="105"/>
      <c r="J23" s="25"/>
      <c r="L23" s="22"/>
      <c r="N23" s="54"/>
      <c r="O23" s="55"/>
      <c r="P23" s="56" t="str">
        <f t="shared" si="0"/>
        <v/>
      </c>
      <c r="Q23" s="57"/>
      <c r="R23" s="56" t="str">
        <f t="shared" si="1"/>
        <v/>
      </c>
      <c r="S23" s="58"/>
      <c r="T23" s="56" t="str">
        <f t="shared" si="2"/>
        <v/>
      </c>
      <c r="U23" s="8"/>
      <c r="V23" s="69"/>
      <c r="W23" s="23">
        <f>A1</f>
        <v>0</v>
      </c>
      <c r="X23" s="23"/>
      <c r="Y23" s="68"/>
    </row>
    <row r="24" spans="1:50" x14ac:dyDescent="0.2">
      <c r="A24" s="42"/>
      <c r="B24" s="43" t="s">
        <v>18</v>
      </c>
      <c r="C24" s="98"/>
      <c r="D24" s="100"/>
      <c r="E24" s="99"/>
      <c r="F24" s="102"/>
      <c r="G24" s="103"/>
      <c r="H24" s="105"/>
      <c r="I24" s="105"/>
      <c r="J24" s="25"/>
      <c r="L24" s="22"/>
      <c r="N24" s="54"/>
      <c r="O24" s="55"/>
      <c r="P24" s="56" t="str">
        <f t="shared" si="0"/>
        <v/>
      </c>
      <c r="Q24" s="57"/>
      <c r="R24" s="56" t="str">
        <f t="shared" si="1"/>
        <v/>
      </c>
      <c r="S24" s="58"/>
      <c r="T24" s="56" t="str">
        <f t="shared" si="2"/>
        <v/>
      </c>
      <c r="V24" s="22"/>
      <c r="W24" s="112" t="s">
        <v>20</v>
      </c>
      <c r="X24" s="112"/>
      <c r="Y24" s="113"/>
    </row>
    <row r="25" spans="1:50" x14ac:dyDescent="0.2">
      <c r="A25" s="18"/>
      <c r="B25" s="19" t="s">
        <v>21</v>
      </c>
      <c r="C25" s="96"/>
      <c r="D25" s="100"/>
      <c r="E25" s="99"/>
      <c r="F25" s="102"/>
      <c r="G25" s="103"/>
      <c r="H25" s="105"/>
      <c r="I25" s="105"/>
      <c r="J25" s="25"/>
      <c r="L25" s="22"/>
      <c r="N25" s="54"/>
      <c r="O25" s="55"/>
      <c r="P25" s="56" t="str">
        <f t="shared" si="0"/>
        <v/>
      </c>
      <c r="Q25" s="57"/>
      <c r="R25" s="56" t="str">
        <f t="shared" si="1"/>
        <v/>
      </c>
      <c r="S25" s="58"/>
      <c r="T25" s="56" t="str">
        <f t="shared" si="2"/>
        <v/>
      </c>
      <c r="V25" s="22"/>
      <c r="W25" s="114" t="s">
        <v>23</v>
      </c>
      <c r="X25" s="114"/>
      <c r="Y25" s="115"/>
    </row>
    <row r="26" spans="1:50" x14ac:dyDescent="0.2">
      <c r="A26" s="18"/>
      <c r="B26" s="19" t="s">
        <v>24</v>
      </c>
      <c r="C26" s="96"/>
      <c r="D26" s="100"/>
      <c r="E26" s="99"/>
      <c r="F26" s="102"/>
      <c r="G26" s="103"/>
      <c r="H26" s="105"/>
      <c r="I26" s="105"/>
      <c r="J26" s="25"/>
      <c r="L26" s="22"/>
      <c r="N26" s="54"/>
      <c r="O26" s="55"/>
      <c r="P26" s="56" t="str">
        <f t="shared" si="0"/>
        <v/>
      </c>
      <c r="Q26" s="57"/>
      <c r="R26" s="56" t="str">
        <f t="shared" si="1"/>
        <v/>
      </c>
      <c r="S26" s="58"/>
      <c r="T26" s="56" t="str">
        <f t="shared" si="2"/>
        <v/>
      </c>
      <c r="V26" s="22"/>
      <c r="W26" s="89"/>
      <c r="X26" s="89"/>
      <c r="Y26" s="90"/>
    </row>
    <row r="27" spans="1:50" x14ac:dyDescent="0.2">
      <c r="A27" s="18"/>
      <c r="B27" s="19" t="s">
        <v>26</v>
      </c>
      <c r="C27" s="96"/>
      <c r="D27" s="100"/>
      <c r="E27" s="99"/>
      <c r="F27" s="102"/>
      <c r="G27" s="103"/>
      <c r="H27" s="105"/>
      <c r="I27" s="105"/>
      <c r="J27" s="25"/>
      <c r="L27" s="59"/>
      <c r="M27" s="66"/>
      <c r="N27" s="61"/>
      <c r="O27" s="62"/>
      <c r="P27" s="63" t="str">
        <f t="shared" si="0"/>
        <v/>
      </c>
      <c r="Q27" s="64"/>
      <c r="R27" s="63" t="str">
        <f t="shared" si="1"/>
        <v/>
      </c>
      <c r="S27" s="65"/>
      <c r="T27" s="63" t="str">
        <f t="shared" si="2"/>
        <v/>
      </c>
      <c r="V27" s="22"/>
      <c r="W27" s="89"/>
      <c r="X27" s="89"/>
      <c r="Y27" s="90"/>
    </row>
    <row r="28" spans="1:50" x14ac:dyDescent="0.2">
      <c r="A28" s="18"/>
      <c r="B28" s="19"/>
      <c r="C28" s="96"/>
      <c r="D28" s="100"/>
      <c r="E28" s="99"/>
      <c r="F28" s="102"/>
      <c r="G28" s="103"/>
      <c r="H28" s="105"/>
      <c r="I28" s="105"/>
      <c r="J28" s="25"/>
      <c r="L28" s="22"/>
      <c r="M28" s="53" t="s">
        <v>12</v>
      </c>
      <c r="N28" s="54"/>
      <c r="O28" s="55"/>
      <c r="P28" s="56" t="str">
        <f t="shared" ref="P28:P40" si="3">IF(OR($O$41=0,O28=0),"",O28/$O$41*100)</f>
        <v/>
      </c>
      <c r="Q28" s="57"/>
      <c r="R28" s="56" t="str">
        <f t="shared" ref="R28:R40" si="4">IF(OR($Q$41=0,Q28=0),"",Q28/$Q$41*100)</f>
        <v/>
      </c>
      <c r="S28" s="58"/>
      <c r="T28" s="56" t="str">
        <f t="shared" ref="T28:T40" si="5">IF(OR($S$41=0,S28=0),"",S28/$S$41*100)</f>
        <v/>
      </c>
      <c r="U28" s="8"/>
      <c r="V28" s="116" t="s">
        <v>29</v>
      </c>
      <c r="W28" s="117"/>
      <c r="X28" s="117"/>
      <c r="Y28" s="118"/>
    </row>
    <row r="29" spans="1:50" x14ac:dyDescent="0.2">
      <c r="A29" s="18"/>
      <c r="B29" s="19"/>
      <c r="C29" s="96"/>
      <c r="D29" s="100"/>
      <c r="E29" s="99"/>
      <c r="F29" s="102"/>
      <c r="G29" s="103"/>
      <c r="H29" s="105"/>
      <c r="I29" s="105"/>
      <c r="J29" s="25"/>
      <c r="L29" s="22"/>
      <c r="M29" s="53" t="s">
        <v>15</v>
      </c>
      <c r="N29" s="54"/>
      <c r="O29" s="55"/>
      <c r="P29" s="56" t="str">
        <f t="shared" si="3"/>
        <v/>
      </c>
      <c r="Q29" s="57"/>
      <c r="R29" s="56" t="str">
        <f t="shared" si="4"/>
        <v/>
      </c>
      <c r="S29" s="58"/>
      <c r="T29" s="56" t="str">
        <f t="shared" si="5"/>
        <v/>
      </c>
      <c r="V29" s="22"/>
      <c r="W29" s="25"/>
      <c r="X29" s="25"/>
      <c r="Y29" s="21"/>
    </row>
    <row r="30" spans="1:50" ht="15.75" thickBot="1" x14ac:dyDescent="0.25">
      <c r="A30" s="18"/>
      <c r="B30" s="19"/>
      <c r="C30" s="96"/>
      <c r="D30" s="100"/>
      <c r="E30" s="99"/>
      <c r="F30" s="102"/>
      <c r="G30" s="103"/>
      <c r="H30" s="105"/>
      <c r="I30" s="105"/>
      <c r="J30" s="25"/>
      <c r="L30" s="69"/>
      <c r="M30" s="53" t="s">
        <v>17</v>
      </c>
      <c r="N30" s="70"/>
      <c r="O30" s="55"/>
      <c r="P30" s="56" t="str">
        <f t="shared" si="3"/>
        <v/>
      </c>
      <c r="Q30" s="57"/>
      <c r="R30" s="56" t="str">
        <f t="shared" si="4"/>
        <v/>
      </c>
      <c r="S30" s="58"/>
      <c r="T30" s="56" t="str">
        <f t="shared" si="5"/>
        <v/>
      </c>
      <c r="V30" s="71" t="s">
        <v>32</v>
      </c>
      <c r="W30" s="72"/>
      <c r="X30" s="72"/>
      <c r="Y30" s="73"/>
    </row>
    <row r="31" spans="1:50" x14ac:dyDescent="0.2">
      <c r="A31" s="18"/>
      <c r="B31" s="23"/>
      <c r="C31" s="96"/>
      <c r="D31" s="100"/>
      <c r="E31" s="99"/>
      <c r="F31" s="102"/>
      <c r="G31" s="103"/>
      <c r="H31" s="105"/>
      <c r="I31" s="105"/>
      <c r="J31" s="25"/>
      <c r="L31" s="22"/>
      <c r="M31" s="53" t="s">
        <v>19</v>
      </c>
      <c r="N31" s="54"/>
      <c r="O31" s="55"/>
      <c r="P31" s="56" t="str">
        <f t="shared" si="3"/>
        <v/>
      </c>
      <c r="Q31" s="57"/>
      <c r="R31" s="56" t="str">
        <f t="shared" si="4"/>
        <v/>
      </c>
      <c r="S31" s="58"/>
      <c r="T31" s="56" t="str">
        <f t="shared" si="5"/>
        <v/>
      </c>
    </row>
    <row r="32" spans="1:50" x14ac:dyDescent="0.2">
      <c r="A32" s="18"/>
      <c r="B32" s="19"/>
      <c r="C32" s="96"/>
      <c r="D32" s="100"/>
      <c r="E32" s="99"/>
      <c r="F32" s="102"/>
      <c r="G32" s="103"/>
      <c r="H32" s="105"/>
      <c r="I32" s="105"/>
      <c r="J32" s="25"/>
      <c r="L32" s="22"/>
      <c r="M32" s="53" t="s">
        <v>22</v>
      </c>
      <c r="N32" s="54"/>
      <c r="O32" s="55"/>
      <c r="P32" s="56" t="str">
        <f t="shared" si="3"/>
        <v/>
      </c>
      <c r="Q32" s="57"/>
      <c r="R32" s="56" t="str">
        <f t="shared" si="4"/>
        <v/>
      </c>
      <c r="S32" s="58"/>
      <c r="T32" s="56" t="str">
        <f t="shared" si="5"/>
        <v/>
      </c>
    </row>
    <row r="33" spans="1:20" x14ac:dyDescent="0.2">
      <c r="A33" s="18"/>
      <c r="B33" s="19"/>
      <c r="C33" s="96"/>
      <c r="D33" s="100"/>
      <c r="E33" s="99"/>
      <c r="F33" s="102"/>
      <c r="G33" s="103"/>
      <c r="H33" s="105"/>
      <c r="I33" s="105"/>
      <c r="J33" s="25"/>
      <c r="L33" s="22"/>
      <c r="M33" s="53" t="s">
        <v>25</v>
      </c>
      <c r="N33" s="54"/>
      <c r="O33" s="55"/>
      <c r="P33" s="56" t="str">
        <f t="shared" si="3"/>
        <v/>
      </c>
      <c r="Q33" s="57"/>
      <c r="R33" s="56" t="str">
        <f t="shared" si="4"/>
        <v/>
      </c>
      <c r="S33" s="58"/>
      <c r="T33" s="56" t="str">
        <f t="shared" si="5"/>
        <v/>
      </c>
    </row>
    <row r="34" spans="1:20" x14ac:dyDescent="0.2">
      <c r="A34" s="18"/>
      <c r="B34" s="19"/>
      <c r="C34" s="96"/>
      <c r="D34" s="100"/>
      <c r="E34" s="99"/>
      <c r="F34" s="102"/>
      <c r="G34" s="103"/>
      <c r="H34" s="105"/>
      <c r="I34" s="105"/>
      <c r="J34" s="25"/>
      <c r="L34" s="22"/>
      <c r="M34" s="53" t="s">
        <v>27</v>
      </c>
      <c r="N34" s="54"/>
      <c r="O34" s="55"/>
      <c r="P34" s="56" t="str">
        <f t="shared" si="3"/>
        <v/>
      </c>
      <c r="Q34" s="57"/>
      <c r="R34" s="56" t="str">
        <f t="shared" si="4"/>
        <v/>
      </c>
      <c r="S34" s="58"/>
      <c r="T34" s="56" t="str">
        <f t="shared" si="5"/>
        <v/>
      </c>
    </row>
    <row r="35" spans="1:20" x14ac:dyDescent="0.2">
      <c r="A35" s="18"/>
      <c r="B35" s="19"/>
      <c r="C35" s="96"/>
      <c r="D35" s="100"/>
      <c r="E35" s="99"/>
      <c r="F35" s="102"/>
      <c r="G35" s="103"/>
      <c r="H35" s="105"/>
      <c r="I35" s="105"/>
      <c r="J35" s="25"/>
      <c r="L35" s="22"/>
      <c r="M35" s="53" t="s">
        <v>28</v>
      </c>
      <c r="N35" s="54"/>
      <c r="O35" s="55"/>
      <c r="P35" s="56" t="str">
        <f t="shared" si="3"/>
        <v/>
      </c>
      <c r="Q35" s="57"/>
      <c r="R35" s="56" t="str">
        <f t="shared" si="4"/>
        <v/>
      </c>
      <c r="S35" s="58"/>
      <c r="T35" s="56" t="str">
        <f t="shared" si="5"/>
        <v/>
      </c>
    </row>
    <row r="36" spans="1:20" ht="15.75" thickBot="1" x14ac:dyDescent="0.25">
      <c r="A36" s="29"/>
      <c r="B36" s="82"/>
      <c r="C36" s="97"/>
      <c r="D36" s="100"/>
      <c r="E36" s="99"/>
      <c r="F36" s="102"/>
      <c r="G36" s="103"/>
      <c r="H36" s="105"/>
      <c r="I36" s="105"/>
      <c r="J36" s="25"/>
      <c r="K36" s="83"/>
      <c r="L36" s="22"/>
      <c r="M36" s="53" t="s">
        <v>30</v>
      </c>
      <c r="N36" s="54"/>
      <c r="O36" s="55"/>
      <c r="P36" s="56" t="str">
        <f t="shared" si="3"/>
        <v/>
      </c>
      <c r="Q36" s="57"/>
      <c r="R36" s="56" t="str">
        <f t="shared" si="4"/>
        <v/>
      </c>
      <c r="S36" s="58"/>
      <c r="T36" s="56" t="str">
        <f t="shared" si="5"/>
        <v/>
      </c>
    </row>
    <row r="37" spans="1:20" x14ac:dyDescent="0.2">
      <c r="A37" s="35"/>
      <c r="B37" s="35"/>
      <c r="C37" s="84"/>
      <c r="D37" s="99"/>
      <c r="E37" s="99"/>
      <c r="F37" s="102"/>
      <c r="G37" s="103"/>
      <c r="H37" s="105"/>
      <c r="I37" s="105"/>
      <c r="J37"/>
      <c r="L37" s="22"/>
      <c r="M37" s="53" t="s">
        <v>31</v>
      </c>
      <c r="N37" s="54"/>
      <c r="O37" s="55"/>
      <c r="P37" s="56" t="str">
        <f t="shared" si="3"/>
        <v/>
      </c>
      <c r="Q37" s="57"/>
      <c r="R37" s="56" t="str">
        <f t="shared" si="4"/>
        <v/>
      </c>
      <c r="S37" s="58"/>
      <c r="T37" s="56" t="str">
        <f t="shared" si="5"/>
        <v/>
      </c>
    </row>
    <row r="38" spans="1:20" x14ac:dyDescent="0.2">
      <c r="A38" s="35"/>
      <c r="B38" s="35"/>
      <c r="C38" s="84"/>
      <c r="D38" s="99"/>
      <c r="E38" s="99"/>
      <c r="F38" s="102"/>
      <c r="G38" s="103"/>
      <c r="H38" s="105"/>
      <c r="I38" s="105"/>
      <c r="J38"/>
      <c r="L38" s="22"/>
      <c r="M38" s="53" t="s">
        <v>33</v>
      </c>
      <c r="N38" s="54"/>
      <c r="O38" s="55"/>
      <c r="P38" s="56" t="str">
        <f t="shared" si="3"/>
        <v/>
      </c>
      <c r="Q38" s="57"/>
      <c r="R38" s="56" t="str">
        <f t="shared" si="4"/>
        <v/>
      </c>
      <c r="S38" s="58"/>
      <c r="T38" s="56" t="str">
        <f t="shared" si="5"/>
        <v/>
      </c>
    </row>
    <row r="39" spans="1:20" x14ac:dyDescent="0.2">
      <c r="A39" s="35"/>
      <c r="B39" s="35"/>
      <c r="C39" s="84"/>
      <c r="D39" s="99"/>
      <c r="E39" s="99"/>
      <c r="F39" s="102"/>
      <c r="G39" s="103"/>
      <c r="H39" s="105"/>
      <c r="I39" s="105"/>
      <c r="J39"/>
      <c r="L39" s="22"/>
      <c r="M39" s="53" t="s">
        <v>34</v>
      </c>
      <c r="N39" s="54"/>
      <c r="O39" s="55"/>
      <c r="P39" s="56" t="str">
        <f t="shared" si="3"/>
        <v/>
      </c>
      <c r="Q39" s="57"/>
      <c r="R39" s="56" t="str">
        <f t="shared" si="4"/>
        <v/>
      </c>
      <c r="S39" s="58"/>
      <c r="T39" s="56" t="str">
        <f t="shared" si="5"/>
        <v/>
      </c>
    </row>
    <row r="40" spans="1:20" x14ac:dyDescent="0.2">
      <c r="D40" s="99"/>
      <c r="E40" s="99"/>
      <c r="F40" s="102"/>
      <c r="G40" s="103"/>
      <c r="H40" s="105"/>
      <c r="I40" s="105"/>
      <c r="J40"/>
      <c r="L40" s="22"/>
      <c r="M40" s="53" t="s">
        <v>35</v>
      </c>
      <c r="N40" s="54"/>
      <c r="O40" s="55"/>
      <c r="P40" s="56" t="str">
        <f t="shared" si="3"/>
        <v/>
      </c>
      <c r="Q40" s="57"/>
      <c r="R40" s="56" t="str">
        <f t="shared" si="4"/>
        <v/>
      </c>
      <c r="S40" s="58"/>
      <c r="T40" s="56" t="str">
        <f t="shared" si="5"/>
        <v/>
      </c>
    </row>
    <row r="41" spans="1:20" ht="15.75" thickBot="1" x14ac:dyDescent="0.25">
      <c r="D41" s="99"/>
      <c r="E41" s="99"/>
      <c r="F41" s="102"/>
      <c r="G41" s="103"/>
      <c r="H41" s="105"/>
      <c r="I41" s="105"/>
      <c r="J41"/>
      <c r="L41" s="74"/>
      <c r="M41" s="75" t="s">
        <v>60</v>
      </c>
      <c r="N41" s="75"/>
      <c r="O41" s="76">
        <f t="shared" ref="O41:T41" si="6">SUM(O28:O40)</f>
        <v>0</v>
      </c>
      <c r="P41" s="77">
        <f t="shared" si="6"/>
        <v>0</v>
      </c>
      <c r="Q41" s="78">
        <f t="shared" si="6"/>
        <v>0</v>
      </c>
      <c r="R41" s="77">
        <f t="shared" si="6"/>
        <v>0</v>
      </c>
      <c r="S41" s="79">
        <f t="shared" si="6"/>
        <v>0</v>
      </c>
      <c r="T41" s="80">
        <f t="shared" si="6"/>
        <v>0</v>
      </c>
    </row>
    <row r="42" spans="1:20" ht="15.75" thickBot="1" x14ac:dyDescent="0.25">
      <c r="D42" s="99"/>
      <c r="E42" s="99"/>
      <c r="F42" s="102"/>
      <c r="G42" s="103"/>
      <c r="H42" s="105"/>
      <c r="I42" s="105"/>
      <c r="M42" s="81" t="s">
        <v>36</v>
      </c>
    </row>
    <row r="43" spans="1:20" x14ac:dyDescent="0.2">
      <c r="D43" s="99"/>
      <c r="E43" s="99"/>
      <c r="F43" s="102"/>
      <c r="G43" s="103"/>
      <c r="H43" s="105"/>
      <c r="I43" s="105"/>
      <c r="L43" s="109" t="s">
        <v>51</v>
      </c>
      <c r="M43" s="110"/>
      <c r="N43" s="111"/>
      <c r="O43" s="40" t="s">
        <v>47</v>
      </c>
      <c r="P43" s="93" t="s">
        <v>61</v>
      </c>
      <c r="Q43" s="40" t="s">
        <v>53</v>
      </c>
      <c r="R43" s="93" t="s">
        <v>62</v>
      </c>
      <c r="S43" s="41" t="s">
        <v>63</v>
      </c>
      <c r="T43" s="95" t="s">
        <v>49</v>
      </c>
    </row>
    <row r="44" spans="1:20" x14ac:dyDescent="0.2">
      <c r="D44" s="99"/>
      <c r="E44" s="99"/>
      <c r="F44" s="102"/>
      <c r="G44" s="103"/>
      <c r="H44" s="105"/>
      <c r="I44" s="105"/>
      <c r="L44" s="45"/>
      <c r="M44" s="46"/>
      <c r="N44" s="47"/>
      <c r="O44" s="48"/>
      <c r="P44" s="56" t="str">
        <f t="shared" ref="P44:P53" si="7">IF(OR($O$67=0,O44=0),"",O44/$O$67*100)</f>
        <v/>
      </c>
      <c r="Q44" s="85"/>
      <c r="R44" s="56" t="str">
        <f>IF(OR($Q$67=0,Q44=0),"",Q44/$Q$67*100)</f>
        <v/>
      </c>
      <c r="S44" s="49"/>
      <c r="T44" s="56" t="str">
        <f>IF(OR($S$67=0,S44=0),"",S44/$S$67*100)</f>
        <v/>
      </c>
    </row>
    <row r="45" spans="1:20" x14ac:dyDescent="0.2">
      <c r="D45" s="99"/>
      <c r="E45" s="99"/>
      <c r="F45" s="102"/>
      <c r="G45" s="103"/>
      <c r="H45" s="105"/>
      <c r="I45" s="105"/>
      <c r="L45" s="22"/>
      <c r="M45" s="53"/>
      <c r="N45" s="54"/>
      <c r="O45" s="55"/>
      <c r="P45" s="56" t="str">
        <f t="shared" si="7"/>
        <v/>
      </c>
      <c r="Q45" s="44"/>
      <c r="R45" s="56" t="str">
        <f t="shared" ref="R45:R53" si="8">IF(OR($Q$67=0,Q45=0),"",Q45/$Q$67*100)</f>
        <v/>
      </c>
      <c r="S45" s="58"/>
      <c r="T45" s="56" t="str">
        <f t="shared" ref="T45:T53" si="9">IF(OR($S$67=0,S45=0),"",S45/$S$67*100)</f>
        <v/>
      </c>
    </row>
    <row r="46" spans="1:20" x14ac:dyDescent="0.2">
      <c r="D46" s="99"/>
      <c r="E46" s="99"/>
      <c r="F46" s="102"/>
      <c r="G46" s="103"/>
      <c r="H46" s="105"/>
      <c r="I46" s="105"/>
      <c r="L46" s="22"/>
      <c r="M46" s="53"/>
      <c r="N46" s="54"/>
      <c r="O46" s="55"/>
      <c r="P46" s="56" t="str">
        <f t="shared" si="7"/>
        <v/>
      </c>
      <c r="Q46" s="44"/>
      <c r="R46" s="56" t="str">
        <f t="shared" si="8"/>
        <v/>
      </c>
      <c r="S46" s="58"/>
      <c r="T46" s="56" t="str">
        <f t="shared" si="9"/>
        <v/>
      </c>
    </row>
    <row r="47" spans="1:20" x14ac:dyDescent="0.2">
      <c r="D47" s="99"/>
      <c r="E47" s="99"/>
      <c r="F47" s="102"/>
      <c r="G47" s="103"/>
      <c r="H47" s="105"/>
      <c r="I47" s="105"/>
      <c r="L47" s="22"/>
      <c r="M47" s="53"/>
      <c r="N47" s="54"/>
      <c r="O47" s="55"/>
      <c r="P47" s="56" t="str">
        <f t="shared" si="7"/>
        <v/>
      </c>
      <c r="Q47" s="44"/>
      <c r="R47" s="56" t="str">
        <f t="shared" si="8"/>
        <v/>
      </c>
      <c r="S47" s="58"/>
      <c r="T47" s="56" t="str">
        <f t="shared" si="9"/>
        <v/>
      </c>
    </row>
    <row r="48" spans="1:20" x14ac:dyDescent="0.2">
      <c r="D48" s="99"/>
      <c r="E48" s="99"/>
      <c r="F48" s="102"/>
      <c r="G48" s="103"/>
      <c r="H48" s="105"/>
      <c r="I48" s="105"/>
      <c r="L48" s="22"/>
      <c r="M48" s="53"/>
      <c r="N48" s="54"/>
      <c r="O48" s="55"/>
      <c r="P48" s="56" t="str">
        <f t="shared" si="7"/>
        <v/>
      </c>
      <c r="Q48" s="44"/>
      <c r="R48" s="56" t="str">
        <f t="shared" si="8"/>
        <v/>
      </c>
      <c r="S48" s="58"/>
      <c r="T48" s="56" t="str">
        <f t="shared" si="9"/>
        <v/>
      </c>
    </row>
    <row r="49" spans="4:20" s="5" customFormat="1" x14ac:dyDescent="0.2">
      <c r="D49" s="99"/>
      <c r="E49" s="99"/>
      <c r="F49" s="102"/>
      <c r="G49" s="103"/>
      <c r="H49" s="105"/>
      <c r="I49" s="105"/>
      <c r="L49" s="22"/>
      <c r="M49" s="53"/>
      <c r="N49" s="54"/>
      <c r="O49" s="55"/>
      <c r="P49" s="56" t="str">
        <f t="shared" si="7"/>
        <v/>
      </c>
      <c r="Q49" s="44"/>
      <c r="R49" s="56" t="str">
        <f t="shared" si="8"/>
        <v/>
      </c>
      <c r="S49" s="58"/>
      <c r="T49" s="56" t="str">
        <f t="shared" si="9"/>
        <v/>
      </c>
    </row>
    <row r="50" spans="4:20" s="5" customFormat="1" x14ac:dyDescent="0.2">
      <c r="D50" s="99"/>
      <c r="E50" s="99"/>
      <c r="F50" s="102"/>
      <c r="G50" s="103"/>
      <c r="H50" s="105"/>
      <c r="I50" s="105"/>
      <c r="L50" s="22"/>
      <c r="M50" s="53"/>
      <c r="N50" s="54"/>
      <c r="O50" s="55"/>
      <c r="P50" s="56" t="str">
        <f t="shared" si="7"/>
        <v/>
      </c>
      <c r="Q50" s="44"/>
      <c r="R50" s="56" t="str">
        <f t="shared" si="8"/>
        <v/>
      </c>
      <c r="S50" s="58"/>
      <c r="T50" s="56" t="str">
        <f t="shared" si="9"/>
        <v/>
      </c>
    </row>
    <row r="51" spans="4:20" s="5" customFormat="1" x14ac:dyDescent="0.2">
      <c r="D51" s="99"/>
      <c r="E51" s="99"/>
      <c r="F51" s="102"/>
      <c r="G51" s="103"/>
      <c r="H51" s="105"/>
      <c r="I51" s="105"/>
      <c r="L51" s="22"/>
      <c r="M51" s="53"/>
      <c r="N51" s="54"/>
      <c r="O51" s="55"/>
      <c r="P51" s="56" t="str">
        <f t="shared" si="7"/>
        <v/>
      </c>
      <c r="Q51" s="44"/>
      <c r="R51" s="56" t="str">
        <f t="shared" si="8"/>
        <v/>
      </c>
      <c r="S51" s="58"/>
      <c r="T51" s="56" t="str">
        <f t="shared" si="9"/>
        <v/>
      </c>
    </row>
    <row r="52" spans="4:20" s="5" customFormat="1" x14ac:dyDescent="0.2">
      <c r="D52" s="99"/>
      <c r="E52" s="99"/>
      <c r="F52" s="102"/>
      <c r="G52" s="103"/>
      <c r="H52" s="105"/>
      <c r="I52" s="105"/>
      <c r="L52" s="22"/>
      <c r="M52" s="53"/>
      <c r="N52" s="54"/>
      <c r="O52" s="55"/>
      <c r="P52" s="56" t="str">
        <f t="shared" si="7"/>
        <v/>
      </c>
      <c r="Q52" s="44"/>
      <c r="R52" s="56" t="str">
        <f t="shared" si="8"/>
        <v/>
      </c>
      <c r="S52" s="58"/>
      <c r="T52" s="56" t="str">
        <f t="shared" si="9"/>
        <v/>
      </c>
    </row>
    <row r="53" spans="4:20" s="5" customFormat="1" x14ac:dyDescent="0.2">
      <c r="D53" s="99"/>
      <c r="E53" s="99"/>
      <c r="F53" s="102"/>
      <c r="G53" s="103"/>
      <c r="H53" s="105"/>
      <c r="I53" s="105"/>
      <c r="L53" s="59"/>
      <c r="M53" s="60"/>
      <c r="N53" s="61"/>
      <c r="O53" s="62"/>
      <c r="P53" s="63" t="str">
        <f t="shared" si="7"/>
        <v/>
      </c>
      <c r="Q53" s="86"/>
      <c r="R53" s="63" t="str">
        <f t="shared" si="8"/>
        <v/>
      </c>
      <c r="S53" s="65"/>
      <c r="T53" s="63" t="str">
        <f t="shared" si="9"/>
        <v/>
      </c>
    </row>
    <row r="54" spans="4:20" s="5" customFormat="1" x14ac:dyDescent="0.2">
      <c r="D54" s="99"/>
      <c r="E54" s="99"/>
      <c r="F54" s="102"/>
      <c r="G54" s="103"/>
      <c r="H54" s="105"/>
      <c r="I54" s="105"/>
      <c r="L54" s="22"/>
      <c r="M54" s="53" t="s">
        <v>12</v>
      </c>
      <c r="N54" s="54"/>
      <c r="O54" s="55"/>
      <c r="P54" s="56" t="str">
        <f t="shared" ref="P54:P66" si="10">IF(OR($O$67=0,O54=0),"",O54/$O$67*100)</f>
        <v/>
      </c>
      <c r="Q54" s="44"/>
      <c r="R54" s="56" t="str">
        <f t="shared" ref="R54:R66" si="11">IF(OR($Q$67=0,Q54=0),"",Q54/$Q$67*100)</f>
        <v/>
      </c>
      <c r="S54" s="58"/>
      <c r="T54" s="56" t="str">
        <f t="shared" ref="T54:T66" si="12">IF(OR($S$67=0,S54=0),"",S54/$S$67*100)</f>
        <v/>
      </c>
    </row>
    <row r="55" spans="4:20" s="5" customFormat="1" x14ac:dyDescent="0.2">
      <c r="D55" s="99"/>
      <c r="E55" s="99"/>
      <c r="F55" s="102"/>
      <c r="G55" s="103"/>
      <c r="H55" s="105"/>
      <c r="I55" s="105"/>
      <c r="L55" s="22"/>
      <c r="M55" s="53" t="s">
        <v>15</v>
      </c>
      <c r="N55" s="54"/>
      <c r="O55" s="55"/>
      <c r="P55" s="56" t="str">
        <f t="shared" si="10"/>
        <v/>
      </c>
      <c r="Q55" s="44"/>
      <c r="R55" s="56" t="str">
        <f t="shared" si="11"/>
        <v/>
      </c>
      <c r="S55" s="58"/>
      <c r="T55" s="56" t="str">
        <f t="shared" si="12"/>
        <v/>
      </c>
    </row>
    <row r="56" spans="4:20" s="5" customFormat="1" x14ac:dyDescent="0.2">
      <c r="D56" s="99"/>
      <c r="E56" s="99"/>
      <c r="F56" s="102"/>
      <c r="G56" s="103"/>
      <c r="H56" s="105"/>
      <c r="I56" s="105"/>
      <c r="L56" s="69"/>
      <c r="M56" s="53" t="s">
        <v>17</v>
      </c>
      <c r="N56" s="70"/>
      <c r="O56" s="55"/>
      <c r="P56" s="56" t="str">
        <f t="shared" si="10"/>
        <v/>
      </c>
      <c r="Q56" s="44"/>
      <c r="R56" s="56" t="str">
        <f t="shared" si="11"/>
        <v/>
      </c>
      <c r="S56" s="58"/>
      <c r="T56" s="56" t="str">
        <f t="shared" si="12"/>
        <v/>
      </c>
    </row>
    <row r="57" spans="4:20" s="5" customFormat="1" x14ac:dyDescent="0.2">
      <c r="D57" s="99"/>
      <c r="E57" s="99"/>
      <c r="F57" s="102"/>
      <c r="G57" s="103"/>
      <c r="H57" s="105"/>
      <c r="I57" s="105"/>
      <c r="L57" s="22"/>
      <c r="M57" s="53" t="s">
        <v>19</v>
      </c>
      <c r="N57" s="54"/>
      <c r="O57" s="55"/>
      <c r="P57" s="56" t="str">
        <f t="shared" si="10"/>
        <v/>
      </c>
      <c r="Q57" s="44"/>
      <c r="R57" s="56" t="str">
        <f t="shared" si="11"/>
        <v/>
      </c>
      <c r="S57" s="58"/>
      <c r="T57" s="56" t="str">
        <f t="shared" si="12"/>
        <v/>
      </c>
    </row>
    <row r="58" spans="4:20" s="5" customFormat="1" x14ac:dyDescent="0.2">
      <c r="D58" s="99"/>
      <c r="E58" s="99"/>
      <c r="F58" s="102"/>
      <c r="G58" s="103"/>
      <c r="H58" s="105"/>
      <c r="I58" s="105"/>
      <c r="L58" s="22"/>
      <c r="M58" s="53" t="s">
        <v>22</v>
      </c>
      <c r="N58" s="54"/>
      <c r="O58" s="55"/>
      <c r="P58" s="56" t="str">
        <f t="shared" si="10"/>
        <v/>
      </c>
      <c r="Q58" s="44"/>
      <c r="R58" s="56" t="str">
        <f t="shared" si="11"/>
        <v/>
      </c>
      <c r="S58" s="58"/>
      <c r="T58" s="56" t="str">
        <f t="shared" si="12"/>
        <v/>
      </c>
    </row>
    <row r="59" spans="4:20" s="5" customFormat="1" x14ac:dyDescent="0.2">
      <c r="D59" s="99"/>
      <c r="E59" s="99"/>
      <c r="F59" s="102"/>
      <c r="G59" s="103"/>
      <c r="H59" s="105"/>
      <c r="I59" s="105"/>
      <c r="L59" s="22"/>
      <c r="M59" s="53" t="s">
        <v>25</v>
      </c>
      <c r="N59" s="54"/>
      <c r="O59" s="55"/>
      <c r="P59" s="56" t="str">
        <f t="shared" si="10"/>
        <v/>
      </c>
      <c r="Q59" s="44"/>
      <c r="R59" s="56" t="str">
        <f t="shared" si="11"/>
        <v/>
      </c>
      <c r="S59" s="58"/>
      <c r="T59" s="56" t="str">
        <f t="shared" si="12"/>
        <v/>
      </c>
    </row>
    <row r="60" spans="4:20" s="5" customFormat="1" x14ac:dyDescent="0.2">
      <c r="D60" s="99"/>
      <c r="E60" s="99"/>
      <c r="F60" s="102"/>
      <c r="G60" s="103"/>
      <c r="H60" s="105"/>
      <c r="I60" s="105"/>
      <c r="L60" s="22"/>
      <c r="M60" s="53" t="s">
        <v>27</v>
      </c>
      <c r="N60" s="54"/>
      <c r="O60" s="55"/>
      <c r="P60" s="56" t="str">
        <f t="shared" si="10"/>
        <v/>
      </c>
      <c r="Q60" s="44"/>
      <c r="R60" s="56" t="str">
        <f t="shared" si="11"/>
        <v/>
      </c>
      <c r="S60" s="58"/>
      <c r="T60" s="56" t="str">
        <f t="shared" si="12"/>
        <v/>
      </c>
    </row>
    <row r="61" spans="4:20" s="5" customFormat="1" x14ac:dyDescent="0.2">
      <c r="D61" s="99"/>
      <c r="E61" s="99"/>
      <c r="F61" s="102"/>
      <c r="G61" s="103"/>
      <c r="H61" s="105"/>
      <c r="I61" s="105"/>
      <c r="L61" s="22"/>
      <c r="M61" s="53" t="s">
        <v>28</v>
      </c>
      <c r="N61" s="54"/>
      <c r="O61" s="55"/>
      <c r="P61" s="56" t="str">
        <f t="shared" si="10"/>
        <v/>
      </c>
      <c r="Q61" s="44"/>
      <c r="R61" s="56" t="str">
        <f t="shared" si="11"/>
        <v/>
      </c>
      <c r="S61" s="58"/>
      <c r="T61" s="56" t="str">
        <f t="shared" si="12"/>
        <v/>
      </c>
    </row>
    <row r="62" spans="4:20" s="5" customFormat="1" x14ac:dyDescent="0.2">
      <c r="D62" s="99"/>
      <c r="E62" s="99"/>
      <c r="F62" s="102"/>
      <c r="G62" s="103"/>
      <c r="H62" s="105"/>
      <c r="I62" s="105"/>
      <c r="L62" s="22"/>
      <c r="M62" s="53" t="s">
        <v>30</v>
      </c>
      <c r="N62" s="54"/>
      <c r="O62" s="55"/>
      <c r="P62" s="56" t="str">
        <f t="shared" si="10"/>
        <v/>
      </c>
      <c r="Q62" s="44"/>
      <c r="R62" s="56" t="str">
        <f t="shared" si="11"/>
        <v/>
      </c>
      <c r="S62" s="58"/>
      <c r="T62" s="56" t="str">
        <f t="shared" si="12"/>
        <v/>
      </c>
    </row>
    <row r="63" spans="4:20" s="5" customFormat="1" x14ac:dyDescent="0.2">
      <c r="D63" s="99"/>
      <c r="E63" s="99"/>
      <c r="F63" s="102"/>
      <c r="G63" s="103"/>
      <c r="H63" s="105"/>
      <c r="I63" s="105"/>
      <c r="L63" s="22"/>
      <c r="M63" s="53" t="s">
        <v>31</v>
      </c>
      <c r="N63" s="54"/>
      <c r="O63" s="55"/>
      <c r="P63" s="56" t="str">
        <f t="shared" si="10"/>
        <v/>
      </c>
      <c r="Q63" s="44"/>
      <c r="R63" s="56" t="str">
        <f t="shared" si="11"/>
        <v/>
      </c>
      <c r="S63" s="58"/>
      <c r="T63" s="56" t="str">
        <f t="shared" si="12"/>
        <v/>
      </c>
    </row>
    <row r="64" spans="4:20" s="5" customFormat="1" x14ac:dyDescent="0.2">
      <c r="D64" s="99"/>
      <c r="E64" s="99"/>
      <c r="F64" s="102"/>
      <c r="G64" s="103"/>
      <c r="H64" s="105"/>
      <c r="I64" s="105"/>
      <c r="L64" s="22"/>
      <c r="M64" s="53" t="s">
        <v>33</v>
      </c>
      <c r="N64" s="54"/>
      <c r="O64" s="55"/>
      <c r="P64" s="56" t="str">
        <f t="shared" si="10"/>
        <v/>
      </c>
      <c r="Q64" s="44"/>
      <c r="R64" s="56" t="str">
        <f t="shared" si="11"/>
        <v/>
      </c>
      <c r="S64" s="58"/>
      <c r="T64" s="56" t="str">
        <f t="shared" si="12"/>
        <v/>
      </c>
    </row>
    <row r="65" spans="4:20" s="5" customFormat="1" x14ac:dyDescent="0.2">
      <c r="D65" s="99"/>
      <c r="E65" s="99"/>
      <c r="F65" s="102"/>
      <c r="G65" s="103"/>
      <c r="H65" s="105"/>
      <c r="I65" s="105"/>
      <c r="L65" s="22"/>
      <c r="M65" s="53" t="s">
        <v>34</v>
      </c>
      <c r="N65" s="54"/>
      <c r="O65" s="55"/>
      <c r="P65" s="56" t="str">
        <f t="shared" si="10"/>
        <v/>
      </c>
      <c r="Q65" s="44"/>
      <c r="R65" s="56" t="str">
        <f t="shared" si="11"/>
        <v/>
      </c>
      <c r="S65" s="58"/>
      <c r="T65" s="56" t="str">
        <f t="shared" si="12"/>
        <v/>
      </c>
    </row>
    <row r="66" spans="4:20" s="5" customFormat="1" x14ac:dyDescent="0.2">
      <c r="D66" s="99"/>
      <c r="E66" s="99"/>
      <c r="F66" s="102"/>
      <c r="G66" s="103"/>
      <c r="H66" s="105"/>
      <c r="I66" s="105"/>
      <c r="L66" s="22"/>
      <c r="M66" s="53" t="s">
        <v>35</v>
      </c>
      <c r="N66" s="54"/>
      <c r="O66" s="55"/>
      <c r="P66" s="56" t="str">
        <f t="shared" si="10"/>
        <v/>
      </c>
      <c r="Q66" s="44"/>
      <c r="R66" s="56" t="str">
        <f t="shared" si="11"/>
        <v/>
      </c>
      <c r="S66" s="58"/>
      <c r="T66" s="56" t="str">
        <f t="shared" si="12"/>
        <v/>
      </c>
    </row>
    <row r="67" spans="4:20" s="5" customFormat="1" ht="15.75" thickBot="1" x14ac:dyDescent="0.25">
      <c r="D67" s="99"/>
      <c r="E67" s="99"/>
      <c r="F67" s="102"/>
      <c r="G67" s="103"/>
      <c r="H67" s="105"/>
      <c r="I67" s="105"/>
      <c r="L67" s="74"/>
      <c r="M67" s="75" t="s">
        <v>64</v>
      </c>
      <c r="N67" s="75"/>
      <c r="O67" s="76">
        <f t="shared" ref="O67:T67" si="13">SUM(O54:O66)</f>
        <v>0</v>
      </c>
      <c r="P67" s="77">
        <f t="shared" si="13"/>
        <v>0</v>
      </c>
      <c r="Q67" s="88">
        <f t="shared" si="13"/>
        <v>0</v>
      </c>
      <c r="R67" s="77">
        <f t="shared" si="13"/>
        <v>0</v>
      </c>
      <c r="S67" s="79">
        <f t="shared" si="13"/>
        <v>0</v>
      </c>
      <c r="T67" s="80">
        <f t="shared" si="13"/>
        <v>0</v>
      </c>
    </row>
    <row r="68" spans="4:20" x14ac:dyDescent="0.2">
      <c r="D68" s="99"/>
      <c r="E68" s="99"/>
      <c r="F68" s="102"/>
      <c r="G68" s="103"/>
      <c r="H68" s="105"/>
      <c r="I68" s="105"/>
    </row>
    <row r="69" spans="4:20" x14ac:dyDescent="0.2">
      <c r="D69" s="99"/>
      <c r="E69" s="99"/>
      <c r="F69" s="102"/>
      <c r="G69" s="103"/>
      <c r="H69" s="105"/>
      <c r="I69" s="105"/>
    </row>
    <row r="70" spans="4:20" x14ac:dyDescent="0.2">
      <c r="D70" s="99"/>
      <c r="E70" s="99"/>
      <c r="F70" s="102"/>
      <c r="G70" s="103"/>
      <c r="H70" s="105"/>
      <c r="I70" s="105"/>
    </row>
    <row r="71" spans="4:20" x14ac:dyDescent="0.2">
      <c r="D71" s="99"/>
      <c r="E71" s="99"/>
      <c r="F71" s="102"/>
      <c r="G71" s="103"/>
      <c r="H71" s="105"/>
      <c r="I71" s="105"/>
    </row>
    <row r="72" spans="4:20" x14ac:dyDescent="0.2">
      <c r="D72" s="99"/>
      <c r="E72" s="99"/>
      <c r="F72" s="102"/>
      <c r="G72" s="103"/>
      <c r="H72" s="105"/>
      <c r="I72" s="105"/>
    </row>
    <row r="73" spans="4:20" x14ac:dyDescent="0.2">
      <c r="D73" s="99"/>
      <c r="E73" s="99"/>
      <c r="F73" s="102"/>
      <c r="G73" s="103"/>
      <c r="H73" s="105"/>
      <c r="I73" s="105"/>
    </row>
    <row r="74" spans="4:20" x14ac:dyDescent="0.2">
      <c r="D74" s="99"/>
      <c r="E74" s="99"/>
      <c r="F74" s="102"/>
      <c r="G74" s="103"/>
      <c r="H74" s="105"/>
      <c r="I74" s="105"/>
    </row>
    <row r="75" spans="4:20" x14ac:dyDescent="0.2">
      <c r="D75" s="99"/>
      <c r="E75" s="99"/>
      <c r="F75" s="102"/>
      <c r="G75" s="103"/>
      <c r="H75" s="105"/>
      <c r="I75" s="105"/>
    </row>
    <row r="76" spans="4:20" x14ac:dyDescent="0.2">
      <c r="D76" s="99"/>
      <c r="E76" s="99"/>
      <c r="F76" s="102"/>
      <c r="G76" s="103"/>
      <c r="H76" s="105"/>
      <c r="I76" s="105"/>
    </row>
    <row r="77" spans="4:20" x14ac:dyDescent="0.2">
      <c r="D77" s="99"/>
      <c r="E77" s="99"/>
      <c r="F77" s="102"/>
      <c r="G77" s="103"/>
      <c r="H77" s="105"/>
      <c r="I77" s="105"/>
    </row>
    <row r="78" spans="4:20" x14ac:dyDescent="0.2">
      <c r="D78" s="99"/>
      <c r="E78" s="99"/>
      <c r="F78" s="102"/>
      <c r="G78" s="103"/>
      <c r="H78" s="105"/>
      <c r="I78" s="105"/>
    </row>
    <row r="79" spans="4:20" x14ac:dyDescent="0.2">
      <c r="D79" s="99"/>
      <c r="E79" s="99"/>
      <c r="F79" s="102"/>
      <c r="G79" s="103"/>
      <c r="H79" s="105"/>
      <c r="I79" s="105"/>
    </row>
    <row r="80" spans="4:20" x14ac:dyDescent="0.2">
      <c r="D80" s="99"/>
      <c r="E80" s="99"/>
      <c r="F80" s="102"/>
      <c r="G80" s="103"/>
      <c r="H80" s="105"/>
      <c r="I80" s="105"/>
    </row>
    <row r="81" spans="4:9" x14ac:dyDescent="0.2">
      <c r="D81" s="99"/>
      <c r="E81" s="99"/>
      <c r="F81" s="102"/>
      <c r="G81" s="103"/>
      <c r="H81" s="105"/>
      <c r="I81" s="105"/>
    </row>
    <row r="82" spans="4:9" x14ac:dyDescent="0.2">
      <c r="D82" s="99"/>
      <c r="E82" s="99"/>
      <c r="F82" s="102"/>
      <c r="G82" s="103"/>
      <c r="H82" s="105"/>
      <c r="I82" s="105"/>
    </row>
    <row r="83" spans="4:9" x14ac:dyDescent="0.2">
      <c r="D83" s="99"/>
      <c r="E83" s="99"/>
      <c r="F83" s="102"/>
      <c r="G83" s="103"/>
      <c r="H83" s="105"/>
      <c r="I83" s="105"/>
    </row>
    <row r="84" spans="4:9" x14ac:dyDescent="0.2">
      <c r="D84" s="99"/>
      <c r="E84" s="99"/>
      <c r="F84" s="102"/>
      <c r="G84" s="103"/>
      <c r="H84" s="105"/>
      <c r="I84" s="105"/>
    </row>
    <row r="85" spans="4:9" x14ac:dyDescent="0.2">
      <c r="D85" s="99"/>
      <c r="E85" s="99"/>
      <c r="F85" s="102"/>
      <c r="G85" s="103"/>
      <c r="H85" s="105"/>
      <c r="I85" s="105"/>
    </row>
    <row r="86" spans="4:9" x14ac:dyDescent="0.2">
      <c r="D86" s="99"/>
      <c r="E86" s="99"/>
      <c r="F86" s="102"/>
      <c r="G86" s="103"/>
      <c r="H86" s="105"/>
      <c r="I86" s="105"/>
    </row>
    <row r="87" spans="4:9" x14ac:dyDescent="0.2">
      <c r="D87" s="99"/>
      <c r="E87" s="99"/>
      <c r="F87" s="102"/>
      <c r="G87" s="103"/>
      <c r="H87" s="105"/>
      <c r="I87" s="105"/>
    </row>
    <row r="88" spans="4:9" x14ac:dyDescent="0.2">
      <c r="D88" s="99"/>
      <c r="E88" s="99"/>
      <c r="F88" s="102"/>
      <c r="G88" s="103"/>
      <c r="H88" s="105"/>
      <c r="I88" s="105"/>
    </row>
    <row r="89" spans="4:9" x14ac:dyDescent="0.2">
      <c r="D89" s="99"/>
      <c r="E89" s="99"/>
      <c r="F89" s="102"/>
      <c r="G89" s="103"/>
      <c r="H89" s="105"/>
      <c r="I89" s="105"/>
    </row>
    <row r="90" spans="4:9" x14ac:dyDescent="0.2">
      <c r="D90" s="99"/>
      <c r="E90" s="99"/>
      <c r="F90" s="102"/>
      <c r="G90" s="103"/>
      <c r="H90" s="105"/>
      <c r="I90" s="105"/>
    </row>
    <row r="91" spans="4:9" x14ac:dyDescent="0.2">
      <c r="D91" s="99"/>
      <c r="E91" s="99"/>
      <c r="F91" s="102"/>
      <c r="G91" s="103"/>
      <c r="H91" s="105"/>
      <c r="I91" s="105"/>
    </row>
    <row r="92" spans="4:9" x14ac:dyDescent="0.2">
      <c r="D92" s="99"/>
      <c r="E92" s="99"/>
      <c r="F92" s="102"/>
      <c r="G92" s="103"/>
      <c r="H92" s="105"/>
      <c r="I92" s="105"/>
    </row>
    <row r="93" spans="4:9" x14ac:dyDescent="0.2">
      <c r="D93" s="99"/>
      <c r="E93" s="99"/>
      <c r="F93" s="102"/>
      <c r="G93" s="103"/>
      <c r="H93" s="105"/>
      <c r="I93" s="105"/>
    </row>
    <row r="94" spans="4:9" x14ac:dyDescent="0.2">
      <c r="D94" s="99"/>
      <c r="E94" s="99"/>
      <c r="F94" s="102"/>
      <c r="G94" s="103"/>
      <c r="H94" s="105"/>
      <c r="I94" s="105"/>
    </row>
    <row r="95" spans="4:9" x14ac:dyDescent="0.2">
      <c r="D95" s="99"/>
      <c r="E95" s="99"/>
      <c r="F95" s="102"/>
      <c r="G95" s="103"/>
      <c r="H95" s="105"/>
      <c r="I95" s="105"/>
    </row>
    <row r="96" spans="4:9" x14ac:dyDescent="0.2">
      <c r="D96" s="99"/>
      <c r="E96" s="99"/>
      <c r="F96" s="102"/>
      <c r="G96" s="103"/>
      <c r="H96" s="105"/>
      <c r="I96" s="105"/>
    </row>
    <row r="97" spans="4:9" x14ac:dyDescent="0.2">
      <c r="D97" s="99"/>
      <c r="E97" s="99"/>
      <c r="F97" s="102"/>
      <c r="G97" s="103"/>
      <c r="H97" s="105"/>
      <c r="I97" s="105"/>
    </row>
    <row r="98" spans="4:9" x14ac:dyDescent="0.2">
      <c r="D98" s="99"/>
      <c r="E98" s="99"/>
      <c r="F98" s="102"/>
      <c r="G98" s="103"/>
      <c r="H98" s="105"/>
      <c r="I98" s="105"/>
    </row>
    <row r="99" spans="4:9" x14ac:dyDescent="0.2">
      <c r="D99" s="99"/>
      <c r="E99" s="99"/>
      <c r="F99" s="102"/>
      <c r="G99" s="103"/>
      <c r="H99" s="105"/>
      <c r="I99" s="105"/>
    </row>
    <row r="100" spans="4:9" x14ac:dyDescent="0.2">
      <c r="D100" s="99"/>
      <c r="E100" s="99"/>
      <c r="F100" s="102"/>
      <c r="G100" s="103"/>
      <c r="H100" s="105"/>
      <c r="I100" s="105"/>
    </row>
    <row r="101" spans="4:9" x14ac:dyDescent="0.2">
      <c r="D101" s="99"/>
      <c r="E101" s="99"/>
      <c r="F101" s="102"/>
      <c r="G101" s="103"/>
      <c r="H101" s="105"/>
      <c r="I101" s="105"/>
    </row>
    <row r="102" spans="4:9" x14ac:dyDescent="0.2">
      <c r="D102" s="99"/>
      <c r="E102" s="99"/>
      <c r="F102" s="102"/>
      <c r="G102" s="103"/>
      <c r="H102" s="105"/>
      <c r="I102" s="105"/>
    </row>
    <row r="103" spans="4:9" x14ac:dyDescent="0.2">
      <c r="D103" s="99"/>
      <c r="E103" s="99"/>
      <c r="F103" s="102"/>
      <c r="G103" s="103"/>
      <c r="H103" s="105"/>
      <c r="I103" s="105"/>
    </row>
    <row r="104" spans="4:9" x14ac:dyDescent="0.2">
      <c r="D104" s="99"/>
      <c r="E104" s="99"/>
      <c r="F104" s="102"/>
      <c r="G104" s="103"/>
      <c r="H104" s="105"/>
      <c r="I104" s="105"/>
    </row>
    <row r="105" spans="4:9" x14ac:dyDescent="0.2">
      <c r="D105" s="99"/>
      <c r="E105" s="99"/>
      <c r="F105" s="102"/>
      <c r="G105" s="103"/>
      <c r="H105" s="105"/>
      <c r="I105" s="105"/>
    </row>
    <row r="106" spans="4:9" x14ac:dyDescent="0.2">
      <c r="D106" s="99"/>
      <c r="E106" s="99"/>
      <c r="F106" s="102"/>
      <c r="G106" s="103"/>
      <c r="H106" s="105"/>
      <c r="I106" s="105"/>
    </row>
    <row r="107" spans="4:9" x14ac:dyDescent="0.2">
      <c r="D107" s="99"/>
      <c r="E107" s="99"/>
      <c r="F107" s="102"/>
      <c r="G107" s="103"/>
      <c r="H107" s="105"/>
      <c r="I107" s="105"/>
    </row>
    <row r="108" spans="4:9" x14ac:dyDescent="0.2">
      <c r="D108" s="99"/>
      <c r="E108" s="99"/>
      <c r="F108" s="102"/>
      <c r="G108" s="103"/>
      <c r="H108" s="105"/>
      <c r="I108" s="105"/>
    </row>
    <row r="109" spans="4:9" x14ac:dyDescent="0.2">
      <c r="D109" s="99"/>
      <c r="E109" s="99"/>
      <c r="F109" s="102"/>
      <c r="G109" s="103"/>
      <c r="H109" s="105"/>
      <c r="I109" s="105"/>
    </row>
    <row r="110" spans="4:9" x14ac:dyDescent="0.2">
      <c r="D110" s="99"/>
      <c r="E110" s="99"/>
      <c r="F110" s="102"/>
      <c r="G110" s="103"/>
      <c r="H110" s="105"/>
      <c r="I110" s="105"/>
    </row>
    <row r="111" spans="4:9" x14ac:dyDescent="0.2">
      <c r="D111" s="99"/>
      <c r="E111" s="99"/>
      <c r="F111" s="102"/>
      <c r="G111" s="103"/>
      <c r="H111" s="105"/>
      <c r="I111" s="105"/>
    </row>
    <row r="112" spans="4:9" x14ac:dyDescent="0.2">
      <c r="D112" s="99"/>
      <c r="E112" s="99"/>
      <c r="F112" s="102"/>
      <c r="G112" s="103"/>
      <c r="H112" s="105"/>
      <c r="I112" s="105"/>
    </row>
    <row r="113" spans="4:9" x14ac:dyDescent="0.2">
      <c r="D113" s="99"/>
      <c r="E113" s="99"/>
      <c r="F113" s="102"/>
      <c r="G113" s="103"/>
      <c r="H113" s="105"/>
      <c r="I113" s="105"/>
    </row>
    <row r="114" spans="4:9" x14ac:dyDescent="0.2">
      <c r="D114" s="99"/>
      <c r="E114" s="99"/>
      <c r="F114" s="102"/>
      <c r="G114" s="103"/>
      <c r="H114" s="105"/>
      <c r="I114" s="105"/>
    </row>
    <row r="115" spans="4:9" x14ac:dyDescent="0.2">
      <c r="D115" s="99"/>
      <c r="E115" s="99"/>
      <c r="F115" s="102"/>
      <c r="G115" s="103"/>
      <c r="H115" s="105"/>
      <c r="I115" s="105"/>
    </row>
    <row r="116" spans="4:9" x14ac:dyDescent="0.2">
      <c r="D116" s="99"/>
      <c r="E116" s="99"/>
      <c r="F116" s="102"/>
      <c r="G116" s="103"/>
      <c r="H116" s="105"/>
      <c r="I116" s="105"/>
    </row>
    <row r="117" spans="4:9" x14ac:dyDescent="0.2">
      <c r="D117" s="99"/>
      <c r="E117" s="99"/>
      <c r="F117" s="102"/>
      <c r="G117" s="103"/>
      <c r="H117" s="105"/>
      <c r="I117" s="105"/>
    </row>
    <row r="118" spans="4:9" x14ac:dyDescent="0.2">
      <c r="D118" s="99"/>
      <c r="E118" s="99"/>
      <c r="F118" s="102"/>
      <c r="G118" s="103"/>
      <c r="H118" s="105"/>
      <c r="I118" s="105"/>
    </row>
    <row r="119" spans="4:9" x14ac:dyDescent="0.2">
      <c r="D119" s="99"/>
      <c r="E119" s="99"/>
      <c r="F119" s="102"/>
      <c r="G119" s="103"/>
      <c r="H119" s="105"/>
      <c r="I119" s="105"/>
    </row>
    <row r="120" spans="4:9" x14ac:dyDescent="0.2">
      <c r="D120" s="99"/>
      <c r="E120" s="99"/>
      <c r="F120" s="102"/>
      <c r="G120" s="103"/>
      <c r="H120" s="105"/>
      <c r="I120" s="105"/>
    </row>
    <row r="121" spans="4:9" x14ac:dyDescent="0.2">
      <c r="D121" s="99"/>
      <c r="E121" s="99"/>
      <c r="F121" s="102"/>
      <c r="G121" s="103"/>
      <c r="H121" s="105"/>
      <c r="I121" s="105"/>
    </row>
    <row r="122" spans="4:9" x14ac:dyDescent="0.2">
      <c r="D122" s="99"/>
      <c r="E122" s="99"/>
      <c r="F122" s="102"/>
      <c r="G122" s="103"/>
      <c r="H122" s="105"/>
      <c r="I122" s="105"/>
    </row>
    <row r="123" spans="4:9" x14ac:dyDescent="0.2">
      <c r="D123" s="99"/>
      <c r="E123" s="99"/>
      <c r="F123" s="102"/>
      <c r="G123" s="103"/>
      <c r="H123" s="105"/>
      <c r="I123" s="105"/>
    </row>
    <row r="124" spans="4:9" x14ac:dyDescent="0.2">
      <c r="D124" s="99"/>
      <c r="E124" s="99"/>
      <c r="F124" s="102"/>
      <c r="G124" s="103"/>
      <c r="H124" s="105"/>
      <c r="I124" s="105"/>
    </row>
    <row r="125" spans="4:9" x14ac:dyDescent="0.2">
      <c r="D125" s="99"/>
      <c r="E125" s="99"/>
      <c r="F125" s="102"/>
      <c r="G125" s="103"/>
      <c r="H125" s="105"/>
      <c r="I125" s="105"/>
    </row>
    <row r="126" spans="4:9" x14ac:dyDescent="0.2">
      <c r="D126" s="99"/>
      <c r="E126" s="99"/>
      <c r="F126" s="102"/>
      <c r="G126" s="103"/>
      <c r="H126" s="105"/>
      <c r="I126" s="105"/>
    </row>
    <row r="127" spans="4:9" x14ac:dyDescent="0.2">
      <c r="D127" s="99"/>
      <c r="E127" s="99"/>
      <c r="F127" s="102"/>
      <c r="G127" s="103"/>
      <c r="H127" s="105"/>
      <c r="I127" s="105"/>
    </row>
    <row r="128" spans="4:9" x14ac:dyDescent="0.2">
      <c r="D128" s="99"/>
      <c r="E128" s="99"/>
      <c r="F128" s="102"/>
      <c r="G128" s="103"/>
      <c r="H128" s="105"/>
      <c r="I128" s="105"/>
    </row>
    <row r="129" spans="4:9" x14ac:dyDescent="0.2">
      <c r="D129" s="99"/>
      <c r="E129" s="99"/>
      <c r="F129" s="102"/>
      <c r="G129" s="103"/>
      <c r="H129" s="105"/>
      <c r="I129" s="105"/>
    </row>
    <row r="130" spans="4:9" x14ac:dyDescent="0.2">
      <c r="D130" s="99"/>
      <c r="E130" s="99"/>
      <c r="F130" s="102"/>
      <c r="G130" s="103"/>
      <c r="H130" s="105"/>
      <c r="I130" s="105"/>
    </row>
    <row r="131" spans="4:9" x14ac:dyDescent="0.2">
      <c r="D131" s="99"/>
      <c r="E131" s="99"/>
      <c r="F131" s="102"/>
      <c r="G131" s="103"/>
      <c r="H131" s="105"/>
      <c r="I131" s="105"/>
    </row>
    <row r="132" spans="4:9" x14ac:dyDescent="0.2">
      <c r="D132" s="99"/>
      <c r="E132" s="99"/>
      <c r="F132" s="102"/>
      <c r="G132" s="103"/>
      <c r="H132" s="105"/>
      <c r="I132" s="105"/>
    </row>
    <row r="133" spans="4:9" x14ac:dyDescent="0.2">
      <c r="D133" s="99"/>
      <c r="E133" s="99"/>
      <c r="F133" s="102"/>
      <c r="G133" s="103"/>
      <c r="H133" s="105"/>
      <c r="I133" s="105"/>
    </row>
    <row r="134" spans="4:9" x14ac:dyDescent="0.2">
      <c r="D134" s="99"/>
      <c r="E134" s="99"/>
      <c r="F134" s="102"/>
      <c r="G134" s="103"/>
      <c r="H134" s="105"/>
      <c r="I134" s="105"/>
    </row>
    <row r="135" spans="4:9" x14ac:dyDescent="0.2">
      <c r="D135" s="99"/>
      <c r="E135" s="99"/>
      <c r="F135" s="102"/>
      <c r="G135" s="103"/>
      <c r="H135" s="105"/>
      <c r="I135" s="105"/>
    </row>
    <row r="136" spans="4:9" x14ac:dyDescent="0.2">
      <c r="D136" s="99"/>
      <c r="E136" s="99"/>
      <c r="F136" s="102"/>
      <c r="G136" s="103"/>
      <c r="H136" s="105"/>
      <c r="I136" s="105"/>
    </row>
    <row r="137" spans="4:9" x14ac:dyDescent="0.2">
      <c r="D137" s="99"/>
      <c r="E137" s="99"/>
      <c r="F137" s="102"/>
      <c r="G137" s="103"/>
      <c r="H137" s="105"/>
      <c r="I137" s="105"/>
    </row>
    <row r="138" spans="4:9" x14ac:dyDescent="0.2">
      <c r="D138" s="99"/>
      <c r="E138" s="99"/>
      <c r="F138" s="102"/>
      <c r="G138" s="103"/>
      <c r="H138" s="105"/>
      <c r="I138" s="105"/>
    </row>
    <row r="139" spans="4:9" x14ac:dyDescent="0.2">
      <c r="D139" s="99"/>
      <c r="E139" s="99"/>
      <c r="F139" s="102"/>
      <c r="G139" s="103"/>
      <c r="H139" s="105"/>
      <c r="I139" s="105"/>
    </row>
    <row r="140" spans="4:9" x14ac:dyDescent="0.2">
      <c r="D140" s="99"/>
      <c r="E140" s="99"/>
      <c r="F140" s="102"/>
      <c r="G140" s="103"/>
      <c r="H140" s="105"/>
      <c r="I140" s="105"/>
    </row>
    <row r="141" spans="4:9" x14ac:dyDescent="0.2">
      <c r="D141" s="99"/>
      <c r="E141" s="99"/>
      <c r="F141" s="102"/>
      <c r="G141" s="103"/>
      <c r="H141" s="105"/>
      <c r="I141" s="105"/>
    </row>
    <row r="142" spans="4:9" x14ac:dyDescent="0.2">
      <c r="D142" s="99"/>
      <c r="E142" s="99"/>
      <c r="F142" s="102"/>
      <c r="G142" s="103"/>
      <c r="H142" s="105"/>
      <c r="I142" s="105"/>
    </row>
    <row r="143" spans="4:9" x14ac:dyDescent="0.2">
      <c r="D143" s="99"/>
      <c r="E143" s="99"/>
      <c r="F143" s="102"/>
      <c r="G143" s="103"/>
      <c r="H143" s="105"/>
      <c r="I143" s="105"/>
    </row>
    <row r="144" spans="4:9" x14ac:dyDescent="0.2">
      <c r="D144" s="99"/>
      <c r="E144" s="99"/>
      <c r="F144" s="102"/>
      <c r="G144" s="103"/>
      <c r="H144" s="105"/>
      <c r="I144" s="105"/>
    </row>
    <row r="145" spans="4:9" x14ac:dyDescent="0.2">
      <c r="D145" s="99"/>
      <c r="E145" s="99"/>
      <c r="F145" s="102"/>
      <c r="G145" s="103"/>
      <c r="H145" s="105"/>
      <c r="I145" s="105"/>
    </row>
    <row r="146" spans="4:9" x14ac:dyDescent="0.2">
      <c r="D146" s="99"/>
      <c r="E146" s="99"/>
      <c r="F146" s="102"/>
      <c r="G146" s="103"/>
      <c r="H146" s="105"/>
      <c r="I146" s="105"/>
    </row>
    <row r="147" spans="4:9" x14ac:dyDescent="0.2">
      <c r="D147" s="99"/>
      <c r="E147" s="99"/>
      <c r="F147" s="102"/>
      <c r="G147" s="103"/>
      <c r="H147" s="105"/>
      <c r="I147" s="105"/>
    </row>
    <row r="148" spans="4:9" x14ac:dyDescent="0.2">
      <c r="D148" s="99"/>
      <c r="E148" s="99"/>
      <c r="F148" s="102"/>
      <c r="G148" s="103"/>
      <c r="H148" s="105"/>
      <c r="I148" s="105"/>
    </row>
    <row r="149" spans="4:9" x14ac:dyDescent="0.2">
      <c r="D149" s="99"/>
      <c r="E149" s="99"/>
      <c r="F149" s="102"/>
      <c r="G149" s="103"/>
      <c r="H149" s="105"/>
      <c r="I149" s="105"/>
    </row>
    <row r="150" spans="4:9" x14ac:dyDescent="0.2">
      <c r="D150" s="99"/>
      <c r="E150" s="99"/>
      <c r="F150" s="102"/>
      <c r="G150" s="103"/>
      <c r="H150" s="105"/>
      <c r="I150" s="105"/>
    </row>
    <row r="151" spans="4:9" x14ac:dyDescent="0.2">
      <c r="D151" s="99"/>
      <c r="E151" s="99"/>
      <c r="F151" s="102"/>
      <c r="G151" s="103"/>
      <c r="H151" s="105"/>
      <c r="I151" s="105"/>
    </row>
    <row r="152" spans="4:9" x14ac:dyDescent="0.2">
      <c r="D152" s="99"/>
      <c r="E152" s="99"/>
      <c r="F152" s="102"/>
      <c r="G152" s="103"/>
      <c r="H152" s="105"/>
      <c r="I152" s="105"/>
    </row>
    <row r="153" spans="4:9" x14ac:dyDescent="0.2">
      <c r="D153" s="99"/>
      <c r="E153" s="99"/>
      <c r="F153" s="102"/>
      <c r="G153" s="103"/>
      <c r="H153" s="105"/>
      <c r="I153" s="105"/>
    </row>
    <row r="154" spans="4:9" x14ac:dyDescent="0.2">
      <c r="D154" s="99"/>
      <c r="E154" s="99"/>
      <c r="F154" s="102"/>
      <c r="G154" s="103"/>
      <c r="H154" s="105"/>
      <c r="I154" s="105"/>
    </row>
    <row r="155" spans="4:9" x14ac:dyDescent="0.2">
      <c r="D155" s="99"/>
      <c r="E155" s="99"/>
      <c r="F155" s="102"/>
      <c r="G155" s="103"/>
      <c r="H155" s="105"/>
      <c r="I155" s="105"/>
    </row>
    <row r="156" spans="4:9" x14ac:dyDescent="0.2">
      <c r="D156" s="99"/>
      <c r="E156" s="99"/>
      <c r="F156" s="102"/>
      <c r="G156" s="103"/>
      <c r="H156" s="105"/>
      <c r="I156" s="105"/>
    </row>
    <row r="157" spans="4:9" x14ac:dyDescent="0.2">
      <c r="D157" s="99"/>
      <c r="E157" s="99"/>
      <c r="F157" s="102"/>
      <c r="G157" s="103"/>
      <c r="H157" s="105"/>
      <c r="I157" s="105"/>
    </row>
    <row r="158" spans="4:9" x14ac:dyDescent="0.2">
      <c r="D158" s="99"/>
      <c r="E158" s="99"/>
      <c r="F158" s="102"/>
      <c r="G158" s="103"/>
      <c r="H158" s="105"/>
      <c r="I158" s="105"/>
    </row>
    <row r="159" spans="4:9" x14ac:dyDescent="0.2">
      <c r="D159" s="99"/>
      <c r="E159" s="99"/>
      <c r="F159" s="102"/>
      <c r="G159" s="103"/>
      <c r="H159" s="105"/>
      <c r="I159" s="105"/>
    </row>
    <row r="160" spans="4:9" x14ac:dyDescent="0.2">
      <c r="D160" s="99"/>
      <c r="E160" s="99"/>
      <c r="F160" s="102"/>
      <c r="G160" s="103"/>
      <c r="H160" s="105"/>
      <c r="I160" s="105"/>
    </row>
    <row r="161" spans="4:9" x14ac:dyDescent="0.2">
      <c r="D161" s="99"/>
      <c r="E161" s="99"/>
      <c r="F161" s="102"/>
      <c r="G161" s="103"/>
      <c r="H161" s="105"/>
      <c r="I161" s="105"/>
    </row>
    <row r="162" spans="4:9" x14ac:dyDescent="0.2">
      <c r="D162" s="99"/>
      <c r="E162" s="99"/>
      <c r="F162" s="102"/>
      <c r="G162" s="103"/>
      <c r="H162" s="105"/>
      <c r="I162" s="105"/>
    </row>
    <row r="163" spans="4:9" x14ac:dyDescent="0.2">
      <c r="D163" s="99"/>
      <c r="E163" s="99"/>
      <c r="F163" s="102"/>
      <c r="G163" s="103"/>
      <c r="H163" s="105"/>
      <c r="I163" s="105"/>
    </row>
    <row r="164" spans="4:9" x14ac:dyDescent="0.2">
      <c r="D164" s="99"/>
      <c r="E164" s="99"/>
      <c r="F164" s="102"/>
      <c r="G164" s="103"/>
      <c r="H164" s="105"/>
      <c r="I164" s="105"/>
    </row>
    <row r="165" spans="4:9" x14ac:dyDescent="0.2">
      <c r="D165" s="99"/>
      <c r="E165" s="99"/>
      <c r="F165" s="102"/>
      <c r="G165" s="103"/>
      <c r="H165" s="105"/>
      <c r="I165" s="105"/>
    </row>
    <row r="166" spans="4:9" x14ac:dyDescent="0.2">
      <c r="D166" s="99"/>
      <c r="E166" s="99"/>
      <c r="F166" s="102"/>
      <c r="G166" s="103"/>
      <c r="H166" s="105"/>
      <c r="I166" s="105"/>
    </row>
    <row r="167" spans="4:9" x14ac:dyDescent="0.2">
      <c r="D167" s="99"/>
      <c r="E167" s="99"/>
      <c r="F167" s="102"/>
      <c r="G167" s="103"/>
      <c r="H167" s="105"/>
      <c r="I167" s="105"/>
    </row>
    <row r="168" spans="4:9" x14ac:dyDescent="0.2">
      <c r="D168" s="99"/>
      <c r="E168" s="99"/>
      <c r="F168" s="102"/>
      <c r="G168" s="103"/>
      <c r="H168" s="105"/>
      <c r="I168" s="105"/>
    </row>
    <row r="169" spans="4:9" x14ac:dyDescent="0.2">
      <c r="D169" s="99"/>
      <c r="E169" s="99"/>
      <c r="F169" s="102"/>
      <c r="G169" s="103"/>
      <c r="H169" s="105"/>
      <c r="I169" s="105"/>
    </row>
    <row r="170" spans="4:9" x14ac:dyDescent="0.2">
      <c r="D170" s="99"/>
      <c r="E170" s="99"/>
      <c r="F170" s="102"/>
      <c r="G170" s="103"/>
      <c r="H170" s="105"/>
      <c r="I170" s="105"/>
    </row>
    <row r="171" spans="4:9" x14ac:dyDescent="0.2">
      <c r="D171" s="99"/>
      <c r="E171" s="99"/>
      <c r="F171" s="102"/>
      <c r="G171" s="103"/>
      <c r="H171" s="105"/>
      <c r="I171" s="105"/>
    </row>
    <row r="172" spans="4:9" x14ac:dyDescent="0.2">
      <c r="D172" s="99"/>
      <c r="E172" s="99"/>
      <c r="F172" s="102"/>
      <c r="G172" s="103"/>
      <c r="H172" s="105"/>
      <c r="I172" s="105"/>
    </row>
    <row r="173" spans="4:9" x14ac:dyDescent="0.2">
      <c r="D173" s="99"/>
      <c r="E173" s="99"/>
      <c r="F173" s="102"/>
      <c r="G173" s="103"/>
      <c r="H173" s="105"/>
      <c r="I173" s="105"/>
    </row>
    <row r="174" spans="4:9" x14ac:dyDescent="0.2">
      <c r="D174" s="99"/>
      <c r="E174" s="99"/>
      <c r="F174" s="102"/>
      <c r="G174" s="103"/>
      <c r="H174" s="105"/>
      <c r="I174" s="105"/>
    </row>
    <row r="175" spans="4:9" x14ac:dyDescent="0.2">
      <c r="D175" s="99"/>
      <c r="E175" s="99"/>
      <c r="F175" s="102"/>
      <c r="G175" s="103"/>
      <c r="H175" s="105"/>
      <c r="I175" s="105"/>
    </row>
    <row r="176" spans="4:9" x14ac:dyDescent="0.2">
      <c r="D176" s="99"/>
      <c r="E176" s="99"/>
      <c r="F176" s="102"/>
      <c r="G176" s="103"/>
      <c r="H176" s="105"/>
      <c r="I176" s="105"/>
    </row>
    <row r="177" spans="4:9" x14ac:dyDescent="0.2">
      <c r="D177" s="99"/>
      <c r="E177" s="99"/>
      <c r="F177" s="102"/>
      <c r="G177" s="103"/>
      <c r="H177" s="105"/>
      <c r="I177" s="105"/>
    </row>
    <row r="178" spans="4:9" x14ac:dyDescent="0.2">
      <c r="D178" s="99"/>
      <c r="E178" s="99"/>
      <c r="F178" s="102"/>
      <c r="G178" s="103"/>
      <c r="H178" s="105"/>
      <c r="I178" s="105"/>
    </row>
    <row r="179" spans="4:9" x14ac:dyDescent="0.2">
      <c r="D179" s="99"/>
      <c r="E179" s="99"/>
      <c r="F179" s="102"/>
      <c r="G179" s="103"/>
      <c r="H179" s="105"/>
      <c r="I179" s="105"/>
    </row>
    <row r="180" spans="4:9" x14ac:dyDescent="0.2">
      <c r="D180" s="99"/>
      <c r="E180" s="99"/>
      <c r="F180" s="102"/>
      <c r="G180" s="103"/>
      <c r="H180" s="105"/>
      <c r="I180" s="105"/>
    </row>
    <row r="181" spans="4:9" x14ac:dyDescent="0.2">
      <c r="D181" s="99"/>
      <c r="E181" s="99"/>
      <c r="F181" s="102"/>
      <c r="G181" s="103"/>
      <c r="H181" s="105"/>
      <c r="I181" s="105"/>
    </row>
    <row r="182" spans="4:9" x14ac:dyDescent="0.2">
      <c r="D182" s="99"/>
      <c r="E182" s="99"/>
      <c r="F182" s="102"/>
      <c r="G182" s="103"/>
      <c r="H182" s="105"/>
      <c r="I182" s="105"/>
    </row>
    <row r="183" spans="4:9" x14ac:dyDescent="0.2">
      <c r="D183" s="99"/>
      <c r="E183" s="99"/>
      <c r="F183" s="102"/>
      <c r="G183" s="103"/>
      <c r="H183" s="105"/>
      <c r="I183" s="105"/>
    </row>
    <row r="184" spans="4:9" x14ac:dyDescent="0.2">
      <c r="D184" s="99"/>
      <c r="E184" s="99"/>
      <c r="F184" s="102"/>
      <c r="G184" s="103"/>
      <c r="H184" s="105"/>
      <c r="I184" s="105"/>
    </row>
    <row r="185" spans="4:9" x14ac:dyDescent="0.2">
      <c r="D185" s="99"/>
      <c r="E185" s="99"/>
      <c r="F185" s="102"/>
      <c r="G185" s="103"/>
      <c r="H185" s="105"/>
      <c r="I185" s="105"/>
    </row>
    <row r="186" spans="4:9" x14ac:dyDescent="0.2">
      <c r="D186" s="99"/>
      <c r="E186" s="99"/>
      <c r="F186" s="102"/>
      <c r="G186" s="103"/>
      <c r="H186" s="105"/>
      <c r="I186" s="105"/>
    </row>
    <row r="187" spans="4:9" x14ac:dyDescent="0.2">
      <c r="D187" s="99"/>
      <c r="E187" s="99"/>
      <c r="F187" s="102"/>
      <c r="G187" s="103"/>
      <c r="H187" s="105"/>
      <c r="I187" s="105"/>
    </row>
    <row r="188" spans="4:9" x14ac:dyDescent="0.2">
      <c r="D188" s="99"/>
      <c r="E188" s="99"/>
      <c r="F188" s="102"/>
      <c r="G188" s="103"/>
      <c r="H188" s="105"/>
      <c r="I188" s="105"/>
    </row>
    <row r="189" spans="4:9" x14ac:dyDescent="0.2">
      <c r="D189" s="99"/>
      <c r="E189" s="99"/>
      <c r="F189" s="102"/>
      <c r="G189" s="103"/>
      <c r="H189" s="105"/>
      <c r="I189" s="105"/>
    </row>
    <row r="190" spans="4:9" x14ac:dyDescent="0.2">
      <c r="D190" s="99"/>
      <c r="E190" s="99"/>
      <c r="F190" s="102"/>
      <c r="G190" s="103"/>
      <c r="H190" s="105"/>
      <c r="I190" s="105"/>
    </row>
    <row r="191" spans="4:9" x14ac:dyDescent="0.2">
      <c r="D191" s="99"/>
      <c r="E191" s="99"/>
      <c r="F191" s="102"/>
      <c r="G191" s="103"/>
      <c r="H191" s="105"/>
      <c r="I191" s="105"/>
    </row>
    <row r="192" spans="4:9" x14ac:dyDescent="0.2">
      <c r="D192" s="99"/>
      <c r="E192" s="99"/>
      <c r="F192" s="102"/>
      <c r="G192" s="103"/>
      <c r="H192" s="105"/>
      <c r="I192" s="105"/>
    </row>
    <row r="193" spans="4:9" x14ac:dyDescent="0.2">
      <c r="D193" s="99"/>
      <c r="E193" s="99"/>
      <c r="F193" s="102"/>
      <c r="G193" s="103"/>
      <c r="H193" s="105"/>
      <c r="I193" s="105"/>
    </row>
    <row r="194" spans="4:9" x14ac:dyDescent="0.2">
      <c r="D194" s="99"/>
      <c r="E194" s="99"/>
      <c r="F194" s="102"/>
      <c r="G194" s="103"/>
      <c r="H194" s="105"/>
      <c r="I194" s="105"/>
    </row>
    <row r="195" spans="4:9" x14ac:dyDescent="0.2">
      <c r="D195" s="99"/>
      <c r="E195" s="99"/>
      <c r="F195" s="102"/>
      <c r="G195" s="103"/>
      <c r="H195" s="105"/>
      <c r="I195" s="105"/>
    </row>
    <row r="196" spans="4:9" x14ac:dyDescent="0.2">
      <c r="D196" s="99"/>
      <c r="E196" s="99"/>
      <c r="F196" s="102"/>
      <c r="G196" s="103"/>
      <c r="H196" s="105"/>
      <c r="I196" s="105"/>
    </row>
    <row r="197" spans="4:9" x14ac:dyDescent="0.2">
      <c r="D197" s="99"/>
      <c r="E197" s="99"/>
      <c r="F197" s="102"/>
      <c r="G197" s="103"/>
      <c r="H197" s="105"/>
      <c r="I197" s="105"/>
    </row>
    <row r="198" spans="4:9" x14ac:dyDescent="0.2">
      <c r="D198" s="99"/>
      <c r="E198" s="99"/>
      <c r="F198" s="102"/>
      <c r="G198" s="103"/>
      <c r="H198" s="105"/>
      <c r="I198" s="105"/>
    </row>
    <row r="199" spans="4:9" x14ac:dyDescent="0.2">
      <c r="D199" s="99"/>
      <c r="E199" s="99"/>
      <c r="F199" s="102"/>
      <c r="G199" s="103"/>
      <c r="H199" s="105"/>
      <c r="I199" s="105"/>
    </row>
    <row r="200" spans="4:9" x14ac:dyDescent="0.2">
      <c r="D200" s="99"/>
      <c r="E200" s="99"/>
      <c r="F200" s="102"/>
      <c r="G200" s="103"/>
      <c r="H200" s="105"/>
      <c r="I200" s="105"/>
    </row>
  </sheetData>
  <mergeCells count="10">
    <mergeCell ref="L43:N43"/>
    <mergeCell ref="W24:Y24"/>
    <mergeCell ref="W25:Y25"/>
    <mergeCell ref="V28:Y28"/>
    <mergeCell ref="A1:Y1"/>
    <mergeCell ref="P13:R13"/>
    <mergeCell ref="P14:R14"/>
    <mergeCell ref="A17:C17"/>
    <mergeCell ref="L17:N17"/>
    <mergeCell ref="V17:Y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GroupM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Siwa Puangsantia</dc:creator>
  <cp:lastModifiedBy>Siwa Puangsantia</cp:lastModifiedBy>
  <dcterms:created xsi:type="dcterms:W3CDTF">2011-11-04T01:40:38Z</dcterms:created>
  <dcterms:modified xsi:type="dcterms:W3CDTF">2012-04-26T08:31:11Z</dcterms:modified>
</cp:coreProperties>
</file>