
<file path=[Content_Types].xml><?xml version="1.0" encoding="utf-8"?>
<Types xmlns="http://schemas.openxmlformats.org/package/2006/content-types"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Kroll\Desktop\"/>
    </mc:Choice>
  </mc:AlternateContent>
  <xr:revisionPtr revIDLastSave="0" documentId="13_ncr:1_{4524D077-F831-4D7A-956D-9665B9405DD7}" xr6:coauthVersionLast="45" xr6:coauthVersionMax="45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Пример 0" sheetId="1" r:id="rId1"/>
    <sheet name="Пример 1" sheetId="2" r:id="rId2"/>
    <sheet name="Пример 2" sheetId="3" r:id="rId3"/>
    <sheet name="Пример 2 (дополнение пр.2)" sheetId="4" r:id="rId4"/>
    <sheet name="Задание на семинар" sheetId="6" r:id="rId5"/>
    <sheet name="Моя задача" sheetId="8" r:id="rId6"/>
  </sheets>
  <definedNames>
    <definedName name="solver_adj" localSheetId="5" hidden="1">'Моя задача'!$B$23:$B$28</definedName>
    <definedName name="solver_adj" localSheetId="0">'Пример 0'!$B$22:$B$26</definedName>
    <definedName name="solver_adj" localSheetId="1">'Пример 1'!$B$29:$B$39</definedName>
    <definedName name="solver_adj" localSheetId="2">'Пример 2'!$I$19:$I$26</definedName>
    <definedName name="solver_adj" localSheetId="3">'Пример 2 (дополнение пр.2)'!$I$19:$I$26</definedName>
    <definedName name="solver_cvg" localSheetId="5" hidden="1">0.0001</definedName>
    <definedName name="solver_cvg" localSheetId="0">0.0001</definedName>
    <definedName name="solver_cvg" localSheetId="1">0.0001</definedName>
    <definedName name="solver_cvg" localSheetId="2">0.0001</definedName>
    <definedName name="solver_cvg" localSheetId="3">0.0001</definedName>
    <definedName name="solver_drv" localSheetId="5" hidden="1">2</definedName>
    <definedName name="solver_drv" localSheetId="0">2</definedName>
    <definedName name="solver_drv" localSheetId="1">2</definedName>
    <definedName name="solver_drv" localSheetId="2">2</definedName>
    <definedName name="solver_drv" localSheetId="3">2</definedName>
    <definedName name="solver_eng" localSheetId="5" hidden="1">3</definedName>
    <definedName name="solver_eng" localSheetId="0">3</definedName>
    <definedName name="solver_eng" localSheetId="1">3</definedName>
    <definedName name="solver_eng" localSheetId="2">3</definedName>
    <definedName name="solver_eng" localSheetId="3">3</definedName>
    <definedName name="solver_est" localSheetId="5" hidden="1">1</definedName>
    <definedName name="solver_est" localSheetId="0">1</definedName>
    <definedName name="solver_est" localSheetId="1">1</definedName>
    <definedName name="solver_est" localSheetId="2">1</definedName>
    <definedName name="solver_est" localSheetId="3">1</definedName>
    <definedName name="solver_itr" localSheetId="5" hidden="1">2147483647</definedName>
    <definedName name="solver_itr" localSheetId="0">2147483647</definedName>
    <definedName name="solver_itr" localSheetId="1">2147483647</definedName>
    <definedName name="solver_itr" localSheetId="2">2147483647</definedName>
    <definedName name="solver_itr" localSheetId="3">2147483647</definedName>
    <definedName name="solver_lhs1" localSheetId="5" hidden="1">'Моя задача'!$B$23:$B$28</definedName>
    <definedName name="solver_lhs1" localSheetId="0">'Пример 0'!$B$22:$B$26</definedName>
    <definedName name="solver_lhs1" localSheetId="1">'Пример 1'!$B$29:$B$39</definedName>
    <definedName name="solver_lhs1" localSheetId="2">'Пример 2'!$I$19:$I$26</definedName>
    <definedName name="solver_lhs1" localSheetId="3">'Пример 2 (дополнение пр.2)'!$I$19:$I$26</definedName>
    <definedName name="solver_lhs2" localSheetId="5" hidden="1">'Моя задача'!$B$23:$B$28</definedName>
    <definedName name="solver_lhs2" localSheetId="0">'Пример 0'!$B$22:$B$26</definedName>
    <definedName name="solver_lhs2" localSheetId="1">'Пример 1'!$B$29:$B$39</definedName>
    <definedName name="solver_lhs2" localSheetId="2">'Пример 2'!$I$19:$I$26</definedName>
    <definedName name="solver_lhs2" localSheetId="3">'Пример 2 (дополнение пр.2)'!$I$20:$I$26</definedName>
    <definedName name="solver_lhs3" localSheetId="5" hidden="1">'Моя задача'!$F$24:$F$29</definedName>
    <definedName name="solver_lhs3" localSheetId="0">'Пример 0'!$F$23:$F$27</definedName>
    <definedName name="solver_lhs3" localSheetId="1">'Пример 1'!$F$30:$F$40</definedName>
    <definedName name="solver_lhs3" localSheetId="2">'Пример 2'!$K$20:$K$27</definedName>
    <definedName name="solver_lhs3" localSheetId="3">'Пример 2 (дополнение пр.2)'!$K$20:$K$27</definedName>
    <definedName name="solver_lhs4" localSheetId="5">'Моя задача'!$F$24:$F$29</definedName>
    <definedName name="solver_lhs4" localSheetId="0">'Пример 0'!$F$23:$F$27</definedName>
    <definedName name="solver_mip" localSheetId="5" hidden="1">2147483647</definedName>
    <definedName name="solver_mip" localSheetId="0">2147483647</definedName>
    <definedName name="solver_mip" localSheetId="1">2147483647</definedName>
    <definedName name="solver_mip" localSheetId="2">2147483647</definedName>
    <definedName name="solver_mip" localSheetId="3">2147483647</definedName>
    <definedName name="solver_mni" localSheetId="5" hidden="1">10</definedName>
    <definedName name="solver_mni" localSheetId="0">10</definedName>
    <definedName name="solver_mni" localSheetId="1">5</definedName>
    <definedName name="solver_mni" localSheetId="2">5</definedName>
    <definedName name="solver_mni" localSheetId="3">5</definedName>
    <definedName name="solver_mrt" localSheetId="5" hidden="1">0.075</definedName>
    <definedName name="solver_mrt" localSheetId="0">0.075</definedName>
    <definedName name="solver_mrt" localSheetId="1">0.075</definedName>
    <definedName name="solver_mrt" localSheetId="2">0.075</definedName>
    <definedName name="solver_mrt" localSheetId="3">0.075</definedName>
    <definedName name="solver_msl" localSheetId="5" hidden="1">2</definedName>
    <definedName name="solver_msl" localSheetId="0">2</definedName>
    <definedName name="solver_msl" localSheetId="1">2</definedName>
    <definedName name="solver_msl" localSheetId="2">2</definedName>
    <definedName name="solver_msl" localSheetId="3">2</definedName>
    <definedName name="solver_neg" localSheetId="5" hidden="1">1</definedName>
    <definedName name="solver_neg" localSheetId="0">1</definedName>
    <definedName name="solver_neg" localSheetId="1">1</definedName>
    <definedName name="solver_neg" localSheetId="2">1</definedName>
    <definedName name="solver_neg" localSheetId="3">1</definedName>
    <definedName name="solver_nod" localSheetId="5" hidden="1">2147483647</definedName>
    <definedName name="solver_nod" localSheetId="0">2147483647</definedName>
    <definedName name="solver_nod" localSheetId="1">2147483647</definedName>
    <definedName name="solver_nod" localSheetId="2">2147483647</definedName>
    <definedName name="solver_nod" localSheetId="3">2147483647</definedName>
    <definedName name="solver_num" localSheetId="5" hidden="1">3</definedName>
    <definedName name="solver_num" localSheetId="0">3</definedName>
    <definedName name="solver_num" localSheetId="1">3</definedName>
    <definedName name="solver_num" localSheetId="2">3</definedName>
    <definedName name="solver_num" localSheetId="3">3</definedName>
    <definedName name="solver_nwt" localSheetId="5" hidden="1">1</definedName>
    <definedName name="solver_nwt" localSheetId="0">1</definedName>
    <definedName name="solver_nwt" localSheetId="1">1</definedName>
    <definedName name="solver_nwt" localSheetId="2">1</definedName>
    <definedName name="solver_nwt" localSheetId="3">1</definedName>
    <definedName name="solver_opt" localSheetId="5" hidden="1">'Моя задача'!$J$21</definedName>
    <definedName name="solver_opt" localSheetId="0">'Пример 0'!$I$20</definedName>
    <definedName name="solver_opt" localSheetId="1">'Пример 1'!$I$27</definedName>
    <definedName name="solver_opt" localSheetId="2">'Пример 2'!$M$19</definedName>
    <definedName name="solver_opt" localSheetId="3">'Пример 2 (дополнение пр.2)'!$M$19</definedName>
    <definedName name="solver_pre" localSheetId="5" hidden="1">0.000001</definedName>
    <definedName name="solver_pre" localSheetId="0">0.000001</definedName>
    <definedName name="solver_pre" localSheetId="1">0.000001</definedName>
    <definedName name="solver_pre" localSheetId="2">0.000001</definedName>
    <definedName name="solver_pre" localSheetId="3">0.000001</definedName>
    <definedName name="solver_rbv" localSheetId="5" hidden="1">2</definedName>
    <definedName name="solver_rbv" localSheetId="0">2</definedName>
    <definedName name="solver_rbv" localSheetId="1">2</definedName>
    <definedName name="solver_rbv" localSheetId="2">2</definedName>
    <definedName name="solver_rbv" localSheetId="3">2</definedName>
    <definedName name="solver_rel1" localSheetId="5" hidden="1">6</definedName>
    <definedName name="solver_rel1" localSheetId="0">6</definedName>
    <definedName name="solver_rel1" localSheetId="1">6</definedName>
    <definedName name="solver_rel1" localSheetId="2">6</definedName>
    <definedName name="solver_rel1" localSheetId="3">6</definedName>
    <definedName name="solver_rel2" localSheetId="5" hidden="1">4</definedName>
    <definedName name="solver_rel2" localSheetId="0">4</definedName>
    <definedName name="solver_rel2" localSheetId="1">4</definedName>
    <definedName name="solver_rel2" localSheetId="2">4</definedName>
    <definedName name="solver_rel2" localSheetId="3">4</definedName>
    <definedName name="solver_rel3" localSheetId="5" hidden="1">3</definedName>
    <definedName name="solver_rel3" localSheetId="0">3</definedName>
    <definedName name="solver_rel3" localSheetId="1">3</definedName>
    <definedName name="solver_rel3" localSheetId="2">3</definedName>
    <definedName name="solver_rel3" localSheetId="3">3</definedName>
    <definedName name="solver_rel4" localSheetId="5">3</definedName>
    <definedName name="solver_rel4" localSheetId="0">3</definedName>
    <definedName name="solver_rhs1" localSheetId="5" hidden="1">Все разные</definedName>
    <definedName name="solver_rhs1" localSheetId="0">"Все разные"</definedName>
    <definedName name="solver_rhs1" localSheetId="1">"Все разные"</definedName>
    <definedName name="solver_rhs1" localSheetId="2">"Все разные"</definedName>
    <definedName name="solver_rhs1" localSheetId="3">"Все разные"</definedName>
    <definedName name="solver_rhs2" localSheetId="5" hidden="1">целое</definedName>
    <definedName name="solver_rhs2" localSheetId="0">"целое"</definedName>
    <definedName name="solver_rhs2" localSheetId="1">"целое"</definedName>
    <definedName name="solver_rhs2" localSheetId="2">"целое"</definedName>
    <definedName name="solver_rhs2" localSheetId="3">"целое"</definedName>
    <definedName name="solver_rhs3" localSheetId="5" hidden="1">1</definedName>
    <definedName name="solver_rhs3" localSheetId="0">1</definedName>
    <definedName name="solver_rhs3" localSheetId="1">1</definedName>
    <definedName name="solver_rhs3" localSheetId="2">1</definedName>
    <definedName name="solver_rhs3" localSheetId="3">1</definedName>
    <definedName name="solver_rhs4" localSheetId="5">1</definedName>
    <definedName name="solver_rhs4" localSheetId="0">1</definedName>
    <definedName name="solver_rlx" localSheetId="5" hidden="1">2</definedName>
    <definedName name="solver_rlx" localSheetId="0">2</definedName>
    <definedName name="solver_rlx" localSheetId="1">2</definedName>
    <definedName name="solver_rlx" localSheetId="2">2</definedName>
    <definedName name="solver_rlx" localSheetId="3">2</definedName>
    <definedName name="solver_rsd" localSheetId="5" hidden="1">0</definedName>
    <definedName name="solver_rsd" localSheetId="0">0</definedName>
    <definedName name="solver_rsd" localSheetId="1">0</definedName>
    <definedName name="solver_rsd" localSheetId="2">0</definedName>
    <definedName name="solver_rsd" localSheetId="3">0</definedName>
    <definedName name="solver_scl" localSheetId="5" hidden="1">2</definedName>
    <definedName name="solver_scl" localSheetId="0">2</definedName>
    <definedName name="solver_scl" localSheetId="1">2</definedName>
    <definedName name="solver_scl" localSheetId="2">2</definedName>
    <definedName name="solver_scl" localSheetId="3">2</definedName>
    <definedName name="solver_sho" localSheetId="5" hidden="1">2</definedName>
    <definedName name="solver_sho" localSheetId="0">2</definedName>
    <definedName name="solver_sho" localSheetId="1">2</definedName>
    <definedName name="solver_sho" localSheetId="2">2</definedName>
    <definedName name="solver_sho" localSheetId="3">2</definedName>
    <definedName name="solver_ssz" localSheetId="5" hidden="1">100</definedName>
    <definedName name="solver_ssz" localSheetId="0">100</definedName>
    <definedName name="solver_ssz" localSheetId="1">100</definedName>
    <definedName name="solver_ssz" localSheetId="2">100</definedName>
    <definedName name="solver_ssz" localSheetId="3">100</definedName>
    <definedName name="solver_tim" localSheetId="5" hidden="1">2147483647</definedName>
    <definedName name="solver_tim" localSheetId="0">2147483647</definedName>
    <definedName name="solver_tim" localSheetId="1">2147483647</definedName>
    <definedName name="solver_tim" localSheetId="2">2147483647</definedName>
    <definedName name="solver_tim" localSheetId="3">2147483647</definedName>
    <definedName name="solver_tol" localSheetId="5" hidden="1">0.01</definedName>
    <definedName name="solver_tol" localSheetId="0">0.01</definedName>
    <definedName name="solver_tol" localSheetId="1">0.01</definedName>
    <definedName name="solver_tol" localSheetId="2">0.01</definedName>
    <definedName name="solver_tol" localSheetId="3">0.01</definedName>
    <definedName name="solver_typ" localSheetId="5" hidden="1">2</definedName>
    <definedName name="solver_typ" localSheetId="0">2</definedName>
    <definedName name="solver_typ" localSheetId="1">2</definedName>
    <definedName name="solver_typ" localSheetId="2">2</definedName>
    <definedName name="solver_typ" localSheetId="3">2</definedName>
    <definedName name="solver_val" localSheetId="5" hidden="1">0</definedName>
    <definedName name="solver_val" localSheetId="0">0</definedName>
    <definedName name="solver_val" localSheetId="1">0</definedName>
    <definedName name="solver_val" localSheetId="2">0</definedName>
    <definedName name="solver_val" localSheetId="3">0</definedName>
    <definedName name="solver_ver" localSheetId="5" hidden="1">3</definedName>
    <definedName name="solver_ver" localSheetId="0">3</definedName>
    <definedName name="solver_ver" localSheetId="1">3</definedName>
    <definedName name="solver_ver" localSheetId="2">3</definedName>
    <definedName name="solver_ver" localSheetId="3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1">
      <go:sheetsCustomData xmlns:go="http://customooxmlschemas.google.com/" r:id="rId10" roundtripDataSignature="AMtx7mjdatoq7DUwfyisv/cVrbwOoWb7ww=="/>
    </ext>
  </extLst>
</workbook>
</file>

<file path=xl/calcChain.xml><?xml version="1.0" encoding="utf-8"?>
<calcChain xmlns="http://schemas.openxmlformats.org/spreadsheetml/2006/main">
  <c r="F24" i="8" l="1"/>
  <c r="F27" i="8" l="1" a="1"/>
  <c r="F27" i="8" s="1"/>
  <c r="F28" i="8" a="1"/>
  <c r="F28" i="8" s="1"/>
  <c r="F29" i="8" a="1"/>
  <c r="F29" i="8" s="1"/>
  <c r="F26" i="8" a="1"/>
  <c r="F26" i="8" s="1"/>
  <c r="F25" i="8" a="1"/>
  <c r="F25" i="8" s="1"/>
  <c r="I27" i="4"/>
  <c r="K27" i="4" s="1" a="1"/>
  <c r="K27" i="4" s="1"/>
  <c r="K26" i="4" a="1"/>
  <c r="K26" i="4" s="1"/>
  <c r="K25" i="4" a="1"/>
  <c r="K25" i="4" s="1"/>
  <c r="K24" i="4" a="1"/>
  <c r="K24" i="4" s="1"/>
  <c r="K23" i="4" a="1"/>
  <c r="K23" i="4" s="1"/>
  <c r="K22" i="4" a="1"/>
  <c r="K22" i="4" s="1"/>
  <c r="K21" i="4" a="1"/>
  <c r="K21" i="4" s="1"/>
  <c r="K20" i="4" a="1"/>
  <c r="K20" i="4" s="1"/>
  <c r="I27" i="3"/>
  <c r="K27" i="3" s="1" a="1"/>
  <c r="K27" i="3" s="1"/>
  <c r="K26" i="3" a="1"/>
  <c r="K26" i="3" s="1"/>
  <c r="K25" i="3" a="1"/>
  <c r="K25" i="3" s="1"/>
  <c r="K24" i="3" a="1"/>
  <c r="K24" i="3" s="1"/>
  <c r="K23" i="3" a="1"/>
  <c r="K23" i="3" s="1"/>
  <c r="K22" i="3" a="1"/>
  <c r="K22" i="3" s="1"/>
  <c r="K21" i="3" a="1"/>
  <c r="K21" i="3" s="1"/>
  <c r="K20" i="3" a="1"/>
  <c r="K20" i="3" s="1"/>
  <c r="B40" i="2"/>
  <c r="F40" i="2" s="1" a="1"/>
  <c r="F40" i="2" s="1"/>
  <c r="F39" i="2" a="1"/>
  <c r="F39" i="2" s="1"/>
  <c r="F38" i="2" a="1"/>
  <c r="F38" i="2" s="1"/>
  <c r="F37" i="2" a="1"/>
  <c r="F37" i="2" s="1"/>
  <c r="F36" i="2" a="1"/>
  <c r="F36" i="2" s="1"/>
  <c r="F35" i="2" a="1"/>
  <c r="F35" i="2" s="1"/>
  <c r="F34" i="2" a="1"/>
  <c r="F34" i="2" s="1"/>
  <c r="F33" i="2" a="1"/>
  <c r="F33" i="2" s="1"/>
  <c r="F32" i="2" a="1"/>
  <c r="F32" i="2" s="1"/>
  <c r="F31" i="2" a="1"/>
  <c r="F31" i="2" s="1"/>
  <c r="F30" i="2" a="1"/>
  <c r="F30" i="2" s="1"/>
  <c r="B27" i="1"/>
  <c r="F27" i="1" s="1" a="1"/>
  <c r="F27" i="1" s="1"/>
  <c r="F26" i="1" a="1"/>
  <c r="F26" i="1" s="1"/>
  <c r="F25" i="1" a="1"/>
  <c r="F25" i="1" s="1"/>
  <c r="F24" i="1" a="1"/>
  <c r="F24" i="1" s="1"/>
  <c r="F23" i="1" a="1"/>
  <c r="F23" i="1" s="1"/>
  <c r="I27" i="2" l="1"/>
  <c r="J21" i="8"/>
  <c r="M19" i="4"/>
  <c r="I20" i="1"/>
  <c r="M19" i="3"/>
</calcChain>
</file>

<file path=xl/sharedStrings.xml><?xml version="1.0" encoding="utf-8"?>
<sst xmlns="http://schemas.openxmlformats.org/spreadsheetml/2006/main" count="107" uniqueCount="55">
  <si>
    <t>Турист в Санкт-Петербурге хочет пешком прогуляться по основным достопримечательностям и вернуться обратно. Как ему это сделать с минимальными затратами времени?</t>
  </si>
  <si>
    <t>₽</t>
  </si>
  <si>
    <t>Невский проспект</t>
  </si>
  <si>
    <t>Эрмитаж</t>
  </si>
  <si>
    <t>Стрелка Васильевского Острова</t>
  </si>
  <si>
    <t>Исаакиевский собор</t>
  </si>
  <si>
    <t>Марсово поле</t>
  </si>
  <si>
    <t>V={1, 2, 3, 4, 5}</t>
  </si>
  <si>
    <t>A={(1,2),(1,3), (1,4),(1,5),(2,3),(2,4),(2,5),(3,4),(3,5),(4,5)}</t>
  </si>
  <si>
    <r>
      <rPr>
        <b/>
        <sz val="11"/>
        <color theme="1"/>
        <rFont val="Calibri"/>
      </rPr>
      <t>Искомые переменные</t>
    </r>
    <r>
      <rPr>
        <sz val="11"/>
        <color theme="1"/>
        <rFont val="Calibri"/>
      </rPr>
      <t xml:space="preserve"> задачи представляют </t>
    </r>
    <r>
      <rPr>
        <b/>
        <sz val="11"/>
        <color theme="1"/>
        <rFont val="Calibri"/>
      </rPr>
      <t>последовательность обхода вершин</t>
    </r>
    <r>
      <rPr>
        <sz val="11"/>
        <color theme="1"/>
        <rFont val="Calibri"/>
      </rPr>
      <t xml:space="preserve"> графа </t>
    </r>
    <r>
      <rPr>
        <i/>
        <sz val="11"/>
        <color theme="1"/>
        <rFont val="Calibri"/>
      </rPr>
      <t>x</t>
    </r>
    <r>
      <rPr>
        <i/>
        <vertAlign val="subscript"/>
        <sz val="11"/>
        <color theme="1"/>
        <rFont val="Calibri"/>
      </rPr>
      <t>i</t>
    </r>
  </si>
  <si>
    <t>Целевая функция– минимальная суммарная длина всех дуг пути:</t>
  </si>
  <si>
    <t>(минут)</t>
  </si>
  <si>
    <t>Начало:</t>
  </si>
  <si>
    <t>-</t>
  </si>
  <si>
    <t>Конец:</t>
  </si>
  <si>
    <t>Ограничения:</t>
  </si>
  <si>
    <t>1. Значение последней вершины искомых переменных должно совпадать со значением первой, так как по условию студент должен вернуться в ту точку, из которой он начинал путешествие</t>
  </si>
  <si>
    <t>x1=x12</t>
  </si>
  <si>
    <t>2.Переходить можно только по существующим ребрам:</t>
  </si>
  <si>
    <t>3. Вершины не должны повторяться:</t>
  </si>
  <si>
    <t>4. Искомые переменные – целочисленные значения:</t>
  </si>
  <si>
    <r>
      <rPr>
        <b/>
        <sz val="11"/>
        <color theme="1"/>
        <rFont val="Calibri"/>
      </rPr>
      <t>Пример 1</t>
    </r>
    <r>
      <rPr>
        <sz val="11"/>
        <color theme="1"/>
        <rFont val="Calibri"/>
      </rPr>
      <t xml:space="preserve">. Студент хочет совершить авиатур по Европе. Он планирует посетить Киев, Москву, Варшаву, Берлин, Прагу, Софию, Стамбул, Лондон, Париж, Мадрид и Рим. </t>
    </r>
    <r>
      <rPr>
        <b/>
        <sz val="11"/>
        <color theme="1"/>
        <rFont val="Calibri"/>
      </rPr>
      <t>На рисунке изображен граф перелетов</t>
    </r>
    <r>
      <rPr>
        <sz val="11"/>
        <color theme="1"/>
        <rFont val="Calibri"/>
      </rPr>
      <t xml:space="preserve">. </t>
    </r>
    <r>
      <rPr>
        <b/>
        <sz val="11"/>
        <color theme="1"/>
        <rFont val="Calibri"/>
      </rPr>
      <t xml:space="preserve">Стоимость </t>
    </r>
    <r>
      <rPr>
        <sz val="11"/>
        <color theme="1"/>
        <rFont val="Calibri"/>
      </rPr>
      <t xml:space="preserve">перелетов между городами представлена </t>
    </r>
    <r>
      <rPr>
        <b/>
        <sz val="11"/>
        <color theme="1"/>
        <rFont val="Calibri"/>
      </rPr>
      <t>в таблице</t>
    </r>
    <r>
      <rPr>
        <sz val="11"/>
        <color theme="1"/>
        <rFont val="Calibri"/>
      </rPr>
      <t xml:space="preserve">. На момент построения маршрутов были отменены авиасообщения из Берлина в Варшаву и Прагу, из Варшавы в Мадрид и Рим. Чтобы исключить данные перелеты при решении задачи, объявим цену этих перелетов </t>
    </r>
    <r>
      <rPr>
        <b/>
        <sz val="11"/>
        <color theme="1"/>
        <rFont val="Calibri"/>
      </rPr>
      <t>на порядок выше обычной цены билета</t>
    </r>
    <r>
      <rPr>
        <sz val="11"/>
        <color theme="1"/>
        <rFont val="Calibri"/>
      </rPr>
      <t>. Пусть она будет равна 100 000 рублей. Необходимо избрать такой порядок облета городов, чтобы совокупная стоимость перелетов была минимальной.</t>
    </r>
  </si>
  <si>
    <t>Киев</t>
  </si>
  <si>
    <t>Москва</t>
  </si>
  <si>
    <t>Варшава</t>
  </si>
  <si>
    <t>Берлин</t>
  </si>
  <si>
    <t>Прага</t>
  </si>
  <si>
    <t>София</t>
  </si>
  <si>
    <t>Стамбул</t>
  </si>
  <si>
    <t>Лондон</t>
  </si>
  <si>
    <t>Париж</t>
  </si>
  <si>
    <t>Мадрид</t>
  </si>
  <si>
    <t>Рим</t>
  </si>
  <si>
    <r>
      <rPr>
        <b/>
        <sz val="11"/>
        <color theme="1"/>
        <rFont val="Calibri"/>
      </rPr>
      <t>Искомые переменные</t>
    </r>
    <r>
      <rPr>
        <sz val="11"/>
        <color theme="1"/>
        <rFont val="Calibri"/>
      </rPr>
      <t xml:space="preserve"> задачи представляют </t>
    </r>
    <r>
      <rPr>
        <b/>
        <sz val="11"/>
        <color theme="1"/>
        <rFont val="Calibri"/>
      </rPr>
      <t>последовательность обхода вершин</t>
    </r>
    <r>
      <rPr>
        <sz val="11"/>
        <color theme="1"/>
        <rFont val="Calibri"/>
      </rPr>
      <t xml:space="preserve"> графа </t>
    </r>
    <r>
      <rPr>
        <i/>
        <sz val="11"/>
        <color theme="1"/>
        <rFont val="Calibri"/>
      </rPr>
      <t>x</t>
    </r>
    <r>
      <rPr>
        <i/>
        <vertAlign val="subscript"/>
        <sz val="11"/>
        <color theme="1"/>
        <rFont val="Calibri"/>
      </rPr>
      <t>i</t>
    </r>
  </si>
  <si>
    <t>р.</t>
  </si>
  <si>
    <r>
      <rPr>
        <b/>
        <sz val="12"/>
        <color theme="1"/>
        <rFont val="Calibri"/>
      </rPr>
      <t>Пример 2</t>
    </r>
    <r>
      <rPr>
        <sz val="12"/>
        <color theme="1"/>
        <rFont val="Calibri"/>
      </rPr>
      <t>. Пусть курьеру необходимо развести заказы клиентам, проживающим рядом со станциями метро, изображенными на рисунке, затратив при этом минимальное количество времени</t>
    </r>
  </si>
  <si>
    <t>Матрица смежности</t>
  </si>
  <si>
    <t>Маршрут - искомые переменные</t>
  </si>
  <si>
    <t>Порядок станций</t>
  </si>
  <si>
    <t>Время переезда между станциями</t>
  </si>
  <si>
    <t>Ц.Ф. (минут)</t>
  </si>
  <si>
    <t>Пусть курьеру необходимо развести заказы клиентам, проживающим рядом со станциями метро, изображенными на рисунке, затратив при этом минимальное количество времени</t>
  </si>
  <si>
    <t>Достроим на графе переезд межу станциями 2 – 6, занимающий у курьера 25 минут, и между станциями 7 – 6, занимающий 9 минут. Новый граф изображен на рисунке</t>
  </si>
  <si>
    <t>2. Решить задачу коммивояжера как задачу комбинаторного программирования с помощью эволюционного метода поиска решений в MS Excel.</t>
  </si>
  <si>
    <r>
      <rPr>
        <sz val="12"/>
        <color theme="1"/>
        <rFont val="Calibri"/>
      </rPr>
      <t xml:space="preserve">   Сформулировать и решить задачу </t>
    </r>
    <r>
      <rPr>
        <b/>
        <sz val="12"/>
        <color theme="1"/>
        <rFont val="Calibri"/>
      </rPr>
      <t>в двух вариантах</t>
    </r>
    <r>
      <rPr>
        <sz val="12"/>
        <color theme="1"/>
        <rFont val="Calibri"/>
      </rPr>
      <t xml:space="preserve">: </t>
    </r>
    <r>
      <rPr>
        <b/>
        <sz val="12"/>
        <color theme="1"/>
        <rFont val="Calibri"/>
      </rPr>
      <t>Открытая и Закрытая</t>
    </r>
    <r>
      <rPr>
        <sz val="12"/>
        <color theme="1"/>
        <rFont val="Calibri"/>
      </rPr>
      <t>. Один из вариантов сделать с двунаправленными путями, второй - с часть однонаправленных</t>
    </r>
  </si>
  <si>
    <r>
      <rPr>
        <sz val="12"/>
        <color theme="1"/>
        <rFont val="Calibri"/>
      </rPr>
      <t xml:space="preserve">3. Для тех, кто все еще чувствует в себе силы – решить аналогичную задачу методом ветвей и границ на любом языке программирования </t>
    </r>
    <r>
      <rPr>
        <b/>
        <sz val="12"/>
        <color theme="1"/>
        <rFont val="Calibri"/>
      </rPr>
      <t>(вместо п. 2, на дополнительный балл)</t>
    </r>
  </si>
  <si>
    <t>T</t>
  </si>
  <si>
    <r>
      <rPr>
        <sz val="11"/>
        <color theme="1"/>
        <rFont val="Calibri"/>
        <scheme val="minor"/>
      </rPr>
      <t xml:space="preserve">1. Сформулировать </t>
    </r>
    <r>
      <rPr>
        <b/>
        <sz val="11"/>
        <color theme="1"/>
        <rFont val="Calibri"/>
        <scheme val="minor"/>
      </rPr>
      <t>Собственную задачу</t>
    </r>
    <r>
      <rPr>
        <sz val="11"/>
        <color theme="1"/>
        <rFont val="Calibri"/>
        <scheme val="minor"/>
      </rPr>
      <t xml:space="preserve"> коммивояжера. Нарисовать граф, вершинами которого являются адреса доставки, а ребрами маршруты переезда между адресами, нанести вес ребер и дуг, определить исходный пункт маршрута, сформировать матрицу смежности.</t>
    </r>
  </si>
  <si>
    <t>Рабочий в Балашихе хочет пешком обойти все доступные заводы в городе. Найти путь с минимальными затратами</t>
  </si>
  <si>
    <t>Завод 1</t>
  </si>
  <si>
    <t>Завод 2</t>
  </si>
  <si>
    <t>Завод 3</t>
  </si>
  <si>
    <t>Завод 4</t>
  </si>
  <si>
    <t>Завод 5</t>
  </si>
  <si>
    <t>Завод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</si>
</sst>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&quot;₽&quot;_-;\-* #,##0.00\ &quot;₽&quot;_-;_-* &quot;-&quot;??\ &quot;₽&quot;_-;_-@"/>
  </numFmts>
  <fonts count="16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sz val="9"/>
      <color rgb="FF000000"/>
      <name val="Times New Roman"/>
    </font>
    <font>
      <sz val="11"/>
      <color theme="1"/>
      <name val="Calibri"/>
      <scheme val="minor"/>
    </font>
    <font>
      <b/>
      <sz val="12"/>
      <color theme="1"/>
      <name val="Calibri"/>
    </font>
    <font>
      <i/>
      <sz val="11"/>
      <color theme="1"/>
      <name val="Calibri"/>
    </font>
    <font>
      <b/>
      <sz val="11"/>
      <color theme="1"/>
      <name val="Calibri"/>
    </font>
    <font>
      <i/>
      <sz val="9"/>
      <color rgb="FF000000"/>
      <name val="Times New Roman"/>
    </font>
    <font>
      <sz val="12"/>
      <color theme="1"/>
      <name val="Calibri"/>
    </font>
    <font>
      <sz val="10"/>
      <color theme="1"/>
      <name val="Calibri"/>
    </font>
    <font>
      <i/>
      <sz val="12"/>
      <color theme="1"/>
      <name val="Calibri"/>
    </font>
    <font>
      <i/>
      <vertAlign val="subscript"/>
      <sz val="11"/>
      <color theme="1"/>
      <name val="Calibri"/>
    </font>
    <font>
      <sz val="9"/>
      <color rgb="FF000000"/>
      <name val="Times New Roman"/>
      <family val="1"/>
      <charset val="204"/>
    </font>
    <font>
      <b/>
      <sz val="11"/>
      <color theme="1"/>
      <name val="Calibri"/>
      <scheme val="minor"/>
    </font>
    <font>
      <sz val="8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E7E6E6"/>
        <bgColor rgb="FFE7E6E6"/>
      </patternFill>
    </fill>
    <fill>
      <patternFill patternType="solid">
        <fgColor rgb="FFE2EFD9"/>
        <bgColor rgb="FFE2EFD9"/>
      </patternFill>
    </fill>
    <fill>
      <patternFill patternType="solid">
        <fgColor rgb="FFFF0000"/>
        <bgColor rgb="FFFF0000"/>
      </patternFill>
    </fill>
    <fill>
      <patternFill patternType="solid">
        <fgColor rgb="FFD8D8D8"/>
        <bgColor rgb="FFD8D8D8"/>
      </patternFill>
    </fill>
    <fill>
      <patternFill patternType="solid">
        <fgColor rgb="FF00B050"/>
        <bgColor rgb="FF00B050"/>
      </patternFill>
    </fill>
  </fills>
  <borders count="1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4" fillId="0" borderId="0" xfId="0" applyFont="1"/>
    <xf numFmtId="0" fontId="3" fillId="2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5" fillId="4" borderId="8" xfId="0" applyFont="1" applyFill="1" applyBorder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7" fillId="0" borderId="0" xfId="0" applyFont="1"/>
    <xf numFmtId="0" fontId="3" fillId="0" borderId="1" xfId="0" applyFont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164" fontId="5" fillId="4" borderId="8" xfId="0" applyNumberFormat="1" applyFont="1" applyFill="1" applyBorder="1"/>
    <xf numFmtId="164" fontId="2" fillId="0" borderId="0" xfId="0" applyNumberFormat="1" applyFont="1"/>
    <xf numFmtId="0" fontId="5" fillId="0" borderId="0" xfId="0" applyFont="1" applyAlignment="1">
      <alignment horizontal="center"/>
    </xf>
    <xf numFmtId="0" fontId="2" fillId="6" borderId="8" xfId="0" applyFont="1" applyFill="1" applyBorder="1"/>
    <xf numFmtId="0" fontId="10" fillId="0" borderId="0" xfId="0" applyFont="1" applyAlignment="1">
      <alignment wrapText="1"/>
    </xf>
    <xf numFmtId="0" fontId="2" fillId="7" borderId="8" xfId="0" applyFont="1" applyFill="1" applyBorder="1"/>
    <xf numFmtId="0" fontId="11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2" fillId="2" borderId="8" xfId="0" applyFont="1" applyFill="1" applyBorder="1"/>
    <xf numFmtId="0" fontId="9" fillId="0" borderId="0" xfId="0" applyFont="1" applyAlignment="1">
      <alignment wrapText="1"/>
    </xf>
    <xf numFmtId="0" fontId="9" fillId="0" borderId="0" xfId="0" applyFont="1"/>
    <xf numFmtId="0" fontId="0" fillId="0" borderId="0" xfId="0" applyFont="1" applyAlignment="1"/>
    <xf numFmtId="0" fontId="13" fillId="2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/>
    </xf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Font="1" applyAlignment="1"/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wrapText="1"/>
    </xf>
    <xf numFmtId="0" fontId="0" fillId="0" borderId="8" xfId="0" applyBorder="1"/>
    <xf numFmtId="0" fontId="2" fillId="0" borderId="0" xfId="0" applyFont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8.png"/><Relationship Id="rId7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13</xdr:row>
      <xdr:rowOff>9525</xdr:rowOff>
    </xdr:from>
    <xdr:ext cx="1028700" cy="2381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17</xdr:row>
      <xdr:rowOff>161925</xdr:rowOff>
    </xdr:from>
    <xdr:ext cx="1504950" cy="59055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457200</xdr:colOff>
      <xdr:row>31</xdr:row>
      <xdr:rowOff>38100</xdr:rowOff>
    </xdr:from>
    <xdr:ext cx="1819275" cy="29527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1343025" cy="26670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323850</xdr:colOff>
      <xdr:row>35</xdr:row>
      <xdr:rowOff>9525</xdr:rowOff>
    </xdr:from>
    <xdr:ext cx="552450" cy="295275"/>
    <xdr:pic>
      <xdr:nvPicPr>
        <xdr:cNvPr id="6" name="image8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5</xdr:row>
      <xdr:rowOff>57150</xdr:rowOff>
    </xdr:from>
    <xdr:ext cx="4667250" cy="2867025"/>
    <xdr:pic>
      <xdr:nvPicPr>
        <xdr:cNvPr id="7" name="image9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361950</xdr:colOff>
      <xdr:row>6</xdr:row>
      <xdr:rowOff>57150</xdr:rowOff>
    </xdr:from>
    <xdr:ext cx="6410325" cy="4086225"/>
    <xdr:pic>
      <xdr:nvPicPr>
        <xdr:cNvPr id="2" name="image10.png" descr="Изображение выглядит как карта&#10;&#10;Автоматически созданное описание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771525" cy="23812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324100" cy="23812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324100" cy="238125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24</xdr:row>
      <xdr:rowOff>161925</xdr:rowOff>
    </xdr:from>
    <xdr:ext cx="1504950" cy="59055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457200</xdr:colOff>
      <xdr:row>44</xdr:row>
      <xdr:rowOff>38100</xdr:rowOff>
    </xdr:from>
    <xdr:ext cx="1762125" cy="295275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1343025" cy="2667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323850</xdr:colOff>
      <xdr:row>48</xdr:row>
      <xdr:rowOff>9525</xdr:rowOff>
    </xdr:from>
    <xdr:ext cx="523875" cy="295275"/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4038600" cy="3971925"/>
    <xdr:pic>
      <xdr:nvPicPr>
        <xdr:cNvPr id="2" name="image7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4</xdr:row>
      <xdr:rowOff>114300</xdr:rowOff>
    </xdr:from>
    <xdr:ext cx="3638550" cy="3600450"/>
    <xdr:pic>
      <xdr:nvPicPr>
        <xdr:cNvPr id="2" name="image11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</xdr:colOff>
      <xdr:row>18</xdr:row>
      <xdr:rowOff>161925</xdr:rowOff>
    </xdr:from>
    <xdr:ext cx="1504950" cy="59055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19475" y="4324350"/>
          <a:ext cx="1504950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33</xdr:row>
      <xdr:rowOff>38100</xdr:rowOff>
    </xdr:from>
    <xdr:ext cx="1819275" cy="29527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76775" y="6981825"/>
          <a:ext cx="1819275" cy="2952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1343025" cy="26670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409950" y="7343775"/>
          <a:ext cx="1343025" cy="266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323850</xdr:colOff>
      <xdr:row>37</xdr:row>
      <xdr:rowOff>9525</xdr:rowOff>
    </xdr:from>
    <xdr:ext cx="552450" cy="295275"/>
    <xdr:pic>
      <xdr:nvPicPr>
        <xdr:cNvPr id="6" name="image8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43425" y="7753350"/>
          <a:ext cx="552450" cy="295275"/>
        </a:xfrm>
        <a:prstGeom prst="rect">
          <a:avLst/>
        </a:prstGeom>
        <a:noFill/>
      </xdr:spPr>
    </xdr:pic>
    <xdr:clientData fLock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504825</xdr:colOff>
          <xdr:row>0</xdr:row>
          <xdr:rowOff>133349</xdr:rowOff>
        </xdr:from>
        <xdr:to>
          <xdr:col>21</xdr:col>
          <xdr:colOff>495300</xdr:colOff>
          <xdr:row>29</xdr:row>
          <xdr:rowOff>134024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D9E847BA-44B4-4339-9160-94D95E869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"/>
  <sheetViews>
    <sheetView topLeftCell="A10" workbookViewId="0"/>
  </sheetViews>
  <sheetFormatPr defaultColWidth="14.42578125" defaultRowHeight="15" customHeight="1" x14ac:dyDescent="0.25"/>
  <cols>
    <col min="1" max="1" width="8.7109375" customWidth="1"/>
    <col min="2" max="2" width="12.5703125" customWidth="1"/>
    <col min="3" max="4" width="8.7109375" customWidth="1"/>
    <col min="5" max="5" width="12.42578125" customWidth="1"/>
    <col min="6" max="6" width="12.140625" customWidth="1"/>
    <col min="7" max="7" width="10.28515625" customWidth="1"/>
    <col min="8" max="8" width="8.7109375" customWidth="1"/>
    <col min="9" max="9" width="12" customWidth="1"/>
    <col min="10" max="26" width="8.7109375" customWidth="1"/>
  </cols>
  <sheetData>
    <row r="1" spans="1:20" x14ac:dyDescent="0.25">
      <c r="G1" s="1"/>
    </row>
    <row r="2" spans="1:20" x14ac:dyDescent="0.25">
      <c r="B2" s="40" t="s">
        <v>0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1"/>
    </row>
    <row r="3" spans="1:20" x14ac:dyDescent="0.25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1"/>
    </row>
    <row r="4" spans="1:20" ht="15" customHeight="1" x14ac:dyDescent="0.25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</row>
    <row r="5" spans="1:20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5">
      <c r="C6" s="3">
        <v>1</v>
      </c>
      <c r="D6" s="3">
        <v>2</v>
      </c>
      <c r="E6" s="3">
        <v>3</v>
      </c>
      <c r="F6" s="3">
        <v>4</v>
      </c>
      <c r="G6" s="3">
        <v>5</v>
      </c>
    </row>
    <row r="7" spans="1:20" ht="39.75" customHeight="1" x14ac:dyDescent="0.25">
      <c r="B7" s="4" t="s">
        <v>1</v>
      </c>
      <c r="C7" s="5" t="s">
        <v>2</v>
      </c>
      <c r="D7" s="6" t="s">
        <v>3</v>
      </c>
      <c r="E7" s="5" t="s">
        <v>4</v>
      </c>
      <c r="F7" s="5" t="s">
        <v>5</v>
      </c>
      <c r="G7" s="5" t="s">
        <v>6</v>
      </c>
    </row>
    <row r="8" spans="1:20" ht="24" x14ac:dyDescent="0.25">
      <c r="A8" s="7">
        <v>1</v>
      </c>
      <c r="B8" s="8" t="s">
        <v>2</v>
      </c>
      <c r="C8" s="9">
        <v>0</v>
      </c>
      <c r="D8" s="10">
        <v>14</v>
      </c>
      <c r="E8" s="10">
        <v>22</v>
      </c>
      <c r="F8" s="10">
        <v>16</v>
      </c>
      <c r="G8" s="10">
        <v>13</v>
      </c>
    </row>
    <row r="9" spans="1:20" ht="21" customHeight="1" x14ac:dyDescent="0.25">
      <c r="A9" s="7">
        <v>2</v>
      </c>
      <c r="B9" s="8" t="s">
        <v>3</v>
      </c>
      <c r="C9" s="11">
        <v>14</v>
      </c>
      <c r="D9" s="12">
        <v>0</v>
      </c>
      <c r="E9" s="13">
        <v>13</v>
      </c>
      <c r="F9" s="13">
        <v>14</v>
      </c>
      <c r="G9" s="13">
        <v>17</v>
      </c>
    </row>
    <row r="10" spans="1:20" ht="39" customHeight="1" x14ac:dyDescent="0.25">
      <c r="A10" s="7">
        <v>3</v>
      </c>
      <c r="B10" s="8" t="s">
        <v>4</v>
      </c>
      <c r="C10" s="11">
        <v>22</v>
      </c>
      <c r="D10" s="13">
        <v>13</v>
      </c>
      <c r="E10" s="12">
        <v>0</v>
      </c>
      <c r="F10" s="13">
        <v>18</v>
      </c>
      <c r="G10" s="13">
        <v>25</v>
      </c>
    </row>
    <row r="11" spans="1:20" ht="24" x14ac:dyDescent="0.25">
      <c r="A11" s="7">
        <v>4</v>
      </c>
      <c r="B11" s="8" t="s">
        <v>5</v>
      </c>
      <c r="C11" s="11">
        <v>16</v>
      </c>
      <c r="D11" s="13">
        <v>14</v>
      </c>
      <c r="E11" s="13">
        <v>18</v>
      </c>
      <c r="F11" s="12">
        <v>0</v>
      </c>
      <c r="G11" s="13">
        <v>26</v>
      </c>
    </row>
    <row r="12" spans="1:20" x14ac:dyDescent="0.25">
      <c r="A12" s="7">
        <v>5</v>
      </c>
      <c r="B12" s="14" t="s">
        <v>6</v>
      </c>
      <c r="C12" s="11">
        <v>13</v>
      </c>
      <c r="D12" s="13">
        <v>17</v>
      </c>
      <c r="E12" s="13">
        <v>25</v>
      </c>
      <c r="F12" s="13">
        <v>26</v>
      </c>
      <c r="G12" s="12">
        <v>0</v>
      </c>
    </row>
    <row r="15" spans="1:20" x14ac:dyDescent="0.25">
      <c r="B15" s="7" t="s">
        <v>7</v>
      </c>
    </row>
    <row r="16" spans="1:20" x14ac:dyDescent="0.25">
      <c r="B16" s="7" t="s">
        <v>8</v>
      </c>
    </row>
    <row r="18" spans="1:10" x14ac:dyDescent="0.25">
      <c r="B18" s="40" t="s">
        <v>9</v>
      </c>
      <c r="C18" s="41"/>
      <c r="D18" s="41"/>
      <c r="F18" s="7" t="s">
        <v>10</v>
      </c>
    </row>
    <row r="19" spans="1:10" ht="15" customHeight="1" x14ac:dyDescent="0.25">
      <c r="B19" s="41"/>
      <c r="C19" s="41"/>
      <c r="D19" s="41"/>
    </row>
    <row r="20" spans="1:10" ht="15.75" x14ac:dyDescent="0.25">
      <c r="B20" s="41"/>
      <c r="C20" s="41"/>
      <c r="D20" s="41"/>
      <c r="I20" s="15">
        <f>SUM(F23:F27)</f>
        <v>77</v>
      </c>
      <c r="J20" s="16" t="s">
        <v>11</v>
      </c>
    </row>
    <row r="21" spans="1:10" ht="15.75" customHeight="1" x14ac:dyDescent="0.25">
      <c r="B21" s="41"/>
      <c r="C21" s="41"/>
      <c r="D21" s="41"/>
    </row>
    <row r="22" spans="1:10" ht="15.75" customHeight="1" x14ac:dyDescent="0.25">
      <c r="A22" s="17" t="s">
        <v>12</v>
      </c>
      <c r="B22" s="7">
        <v>1</v>
      </c>
      <c r="F22" s="18" t="s">
        <v>13</v>
      </c>
    </row>
    <row r="23" spans="1:10" ht="15.75" customHeight="1" x14ac:dyDescent="0.25">
      <c r="B23" s="7">
        <v>5</v>
      </c>
      <c r="F23" s="1">
        <f t="array" ref="F23">INDEX($C$8:$G$12,B22,B23)</f>
        <v>13</v>
      </c>
    </row>
    <row r="24" spans="1:10" ht="15.75" customHeight="1" x14ac:dyDescent="0.25">
      <c r="B24" s="7">
        <v>2</v>
      </c>
      <c r="F24" s="1">
        <f t="array" ref="F24">INDEX($C$8:$G$12,B23,B24)</f>
        <v>17</v>
      </c>
    </row>
    <row r="25" spans="1:10" ht="15.75" customHeight="1" x14ac:dyDescent="0.25">
      <c r="B25" s="7">
        <v>3</v>
      </c>
      <c r="F25" s="1">
        <f t="array" ref="F25">INDEX($C$8:$G$12,B24,B25)</f>
        <v>13</v>
      </c>
    </row>
    <row r="26" spans="1:10" ht="15.75" customHeight="1" x14ac:dyDescent="0.25">
      <c r="B26" s="7">
        <v>4</v>
      </c>
      <c r="F26" s="1">
        <f t="array" ref="F26">INDEX($C$8:$G$12,B25,B26)</f>
        <v>18</v>
      </c>
    </row>
    <row r="27" spans="1:10" ht="15.75" customHeight="1" x14ac:dyDescent="0.25">
      <c r="A27" s="17" t="s">
        <v>14</v>
      </c>
      <c r="B27" s="7">
        <f>B22</f>
        <v>1</v>
      </c>
      <c r="F27" s="1">
        <f t="array" ref="F27">INDEX($C$8:$G$12,B26,B27)</f>
        <v>16</v>
      </c>
    </row>
    <row r="28" spans="1:10" ht="15.75" customHeight="1" x14ac:dyDescent="0.25"/>
    <row r="29" spans="1:10" ht="15.75" customHeight="1" x14ac:dyDescent="0.25">
      <c r="B29" s="19" t="s">
        <v>15</v>
      </c>
    </row>
    <row r="30" spans="1:10" ht="15.75" customHeight="1" x14ac:dyDescent="0.25">
      <c r="B30" s="7" t="s">
        <v>16</v>
      </c>
    </row>
    <row r="31" spans="1:10" ht="15.75" customHeight="1" x14ac:dyDescent="0.25">
      <c r="B31" s="19"/>
      <c r="C31" s="7" t="s">
        <v>17</v>
      </c>
    </row>
    <row r="32" spans="1:10" ht="15.75" customHeight="1" x14ac:dyDescent="0.25">
      <c r="B32" s="7" t="s">
        <v>18</v>
      </c>
    </row>
    <row r="33" spans="2:2" ht="15.75" customHeight="1" x14ac:dyDescent="0.25"/>
    <row r="34" spans="2:2" ht="15.75" customHeight="1" x14ac:dyDescent="0.25">
      <c r="B34" s="7" t="s">
        <v>19</v>
      </c>
    </row>
    <row r="35" spans="2:2" ht="15.75" customHeight="1" x14ac:dyDescent="0.25"/>
    <row r="36" spans="2:2" ht="15.75" customHeight="1" x14ac:dyDescent="0.25">
      <c r="B36" s="7" t="s">
        <v>20</v>
      </c>
    </row>
    <row r="37" spans="2:2" ht="15.75" customHeight="1" x14ac:dyDescent="0.25"/>
    <row r="38" spans="2:2" ht="15.75" customHeight="1" x14ac:dyDescent="0.25"/>
    <row r="39" spans="2:2" ht="15.75" customHeight="1" x14ac:dyDescent="0.25"/>
    <row r="40" spans="2:2" ht="15.75" customHeight="1" x14ac:dyDescent="0.25"/>
    <row r="41" spans="2:2" ht="15.75" customHeight="1" x14ac:dyDescent="0.25"/>
    <row r="42" spans="2:2" ht="15.75" customHeight="1" x14ac:dyDescent="0.25"/>
    <row r="43" spans="2:2" ht="15.75" customHeight="1" x14ac:dyDescent="0.25"/>
    <row r="44" spans="2:2" ht="15.75" customHeight="1" x14ac:dyDescent="0.25"/>
    <row r="45" spans="2:2" ht="15.75" customHeight="1" x14ac:dyDescent="0.25"/>
    <row r="46" spans="2:2" ht="15.75" customHeight="1" x14ac:dyDescent="0.25"/>
    <row r="47" spans="2:2" ht="15.75" customHeight="1" x14ac:dyDescent="0.25"/>
    <row r="48" spans="2:2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">
    <mergeCell ref="B2:S4"/>
    <mergeCell ref="B18:D21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T1000"/>
  <sheetViews>
    <sheetView workbookViewId="0"/>
  </sheetViews>
  <sheetFormatPr defaultColWidth="14.42578125" defaultRowHeight="15" customHeight="1" x14ac:dyDescent="0.25"/>
  <cols>
    <col min="1" max="5" width="8.7109375" customWidth="1"/>
    <col min="6" max="6" width="14.140625" customWidth="1"/>
    <col min="7" max="26" width="8.7109375" customWidth="1"/>
  </cols>
  <sheetData>
    <row r="2" spans="2:20" x14ac:dyDescent="0.25">
      <c r="B2" s="40" t="s">
        <v>21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2:20" ht="15" customHeight="1" x14ac:dyDescent="0.25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2:20" ht="15" customHeight="1" x14ac:dyDescent="0.25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2:20" ht="15" customHeight="1" x14ac:dyDescent="0.25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</row>
    <row r="7" spans="2:20" x14ac:dyDescent="0.25">
      <c r="B7" s="4" t="s">
        <v>1</v>
      </c>
      <c r="C7" s="6" t="s">
        <v>22</v>
      </c>
      <c r="D7" s="6" t="s">
        <v>23</v>
      </c>
      <c r="E7" s="6" t="s">
        <v>24</v>
      </c>
      <c r="F7" s="6" t="s">
        <v>25</v>
      </c>
      <c r="G7" s="6" t="s">
        <v>26</v>
      </c>
      <c r="H7" s="6" t="s">
        <v>27</v>
      </c>
      <c r="I7" s="6" t="s">
        <v>28</v>
      </c>
      <c r="J7" s="6" t="s">
        <v>29</v>
      </c>
      <c r="K7" s="6" t="s">
        <v>30</v>
      </c>
      <c r="L7" s="6" t="s">
        <v>31</v>
      </c>
      <c r="M7" s="6" t="s">
        <v>32</v>
      </c>
    </row>
    <row r="8" spans="2:20" x14ac:dyDescent="0.25">
      <c r="B8" s="14" t="s">
        <v>22</v>
      </c>
      <c r="C8" s="20">
        <v>0</v>
      </c>
      <c r="D8" s="10">
        <v>5713</v>
      </c>
      <c r="E8" s="10">
        <v>3447</v>
      </c>
      <c r="F8" s="10">
        <v>2683</v>
      </c>
      <c r="G8" s="10">
        <v>2563</v>
      </c>
      <c r="H8" s="10">
        <v>4405</v>
      </c>
      <c r="I8" s="10">
        <v>4634</v>
      </c>
      <c r="J8" s="10">
        <v>2206</v>
      </c>
      <c r="K8" s="10">
        <v>2819</v>
      </c>
      <c r="L8" s="10">
        <v>2905</v>
      </c>
      <c r="M8" s="10">
        <v>1871</v>
      </c>
    </row>
    <row r="9" spans="2:20" x14ac:dyDescent="0.25">
      <c r="B9" s="14" t="s">
        <v>23</v>
      </c>
      <c r="C9" s="11">
        <v>6064</v>
      </c>
      <c r="D9" s="13">
        <v>0</v>
      </c>
      <c r="E9" s="13">
        <v>8511</v>
      </c>
      <c r="F9" s="13">
        <v>7913</v>
      </c>
      <c r="G9" s="13">
        <v>9511</v>
      </c>
      <c r="H9" s="13">
        <v>10445</v>
      </c>
      <c r="I9" s="13">
        <v>11970</v>
      </c>
      <c r="J9" s="13">
        <v>5970</v>
      </c>
      <c r="K9" s="13">
        <v>5845</v>
      </c>
      <c r="L9" s="13">
        <v>11050</v>
      </c>
      <c r="M9" s="13">
        <v>8454</v>
      </c>
    </row>
    <row r="10" spans="2:20" x14ac:dyDescent="0.25">
      <c r="B10" s="14" t="s">
        <v>24</v>
      </c>
      <c r="C10" s="11">
        <v>5248</v>
      </c>
      <c r="D10" s="13">
        <v>13023</v>
      </c>
      <c r="E10" s="13">
        <v>0</v>
      </c>
      <c r="F10" s="13">
        <v>9345</v>
      </c>
      <c r="G10" s="13">
        <v>5589</v>
      </c>
      <c r="H10" s="13">
        <v>11358</v>
      </c>
      <c r="I10" s="13">
        <v>14612</v>
      </c>
      <c r="J10" s="13">
        <v>1355</v>
      </c>
      <c r="K10" s="13">
        <v>18821</v>
      </c>
      <c r="L10" s="21">
        <v>100000</v>
      </c>
      <c r="M10" s="21">
        <v>100000</v>
      </c>
    </row>
    <row r="11" spans="2:20" x14ac:dyDescent="0.25">
      <c r="B11" s="14" t="s">
        <v>25</v>
      </c>
      <c r="C11" s="11">
        <v>3637</v>
      </c>
      <c r="D11" s="13">
        <v>8876</v>
      </c>
      <c r="E11" s="21">
        <v>100000</v>
      </c>
      <c r="F11" s="13">
        <v>0</v>
      </c>
      <c r="G11" s="21">
        <v>100000</v>
      </c>
      <c r="H11" s="13">
        <v>11623</v>
      </c>
      <c r="I11" s="13">
        <v>5564</v>
      </c>
      <c r="J11" s="13">
        <v>1113</v>
      </c>
      <c r="K11" s="13">
        <v>6359</v>
      </c>
      <c r="L11" s="13">
        <v>5013</v>
      </c>
      <c r="M11" s="13">
        <v>1171</v>
      </c>
    </row>
    <row r="12" spans="2:20" x14ac:dyDescent="0.25">
      <c r="B12" s="14" t="s">
        <v>26</v>
      </c>
      <c r="C12" s="11">
        <v>3329</v>
      </c>
      <c r="D12" s="13">
        <v>10738</v>
      </c>
      <c r="E12" s="13">
        <v>2250</v>
      </c>
      <c r="F12" s="13">
        <v>1527</v>
      </c>
      <c r="G12" s="13">
        <v>0</v>
      </c>
      <c r="H12" s="13">
        <v>3938</v>
      </c>
      <c r="I12" s="13">
        <v>4647</v>
      </c>
      <c r="J12" s="13">
        <v>1795</v>
      </c>
      <c r="K12" s="13">
        <v>3296</v>
      </c>
      <c r="L12" s="13">
        <v>2889</v>
      </c>
      <c r="M12" s="13">
        <v>1374</v>
      </c>
    </row>
    <row r="13" spans="2:20" x14ac:dyDescent="0.25">
      <c r="B13" s="14" t="s">
        <v>27</v>
      </c>
      <c r="C13" s="11">
        <v>11000</v>
      </c>
      <c r="D13" s="13">
        <v>9600</v>
      </c>
      <c r="E13" s="13">
        <v>3500</v>
      </c>
      <c r="F13" s="13">
        <v>2700</v>
      </c>
      <c r="G13" s="13">
        <v>4400</v>
      </c>
      <c r="H13" s="13">
        <v>0</v>
      </c>
      <c r="I13" s="13">
        <v>5400</v>
      </c>
      <c r="J13" s="13">
        <v>5300</v>
      </c>
      <c r="K13" s="13">
        <v>3900</v>
      </c>
      <c r="L13" s="13">
        <v>3700</v>
      </c>
      <c r="M13" s="13">
        <v>3800</v>
      </c>
    </row>
    <row r="14" spans="2:20" x14ac:dyDescent="0.25">
      <c r="B14" s="14" t="s">
        <v>28</v>
      </c>
      <c r="C14" s="11">
        <v>3574</v>
      </c>
      <c r="D14" s="13">
        <v>11372</v>
      </c>
      <c r="E14" s="13">
        <v>5471</v>
      </c>
      <c r="F14" s="13">
        <v>2872</v>
      </c>
      <c r="G14" s="13">
        <v>3052</v>
      </c>
      <c r="H14" s="13">
        <v>3065</v>
      </c>
      <c r="I14" s="13">
        <v>0</v>
      </c>
      <c r="J14" s="13">
        <v>2601</v>
      </c>
      <c r="K14" s="13">
        <v>2872</v>
      </c>
      <c r="L14" s="13">
        <v>3322</v>
      </c>
      <c r="M14" s="13">
        <v>3141</v>
      </c>
    </row>
    <row r="15" spans="2:20" x14ac:dyDescent="0.25">
      <c r="B15" s="14" t="s">
        <v>29</v>
      </c>
      <c r="C15" s="11">
        <v>2517</v>
      </c>
      <c r="D15" s="13">
        <v>8283</v>
      </c>
      <c r="E15" s="13">
        <v>3033</v>
      </c>
      <c r="F15" s="13">
        <v>1044</v>
      </c>
      <c r="G15" s="13">
        <v>1601</v>
      </c>
      <c r="H15" s="13">
        <v>2855</v>
      </c>
      <c r="I15" s="13">
        <v>3518</v>
      </c>
      <c r="J15" s="13">
        <v>0</v>
      </c>
      <c r="K15" s="13">
        <v>2533</v>
      </c>
      <c r="L15" s="13">
        <v>1372</v>
      </c>
      <c r="M15" s="13">
        <v>2141</v>
      </c>
    </row>
    <row r="16" spans="2:20" x14ac:dyDescent="0.25">
      <c r="B16" s="14" t="s">
        <v>30</v>
      </c>
      <c r="C16" s="11">
        <v>4691</v>
      </c>
      <c r="D16" s="13">
        <v>8044</v>
      </c>
      <c r="E16" s="13">
        <v>4122</v>
      </c>
      <c r="F16" s="13">
        <v>3840</v>
      </c>
      <c r="G16" s="13">
        <v>3862</v>
      </c>
      <c r="H16" s="13">
        <v>3719</v>
      </c>
      <c r="I16" s="13">
        <v>4763</v>
      </c>
      <c r="J16" s="13">
        <v>2901</v>
      </c>
      <c r="K16" s="13">
        <v>0</v>
      </c>
      <c r="L16" s="13">
        <v>2068</v>
      </c>
      <c r="M16" s="13">
        <v>3480</v>
      </c>
    </row>
    <row r="17" spans="1:13" x14ac:dyDescent="0.25">
      <c r="B17" s="14" t="s">
        <v>31</v>
      </c>
      <c r="C17" s="11">
        <v>4396</v>
      </c>
      <c r="D17" s="13">
        <v>9585</v>
      </c>
      <c r="E17" s="13">
        <v>3050</v>
      </c>
      <c r="F17" s="13">
        <v>2727</v>
      </c>
      <c r="G17" s="13">
        <v>2647</v>
      </c>
      <c r="H17" s="13">
        <v>3420</v>
      </c>
      <c r="I17" s="13">
        <v>4359</v>
      </c>
      <c r="J17" s="13">
        <v>1171</v>
      </c>
      <c r="K17" s="13">
        <v>1352</v>
      </c>
      <c r="L17" s="13">
        <v>0</v>
      </c>
      <c r="M17" s="13">
        <v>2222</v>
      </c>
    </row>
    <row r="18" spans="1:13" x14ac:dyDescent="0.25">
      <c r="B18" s="14" t="s">
        <v>32</v>
      </c>
      <c r="C18" s="11">
        <v>1875</v>
      </c>
      <c r="D18" s="13">
        <v>5911</v>
      </c>
      <c r="E18" s="13">
        <v>1808</v>
      </c>
      <c r="F18" s="13">
        <v>1171</v>
      </c>
      <c r="G18" s="13">
        <v>2882</v>
      </c>
      <c r="H18" s="13">
        <v>3689</v>
      </c>
      <c r="I18" s="13">
        <v>4499</v>
      </c>
      <c r="J18" s="13">
        <v>1209</v>
      </c>
      <c r="K18" s="13">
        <v>2727</v>
      </c>
      <c r="L18" s="13">
        <v>1171</v>
      </c>
      <c r="M18" s="13">
        <v>0</v>
      </c>
    </row>
    <row r="21" spans="1:13" ht="15.75" customHeight="1" x14ac:dyDescent="0.25"/>
    <row r="22" spans="1:13" ht="15.75" customHeight="1" x14ac:dyDescent="0.25"/>
    <row r="23" spans="1:13" ht="15.75" customHeight="1" x14ac:dyDescent="0.25"/>
    <row r="24" spans="1:13" ht="15.75" customHeight="1" x14ac:dyDescent="0.25"/>
    <row r="25" spans="1:13" ht="15.75" customHeight="1" x14ac:dyDescent="0.25">
      <c r="B25" s="40" t="s">
        <v>33</v>
      </c>
      <c r="C25" s="41"/>
      <c r="D25" s="41"/>
      <c r="F25" s="7" t="s">
        <v>10</v>
      </c>
    </row>
    <row r="26" spans="1:13" ht="15.75" customHeight="1" x14ac:dyDescent="0.25">
      <c r="B26" s="41"/>
      <c r="C26" s="41"/>
      <c r="D26" s="41"/>
    </row>
    <row r="27" spans="1:13" ht="15.75" customHeight="1" x14ac:dyDescent="0.25">
      <c r="B27" s="41"/>
      <c r="C27" s="41"/>
      <c r="D27" s="41"/>
      <c r="I27" s="22">
        <f>SUM(F30:F40)</f>
        <v>32079</v>
      </c>
      <c r="J27" s="16" t="s">
        <v>34</v>
      </c>
    </row>
    <row r="28" spans="1:13" ht="15.75" customHeight="1" x14ac:dyDescent="0.25">
      <c r="B28" s="41"/>
      <c r="C28" s="41"/>
      <c r="D28" s="41"/>
    </row>
    <row r="29" spans="1:13" ht="15.75" customHeight="1" x14ac:dyDescent="0.25">
      <c r="A29" s="17" t="s">
        <v>12</v>
      </c>
      <c r="B29" s="7">
        <v>10</v>
      </c>
      <c r="F29" s="7" t="s">
        <v>13</v>
      </c>
    </row>
    <row r="30" spans="1:13" ht="15.75" customHeight="1" x14ac:dyDescent="0.25">
      <c r="B30" s="7">
        <v>7</v>
      </c>
      <c r="F30" s="23">
        <f t="array" ref="F30">INDEX($C$8:$M$18,B29,B30)</f>
        <v>4359</v>
      </c>
    </row>
    <row r="31" spans="1:13" ht="15.75" customHeight="1" x14ac:dyDescent="0.25">
      <c r="B31" s="7">
        <v>6</v>
      </c>
      <c r="F31" s="23">
        <f t="array" ref="F31">INDEX($C$8:$M$18,B30,B31)</f>
        <v>3065</v>
      </c>
    </row>
    <row r="32" spans="1:13" ht="15.75" customHeight="1" x14ac:dyDescent="0.25">
      <c r="B32" s="7">
        <v>3</v>
      </c>
      <c r="F32" s="23">
        <f t="array" ref="F32">INDEX($C$8:$M$18,B31,B32)</f>
        <v>3500</v>
      </c>
    </row>
    <row r="33" spans="1:6" ht="15.75" customHeight="1" x14ac:dyDescent="0.25">
      <c r="B33" s="7">
        <v>8</v>
      </c>
      <c r="F33" s="23">
        <f t="array" ref="F33">INDEX($C$8:$M$18,B32,B33)</f>
        <v>1355</v>
      </c>
    </row>
    <row r="34" spans="1:6" ht="15.75" customHeight="1" x14ac:dyDescent="0.25">
      <c r="B34" s="7">
        <v>5</v>
      </c>
      <c r="F34" s="23">
        <f t="array" ref="F34">INDEX($C$8:$M$18,B33,B34)</f>
        <v>1601</v>
      </c>
    </row>
    <row r="35" spans="1:6" ht="15.75" customHeight="1" x14ac:dyDescent="0.25">
      <c r="B35" s="7">
        <v>4</v>
      </c>
      <c r="F35" s="23">
        <f t="array" ref="F35">INDEX($C$8:$M$18,B34,B35)</f>
        <v>1527</v>
      </c>
    </row>
    <row r="36" spans="1:6" ht="15.75" customHeight="1" x14ac:dyDescent="0.25">
      <c r="B36" s="7">
        <v>11</v>
      </c>
      <c r="F36" s="23">
        <f t="array" ref="F36">INDEX($C$8:$M$18,B35,B36)</f>
        <v>1171</v>
      </c>
    </row>
    <row r="37" spans="1:6" ht="15.75" customHeight="1" x14ac:dyDescent="0.25">
      <c r="B37" s="7">
        <v>1</v>
      </c>
      <c r="F37" s="23">
        <f t="array" ref="F37">INDEX($C$8:$M$18,B36,B37)</f>
        <v>1875</v>
      </c>
    </row>
    <row r="38" spans="1:6" ht="15.75" customHeight="1" x14ac:dyDescent="0.25">
      <c r="B38" s="7">
        <v>2</v>
      </c>
      <c r="F38" s="23">
        <f t="array" ref="F38">INDEX($C$8:$M$18,B37,B38)</f>
        <v>5713</v>
      </c>
    </row>
    <row r="39" spans="1:6" ht="15.75" customHeight="1" x14ac:dyDescent="0.25">
      <c r="B39" s="7">
        <v>9</v>
      </c>
      <c r="F39" s="23">
        <f t="array" ref="F39">INDEX($C$8:$M$18,B38,B39)</f>
        <v>5845</v>
      </c>
    </row>
    <row r="40" spans="1:6" ht="15.75" customHeight="1" x14ac:dyDescent="0.25">
      <c r="A40" s="17" t="s">
        <v>14</v>
      </c>
      <c r="B40" s="7">
        <f>B29</f>
        <v>10</v>
      </c>
      <c r="F40" s="23">
        <f t="array" ref="F40">INDEX($C$8:$M$18,B39,B40)</f>
        <v>2068</v>
      </c>
    </row>
    <row r="41" spans="1:6" ht="15.75" customHeight="1" x14ac:dyDescent="0.25"/>
    <row r="42" spans="1:6" ht="15.75" customHeight="1" x14ac:dyDescent="0.25">
      <c r="B42" s="19" t="s">
        <v>15</v>
      </c>
    </row>
    <row r="43" spans="1:6" ht="15.75" customHeight="1" x14ac:dyDescent="0.25">
      <c r="B43" s="7" t="s">
        <v>16</v>
      </c>
    </row>
    <row r="44" spans="1:6" ht="15.75" customHeight="1" x14ac:dyDescent="0.25">
      <c r="B44" s="19"/>
      <c r="C44" s="7" t="s">
        <v>17</v>
      </c>
    </row>
    <row r="45" spans="1:6" ht="15.75" customHeight="1" x14ac:dyDescent="0.25">
      <c r="B45" s="7" t="s">
        <v>18</v>
      </c>
    </row>
    <row r="46" spans="1:6" ht="15.75" customHeight="1" x14ac:dyDescent="0.25"/>
    <row r="47" spans="1:6" ht="15.75" customHeight="1" x14ac:dyDescent="0.25">
      <c r="B47" s="7" t="s">
        <v>19</v>
      </c>
    </row>
    <row r="48" spans="1:6" ht="15.75" customHeight="1" x14ac:dyDescent="0.25"/>
    <row r="49" spans="2:2" ht="15.75" customHeight="1" x14ac:dyDescent="0.25">
      <c r="B49" s="7" t="s">
        <v>20</v>
      </c>
    </row>
    <row r="50" spans="2:2" ht="15.75" customHeight="1" x14ac:dyDescent="0.25"/>
    <row r="51" spans="2:2" ht="15.75" customHeight="1" x14ac:dyDescent="0.25"/>
    <row r="52" spans="2:2" ht="15.75" customHeight="1" x14ac:dyDescent="0.25"/>
    <row r="53" spans="2:2" ht="15.75" customHeight="1" x14ac:dyDescent="0.25"/>
    <row r="54" spans="2:2" ht="15.75" customHeight="1" x14ac:dyDescent="0.25"/>
    <row r="55" spans="2:2" ht="15.75" customHeight="1" x14ac:dyDescent="0.25"/>
    <row r="56" spans="2:2" ht="15.75" customHeight="1" x14ac:dyDescent="0.25"/>
    <row r="57" spans="2:2" ht="15.75" customHeight="1" x14ac:dyDescent="0.25"/>
    <row r="58" spans="2:2" ht="15.75" customHeight="1" x14ac:dyDescent="0.25"/>
    <row r="59" spans="2:2" ht="15.75" customHeight="1" x14ac:dyDescent="0.25"/>
    <row r="60" spans="2:2" ht="15.75" customHeight="1" x14ac:dyDescent="0.25"/>
    <row r="61" spans="2:2" ht="15.75" customHeight="1" x14ac:dyDescent="0.25"/>
    <row r="62" spans="2:2" ht="15.75" customHeight="1" x14ac:dyDescent="0.25"/>
    <row r="63" spans="2:2" ht="15.75" customHeight="1" x14ac:dyDescent="0.25"/>
    <row r="64" spans="2:2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">
    <mergeCell ref="B2:T5"/>
    <mergeCell ref="B25:D28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T1000"/>
  <sheetViews>
    <sheetView workbookViewId="0"/>
  </sheetViews>
  <sheetFormatPr defaultColWidth="14.42578125" defaultRowHeight="15" customHeight="1" x14ac:dyDescent="0.25"/>
  <cols>
    <col min="1" max="10" width="8.7109375" customWidth="1"/>
    <col min="11" max="11" width="10.28515625" customWidth="1"/>
    <col min="12" max="26" width="8.7109375" customWidth="1"/>
  </cols>
  <sheetData>
    <row r="2" spans="2:20" x14ac:dyDescent="0.25">
      <c r="B2" s="42" t="s">
        <v>35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2:20" ht="15" customHeight="1" x14ac:dyDescent="0.25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2:20" ht="15" customHeight="1" x14ac:dyDescent="0.25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2:20" ht="15" customHeight="1" x14ac:dyDescent="0.25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2:20" x14ac:dyDescent="0.25">
      <c r="J6" s="19" t="s">
        <v>36</v>
      </c>
    </row>
    <row r="7" spans="2:20" ht="15.75" x14ac:dyDescent="0.25">
      <c r="J7" s="24">
        <v>1</v>
      </c>
      <c r="K7" s="24">
        <v>2</v>
      </c>
      <c r="L7" s="24">
        <v>3</v>
      </c>
      <c r="M7" s="24">
        <v>4</v>
      </c>
      <c r="N7" s="24">
        <v>5</v>
      </c>
      <c r="O7" s="24">
        <v>6</v>
      </c>
      <c r="P7" s="24">
        <v>7</v>
      </c>
      <c r="Q7" s="24">
        <v>8</v>
      </c>
    </row>
    <row r="8" spans="2:20" ht="15.75" x14ac:dyDescent="0.25">
      <c r="I8" s="24">
        <v>1</v>
      </c>
      <c r="J8" s="25">
        <v>0</v>
      </c>
      <c r="K8" s="7">
        <v>20</v>
      </c>
      <c r="Q8" s="7">
        <v>7</v>
      </c>
    </row>
    <row r="9" spans="2:20" ht="15.75" x14ac:dyDescent="0.25">
      <c r="I9" s="24">
        <v>2</v>
      </c>
      <c r="J9" s="7">
        <v>20</v>
      </c>
      <c r="K9" s="25">
        <v>0</v>
      </c>
      <c r="L9" s="7">
        <v>38</v>
      </c>
    </row>
    <row r="10" spans="2:20" ht="15.75" x14ac:dyDescent="0.25">
      <c r="I10" s="24">
        <v>3</v>
      </c>
      <c r="K10" s="7">
        <v>38</v>
      </c>
      <c r="L10" s="25">
        <v>0</v>
      </c>
      <c r="M10" s="7">
        <v>7</v>
      </c>
    </row>
    <row r="11" spans="2:20" ht="15.75" x14ac:dyDescent="0.25">
      <c r="I11" s="24">
        <v>4</v>
      </c>
      <c r="L11" s="7">
        <v>7</v>
      </c>
      <c r="M11" s="25">
        <v>0</v>
      </c>
      <c r="N11" s="7">
        <v>5</v>
      </c>
    </row>
    <row r="12" spans="2:20" ht="15.75" x14ac:dyDescent="0.25">
      <c r="I12" s="24">
        <v>5</v>
      </c>
      <c r="M12" s="7">
        <v>5</v>
      </c>
      <c r="N12" s="25">
        <v>0</v>
      </c>
      <c r="O12" s="7">
        <v>5</v>
      </c>
      <c r="P12" s="7">
        <v>10</v>
      </c>
      <c r="Q12" s="7">
        <v>10</v>
      </c>
    </row>
    <row r="13" spans="2:20" ht="15.75" x14ac:dyDescent="0.25">
      <c r="I13" s="24">
        <v>6</v>
      </c>
      <c r="N13" s="7">
        <v>5</v>
      </c>
      <c r="O13" s="25">
        <v>0</v>
      </c>
      <c r="Q13" s="7">
        <v>7</v>
      </c>
    </row>
    <row r="14" spans="2:20" ht="15.75" x14ac:dyDescent="0.25">
      <c r="I14" s="24">
        <v>7</v>
      </c>
      <c r="N14" s="7">
        <v>10</v>
      </c>
      <c r="P14" s="25">
        <v>0</v>
      </c>
      <c r="Q14" s="7">
        <v>8</v>
      </c>
    </row>
    <row r="15" spans="2:20" ht="15.75" x14ac:dyDescent="0.25">
      <c r="I15" s="24">
        <v>8</v>
      </c>
      <c r="J15" s="7">
        <v>7</v>
      </c>
      <c r="N15" s="7">
        <v>10</v>
      </c>
      <c r="O15" s="7">
        <v>7</v>
      </c>
      <c r="P15" s="7">
        <v>8</v>
      </c>
      <c r="Q15" s="25">
        <v>0</v>
      </c>
    </row>
    <row r="17" spans="9:13" x14ac:dyDescent="0.25">
      <c r="I17" s="19" t="s">
        <v>37</v>
      </c>
    </row>
    <row r="18" spans="9:13" ht="55.5" customHeight="1" x14ac:dyDescent="0.25">
      <c r="I18" s="2" t="s">
        <v>38</v>
      </c>
      <c r="K18" s="26" t="s">
        <v>39</v>
      </c>
      <c r="M18" s="2" t="s">
        <v>40</v>
      </c>
    </row>
    <row r="19" spans="9:13" x14ac:dyDescent="0.25">
      <c r="I19" s="27">
        <v>6</v>
      </c>
      <c r="K19" s="7" t="s">
        <v>13</v>
      </c>
      <c r="M19" s="7">
        <f>SUM(K20:K27)</f>
        <v>90</v>
      </c>
    </row>
    <row r="20" spans="9:13" x14ac:dyDescent="0.25">
      <c r="I20" s="7">
        <v>5</v>
      </c>
      <c r="K20" s="7">
        <f t="array" ref="K20">INDEX($J$8:$Q$15,I19,I20)</f>
        <v>5</v>
      </c>
    </row>
    <row r="21" spans="9:13" ht="15.75" customHeight="1" x14ac:dyDescent="0.25">
      <c r="I21" s="7">
        <v>4</v>
      </c>
      <c r="K21" s="7">
        <f t="array" ref="K21">INDEX($J$8:$Q$15,I20,I21)</f>
        <v>5</v>
      </c>
    </row>
    <row r="22" spans="9:13" ht="15.75" customHeight="1" x14ac:dyDescent="0.25">
      <c r="I22" s="7">
        <v>3</v>
      </c>
      <c r="K22" s="7">
        <f t="array" ref="K22">INDEX($J$8:$Q$15,I21,I22)</f>
        <v>7</v>
      </c>
    </row>
    <row r="23" spans="9:13" ht="15.75" customHeight="1" x14ac:dyDescent="0.25">
      <c r="I23" s="7">
        <v>2</v>
      </c>
      <c r="K23" s="7">
        <f t="array" ref="K23">INDEX($J$8:$Q$15,I22,I23)</f>
        <v>38</v>
      </c>
    </row>
    <row r="24" spans="9:13" ht="15.75" customHeight="1" x14ac:dyDescent="0.25">
      <c r="I24" s="7">
        <v>1</v>
      </c>
      <c r="K24" s="7">
        <f t="array" ref="K24">INDEX($J$8:$Q$15,I23,I24)</f>
        <v>20</v>
      </c>
    </row>
    <row r="25" spans="9:13" ht="15.75" customHeight="1" x14ac:dyDescent="0.25">
      <c r="I25" s="7">
        <v>8</v>
      </c>
      <c r="K25" s="7">
        <f t="array" ref="K25">INDEX($J$8:$Q$15,I24,I25)</f>
        <v>7</v>
      </c>
    </row>
    <row r="26" spans="9:13" ht="15.75" customHeight="1" x14ac:dyDescent="0.25">
      <c r="I26" s="7">
        <v>7</v>
      </c>
      <c r="K26" s="7">
        <f t="array" ref="K26">INDEX($J$8:$Q$15,I25,I26)</f>
        <v>8</v>
      </c>
    </row>
    <row r="27" spans="9:13" ht="15.75" customHeight="1" x14ac:dyDescent="0.25">
      <c r="I27" s="27">
        <f>I19</f>
        <v>6</v>
      </c>
      <c r="K27" s="7">
        <f t="array" ref="K27">INDEX($J$8:$Q$15,I26,I27)</f>
        <v>0</v>
      </c>
    </row>
    <row r="28" spans="9:13" ht="15.75" customHeight="1" x14ac:dyDescent="0.25"/>
    <row r="29" spans="9:13" ht="15.75" customHeight="1" x14ac:dyDescent="0.25"/>
    <row r="30" spans="9:13" ht="15.75" customHeight="1" x14ac:dyDescent="0.25"/>
    <row r="31" spans="9:13" ht="15.75" customHeight="1" x14ac:dyDescent="0.25"/>
    <row r="32" spans="9:1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B2:T5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1000"/>
  <sheetViews>
    <sheetView workbookViewId="0">
      <selection activeCell="P24" sqref="P24"/>
    </sheetView>
  </sheetViews>
  <sheetFormatPr defaultColWidth="14.42578125" defaultRowHeight="15" customHeight="1" x14ac:dyDescent="0.25"/>
  <cols>
    <col min="1" max="10" width="8.7109375" customWidth="1"/>
    <col min="11" max="11" width="10.28515625" customWidth="1"/>
    <col min="12" max="26" width="8.7109375" customWidth="1"/>
  </cols>
  <sheetData>
    <row r="2" spans="2:20" x14ac:dyDescent="0.25">
      <c r="B2" s="42" t="s">
        <v>41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2:20" ht="15" customHeight="1" x14ac:dyDescent="0.25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2:20" ht="15.75" x14ac:dyDescent="0.25">
      <c r="B4" s="28" t="s">
        <v>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</row>
    <row r="5" spans="2:20" ht="15.75" x14ac:dyDescent="0.25"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</row>
    <row r="6" spans="2:20" x14ac:dyDescent="0.25">
      <c r="J6" s="19" t="s">
        <v>36</v>
      </c>
    </row>
    <row r="7" spans="2:20" ht="15.75" x14ac:dyDescent="0.25">
      <c r="J7" s="24">
        <v>1</v>
      </c>
      <c r="K7" s="24">
        <v>2</v>
      </c>
      <c r="L7" s="24">
        <v>3</v>
      </c>
      <c r="M7" s="24">
        <v>4</v>
      </c>
      <c r="N7" s="24">
        <v>5</v>
      </c>
      <c r="O7" s="24">
        <v>6</v>
      </c>
      <c r="P7" s="24">
        <v>7</v>
      </c>
      <c r="Q7" s="24">
        <v>8</v>
      </c>
    </row>
    <row r="8" spans="2:20" ht="15.75" x14ac:dyDescent="0.25">
      <c r="I8" s="24">
        <v>1</v>
      </c>
      <c r="J8" s="25">
        <v>0</v>
      </c>
      <c r="K8" s="7">
        <v>2</v>
      </c>
      <c r="Q8" s="7">
        <v>7</v>
      </c>
    </row>
    <row r="9" spans="2:20" ht="15.75" x14ac:dyDescent="0.25">
      <c r="I9" s="24">
        <v>2</v>
      </c>
      <c r="J9" s="7">
        <v>2</v>
      </c>
      <c r="K9" s="25">
        <v>0</v>
      </c>
      <c r="L9" s="7">
        <v>38</v>
      </c>
      <c r="O9" s="30">
        <v>25</v>
      </c>
    </row>
    <row r="10" spans="2:20" ht="15.75" x14ac:dyDescent="0.25">
      <c r="I10" s="24">
        <v>3</v>
      </c>
      <c r="K10" s="7">
        <v>38</v>
      </c>
      <c r="L10" s="25">
        <v>0</v>
      </c>
      <c r="M10" s="7">
        <v>7</v>
      </c>
    </row>
    <row r="11" spans="2:20" ht="15.75" x14ac:dyDescent="0.25">
      <c r="I11" s="24">
        <v>4</v>
      </c>
      <c r="L11" s="7">
        <v>7</v>
      </c>
      <c r="M11" s="25">
        <v>0</v>
      </c>
      <c r="N11" s="7">
        <v>5</v>
      </c>
    </row>
    <row r="12" spans="2:20" ht="15.75" x14ac:dyDescent="0.25">
      <c r="I12" s="24">
        <v>5</v>
      </c>
      <c r="M12" s="7">
        <v>5</v>
      </c>
      <c r="N12" s="25">
        <v>0</v>
      </c>
      <c r="O12" s="7">
        <v>5</v>
      </c>
      <c r="P12" s="7">
        <v>10</v>
      </c>
      <c r="Q12" s="7">
        <v>10</v>
      </c>
    </row>
    <row r="13" spans="2:20" ht="15.75" x14ac:dyDescent="0.25">
      <c r="I13" s="24">
        <v>6</v>
      </c>
      <c r="K13" s="30">
        <v>25</v>
      </c>
      <c r="N13" s="7">
        <v>5</v>
      </c>
      <c r="O13" s="25">
        <v>0</v>
      </c>
      <c r="P13" s="30">
        <v>9</v>
      </c>
      <c r="Q13" s="7">
        <v>7</v>
      </c>
    </row>
    <row r="14" spans="2:20" ht="15.75" x14ac:dyDescent="0.25">
      <c r="I14" s="24">
        <v>7</v>
      </c>
      <c r="N14" s="7">
        <v>10</v>
      </c>
      <c r="O14" s="30">
        <v>9</v>
      </c>
      <c r="P14" s="25">
        <v>0</v>
      </c>
      <c r="Q14" s="7">
        <v>8</v>
      </c>
    </row>
    <row r="15" spans="2:20" ht="15.75" x14ac:dyDescent="0.25">
      <c r="I15" s="24">
        <v>8</v>
      </c>
      <c r="J15" s="7">
        <v>7</v>
      </c>
      <c r="N15" s="7">
        <v>10</v>
      </c>
      <c r="O15" s="7">
        <v>7</v>
      </c>
      <c r="P15" s="7">
        <v>8</v>
      </c>
      <c r="Q15" s="25">
        <v>0</v>
      </c>
    </row>
    <row r="17" spans="9:13" x14ac:dyDescent="0.25">
      <c r="I17" s="19" t="s">
        <v>37</v>
      </c>
    </row>
    <row r="18" spans="9:13" ht="55.5" customHeight="1" x14ac:dyDescent="0.25">
      <c r="I18" s="2" t="s">
        <v>38</v>
      </c>
      <c r="K18" s="26" t="s">
        <v>39</v>
      </c>
      <c r="M18" s="2" t="s">
        <v>40</v>
      </c>
    </row>
    <row r="19" spans="9:13" x14ac:dyDescent="0.25">
      <c r="I19" s="27">
        <v>8</v>
      </c>
      <c r="K19" s="7" t="s">
        <v>13</v>
      </c>
      <c r="M19" s="7">
        <f>SUM(K20:K27)</f>
        <v>81</v>
      </c>
    </row>
    <row r="20" spans="9:13" x14ac:dyDescent="0.25">
      <c r="I20" s="7">
        <v>7</v>
      </c>
      <c r="K20" s="7">
        <f t="array" ref="K20">INDEX($J$8:$Q$15,I19,I20)</f>
        <v>8</v>
      </c>
    </row>
    <row r="21" spans="9:13" ht="15.75" customHeight="1" x14ac:dyDescent="0.25">
      <c r="I21" s="7">
        <v>6</v>
      </c>
      <c r="K21" s="7">
        <f t="array" ref="K21">INDEX($J$8:$Q$15,I20,I21)</f>
        <v>9</v>
      </c>
    </row>
    <row r="22" spans="9:13" ht="15.75" customHeight="1" x14ac:dyDescent="0.25">
      <c r="I22" s="7">
        <v>5</v>
      </c>
      <c r="K22" s="7">
        <f t="array" ref="K22">INDEX($J$8:$Q$15,I21,I22)</f>
        <v>5</v>
      </c>
    </row>
    <row r="23" spans="9:13" ht="15.75" customHeight="1" x14ac:dyDescent="0.25">
      <c r="I23" s="7">
        <v>4</v>
      </c>
      <c r="K23" s="7">
        <f t="array" ref="K23">INDEX($J$8:$Q$15,I22,I23)</f>
        <v>5</v>
      </c>
    </row>
    <row r="24" spans="9:13" ht="15.75" customHeight="1" x14ac:dyDescent="0.25">
      <c r="I24" s="7">
        <v>3</v>
      </c>
      <c r="K24" s="7">
        <f t="array" ref="K24">INDEX($J$8:$Q$15,I23,I24)</f>
        <v>7</v>
      </c>
    </row>
    <row r="25" spans="9:13" ht="15.75" customHeight="1" x14ac:dyDescent="0.25">
      <c r="I25" s="7">
        <v>2</v>
      </c>
      <c r="K25" s="7">
        <f t="array" ref="K25">INDEX($J$8:$Q$15,I24,I25)</f>
        <v>38</v>
      </c>
    </row>
    <row r="26" spans="9:13" ht="15.75" customHeight="1" x14ac:dyDescent="0.25">
      <c r="I26" s="7">
        <v>1</v>
      </c>
      <c r="K26" s="7">
        <f t="array" ref="K26">INDEX($J$8:$Q$15,I25,I26)</f>
        <v>2</v>
      </c>
    </row>
    <row r="27" spans="9:13" ht="15.75" customHeight="1" x14ac:dyDescent="0.25">
      <c r="I27" s="27">
        <f>I19</f>
        <v>8</v>
      </c>
      <c r="K27" s="7">
        <f t="array" ref="K27">INDEX($J$8:$Q$15,I26,I27)</f>
        <v>7</v>
      </c>
    </row>
    <row r="28" spans="9:13" ht="15.75" customHeight="1" x14ac:dyDescent="0.25"/>
    <row r="29" spans="9:13" ht="15.75" customHeight="1" x14ac:dyDescent="0.25"/>
    <row r="30" spans="9:13" ht="15.75" customHeight="1" x14ac:dyDescent="0.25"/>
    <row r="31" spans="9:13" ht="15.75" customHeight="1" x14ac:dyDescent="0.25"/>
    <row r="32" spans="9:1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B2:T3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B2:R1000"/>
  <sheetViews>
    <sheetView workbookViewId="0">
      <selection activeCell="J30" sqref="J30"/>
    </sheetView>
  </sheetViews>
  <sheetFormatPr defaultColWidth="14.42578125" defaultRowHeight="15" customHeight="1" x14ac:dyDescent="0.25"/>
  <cols>
    <col min="1" max="26" width="8.7109375" customWidth="1"/>
  </cols>
  <sheetData>
    <row r="2" spans="2:18" x14ac:dyDescent="0.25">
      <c r="B2" s="44" t="s">
        <v>47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2:18" ht="15" customHeight="1" x14ac:dyDescent="0.25"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</row>
    <row r="4" spans="2:18" ht="15.75" x14ac:dyDescent="0.25">
      <c r="B4" s="32" t="s">
        <v>43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</row>
    <row r="5" spans="2:18" ht="15.75" x14ac:dyDescent="0.25">
      <c r="B5" s="32" t="s">
        <v>44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2:18" ht="15.75" x14ac:dyDescent="0.2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</row>
    <row r="7" spans="2:18" ht="29.25" customHeight="1" x14ac:dyDescent="0.25">
      <c r="B7" s="43" t="s">
        <v>45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</row>
    <row r="10" spans="2:18" ht="15.75" x14ac:dyDescent="0.25">
      <c r="D10" s="16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">
    <mergeCell ref="B2:R3"/>
    <mergeCell ref="B7:R7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02"/>
  <sheetViews>
    <sheetView tabSelected="1" workbookViewId="0">
      <selection activeCell="L13" sqref="L13"/>
    </sheetView>
  </sheetViews>
  <sheetFormatPr defaultColWidth="14.42578125" defaultRowHeight="15" customHeight="1" x14ac:dyDescent="0.25"/>
  <cols>
    <col min="1" max="1" width="8.7109375" customWidth="1"/>
    <col min="2" max="2" width="12.5703125" customWidth="1"/>
    <col min="3" max="4" width="8.7109375" customWidth="1"/>
    <col min="5" max="5" width="12.42578125" customWidth="1"/>
    <col min="6" max="7" width="12.140625" customWidth="1"/>
    <col min="8" max="8" width="10.28515625" customWidth="1"/>
    <col min="9" max="9" width="8.7109375" customWidth="1"/>
    <col min="10" max="10" width="12" customWidth="1"/>
    <col min="11" max="27" width="8.7109375" customWidth="1"/>
  </cols>
  <sheetData>
    <row r="1" spans="2:21" x14ac:dyDescent="0.25">
      <c r="H1" s="1"/>
    </row>
    <row r="2" spans="2:21" ht="15" customHeight="1" x14ac:dyDescent="0.25">
      <c r="B2" s="45" t="s">
        <v>48</v>
      </c>
      <c r="C2" s="45"/>
      <c r="D2" s="45"/>
      <c r="E2" s="45"/>
      <c r="F2" s="45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1"/>
    </row>
    <row r="3" spans="2:21" x14ac:dyDescent="0.25">
      <c r="B3" s="45"/>
      <c r="C3" s="45"/>
      <c r="D3" s="45"/>
      <c r="E3" s="45"/>
      <c r="F3" s="45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1"/>
    </row>
    <row r="4" spans="2:21" ht="15" customHeight="1" x14ac:dyDescent="0.25"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2:2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7" spans="2:21" ht="21.75" customHeight="1" thickBot="1" x14ac:dyDescent="0.3">
      <c r="D7" s="3">
        <v>1</v>
      </c>
      <c r="E7" s="3">
        <v>2</v>
      </c>
      <c r="F7" s="3">
        <v>3</v>
      </c>
      <c r="G7" s="3">
        <v>4</v>
      </c>
      <c r="H7" s="3">
        <v>5</v>
      </c>
      <c r="I7" s="3">
        <v>6</v>
      </c>
    </row>
    <row r="8" spans="2:21" ht="15.75" thickBot="1" x14ac:dyDescent="0.3">
      <c r="C8" s="36" t="s">
        <v>46</v>
      </c>
      <c r="D8" s="34" t="s">
        <v>49</v>
      </c>
      <c r="E8" s="34" t="s">
        <v>50</v>
      </c>
      <c r="F8" s="34" t="s">
        <v>51</v>
      </c>
      <c r="G8" s="34" t="s">
        <v>52</v>
      </c>
      <c r="H8" s="34" t="s">
        <v>53</v>
      </c>
      <c r="I8" s="34" t="s">
        <v>54</v>
      </c>
    </row>
    <row r="9" spans="2:21" ht="21" customHeight="1" thickBot="1" x14ac:dyDescent="0.3">
      <c r="B9" s="7">
        <v>1</v>
      </c>
      <c r="C9" s="37" t="s">
        <v>49</v>
      </c>
      <c r="D9" s="35">
        <v>0</v>
      </c>
      <c r="E9" s="10">
        <v>15</v>
      </c>
      <c r="F9" s="10">
        <v>34</v>
      </c>
      <c r="G9" s="10">
        <v>70</v>
      </c>
      <c r="H9" s="10">
        <v>60</v>
      </c>
      <c r="I9" s="10">
        <v>34</v>
      </c>
    </row>
    <row r="10" spans="2:21" ht="39" customHeight="1" thickBot="1" x14ac:dyDescent="0.3">
      <c r="B10" s="7">
        <v>2</v>
      </c>
      <c r="C10" s="37" t="s">
        <v>50</v>
      </c>
      <c r="D10" s="13">
        <v>15</v>
      </c>
      <c r="E10" s="12">
        <v>0</v>
      </c>
      <c r="F10" s="13">
        <v>90</v>
      </c>
      <c r="G10" s="13">
        <v>22</v>
      </c>
      <c r="H10" s="13">
        <v>52</v>
      </c>
      <c r="I10" s="13">
        <v>34</v>
      </c>
    </row>
    <row r="11" spans="2:21" ht="15.75" thickBot="1" x14ac:dyDescent="0.3">
      <c r="B11" s="7">
        <v>3</v>
      </c>
      <c r="C11" s="37" t="s">
        <v>51</v>
      </c>
      <c r="D11" s="13">
        <v>34</v>
      </c>
      <c r="E11" s="13">
        <v>90</v>
      </c>
      <c r="F11" s="12">
        <v>0</v>
      </c>
      <c r="G11" s="13">
        <v>43</v>
      </c>
      <c r="H11" s="13">
        <v>25</v>
      </c>
      <c r="I11" s="13">
        <v>48</v>
      </c>
    </row>
    <row r="12" spans="2:21" ht="15.75" thickBot="1" x14ac:dyDescent="0.3">
      <c r="B12" s="7">
        <v>4</v>
      </c>
      <c r="C12" s="37" t="s">
        <v>52</v>
      </c>
      <c r="D12" s="13">
        <v>34</v>
      </c>
      <c r="E12" s="13">
        <v>22</v>
      </c>
      <c r="F12" s="13">
        <v>43</v>
      </c>
      <c r="G12" s="12">
        <v>0</v>
      </c>
      <c r="H12" s="13">
        <v>32</v>
      </c>
      <c r="I12" s="13">
        <v>74</v>
      </c>
    </row>
    <row r="13" spans="2:21" ht="15.75" thickBot="1" x14ac:dyDescent="0.3">
      <c r="B13" s="7">
        <v>5</v>
      </c>
      <c r="C13" s="37" t="s">
        <v>53</v>
      </c>
      <c r="D13" s="13">
        <v>32</v>
      </c>
      <c r="E13" s="13">
        <v>52</v>
      </c>
      <c r="F13" s="13">
        <v>25</v>
      </c>
      <c r="G13" s="13">
        <v>32</v>
      </c>
      <c r="H13" s="38">
        <v>0</v>
      </c>
      <c r="I13" s="13">
        <v>28</v>
      </c>
    </row>
    <row r="14" spans="2:21" ht="15" customHeight="1" thickBot="1" x14ac:dyDescent="0.3">
      <c r="B14" s="7">
        <v>6</v>
      </c>
      <c r="C14" s="37" t="s">
        <v>54</v>
      </c>
      <c r="D14" s="13">
        <v>34</v>
      </c>
      <c r="E14" s="13">
        <v>34</v>
      </c>
      <c r="F14" s="13">
        <v>48</v>
      </c>
      <c r="G14" s="13">
        <v>74</v>
      </c>
      <c r="H14" s="13">
        <v>28</v>
      </c>
      <c r="I14" s="12">
        <v>0</v>
      </c>
    </row>
    <row r="16" spans="2:21" x14ac:dyDescent="0.25">
      <c r="B16" s="7"/>
    </row>
    <row r="17" spans="1:11" x14ac:dyDescent="0.25">
      <c r="B17" s="7"/>
    </row>
    <row r="19" spans="1:11" x14ac:dyDescent="0.25">
      <c r="B19" s="40" t="s">
        <v>9</v>
      </c>
      <c r="C19" s="41"/>
      <c r="D19" s="41"/>
      <c r="F19" s="7" t="s">
        <v>10</v>
      </c>
      <c r="G19" s="7"/>
    </row>
    <row r="20" spans="1:11" ht="15" customHeight="1" x14ac:dyDescent="0.25">
      <c r="B20" s="41"/>
      <c r="C20" s="41"/>
      <c r="D20" s="41"/>
    </row>
    <row r="21" spans="1:11" ht="15.75" x14ac:dyDescent="0.25">
      <c r="B21" s="41"/>
      <c r="C21" s="41"/>
      <c r="D21" s="41"/>
      <c r="J21" s="15">
        <f>SUM(F24:F29)</f>
        <v>167</v>
      </c>
      <c r="K21" s="16" t="s">
        <v>11</v>
      </c>
    </row>
    <row r="22" spans="1:11" ht="15.75" customHeight="1" x14ac:dyDescent="0.25">
      <c r="B22" s="41"/>
      <c r="C22" s="41"/>
      <c r="D22" s="41"/>
    </row>
    <row r="23" spans="1:11" ht="15.75" customHeight="1" x14ac:dyDescent="0.25">
      <c r="A23" s="17" t="s">
        <v>12</v>
      </c>
      <c r="B23" s="7">
        <v>6</v>
      </c>
      <c r="F23" s="18" t="s">
        <v>13</v>
      </c>
      <c r="G23" s="18"/>
    </row>
    <row r="24" spans="1:11" ht="15.75" customHeight="1" x14ac:dyDescent="0.25">
      <c r="B24" s="7">
        <v>5</v>
      </c>
      <c r="F24" s="1">
        <f>INDEX($D$9:$I$14,B23,B24)</f>
        <v>28</v>
      </c>
      <c r="G24" s="1"/>
    </row>
    <row r="25" spans="1:11" ht="15.75" customHeight="1" x14ac:dyDescent="0.25">
      <c r="B25" s="7">
        <v>3</v>
      </c>
      <c r="F25" s="1">
        <f t="array" ref="F25">INDEX($D$9:$I$14,B24,B25)</f>
        <v>25</v>
      </c>
      <c r="G25" s="1"/>
    </row>
    <row r="26" spans="1:11" ht="15.75" customHeight="1" x14ac:dyDescent="0.25">
      <c r="B26" s="7">
        <v>4</v>
      </c>
      <c r="F26" s="1">
        <f t="array" ref="F26">INDEX($D$9:$I$14,B25,B26)</f>
        <v>43</v>
      </c>
      <c r="G26" s="1"/>
    </row>
    <row r="27" spans="1:11" ht="15.75" customHeight="1" x14ac:dyDescent="0.25">
      <c r="B27" s="39">
        <v>2</v>
      </c>
      <c r="F27" s="1">
        <f t="array" ref="F27">INDEX($D$9:$I$14,B26,B27)</f>
        <v>22</v>
      </c>
      <c r="G27" s="1"/>
    </row>
    <row r="28" spans="1:11" ht="15.75" customHeight="1" x14ac:dyDescent="0.25">
      <c r="B28" s="7">
        <v>1</v>
      </c>
      <c r="F28" s="1">
        <f t="array" ref="F28">INDEX($D$9:$I$14,B27,B28)</f>
        <v>15</v>
      </c>
      <c r="G28" s="1"/>
    </row>
    <row r="29" spans="1:11" ht="15.75" customHeight="1" x14ac:dyDescent="0.25">
      <c r="A29" s="17" t="s">
        <v>14</v>
      </c>
      <c r="B29" s="7">
        <v>6</v>
      </c>
      <c r="F29" s="1">
        <f t="array" ref="F29">INDEX($D$9:$I$14,B28,B29)</f>
        <v>34</v>
      </c>
      <c r="G29" s="1"/>
    </row>
    <row r="30" spans="1:11" ht="15.75" customHeight="1" x14ac:dyDescent="0.25"/>
    <row r="31" spans="1:11" ht="15.75" customHeight="1" x14ac:dyDescent="0.25">
      <c r="B31" s="19" t="s">
        <v>15</v>
      </c>
    </row>
    <row r="32" spans="1:11" ht="15.75" customHeight="1" x14ac:dyDescent="0.25">
      <c r="B32" s="7" t="s">
        <v>16</v>
      </c>
    </row>
    <row r="33" spans="2:3" ht="15.75" customHeight="1" x14ac:dyDescent="0.25">
      <c r="B33" s="19"/>
      <c r="C33" s="7" t="s">
        <v>17</v>
      </c>
    </row>
    <row r="34" spans="2:3" ht="15.75" customHeight="1" x14ac:dyDescent="0.25">
      <c r="B34" s="7" t="s">
        <v>18</v>
      </c>
    </row>
    <row r="35" spans="2:3" ht="15.75" customHeight="1" x14ac:dyDescent="0.25"/>
    <row r="36" spans="2:3" ht="15.75" customHeight="1" x14ac:dyDescent="0.25">
      <c r="B36" s="7" t="s">
        <v>19</v>
      </c>
    </row>
    <row r="37" spans="2:3" ht="15.75" customHeight="1" x14ac:dyDescent="0.25"/>
    <row r="38" spans="2:3" ht="15.75" customHeight="1" x14ac:dyDescent="0.25">
      <c r="B38" s="7" t="s">
        <v>20</v>
      </c>
    </row>
    <row r="39" spans="2:3" ht="15.75" customHeight="1" x14ac:dyDescent="0.25"/>
    <row r="40" spans="2:3" ht="15.75" customHeight="1" x14ac:dyDescent="0.25"/>
    <row r="41" spans="2:3" ht="15.75" customHeight="1" x14ac:dyDescent="0.25"/>
    <row r="42" spans="2:3" ht="15.75" customHeight="1" x14ac:dyDescent="0.25"/>
    <row r="43" spans="2:3" ht="15.75" customHeight="1" x14ac:dyDescent="0.25"/>
    <row r="44" spans="2:3" ht="15.75" customHeight="1" x14ac:dyDescent="0.25"/>
    <row r="45" spans="2:3" ht="15.75" customHeight="1" x14ac:dyDescent="0.25"/>
    <row r="46" spans="2:3" ht="15.75" customHeight="1" x14ac:dyDescent="0.25"/>
    <row r="47" spans="2:3" ht="15.75" customHeight="1" x14ac:dyDescent="0.25"/>
    <row r="48" spans="2:3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</sheetData>
  <mergeCells count="2">
    <mergeCell ref="B19:D22"/>
    <mergeCell ref="B2:F3"/>
  </mergeCells>
  <phoneticPr fontId="15" type="noConversion"/>
  <pageMargins left="0.7" right="0.7" top="0.75" bottom="0.75" header="0" footer="0"/>
  <pageSetup orientation="landscape"/>
  <drawing r:id="rId1"/>
  <legacyDrawing r:id="rId2"/>
  <oleObjects>
    <mc:AlternateContent xmlns:mc="http://schemas.openxmlformats.org/markup-compatibility/2006">
      <mc:Choice Requires="x14">
        <oleObject progId="Visio.Drawing.15" shapeId="6146" r:id="rId3">
          <objectPr defaultSize="0" autoPict="0" r:id="rId4">
            <anchor moveWithCells="1">
              <from>
                <xdr:col>12</xdr:col>
                <xdr:colOff>504825</xdr:colOff>
                <xdr:row>0</xdr:row>
                <xdr:rowOff>133350</xdr:rowOff>
              </from>
              <to>
                <xdr:col>21</xdr:col>
                <xdr:colOff>495300</xdr:colOff>
                <xdr:row>29</xdr:row>
                <xdr:rowOff>133350</xdr:rowOff>
              </to>
            </anchor>
          </objectPr>
        </oleObject>
      </mc:Choice>
      <mc:Fallback>
        <oleObject progId="Visio.Drawing.15" shapeId="6146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22</vt:i4>
      </vt:variant>
    </vt:vector>
  </HeadingPairs>
  <TitlesOfParts>
    <vt:vector size="28" baseType="lpstr">
      <vt:lpstr>Пример 0</vt:lpstr>
      <vt:lpstr>Пример 1</vt:lpstr>
      <vt:lpstr>Пример 2</vt:lpstr>
      <vt:lpstr>Пример 2 (дополнение пр.2)</vt:lpstr>
      <vt:lpstr>Задание на семинар</vt:lpstr>
      <vt:lpstr>Моя задача</vt:lpstr>
      <vt:lpstr>'Пример 0'!solver_adj</vt:lpstr>
      <vt:lpstr>'Пример 1'!solver_adj</vt:lpstr>
      <vt:lpstr>'Пример 2'!solver_adj</vt:lpstr>
      <vt:lpstr>'Пример 2 (дополнение пр.2)'!solver_adj</vt:lpstr>
      <vt:lpstr>'Пример 0'!solver_lhs1</vt:lpstr>
      <vt:lpstr>'Пример 1'!solver_lhs1</vt:lpstr>
      <vt:lpstr>'Пример 2'!solver_lhs1</vt:lpstr>
      <vt:lpstr>'Пример 2 (дополнение пр.2)'!solver_lhs1</vt:lpstr>
      <vt:lpstr>'Пример 0'!solver_lhs2</vt:lpstr>
      <vt:lpstr>'Пример 1'!solver_lhs2</vt:lpstr>
      <vt:lpstr>'Пример 2'!solver_lhs2</vt:lpstr>
      <vt:lpstr>'Пример 2 (дополнение пр.2)'!solver_lhs2</vt:lpstr>
      <vt:lpstr>'Пример 0'!solver_lhs3</vt:lpstr>
      <vt:lpstr>'Пример 1'!solver_lhs3</vt:lpstr>
      <vt:lpstr>'Пример 2'!solver_lhs3</vt:lpstr>
      <vt:lpstr>'Пример 2 (дополнение пр.2)'!solver_lhs3</vt:lpstr>
      <vt:lpstr>'Моя задача'!solver_lhs4</vt:lpstr>
      <vt:lpstr>'Пример 0'!solver_lhs4</vt:lpstr>
      <vt:lpstr>'Пример 0'!solver_opt</vt:lpstr>
      <vt:lpstr>'Пример 1'!solver_opt</vt:lpstr>
      <vt:lpstr>'Пример 2'!solver_opt</vt:lpstr>
      <vt:lpstr>'Пример 2 (дополнение пр.2)'!solver_opt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Артем Быков</dc:creator>
  <cp:lastModifiedBy>Kroll</cp:lastModifiedBy>
  <dcterms:created xsi:type="dcterms:W3CDTF">2015-06-05T18:19:34Z</dcterms:created>
  <dcterms:modified xsi:type="dcterms:W3CDTF">2023-04-12T22:32:50Z</dcterms:modified>
</cp:coreProperties>
</file>