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zaytsev/git/FA/1 Курс/Зайцев/ОВС/2 симестр/Лаб4/"/>
    </mc:Choice>
  </mc:AlternateContent>
  <xr:revisionPtr revIDLastSave="0" documentId="8_{898CACA6-A3BB-3348-A828-721ED21C8A81}" xr6:coauthVersionLast="47" xr6:coauthVersionMax="47" xr10:uidLastSave="{00000000-0000-0000-0000-000000000000}"/>
  <bookViews>
    <workbookView xWindow="0" yWindow="0" windowWidth="28800" windowHeight="18000" xr2:uid="{925AA5B4-25FC-4C35-829B-C30DEC59BC1E}"/>
  </bookViews>
  <sheets>
    <sheet name="Лист1" sheetId="1" r:id="rId1"/>
  </sheets>
  <definedNames>
    <definedName name="_Hlk73484705" localSheetId="0">Лист1!$A$39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4" i="1" l="1"/>
  <c r="AO98" i="1"/>
  <c r="AO115" i="1"/>
  <c r="AN115" i="1"/>
  <c r="AO114" i="1"/>
  <c r="AN114" i="1"/>
  <c r="AO113" i="1"/>
  <c r="AN113" i="1"/>
  <c r="AO112" i="1"/>
  <c r="AN112" i="1"/>
  <c r="AO111" i="1"/>
  <c r="AN111" i="1"/>
  <c r="AO110" i="1"/>
  <c r="AN110" i="1"/>
  <c r="E109" i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D109" i="1"/>
  <c r="AO102" i="1"/>
  <c r="AN102" i="1"/>
  <c r="AO101" i="1"/>
  <c r="AN101" i="1"/>
  <c r="AO100" i="1"/>
  <c r="AN100" i="1"/>
  <c r="AO99" i="1"/>
  <c r="AN99" i="1"/>
  <c r="AN98" i="1"/>
  <c r="AO97" i="1"/>
  <c r="AN97" i="1"/>
  <c r="D96" i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O89" i="1"/>
  <c r="AN89" i="1"/>
  <c r="AO88" i="1"/>
  <c r="AN88" i="1"/>
  <c r="AO87" i="1"/>
  <c r="AN87" i="1"/>
  <c r="AO86" i="1"/>
  <c r="AN86" i="1"/>
  <c r="AO85" i="1"/>
  <c r="AN85" i="1"/>
  <c r="AO84" i="1"/>
  <c r="AN84" i="1"/>
  <c r="D83" i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O76" i="1"/>
  <c r="AN76" i="1"/>
  <c r="AO75" i="1"/>
  <c r="AN75" i="1"/>
  <c r="AO74" i="1"/>
  <c r="AN74" i="1"/>
  <c r="AO73" i="1"/>
  <c r="AN73" i="1"/>
  <c r="AO72" i="1"/>
  <c r="AN72" i="1"/>
  <c r="AO71" i="1"/>
  <c r="AN71" i="1"/>
  <c r="D70" i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O64" i="1"/>
  <c r="AN64" i="1"/>
  <c r="AO63" i="1"/>
  <c r="AN63" i="1"/>
  <c r="AO62" i="1"/>
  <c r="AN62" i="1"/>
  <c r="AO61" i="1"/>
  <c r="AN61" i="1"/>
  <c r="AO60" i="1"/>
  <c r="AN60" i="1"/>
  <c r="AO59" i="1"/>
  <c r="AN59" i="1"/>
  <c r="D58" i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O52" i="1"/>
  <c r="AN52" i="1"/>
  <c r="AO51" i="1"/>
  <c r="AN51" i="1"/>
  <c r="AO50" i="1"/>
  <c r="AN50" i="1"/>
  <c r="AO49" i="1"/>
  <c r="AN49" i="1"/>
  <c r="AO48" i="1"/>
  <c r="AN48" i="1"/>
  <c r="AO47" i="1"/>
  <c r="AN47" i="1"/>
  <c r="D46" i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O103" i="1" l="1"/>
  <c r="M123" i="1" s="1"/>
  <c r="AO117" i="1"/>
  <c r="P123" i="1" s="1"/>
  <c r="AO116" i="1"/>
  <c r="O123" i="1" s="1"/>
  <c r="AO104" i="1"/>
  <c r="N123" i="1" s="1"/>
  <c r="AO78" i="1"/>
  <c r="J123" i="1" s="1"/>
  <c r="AO77" i="1"/>
  <c r="I123" i="1" s="1"/>
  <c r="AO66" i="1"/>
  <c r="H123" i="1" s="1"/>
  <c r="AO54" i="1"/>
  <c r="F123" i="1" s="1"/>
  <c r="AO53" i="1"/>
  <c r="E123" i="1" s="1"/>
  <c r="AO91" i="1"/>
  <c r="L123" i="1" s="1"/>
  <c r="AO90" i="1"/>
  <c r="K123" i="1" s="1"/>
  <c r="AO65" i="1"/>
  <c r="G123" i="1" s="1"/>
  <c r="AN39" i="1"/>
  <c r="AO40" i="1"/>
  <c r="AN40" i="1"/>
  <c r="AO39" i="1"/>
  <c r="AO38" i="1"/>
  <c r="AN38" i="1"/>
  <c r="AO37" i="1"/>
  <c r="AN37" i="1"/>
  <c r="AO36" i="1"/>
  <c r="AN36" i="1"/>
  <c r="AO35" i="1"/>
  <c r="AN35" i="1"/>
  <c r="D34" i="1"/>
  <c r="E34" i="1" s="1"/>
  <c r="AO25" i="1"/>
  <c r="AO26" i="1"/>
  <c r="AO27" i="1"/>
  <c r="AO28" i="1"/>
  <c r="AO23" i="1"/>
  <c r="AN24" i="1"/>
  <c r="AN25" i="1"/>
  <c r="AN26" i="1"/>
  <c r="AN27" i="1"/>
  <c r="AN28" i="1"/>
  <c r="AN23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O30" i="1" l="1"/>
  <c r="B123" i="1" s="1"/>
  <c r="AO29" i="1"/>
  <c r="A123" i="1" s="1"/>
  <c r="S123" i="1" s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O41" i="1"/>
  <c r="C123" i="1" s="1"/>
  <c r="AO42" i="1"/>
  <c r="D123" i="1" s="1"/>
</calcChain>
</file>

<file path=xl/sharedStrings.xml><?xml version="1.0" encoding="utf-8"?>
<sst xmlns="http://schemas.openxmlformats.org/spreadsheetml/2006/main" count="1042" uniqueCount="39">
  <si>
    <t>Время</t>
  </si>
  <si>
    <t>P0</t>
  </si>
  <si>
    <t>И</t>
  </si>
  <si>
    <t>P1</t>
  </si>
  <si>
    <t>Г</t>
  </si>
  <si>
    <t>P2</t>
  </si>
  <si>
    <t>P3</t>
  </si>
  <si>
    <t>Р4</t>
  </si>
  <si>
    <t>P5</t>
  </si>
  <si>
    <t>Алгоритм FCFS (1)</t>
  </si>
  <si>
    <t>Алгоритм FCFS (2)</t>
  </si>
  <si>
    <t>P4</t>
  </si>
  <si>
    <t>Р1</t>
  </si>
  <si>
    <t>ИСП</t>
  </si>
  <si>
    <t>ОЖИД</t>
  </si>
  <si>
    <t>СЧЕТ</t>
  </si>
  <si>
    <t>СВО</t>
  </si>
  <si>
    <t>ПВО</t>
  </si>
  <si>
    <t>Оптимальный вариант - 2</t>
  </si>
  <si>
    <t>Квант времени 1 = 2</t>
  </si>
  <si>
    <t>Квант времени 2 = 1</t>
  </si>
  <si>
    <t>Алгоритм RR (1)</t>
  </si>
  <si>
    <t>Алгоритм RR (2)</t>
  </si>
  <si>
    <t>Алгоритм SJF (1)</t>
  </si>
  <si>
    <t>Невытесняющий</t>
  </si>
  <si>
    <t>Вытесняющий</t>
  </si>
  <si>
    <t>Алгоритм SJF (2)</t>
  </si>
  <si>
    <t>Алгоритм SJF с приоритетами (1)</t>
  </si>
  <si>
    <t>Алгоритм SJF с приоритетами (2)</t>
  </si>
  <si>
    <t>Итоговая таблица времени</t>
  </si>
  <si>
    <t>FCFS (1)</t>
  </si>
  <si>
    <t>FCFS (2)</t>
  </si>
  <si>
    <t>RR (1)</t>
  </si>
  <si>
    <t>SJF (1)</t>
  </si>
  <si>
    <t>SJF PR (1)</t>
  </si>
  <si>
    <t>SJF PR (2)</t>
  </si>
  <si>
    <t>SJF (2)</t>
  </si>
  <si>
    <t>RR (2)</t>
  </si>
  <si>
    <t>Самый эффективный SJF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</si>
</sst>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0" fontId="4" fillId="4" borderId="0" xfId="0" applyFont="1" applyFill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542941</xdr:colOff>
      <xdr:row>14</xdr:row>
      <xdr:rowOff>190500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D364C778-02A7-4BB0-8047-4B9A044D5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199235" cy="349623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24</xdr:col>
      <xdr:colOff>33826</xdr:colOff>
      <xdr:row>11</xdr:row>
      <xdr:rowOff>162140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1B727191-4FD7-471B-A294-77D3378A3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1412" y="0"/>
          <a:ext cx="7295238" cy="2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537883</xdr:colOff>
      <xdr:row>11</xdr:row>
      <xdr:rowOff>56030</xdr:rowOff>
    </xdr:from>
    <xdr:to>
      <xdr:col>22</xdr:col>
      <xdr:colOff>235324</xdr:colOff>
      <xdr:row>19</xdr:row>
      <xdr:rowOff>127153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4809321C-3788-48BC-867A-2DE11403C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94177" y="2655795"/>
          <a:ext cx="6353735" cy="195371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0</xdr:rowOff>
    </xdr:from>
    <xdr:to>
      <xdr:col>30</xdr:col>
      <xdr:colOff>364248</xdr:colOff>
      <xdr:row>13</xdr:row>
      <xdr:rowOff>129588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F85803A9-4FDA-4AF0-9A6D-82180F127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89206" y="0"/>
          <a:ext cx="4028571" cy="3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481853</xdr:colOff>
      <xdr:row>15</xdr:row>
      <xdr:rowOff>100852</xdr:rowOff>
    </xdr:from>
    <xdr:to>
      <xdr:col>8</xdr:col>
      <xdr:colOff>96630</xdr:colOff>
      <xdr:row>19</xdr:row>
      <xdr:rowOff>22411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95CC2184-0A45-4DF1-9282-DF899D2B6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853" y="3641911"/>
          <a:ext cx="4455718" cy="862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962C-103D-4D27-9205-6FD4F8568FD5}">
  <dimension ref="A1:AO123"/>
  <sheetViews>
    <sheetView tabSelected="1" topLeftCell="AC74" zoomScale="85" zoomScaleNormal="85" workbookViewId="0">
      <selection activeCell="AO90" sqref="AO90"/>
    </sheetView>
  </sheetViews>
  <sheetFormatPr baseColWidth="10" defaultColWidth="9.1640625" defaultRowHeight="18" x14ac:dyDescent="0.2"/>
  <cols>
    <col min="1" max="16" width="9.1640625" style="4" customWidth="1"/>
    <col min="17" max="39" width="9.1640625" style="4"/>
    <col min="40" max="40" width="9.83203125" style="4" bestFit="1" customWidth="1"/>
    <col min="41" max="16384" width="9.1640625" style="4"/>
  </cols>
  <sheetData>
    <row r="1" spans="16:16" ht="18.75" customHeight="1" x14ac:dyDescent="0.2"/>
    <row r="2" spans="16:16" ht="19.5" customHeight="1" x14ac:dyDescent="0.2"/>
    <row r="11" spans="16:16" ht="18.75" customHeight="1" x14ac:dyDescent="0.2"/>
    <row r="14" spans="16:16" x14ac:dyDescent="0.2">
      <c r="P14" s="9"/>
    </row>
    <row r="21" spans="1:41" x14ac:dyDescent="0.2">
      <c r="A21" s="16" t="s">
        <v>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1"/>
      <c r="AN21" s="19" t="s">
        <v>15</v>
      </c>
      <c r="AO21" s="19"/>
    </row>
    <row r="22" spans="1:41" x14ac:dyDescent="0.2">
      <c r="A22" s="15" t="s">
        <v>0</v>
      </c>
      <c r="B22" s="15"/>
      <c r="C22" s="3">
        <v>1</v>
      </c>
      <c r="D22" s="3">
        <f>C22+1</f>
        <v>2</v>
      </c>
      <c r="E22" s="3">
        <f t="shared" ref="E22:AL22" si="0">D22+1</f>
        <v>3</v>
      </c>
      <c r="F22" s="3">
        <f t="shared" si="0"/>
        <v>4</v>
      </c>
      <c r="G22" s="3">
        <f t="shared" si="0"/>
        <v>5</v>
      </c>
      <c r="H22" s="3">
        <f t="shared" si="0"/>
        <v>6</v>
      </c>
      <c r="I22" s="3">
        <f t="shared" si="0"/>
        <v>7</v>
      </c>
      <c r="J22" s="3">
        <f t="shared" si="0"/>
        <v>8</v>
      </c>
      <c r="K22" s="3">
        <f t="shared" si="0"/>
        <v>9</v>
      </c>
      <c r="L22" s="3">
        <f t="shared" si="0"/>
        <v>10</v>
      </c>
      <c r="M22" s="3">
        <f t="shared" si="0"/>
        <v>11</v>
      </c>
      <c r="N22" s="3">
        <f t="shared" si="0"/>
        <v>12</v>
      </c>
      <c r="O22" s="3">
        <f t="shared" si="0"/>
        <v>13</v>
      </c>
      <c r="P22" s="3">
        <f t="shared" si="0"/>
        <v>14</v>
      </c>
      <c r="Q22" s="3">
        <f t="shared" si="0"/>
        <v>15</v>
      </c>
      <c r="R22" s="3">
        <f t="shared" si="0"/>
        <v>16</v>
      </c>
      <c r="S22" s="3">
        <f t="shared" si="0"/>
        <v>17</v>
      </c>
      <c r="T22" s="3">
        <f t="shared" si="0"/>
        <v>18</v>
      </c>
      <c r="U22" s="3">
        <f t="shared" si="0"/>
        <v>19</v>
      </c>
      <c r="V22" s="3">
        <f t="shared" si="0"/>
        <v>20</v>
      </c>
      <c r="W22" s="3">
        <f t="shared" si="0"/>
        <v>21</v>
      </c>
      <c r="X22" s="3">
        <f t="shared" si="0"/>
        <v>22</v>
      </c>
      <c r="Y22" s="3">
        <f t="shared" si="0"/>
        <v>23</v>
      </c>
      <c r="Z22" s="3">
        <f t="shared" si="0"/>
        <v>24</v>
      </c>
      <c r="AA22" s="3">
        <f t="shared" si="0"/>
        <v>25</v>
      </c>
      <c r="AB22" s="3">
        <f t="shared" si="0"/>
        <v>26</v>
      </c>
      <c r="AC22" s="3">
        <f t="shared" si="0"/>
        <v>27</v>
      </c>
      <c r="AD22" s="3">
        <f t="shared" si="0"/>
        <v>28</v>
      </c>
      <c r="AE22" s="3">
        <f t="shared" si="0"/>
        <v>29</v>
      </c>
      <c r="AF22" s="3">
        <f t="shared" si="0"/>
        <v>30</v>
      </c>
      <c r="AG22" s="3">
        <f t="shared" si="0"/>
        <v>31</v>
      </c>
      <c r="AH22" s="3">
        <f t="shared" si="0"/>
        <v>32</v>
      </c>
      <c r="AI22" s="3">
        <f t="shared" si="0"/>
        <v>33</v>
      </c>
      <c r="AJ22" s="3">
        <f t="shared" si="0"/>
        <v>34</v>
      </c>
      <c r="AK22" s="3">
        <f t="shared" si="0"/>
        <v>35</v>
      </c>
      <c r="AL22" s="3">
        <f t="shared" si="0"/>
        <v>36</v>
      </c>
      <c r="AN22" s="10" t="s">
        <v>13</v>
      </c>
      <c r="AO22" s="10" t="s">
        <v>14</v>
      </c>
    </row>
    <row r="23" spans="1:41" ht="18.75" customHeight="1" x14ac:dyDescent="0.2">
      <c r="A23" s="15" t="s">
        <v>1</v>
      </c>
      <c r="B23" s="15"/>
      <c r="C23" s="3" t="s">
        <v>2</v>
      </c>
      <c r="D23" s="3" t="s">
        <v>2</v>
      </c>
      <c r="E23" s="1" t="s">
        <v>2</v>
      </c>
      <c r="F23" s="1" t="s">
        <v>2</v>
      </c>
      <c r="G23" s="1" t="s">
        <v>2</v>
      </c>
      <c r="H23" s="1" t="s">
        <v>2</v>
      </c>
      <c r="I23" s="1" t="s">
        <v>2</v>
      </c>
      <c r="J23" s="1" t="s">
        <v>2</v>
      </c>
      <c r="K23" s="1"/>
      <c r="L23" s="1"/>
      <c r="M23" s="1"/>
      <c r="N23" s="1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N23" s="10">
        <f>COUNTIF(C23:AL23, "И")</f>
        <v>8</v>
      </c>
      <c r="AO23" s="10">
        <f>COUNTIF(C23:AL23, "Г")</f>
        <v>0</v>
      </c>
    </row>
    <row r="24" spans="1:41" ht="19" x14ac:dyDescent="0.2">
      <c r="A24" s="15" t="s">
        <v>3</v>
      </c>
      <c r="B24" s="15"/>
      <c r="C24" s="3" t="s">
        <v>4</v>
      </c>
      <c r="D24" s="3" t="s">
        <v>4</v>
      </c>
      <c r="E24" s="3" t="s">
        <v>4</v>
      </c>
      <c r="F24" s="3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2</v>
      </c>
      <c r="L24" s="1" t="s">
        <v>2</v>
      </c>
      <c r="M24" s="1" t="s">
        <v>2</v>
      </c>
      <c r="N24" s="1" t="s">
        <v>2</v>
      </c>
      <c r="O24" s="6" t="s">
        <v>2</v>
      </c>
      <c r="P24" s="6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2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N24" s="10">
        <f t="shared" ref="AN24:AN28" si="1">COUNTIF(C24:AL24, "И")</f>
        <v>12</v>
      </c>
      <c r="AO24" s="10">
        <f>COUNTIF(C24:AL24, "Г")</f>
        <v>8</v>
      </c>
    </row>
    <row r="25" spans="1:41" ht="19" x14ac:dyDescent="0.2">
      <c r="A25" s="15" t="s">
        <v>5</v>
      </c>
      <c r="B25" s="15"/>
      <c r="C25" s="3" t="s">
        <v>4</v>
      </c>
      <c r="D25" s="3" t="s">
        <v>4</v>
      </c>
      <c r="E25" s="3" t="s">
        <v>4</v>
      </c>
      <c r="F25" s="3" t="s">
        <v>4</v>
      </c>
      <c r="G25" s="3" t="s">
        <v>4</v>
      </c>
      <c r="H25" s="3" t="s">
        <v>4</v>
      </c>
      <c r="I25" s="3" t="s">
        <v>4</v>
      </c>
      <c r="J25" s="3" t="s">
        <v>4</v>
      </c>
      <c r="K25" s="3" t="s">
        <v>4</v>
      </c>
      <c r="L25" s="3" t="s">
        <v>4</v>
      </c>
      <c r="M25" s="3" t="s">
        <v>4</v>
      </c>
      <c r="N25" s="3" t="s">
        <v>4</v>
      </c>
      <c r="O25" s="3" t="s">
        <v>4</v>
      </c>
      <c r="P25" s="3" t="s">
        <v>4</v>
      </c>
      <c r="Q25" s="3" t="s">
        <v>4</v>
      </c>
      <c r="R25" s="3" t="s">
        <v>4</v>
      </c>
      <c r="S25" s="3" t="s">
        <v>4</v>
      </c>
      <c r="T25" s="3" t="s">
        <v>4</v>
      </c>
      <c r="U25" s="3" t="s">
        <v>4</v>
      </c>
      <c r="V25" s="3" t="s">
        <v>4</v>
      </c>
      <c r="W25" s="5" t="s">
        <v>2</v>
      </c>
      <c r="X25" s="5" t="s">
        <v>2</v>
      </c>
      <c r="Y25" s="5" t="s">
        <v>2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N25" s="10">
        <f t="shared" si="1"/>
        <v>3</v>
      </c>
      <c r="AO25" s="10">
        <f t="shared" ref="AO25:AO28" si="2">COUNTIF(C25:AL25, "Г")</f>
        <v>20</v>
      </c>
    </row>
    <row r="26" spans="1:41" ht="19" x14ac:dyDescent="0.2">
      <c r="A26" s="15" t="s">
        <v>6</v>
      </c>
      <c r="B26" s="15"/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  <c r="J26" s="3" t="s">
        <v>4</v>
      </c>
      <c r="K26" s="3" t="s">
        <v>4</v>
      </c>
      <c r="L26" s="3" t="s">
        <v>4</v>
      </c>
      <c r="M26" s="3" t="s">
        <v>4</v>
      </c>
      <c r="N26" s="3" t="s">
        <v>4</v>
      </c>
      <c r="O26" s="3" t="s">
        <v>4</v>
      </c>
      <c r="P26" s="3" t="s">
        <v>4</v>
      </c>
      <c r="Q26" s="3" t="s">
        <v>4</v>
      </c>
      <c r="R26" s="3" t="s">
        <v>4</v>
      </c>
      <c r="S26" s="3" t="s">
        <v>4</v>
      </c>
      <c r="T26" s="3" t="s">
        <v>4</v>
      </c>
      <c r="U26" s="3" t="s">
        <v>4</v>
      </c>
      <c r="V26" s="3" t="s">
        <v>4</v>
      </c>
      <c r="W26" s="3" t="s">
        <v>4</v>
      </c>
      <c r="X26" s="3" t="s">
        <v>4</v>
      </c>
      <c r="Y26" s="3" t="s">
        <v>4</v>
      </c>
      <c r="Z26" s="5" t="s">
        <v>2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N26" s="10">
        <f t="shared" si="1"/>
        <v>1</v>
      </c>
      <c r="AO26" s="10">
        <f t="shared" si="2"/>
        <v>23</v>
      </c>
    </row>
    <row r="27" spans="1:41" ht="19" x14ac:dyDescent="0.2">
      <c r="A27" s="15" t="s">
        <v>7</v>
      </c>
      <c r="B27" s="15"/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  <c r="J27" s="3" t="s">
        <v>4</v>
      </c>
      <c r="K27" s="3" t="s">
        <v>4</v>
      </c>
      <c r="L27" s="3" t="s">
        <v>4</v>
      </c>
      <c r="M27" s="3" t="s">
        <v>4</v>
      </c>
      <c r="N27" s="3" t="s">
        <v>4</v>
      </c>
      <c r="O27" s="3" t="s">
        <v>4</v>
      </c>
      <c r="P27" s="3" t="s">
        <v>4</v>
      </c>
      <c r="Q27" s="3" t="s">
        <v>4</v>
      </c>
      <c r="R27" s="3" t="s">
        <v>4</v>
      </c>
      <c r="S27" s="3" t="s">
        <v>4</v>
      </c>
      <c r="T27" s="3" t="s">
        <v>4</v>
      </c>
      <c r="U27" s="3" t="s">
        <v>4</v>
      </c>
      <c r="V27" s="3" t="s">
        <v>4</v>
      </c>
      <c r="W27" s="3" t="s">
        <v>4</v>
      </c>
      <c r="X27" s="3" t="s">
        <v>4</v>
      </c>
      <c r="Y27" s="3" t="s">
        <v>4</v>
      </c>
      <c r="Z27" s="5" t="s">
        <v>4</v>
      </c>
      <c r="AA27" s="5" t="s">
        <v>2</v>
      </c>
      <c r="AB27" s="5" t="s">
        <v>2</v>
      </c>
      <c r="AC27" s="5" t="s">
        <v>2</v>
      </c>
      <c r="AD27" s="5" t="s">
        <v>2</v>
      </c>
      <c r="AE27" s="5" t="s">
        <v>2</v>
      </c>
      <c r="AF27" s="5"/>
      <c r="AG27" s="5"/>
      <c r="AH27" s="5"/>
      <c r="AI27" s="5"/>
      <c r="AJ27" s="5"/>
      <c r="AK27" s="5"/>
      <c r="AL27" s="5"/>
      <c r="AN27" s="10">
        <f t="shared" si="1"/>
        <v>5</v>
      </c>
      <c r="AO27" s="10">
        <f t="shared" si="2"/>
        <v>24</v>
      </c>
    </row>
    <row r="28" spans="1:41" ht="19" x14ac:dyDescent="0.2">
      <c r="A28" s="15" t="s">
        <v>8</v>
      </c>
      <c r="B28" s="15"/>
      <c r="C28" s="3" t="s">
        <v>4</v>
      </c>
      <c r="D28" s="3" t="s">
        <v>4</v>
      </c>
      <c r="E28" s="3" t="s">
        <v>4</v>
      </c>
      <c r="F28" s="3" t="s">
        <v>4</v>
      </c>
      <c r="G28" s="3" t="s">
        <v>4</v>
      </c>
      <c r="H28" s="3" t="s">
        <v>4</v>
      </c>
      <c r="I28" s="3" t="s">
        <v>4</v>
      </c>
      <c r="J28" s="3" t="s">
        <v>4</v>
      </c>
      <c r="K28" s="3" t="s">
        <v>4</v>
      </c>
      <c r="L28" s="3" t="s">
        <v>4</v>
      </c>
      <c r="M28" s="3" t="s">
        <v>4</v>
      </c>
      <c r="N28" s="3" t="s">
        <v>4</v>
      </c>
      <c r="O28" s="3" t="s">
        <v>4</v>
      </c>
      <c r="P28" s="3" t="s">
        <v>4</v>
      </c>
      <c r="Q28" s="3" t="s">
        <v>4</v>
      </c>
      <c r="R28" s="3" t="s">
        <v>4</v>
      </c>
      <c r="S28" s="3" t="s">
        <v>4</v>
      </c>
      <c r="T28" s="3" t="s">
        <v>4</v>
      </c>
      <c r="U28" s="3" t="s">
        <v>4</v>
      </c>
      <c r="V28" s="3" t="s">
        <v>4</v>
      </c>
      <c r="W28" s="3" t="s">
        <v>4</v>
      </c>
      <c r="X28" s="3" t="s">
        <v>4</v>
      </c>
      <c r="Y28" s="3" t="s">
        <v>4</v>
      </c>
      <c r="Z28" s="3" t="s">
        <v>4</v>
      </c>
      <c r="AA28" s="3" t="s">
        <v>4</v>
      </c>
      <c r="AB28" s="3" t="s">
        <v>4</v>
      </c>
      <c r="AC28" s="3" t="s">
        <v>4</v>
      </c>
      <c r="AD28" s="3" t="s">
        <v>4</v>
      </c>
      <c r="AE28" s="3" t="s">
        <v>4</v>
      </c>
      <c r="AF28" s="5" t="s">
        <v>2</v>
      </c>
      <c r="AG28" s="5" t="s">
        <v>2</v>
      </c>
      <c r="AH28" s="5" t="s">
        <v>2</v>
      </c>
      <c r="AI28" s="5" t="s">
        <v>2</v>
      </c>
      <c r="AJ28" s="5" t="s">
        <v>2</v>
      </c>
      <c r="AK28" s="5" t="s">
        <v>2</v>
      </c>
      <c r="AL28" s="5" t="s">
        <v>2</v>
      </c>
      <c r="AN28" s="10">
        <f t="shared" si="1"/>
        <v>7</v>
      </c>
      <c r="AO28" s="10">
        <f t="shared" si="2"/>
        <v>29</v>
      </c>
    </row>
    <row r="29" spans="1:41" x14ac:dyDescent="0.2">
      <c r="AN29" s="10" t="s">
        <v>16</v>
      </c>
      <c r="AO29" s="11">
        <f>SUM(AO23:AO28)/6</f>
        <v>17.333333333333332</v>
      </c>
    </row>
    <row r="30" spans="1:41" x14ac:dyDescent="0.2">
      <c r="AN30" s="10" t="s">
        <v>17</v>
      </c>
      <c r="AO30" s="11">
        <f>SUM(AN23:AN28)</f>
        <v>36</v>
      </c>
    </row>
    <row r="33" spans="1:41" ht="19.5" customHeight="1" x14ac:dyDescent="0.2">
      <c r="A33" s="16" t="s">
        <v>10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1"/>
      <c r="AN33" s="17" t="s">
        <v>15</v>
      </c>
      <c r="AO33" s="18"/>
    </row>
    <row r="34" spans="1:41" x14ac:dyDescent="0.2">
      <c r="A34" s="15" t="s">
        <v>0</v>
      </c>
      <c r="B34" s="15"/>
      <c r="C34" s="7">
        <v>1</v>
      </c>
      <c r="D34" s="7">
        <f t="shared" ref="D34:AL34" si="3">C34+1</f>
        <v>2</v>
      </c>
      <c r="E34" s="7">
        <f t="shared" si="3"/>
        <v>3</v>
      </c>
      <c r="F34" s="7">
        <f t="shared" si="3"/>
        <v>4</v>
      </c>
      <c r="G34" s="7">
        <f t="shared" si="3"/>
        <v>5</v>
      </c>
      <c r="H34" s="7">
        <f t="shared" si="3"/>
        <v>6</v>
      </c>
      <c r="I34" s="7">
        <f t="shared" si="3"/>
        <v>7</v>
      </c>
      <c r="J34" s="7">
        <f t="shared" si="3"/>
        <v>8</v>
      </c>
      <c r="K34" s="7">
        <f t="shared" si="3"/>
        <v>9</v>
      </c>
      <c r="L34" s="7">
        <f t="shared" si="3"/>
        <v>10</v>
      </c>
      <c r="M34" s="7">
        <f t="shared" si="3"/>
        <v>11</v>
      </c>
      <c r="N34" s="7">
        <f t="shared" si="3"/>
        <v>12</v>
      </c>
      <c r="O34" s="7">
        <f t="shared" si="3"/>
        <v>13</v>
      </c>
      <c r="P34" s="7">
        <f t="shared" si="3"/>
        <v>14</v>
      </c>
      <c r="Q34" s="7">
        <f t="shared" si="3"/>
        <v>15</v>
      </c>
      <c r="R34" s="7">
        <f t="shared" si="3"/>
        <v>16</v>
      </c>
      <c r="S34" s="7">
        <f t="shared" si="3"/>
        <v>17</v>
      </c>
      <c r="T34" s="7">
        <f t="shared" si="3"/>
        <v>18</v>
      </c>
      <c r="U34" s="7">
        <f t="shared" si="3"/>
        <v>19</v>
      </c>
      <c r="V34" s="7">
        <f t="shared" si="3"/>
        <v>20</v>
      </c>
      <c r="W34" s="7">
        <f t="shared" si="3"/>
        <v>21</v>
      </c>
      <c r="X34" s="7">
        <f t="shared" si="3"/>
        <v>22</v>
      </c>
      <c r="Y34" s="7">
        <f t="shared" si="3"/>
        <v>23</v>
      </c>
      <c r="Z34" s="7">
        <f t="shared" si="3"/>
        <v>24</v>
      </c>
      <c r="AA34" s="7">
        <f t="shared" si="3"/>
        <v>25</v>
      </c>
      <c r="AB34" s="7">
        <f t="shared" si="3"/>
        <v>26</v>
      </c>
      <c r="AC34" s="7">
        <f t="shared" si="3"/>
        <v>27</v>
      </c>
      <c r="AD34" s="7">
        <f t="shared" si="3"/>
        <v>28</v>
      </c>
      <c r="AE34" s="7">
        <f t="shared" si="3"/>
        <v>29</v>
      </c>
      <c r="AF34" s="7">
        <f t="shared" si="3"/>
        <v>30</v>
      </c>
      <c r="AG34" s="7">
        <f t="shared" si="3"/>
        <v>31</v>
      </c>
      <c r="AH34" s="7">
        <f t="shared" si="3"/>
        <v>32</v>
      </c>
      <c r="AI34" s="7">
        <f t="shared" si="3"/>
        <v>33</v>
      </c>
      <c r="AJ34" s="7">
        <f t="shared" si="3"/>
        <v>34</v>
      </c>
      <c r="AK34" s="7">
        <f t="shared" si="3"/>
        <v>35</v>
      </c>
      <c r="AL34" s="7">
        <f t="shared" si="3"/>
        <v>36</v>
      </c>
      <c r="AN34" s="10" t="s">
        <v>13</v>
      </c>
      <c r="AO34" s="10" t="s">
        <v>14</v>
      </c>
    </row>
    <row r="35" spans="1:41" x14ac:dyDescent="0.2">
      <c r="A35" s="15" t="s">
        <v>8</v>
      </c>
      <c r="B35" s="16"/>
      <c r="C35" s="8" t="s">
        <v>4</v>
      </c>
      <c r="D35" s="8" t="s">
        <v>4</v>
      </c>
      <c r="E35" s="8" t="s">
        <v>4</v>
      </c>
      <c r="F35" s="8" t="s">
        <v>4</v>
      </c>
      <c r="G35" s="8" t="s">
        <v>4</v>
      </c>
      <c r="H35" s="8" t="s">
        <v>4</v>
      </c>
      <c r="I35" s="8" t="s">
        <v>4</v>
      </c>
      <c r="J35" s="8" t="s">
        <v>4</v>
      </c>
      <c r="K35" s="8" t="s">
        <v>4</v>
      </c>
      <c r="L35" s="8" t="s">
        <v>4</v>
      </c>
      <c r="M35" s="8" t="s">
        <v>4</v>
      </c>
      <c r="N35" s="8" t="s">
        <v>4</v>
      </c>
      <c r="O35" s="8" t="s">
        <v>4</v>
      </c>
      <c r="P35" s="8" t="s">
        <v>4</v>
      </c>
      <c r="Q35" s="8" t="s">
        <v>4</v>
      </c>
      <c r="R35" s="8" t="s">
        <v>4</v>
      </c>
      <c r="S35" s="8" t="s">
        <v>4</v>
      </c>
      <c r="T35" s="8" t="s">
        <v>4</v>
      </c>
      <c r="U35" s="8" t="s">
        <v>4</v>
      </c>
      <c r="V35" s="8" t="s">
        <v>4</v>
      </c>
      <c r="W35" s="8" t="s">
        <v>4</v>
      </c>
      <c r="X35" s="8" t="s">
        <v>4</v>
      </c>
      <c r="Y35" s="8" t="s">
        <v>4</v>
      </c>
      <c r="Z35" s="8" t="s">
        <v>4</v>
      </c>
      <c r="AA35" s="8" t="s">
        <v>4</v>
      </c>
      <c r="AB35" s="8" t="s">
        <v>4</v>
      </c>
      <c r="AC35" s="8" t="s">
        <v>4</v>
      </c>
      <c r="AD35" s="8" t="s">
        <v>4</v>
      </c>
      <c r="AE35" s="8" t="s">
        <v>2</v>
      </c>
      <c r="AF35" s="8" t="s">
        <v>2</v>
      </c>
      <c r="AG35" s="8" t="s">
        <v>2</v>
      </c>
      <c r="AH35" s="8" t="s">
        <v>2</v>
      </c>
      <c r="AI35" s="8" t="s">
        <v>2</v>
      </c>
      <c r="AJ35" s="8" t="s">
        <v>2</v>
      </c>
      <c r="AK35" s="8" t="s">
        <v>2</v>
      </c>
      <c r="AL35" s="8" t="s">
        <v>2</v>
      </c>
      <c r="AN35" s="10">
        <f t="shared" ref="AN35:AN40" si="4">COUNTIF(C35:AL35, "И")</f>
        <v>8</v>
      </c>
      <c r="AO35" s="10">
        <f>COUNTIF(C35:AL35, "Г")</f>
        <v>28</v>
      </c>
    </row>
    <row r="36" spans="1:41" x14ac:dyDescent="0.2">
      <c r="A36" s="15" t="s">
        <v>11</v>
      </c>
      <c r="B36" s="16"/>
      <c r="C36" s="8" t="s">
        <v>4</v>
      </c>
      <c r="D36" s="8" t="s">
        <v>4</v>
      </c>
      <c r="E36" s="8" t="s">
        <v>4</v>
      </c>
      <c r="F36" s="8" t="s">
        <v>4</v>
      </c>
      <c r="G36" s="8" t="s">
        <v>4</v>
      </c>
      <c r="H36" s="8" t="s">
        <v>4</v>
      </c>
      <c r="I36" s="8" t="s">
        <v>4</v>
      </c>
      <c r="J36" s="8" t="s">
        <v>4</v>
      </c>
      <c r="K36" s="8" t="s">
        <v>4</v>
      </c>
      <c r="L36" s="8" t="s">
        <v>4</v>
      </c>
      <c r="M36" s="8" t="s">
        <v>4</v>
      </c>
      <c r="N36" s="8" t="s">
        <v>4</v>
      </c>
      <c r="O36" s="8" t="s">
        <v>4</v>
      </c>
      <c r="P36" s="8" t="s">
        <v>4</v>
      </c>
      <c r="Q36" s="8" t="s">
        <v>4</v>
      </c>
      <c r="R36" s="8" t="s">
        <v>4</v>
      </c>
      <c r="S36" s="8" t="s">
        <v>2</v>
      </c>
      <c r="T36" s="8" t="s">
        <v>2</v>
      </c>
      <c r="U36" s="8" t="s">
        <v>2</v>
      </c>
      <c r="V36" s="8" t="s">
        <v>2</v>
      </c>
      <c r="W36" s="8" t="s">
        <v>2</v>
      </c>
      <c r="X36" s="8" t="s">
        <v>2</v>
      </c>
      <c r="Y36" s="8" t="s">
        <v>2</v>
      </c>
      <c r="Z36" s="8" t="s">
        <v>2</v>
      </c>
      <c r="AA36" s="8" t="s">
        <v>2</v>
      </c>
      <c r="AB36" s="8" t="s">
        <v>2</v>
      </c>
      <c r="AC36" s="8" t="s">
        <v>2</v>
      </c>
      <c r="AD36" s="8" t="s">
        <v>2</v>
      </c>
      <c r="AE36" s="1"/>
      <c r="AF36" s="1"/>
      <c r="AG36" s="1"/>
      <c r="AH36" s="1"/>
      <c r="AI36" s="1"/>
      <c r="AJ36" s="1"/>
      <c r="AK36" s="1"/>
      <c r="AL36" s="1"/>
      <c r="AN36" s="10">
        <f t="shared" si="4"/>
        <v>12</v>
      </c>
      <c r="AO36" s="10">
        <f t="shared" ref="AO36:AO40" si="5">COUNTIF(C36:AL36, "Г")</f>
        <v>16</v>
      </c>
    </row>
    <row r="37" spans="1:41" x14ac:dyDescent="0.2">
      <c r="A37" s="15" t="s">
        <v>6</v>
      </c>
      <c r="B37" s="16"/>
      <c r="C37" s="8" t="s">
        <v>4</v>
      </c>
      <c r="D37" s="8" t="s">
        <v>4</v>
      </c>
      <c r="E37" s="8" t="s">
        <v>4</v>
      </c>
      <c r="F37" s="8" t="s">
        <v>4</v>
      </c>
      <c r="G37" s="8" t="s">
        <v>4</v>
      </c>
      <c r="H37" s="8" t="s">
        <v>4</v>
      </c>
      <c r="I37" s="8" t="s">
        <v>4</v>
      </c>
      <c r="J37" s="8" t="s">
        <v>4</v>
      </c>
      <c r="K37" s="8" t="s">
        <v>4</v>
      </c>
      <c r="L37" s="8" t="s">
        <v>4</v>
      </c>
      <c r="M37" s="8" t="s">
        <v>4</v>
      </c>
      <c r="N37" s="8" t="s">
        <v>4</v>
      </c>
      <c r="O37" s="8" t="s">
        <v>4</v>
      </c>
      <c r="P37" s="8" t="s">
        <v>2</v>
      </c>
      <c r="Q37" s="8" t="s">
        <v>2</v>
      </c>
      <c r="R37" s="8" t="s">
        <v>2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N37" s="10">
        <f t="shared" si="4"/>
        <v>3</v>
      </c>
      <c r="AO37" s="10">
        <f t="shared" si="5"/>
        <v>13</v>
      </c>
    </row>
    <row r="38" spans="1:41" x14ac:dyDescent="0.2">
      <c r="A38" s="15" t="s">
        <v>5</v>
      </c>
      <c r="B38" s="16"/>
      <c r="C38" s="8" t="s">
        <v>4</v>
      </c>
      <c r="D38" s="8" t="s">
        <v>4</v>
      </c>
      <c r="E38" s="8" t="s">
        <v>4</v>
      </c>
      <c r="F38" s="8" t="s">
        <v>4</v>
      </c>
      <c r="G38" s="8" t="s">
        <v>4</v>
      </c>
      <c r="H38" s="8" t="s">
        <v>4</v>
      </c>
      <c r="I38" s="8" t="s">
        <v>4</v>
      </c>
      <c r="J38" s="8" t="s">
        <v>4</v>
      </c>
      <c r="K38" s="8" t="s">
        <v>4</v>
      </c>
      <c r="L38" s="8" t="s">
        <v>4</v>
      </c>
      <c r="M38" s="8" t="s">
        <v>4</v>
      </c>
      <c r="N38" s="8" t="s">
        <v>4</v>
      </c>
      <c r="O38" s="8" t="s">
        <v>2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N38" s="10">
        <f t="shared" si="4"/>
        <v>1</v>
      </c>
      <c r="AO38" s="10">
        <f t="shared" si="5"/>
        <v>12</v>
      </c>
    </row>
    <row r="39" spans="1:41" x14ac:dyDescent="0.2">
      <c r="A39" s="15" t="s">
        <v>12</v>
      </c>
      <c r="B39" s="16"/>
      <c r="C39" s="8" t="s">
        <v>4</v>
      </c>
      <c r="D39" s="8" t="s">
        <v>4</v>
      </c>
      <c r="E39" s="8" t="s">
        <v>4</v>
      </c>
      <c r="F39" s="8" t="s">
        <v>4</v>
      </c>
      <c r="G39" s="8" t="s">
        <v>4</v>
      </c>
      <c r="H39" s="8" t="s">
        <v>4</v>
      </c>
      <c r="I39" s="8" t="s">
        <v>4</v>
      </c>
      <c r="J39" s="8" t="s">
        <v>2</v>
      </c>
      <c r="K39" s="8" t="s">
        <v>2</v>
      </c>
      <c r="L39" s="8" t="s">
        <v>2</v>
      </c>
      <c r="M39" s="8" t="s">
        <v>2</v>
      </c>
      <c r="N39" s="8" t="s">
        <v>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N39" s="10">
        <f t="shared" si="4"/>
        <v>5</v>
      </c>
      <c r="AO39" s="10">
        <f t="shared" si="5"/>
        <v>7</v>
      </c>
    </row>
    <row r="40" spans="1:41" x14ac:dyDescent="0.2">
      <c r="A40" s="15" t="s">
        <v>1</v>
      </c>
      <c r="B40" s="16"/>
      <c r="C40" s="8" t="s">
        <v>2</v>
      </c>
      <c r="D40" s="8" t="s">
        <v>2</v>
      </c>
      <c r="E40" s="8" t="s">
        <v>2</v>
      </c>
      <c r="F40" s="8" t="s">
        <v>2</v>
      </c>
      <c r="G40" s="8" t="s">
        <v>2</v>
      </c>
      <c r="H40" s="8" t="s">
        <v>2</v>
      </c>
      <c r="I40" s="8" t="s">
        <v>2</v>
      </c>
      <c r="J40" s="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N40" s="10">
        <f t="shared" si="4"/>
        <v>7</v>
      </c>
      <c r="AO40" s="10">
        <f t="shared" si="5"/>
        <v>0</v>
      </c>
    </row>
    <row r="41" spans="1:41" x14ac:dyDescent="0.2">
      <c r="AN41" s="10" t="s">
        <v>16</v>
      </c>
      <c r="AO41" s="11">
        <f>SUM(AO35:AO40)/6</f>
        <v>12.666666666666666</v>
      </c>
    </row>
    <row r="42" spans="1:41" x14ac:dyDescent="0.2">
      <c r="A42" s="9" t="s">
        <v>18</v>
      </c>
      <c r="AN42" s="10" t="s">
        <v>17</v>
      </c>
      <c r="AO42" s="11">
        <f>SUM(AN35:AN40)</f>
        <v>36</v>
      </c>
    </row>
    <row r="43" spans="1:41" ht="19.5" customHeight="1" x14ac:dyDescent="0.2"/>
    <row r="44" spans="1:41" x14ac:dyDescent="0.2">
      <c r="A44" s="9" t="s">
        <v>19</v>
      </c>
    </row>
    <row r="45" spans="1:41" x14ac:dyDescent="0.2">
      <c r="A45" s="15" t="s">
        <v>21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N45" s="19" t="s">
        <v>15</v>
      </c>
      <c r="AO45" s="19"/>
    </row>
    <row r="46" spans="1:41" x14ac:dyDescent="0.2">
      <c r="A46" s="15" t="s">
        <v>0</v>
      </c>
      <c r="B46" s="15"/>
      <c r="C46" s="7">
        <v>1</v>
      </c>
      <c r="D46" s="7">
        <f t="shared" ref="D46:AL46" si="6">C46+1</f>
        <v>2</v>
      </c>
      <c r="E46" s="7">
        <f t="shared" si="6"/>
        <v>3</v>
      </c>
      <c r="F46" s="7">
        <f t="shared" si="6"/>
        <v>4</v>
      </c>
      <c r="G46" s="7">
        <f t="shared" si="6"/>
        <v>5</v>
      </c>
      <c r="H46" s="7">
        <f t="shared" si="6"/>
        <v>6</v>
      </c>
      <c r="I46" s="7">
        <f t="shared" si="6"/>
        <v>7</v>
      </c>
      <c r="J46" s="7">
        <f t="shared" si="6"/>
        <v>8</v>
      </c>
      <c r="K46" s="7">
        <f t="shared" si="6"/>
        <v>9</v>
      </c>
      <c r="L46" s="7">
        <f t="shared" si="6"/>
        <v>10</v>
      </c>
      <c r="M46" s="7">
        <f t="shared" si="6"/>
        <v>11</v>
      </c>
      <c r="N46" s="7">
        <f t="shared" si="6"/>
        <v>12</v>
      </c>
      <c r="O46" s="7">
        <f t="shared" si="6"/>
        <v>13</v>
      </c>
      <c r="P46" s="7">
        <f t="shared" si="6"/>
        <v>14</v>
      </c>
      <c r="Q46" s="7">
        <f t="shared" si="6"/>
        <v>15</v>
      </c>
      <c r="R46" s="7">
        <f t="shared" si="6"/>
        <v>16</v>
      </c>
      <c r="S46" s="7">
        <f t="shared" si="6"/>
        <v>17</v>
      </c>
      <c r="T46" s="7">
        <f t="shared" si="6"/>
        <v>18</v>
      </c>
      <c r="U46" s="7">
        <f t="shared" si="6"/>
        <v>19</v>
      </c>
      <c r="V46" s="7">
        <f t="shared" si="6"/>
        <v>20</v>
      </c>
      <c r="W46" s="7">
        <f t="shared" si="6"/>
        <v>21</v>
      </c>
      <c r="X46" s="7">
        <f t="shared" si="6"/>
        <v>22</v>
      </c>
      <c r="Y46" s="7">
        <f t="shared" si="6"/>
        <v>23</v>
      </c>
      <c r="Z46" s="7">
        <f t="shared" si="6"/>
        <v>24</v>
      </c>
      <c r="AA46" s="7">
        <f t="shared" si="6"/>
        <v>25</v>
      </c>
      <c r="AB46" s="7">
        <f t="shared" si="6"/>
        <v>26</v>
      </c>
      <c r="AC46" s="7">
        <f t="shared" si="6"/>
        <v>27</v>
      </c>
      <c r="AD46" s="7">
        <f t="shared" si="6"/>
        <v>28</v>
      </c>
      <c r="AE46" s="7">
        <f t="shared" si="6"/>
        <v>29</v>
      </c>
      <c r="AF46" s="7">
        <f t="shared" si="6"/>
        <v>30</v>
      </c>
      <c r="AG46" s="7">
        <f t="shared" si="6"/>
        <v>31</v>
      </c>
      <c r="AH46" s="7">
        <f t="shared" si="6"/>
        <v>32</v>
      </c>
      <c r="AI46" s="7">
        <f t="shared" si="6"/>
        <v>33</v>
      </c>
      <c r="AJ46" s="7">
        <f t="shared" si="6"/>
        <v>34</v>
      </c>
      <c r="AK46" s="7">
        <f t="shared" si="6"/>
        <v>35</v>
      </c>
      <c r="AL46" s="7">
        <f t="shared" si="6"/>
        <v>36</v>
      </c>
      <c r="AN46" s="10" t="s">
        <v>13</v>
      </c>
      <c r="AO46" s="10" t="s">
        <v>14</v>
      </c>
    </row>
    <row r="47" spans="1:41" ht="19" x14ac:dyDescent="0.2">
      <c r="A47" s="15" t="s">
        <v>1</v>
      </c>
      <c r="B47" s="16"/>
      <c r="C47" s="1" t="s">
        <v>2</v>
      </c>
      <c r="D47" s="1" t="s">
        <v>2</v>
      </c>
      <c r="E47" s="1" t="s">
        <v>4</v>
      </c>
      <c r="F47" s="1" t="s">
        <v>4</v>
      </c>
      <c r="G47" s="1" t="s">
        <v>4</v>
      </c>
      <c r="H47" s="1" t="s">
        <v>4</v>
      </c>
      <c r="I47" s="1" t="s">
        <v>4</v>
      </c>
      <c r="J47" s="1" t="s">
        <v>4</v>
      </c>
      <c r="K47" s="1" t="s">
        <v>4</v>
      </c>
      <c r="L47" s="1" t="s">
        <v>4</v>
      </c>
      <c r="M47" s="1" t="s">
        <v>4</v>
      </c>
      <c r="N47" s="1" t="s">
        <v>2</v>
      </c>
      <c r="O47" s="1" t="s">
        <v>2</v>
      </c>
      <c r="P47" s="1" t="s">
        <v>4</v>
      </c>
      <c r="Q47" s="1" t="s">
        <v>4</v>
      </c>
      <c r="R47" s="1" t="s">
        <v>4</v>
      </c>
      <c r="S47" s="1" t="s">
        <v>4</v>
      </c>
      <c r="T47" s="1" t="s">
        <v>4</v>
      </c>
      <c r="U47" s="1" t="s">
        <v>4</v>
      </c>
      <c r="V47" s="1" t="s">
        <v>4</v>
      </c>
      <c r="W47" s="1" t="s">
        <v>2</v>
      </c>
      <c r="X47" s="1" t="s">
        <v>2</v>
      </c>
      <c r="Y47" s="1" t="s">
        <v>4</v>
      </c>
      <c r="Z47" s="1" t="s">
        <v>4</v>
      </c>
      <c r="AA47" s="1" t="s">
        <v>4</v>
      </c>
      <c r="AB47" s="1" t="s">
        <v>4</v>
      </c>
      <c r="AC47" s="1" t="s">
        <v>4</v>
      </c>
      <c r="AD47" s="1" t="s">
        <v>2</v>
      </c>
      <c r="AE47" s="1" t="s">
        <v>2</v>
      </c>
      <c r="AF47" s="1"/>
      <c r="AG47" s="1"/>
      <c r="AH47" s="1"/>
      <c r="AI47" s="1"/>
      <c r="AJ47" s="1"/>
      <c r="AK47" s="1"/>
      <c r="AL47" s="1"/>
      <c r="AN47" s="10">
        <f t="shared" ref="AN47:AN52" si="7">COUNTIF(C47:AL47, "И")</f>
        <v>8</v>
      </c>
      <c r="AO47" s="10">
        <f>COUNTIF(C47:AL47, "Г")</f>
        <v>21</v>
      </c>
    </row>
    <row r="48" spans="1:41" ht="19" x14ac:dyDescent="0.2">
      <c r="A48" s="15" t="s">
        <v>3</v>
      </c>
      <c r="B48" s="16"/>
      <c r="C48" s="1" t="s">
        <v>4</v>
      </c>
      <c r="D48" s="1" t="s">
        <v>4</v>
      </c>
      <c r="E48" s="1" t="s">
        <v>2</v>
      </c>
      <c r="F48" s="1" t="s">
        <v>2</v>
      </c>
      <c r="G48" s="1" t="s">
        <v>4</v>
      </c>
      <c r="H48" s="1" t="s">
        <v>4</v>
      </c>
      <c r="I48" s="1" t="s">
        <v>4</v>
      </c>
      <c r="J48" s="1" t="s">
        <v>4</v>
      </c>
      <c r="K48" s="1" t="s">
        <v>4</v>
      </c>
      <c r="L48" s="1" t="s">
        <v>4</v>
      </c>
      <c r="M48" s="1" t="s">
        <v>4</v>
      </c>
      <c r="N48" s="1" t="s">
        <v>4</v>
      </c>
      <c r="O48" s="1" t="s">
        <v>4</v>
      </c>
      <c r="P48" s="1" t="s">
        <v>2</v>
      </c>
      <c r="Q48" s="1" t="s">
        <v>2</v>
      </c>
      <c r="R48" s="1" t="s">
        <v>4</v>
      </c>
      <c r="S48" s="1" t="s">
        <v>4</v>
      </c>
      <c r="T48" s="1" t="s">
        <v>4</v>
      </c>
      <c r="U48" s="1" t="s">
        <v>4</v>
      </c>
      <c r="V48" s="1" t="s">
        <v>4</v>
      </c>
      <c r="W48" s="1" t="s">
        <v>4</v>
      </c>
      <c r="X48" s="1" t="s">
        <v>4</v>
      </c>
      <c r="Y48" s="1" t="s">
        <v>2</v>
      </c>
      <c r="Z48" s="1" t="s">
        <v>2</v>
      </c>
      <c r="AA48" s="1" t="s">
        <v>4</v>
      </c>
      <c r="AB48" s="1" t="s">
        <v>4</v>
      </c>
      <c r="AC48" s="1" t="s">
        <v>4</v>
      </c>
      <c r="AD48" s="1" t="s">
        <v>4</v>
      </c>
      <c r="AE48" s="1" t="s">
        <v>4</v>
      </c>
      <c r="AF48" s="1" t="s">
        <v>2</v>
      </c>
      <c r="AG48" s="1" t="s">
        <v>2</v>
      </c>
      <c r="AH48" s="1" t="s">
        <v>4</v>
      </c>
      <c r="AI48" s="1" t="s">
        <v>2</v>
      </c>
      <c r="AJ48" s="1" t="s">
        <v>2</v>
      </c>
      <c r="AK48" s="1" t="s">
        <v>2</v>
      </c>
      <c r="AL48" s="1" t="s">
        <v>2</v>
      </c>
      <c r="AN48" s="10">
        <f t="shared" si="7"/>
        <v>12</v>
      </c>
      <c r="AO48" s="10">
        <f t="shared" ref="AO48:AO52" si="8">COUNTIF(C48:AL48, "Г")</f>
        <v>24</v>
      </c>
    </row>
    <row r="49" spans="1:41" ht="19" x14ac:dyDescent="0.2">
      <c r="A49" s="15" t="s">
        <v>5</v>
      </c>
      <c r="B49" s="16"/>
      <c r="C49" s="1" t="s">
        <v>4</v>
      </c>
      <c r="D49" s="1" t="s">
        <v>4</v>
      </c>
      <c r="E49" s="1" t="s">
        <v>4</v>
      </c>
      <c r="F49" s="1" t="s">
        <v>4</v>
      </c>
      <c r="G49" s="1" t="s">
        <v>2</v>
      </c>
      <c r="H49" s="1" t="s">
        <v>2</v>
      </c>
      <c r="I49" s="1" t="s">
        <v>4</v>
      </c>
      <c r="J49" s="1" t="s">
        <v>4</v>
      </c>
      <c r="K49" s="1" t="s">
        <v>4</v>
      </c>
      <c r="L49" s="1" t="s">
        <v>4</v>
      </c>
      <c r="M49" s="1" t="s">
        <v>4</v>
      </c>
      <c r="N49" s="1" t="s">
        <v>4</v>
      </c>
      <c r="O49" s="1" t="s">
        <v>4</v>
      </c>
      <c r="P49" s="1" t="s">
        <v>4</v>
      </c>
      <c r="Q49" s="1" t="s">
        <v>4</v>
      </c>
      <c r="R49" s="1" t="s">
        <v>2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N49" s="10">
        <f t="shared" si="7"/>
        <v>3</v>
      </c>
      <c r="AO49" s="10">
        <f t="shared" si="8"/>
        <v>13</v>
      </c>
    </row>
    <row r="50" spans="1:41" ht="19" x14ac:dyDescent="0.2">
      <c r="A50" s="15" t="s">
        <v>6</v>
      </c>
      <c r="B50" s="16"/>
      <c r="C50" s="1" t="s">
        <v>4</v>
      </c>
      <c r="D50" s="1" t="s">
        <v>4</v>
      </c>
      <c r="E50" s="1" t="s">
        <v>4</v>
      </c>
      <c r="F50" s="1" t="s">
        <v>4</v>
      </c>
      <c r="G50" s="1" t="s">
        <v>4</v>
      </c>
      <c r="H50" s="1" t="s">
        <v>4</v>
      </c>
      <c r="I50" s="1" t="s">
        <v>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N50" s="10">
        <f t="shared" si="7"/>
        <v>1</v>
      </c>
      <c r="AO50" s="10">
        <f t="shared" si="8"/>
        <v>6</v>
      </c>
    </row>
    <row r="51" spans="1:41" ht="19" x14ac:dyDescent="0.2">
      <c r="A51" s="15" t="s">
        <v>7</v>
      </c>
      <c r="B51" s="16"/>
      <c r="C51" s="1" t="s">
        <v>4</v>
      </c>
      <c r="D51" s="1" t="s">
        <v>4</v>
      </c>
      <c r="E51" s="1" t="s">
        <v>4</v>
      </c>
      <c r="F51" s="1" t="s">
        <v>4</v>
      </c>
      <c r="G51" s="1" t="s">
        <v>4</v>
      </c>
      <c r="H51" s="1" t="s">
        <v>4</v>
      </c>
      <c r="I51" s="1" t="s">
        <v>4</v>
      </c>
      <c r="J51" s="1" t="s">
        <v>2</v>
      </c>
      <c r="K51" s="1" t="s">
        <v>2</v>
      </c>
      <c r="L51" s="1" t="s">
        <v>4</v>
      </c>
      <c r="M51" s="1" t="s">
        <v>4</v>
      </c>
      <c r="N51" s="1" t="s">
        <v>4</v>
      </c>
      <c r="O51" s="1" t="s">
        <v>4</v>
      </c>
      <c r="P51" s="1" t="s">
        <v>4</v>
      </c>
      <c r="Q51" s="1" t="s">
        <v>4</v>
      </c>
      <c r="R51" s="1" t="s">
        <v>4</v>
      </c>
      <c r="S51" s="1" t="s">
        <v>2</v>
      </c>
      <c r="T51" s="1" t="s">
        <v>2</v>
      </c>
      <c r="U51" s="1" t="s">
        <v>4</v>
      </c>
      <c r="V51" s="1" t="s">
        <v>4</v>
      </c>
      <c r="W51" s="1" t="s">
        <v>4</v>
      </c>
      <c r="X51" s="1" t="s">
        <v>4</v>
      </c>
      <c r="Y51" s="1" t="s">
        <v>4</v>
      </c>
      <c r="Z51" s="1" t="s">
        <v>4</v>
      </c>
      <c r="AA51" s="1" t="s">
        <v>2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N51" s="10">
        <f t="shared" si="7"/>
        <v>5</v>
      </c>
      <c r="AO51" s="10">
        <f t="shared" si="8"/>
        <v>20</v>
      </c>
    </row>
    <row r="52" spans="1:41" ht="19" x14ac:dyDescent="0.2">
      <c r="A52" s="15" t="s">
        <v>8</v>
      </c>
      <c r="B52" s="16"/>
      <c r="C52" s="1" t="s">
        <v>4</v>
      </c>
      <c r="D52" s="1" t="s">
        <v>4</v>
      </c>
      <c r="E52" s="1" t="s">
        <v>4</v>
      </c>
      <c r="F52" s="1" t="s">
        <v>4</v>
      </c>
      <c r="G52" s="1" t="s">
        <v>4</v>
      </c>
      <c r="H52" s="1" t="s">
        <v>4</v>
      </c>
      <c r="I52" s="1" t="s">
        <v>4</v>
      </c>
      <c r="J52" s="1" t="s">
        <v>4</v>
      </c>
      <c r="K52" s="1" t="s">
        <v>4</v>
      </c>
      <c r="L52" s="1" t="s">
        <v>2</v>
      </c>
      <c r="M52" s="1" t="s">
        <v>2</v>
      </c>
      <c r="N52" s="1" t="s">
        <v>4</v>
      </c>
      <c r="O52" s="1" t="s">
        <v>4</v>
      </c>
      <c r="P52" s="1" t="s">
        <v>4</v>
      </c>
      <c r="Q52" s="1" t="s">
        <v>4</v>
      </c>
      <c r="R52" s="1" t="s">
        <v>4</v>
      </c>
      <c r="S52" s="1" t="s">
        <v>4</v>
      </c>
      <c r="T52" s="1" t="s">
        <v>4</v>
      </c>
      <c r="U52" s="1" t="s">
        <v>2</v>
      </c>
      <c r="V52" s="1" t="s">
        <v>2</v>
      </c>
      <c r="W52" s="1" t="s">
        <v>4</v>
      </c>
      <c r="X52" s="1" t="s">
        <v>4</v>
      </c>
      <c r="Y52" s="1" t="s">
        <v>4</v>
      </c>
      <c r="Z52" s="1" t="s">
        <v>4</v>
      </c>
      <c r="AA52" s="1" t="s">
        <v>4</v>
      </c>
      <c r="AB52" s="1" t="s">
        <v>2</v>
      </c>
      <c r="AC52" s="1" t="s">
        <v>2</v>
      </c>
      <c r="AD52" s="1" t="s">
        <v>4</v>
      </c>
      <c r="AE52" s="1" t="s">
        <v>4</v>
      </c>
      <c r="AF52" s="1" t="s">
        <v>4</v>
      </c>
      <c r="AG52" s="1" t="s">
        <v>4</v>
      </c>
      <c r="AH52" s="1" t="s">
        <v>2</v>
      </c>
      <c r="AI52" s="1"/>
      <c r="AJ52" s="1"/>
      <c r="AK52" s="1"/>
      <c r="AL52" s="1"/>
      <c r="AN52" s="10">
        <f t="shared" si="7"/>
        <v>7</v>
      </c>
      <c r="AO52" s="10">
        <f t="shared" si="8"/>
        <v>25</v>
      </c>
    </row>
    <row r="53" spans="1:41" x14ac:dyDescent="0.2">
      <c r="AN53" s="10" t="s">
        <v>16</v>
      </c>
      <c r="AO53" s="11">
        <f>SUM(AO47:AO52)/6</f>
        <v>18.166666666666668</v>
      </c>
    </row>
    <row r="54" spans="1:41" x14ac:dyDescent="0.2">
      <c r="AN54" s="10" t="s">
        <v>17</v>
      </c>
      <c r="AO54" s="11">
        <f>SUM(AN47:AN52)</f>
        <v>36</v>
      </c>
    </row>
    <row r="56" spans="1:41" x14ac:dyDescent="0.2">
      <c r="A56" s="9" t="s">
        <v>20</v>
      </c>
    </row>
    <row r="57" spans="1:41" x14ac:dyDescent="0.2">
      <c r="A57" s="15" t="s">
        <v>22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N57" s="19" t="s">
        <v>15</v>
      </c>
      <c r="AO57" s="19"/>
    </row>
    <row r="58" spans="1:41" x14ac:dyDescent="0.2">
      <c r="A58" s="15" t="s">
        <v>0</v>
      </c>
      <c r="B58" s="15"/>
      <c r="C58" s="7">
        <v>1</v>
      </c>
      <c r="D58" s="7">
        <f t="shared" ref="D58:AL58" si="9">C58+1</f>
        <v>2</v>
      </c>
      <c r="E58" s="7">
        <f t="shared" si="9"/>
        <v>3</v>
      </c>
      <c r="F58" s="7">
        <f t="shared" si="9"/>
        <v>4</v>
      </c>
      <c r="G58" s="7">
        <f t="shared" si="9"/>
        <v>5</v>
      </c>
      <c r="H58" s="7">
        <f t="shared" si="9"/>
        <v>6</v>
      </c>
      <c r="I58" s="7">
        <f t="shared" si="9"/>
        <v>7</v>
      </c>
      <c r="J58" s="7">
        <f t="shared" si="9"/>
        <v>8</v>
      </c>
      <c r="K58" s="7">
        <f t="shared" si="9"/>
        <v>9</v>
      </c>
      <c r="L58" s="7">
        <f t="shared" si="9"/>
        <v>10</v>
      </c>
      <c r="M58" s="7">
        <f t="shared" si="9"/>
        <v>11</v>
      </c>
      <c r="N58" s="7">
        <f t="shared" si="9"/>
        <v>12</v>
      </c>
      <c r="O58" s="7">
        <f t="shared" si="9"/>
        <v>13</v>
      </c>
      <c r="P58" s="7">
        <f t="shared" si="9"/>
        <v>14</v>
      </c>
      <c r="Q58" s="7">
        <f t="shared" si="9"/>
        <v>15</v>
      </c>
      <c r="R58" s="7">
        <f t="shared" si="9"/>
        <v>16</v>
      </c>
      <c r="S58" s="7">
        <f t="shared" si="9"/>
        <v>17</v>
      </c>
      <c r="T58" s="7">
        <f t="shared" si="9"/>
        <v>18</v>
      </c>
      <c r="U58" s="7">
        <f t="shared" si="9"/>
        <v>19</v>
      </c>
      <c r="V58" s="7">
        <f t="shared" si="9"/>
        <v>20</v>
      </c>
      <c r="W58" s="7">
        <f t="shared" si="9"/>
        <v>21</v>
      </c>
      <c r="X58" s="7">
        <f t="shared" si="9"/>
        <v>22</v>
      </c>
      <c r="Y58" s="7">
        <f t="shared" si="9"/>
        <v>23</v>
      </c>
      <c r="Z58" s="7">
        <f t="shared" si="9"/>
        <v>24</v>
      </c>
      <c r="AA58" s="7">
        <f t="shared" si="9"/>
        <v>25</v>
      </c>
      <c r="AB58" s="7">
        <f t="shared" si="9"/>
        <v>26</v>
      </c>
      <c r="AC58" s="7">
        <f t="shared" si="9"/>
        <v>27</v>
      </c>
      <c r="AD58" s="7">
        <f t="shared" si="9"/>
        <v>28</v>
      </c>
      <c r="AE58" s="7">
        <f t="shared" si="9"/>
        <v>29</v>
      </c>
      <c r="AF58" s="7">
        <f t="shared" si="9"/>
        <v>30</v>
      </c>
      <c r="AG58" s="7">
        <f t="shared" si="9"/>
        <v>31</v>
      </c>
      <c r="AH58" s="7">
        <f t="shared" si="9"/>
        <v>32</v>
      </c>
      <c r="AI58" s="7">
        <f t="shared" si="9"/>
        <v>33</v>
      </c>
      <c r="AJ58" s="7">
        <f t="shared" si="9"/>
        <v>34</v>
      </c>
      <c r="AK58" s="7">
        <f t="shared" si="9"/>
        <v>35</v>
      </c>
      <c r="AL58" s="7">
        <f t="shared" si="9"/>
        <v>36</v>
      </c>
      <c r="AN58" s="10" t="s">
        <v>13</v>
      </c>
      <c r="AO58" s="10" t="s">
        <v>14</v>
      </c>
    </row>
    <row r="59" spans="1:41" ht="19" x14ac:dyDescent="0.2">
      <c r="A59" s="15" t="s">
        <v>1</v>
      </c>
      <c r="B59" s="16"/>
      <c r="C59" s="1" t="s">
        <v>2</v>
      </c>
      <c r="D59" s="1" t="s">
        <v>4</v>
      </c>
      <c r="E59" s="1" t="s">
        <v>4</v>
      </c>
      <c r="F59" s="1" t="s">
        <v>4</v>
      </c>
      <c r="G59" s="1" t="s">
        <v>4</v>
      </c>
      <c r="H59" s="1" t="s">
        <v>4</v>
      </c>
      <c r="I59" s="1" t="s">
        <v>2</v>
      </c>
      <c r="J59" s="1" t="s">
        <v>4</v>
      </c>
      <c r="K59" s="1" t="s">
        <v>4</v>
      </c>
      <c r="L59" s="1" t="s">
        <v>4</v>
      </c>
      <c r="M59" s="1" t="s">
        <v>4</v>
      </c>
      <c r="N59" s="1" t="s">
        <v>2</v>
      </c>
      <c r="O59" s="1" t="s">
        <v>4</v>
      </c>
      <c r="P59" s="1" t="s">
        <v>4</v>
      </c>
      <c r="Q59" s="1" t="s">
        <v>4</v>
      </c>
      <c r="R59" s="1" t="s">
        <v>4</v>
      </c>
      <c r="S59" s="1" t="s">
        <v>2</v>
      </c>
      <c r="T59" s="1" t="s">
        <v>4</v>
      </c>
      <c r="U59" s="1" t="s">
        <v>4</v>
      </c>
      <c r="V59" s="1" t="s">
        <v>4</v>
      </c>
      <c r="W59" s="1" t="s">
        <v>2</v>
      </c>
      <c r="X59" s="1" t="s">
        <v>4</v>
      </c>
      <c r="Y59" s="1" t="s">
        <v>4</v>
      </c>
      <c r="Z59" s="1" t="s">
        <v>4</v>
      </c>
      <c r="AA59" s="1" t="s">
        <v>2</v>
      </c>
      <c r="AB59" s="1" t="s">
        <v>4</v>
      </c>
      <c r="AC59" s="1" t="s">
        <v>4</v>
      </c>
      <c r="AD59" s="1" t="s">
        <v>2</v>
      </c>
      <c r="AE59" s="1" t="s">
        <v>4</v>
      </c>
      <c r="AF59" s="1" t="s">
        <v>4</v>
      </c>
      <c r="AG59" s="1" t="s">
        <v>2</v>
      </c>
      <c r="AH59" s="1"/>
      <c r="AI59" s="1"/>
      <c r="AJ59" s="1"/>
      <c r="AK59" s="1"/>
      <c r="AL59" s="1"/>
      <c r="AN59" s="10">
        <f t="shared" ref="AN59:AN64" si="10">COUNTIF(C59:AL59, "И")</f>
        <v>8</v>
      </c>
      <c r="AO59" s="10">
        <f>COUNTIF(C59:AL59, "Г")</f>
        <v>23</v>
      </c>
    </row>
    <row r="60" spans="1:41" ht="19" x14ac:dyDescent="0.2">
      <c r="A60" s="15" t="s">
        <v>3</v>
      </c>
      <c r="B60" s="16"/>
      <c r="C60" s="1" t="s">
        <v>4</v>
      </c>
      <c r="D60" s="1" t="s">
        <v>2</v>
      </c>
      <c r="E60" s="1" t="s">
        <v>4</v>
      </c>
      <c r="F60" s="1" t="s">
        <v>4</v>
      </c>
      <c r="G60" s="1" t="s">
        <v>4</v>
      </c>
      <c r="H60" s="1" t="s">
        <v>4</v>
      </c>
      <c r="I60" s="1" t="s">
        <v>4</v>
      </c>
      <c r="J60" s="1" t="s">
        <v>2</v>
      </c>
      <c r="K60" s="1" t="s">
        <v>4</v>
      </c>
      <c r="L60" s="1" t="s">
        <v>4</v>
      </c>
      <c r="M60" s="1" t="s">
        <v>4</v>
      </c>
      <c r="N60" s="1" t="s">
        <v>4</v>
      </c>
      <c r="O60" s="1" t="s">
        <v>2</v>
      </c>
      <c r="P60" s="1" t="s">
        <v>4</v>
      </c>
      <c r="Q60" s="1" t="s">
        <v>4</v>
      </c>
      <c r="R60" s="1" t="s">
        <v>4</v>
      </c>
      <c r="S60" s="1" t="s">
        <v>4</v>
      </c>
      <c r="T60" s="1" t="s">
        <v>2</v>
      </c>
      <c r="U60" s="1" t="s">
        <v>4</v>
      </c>
      <c r="V60" s="1" t="s">
        <v>4</v>
      </c>
      <c r="W60" s="1" t="s">
        <v>4</v>
      </c>
      <c r="X60" s="1" t="s">
        <v>2</v>
      </c>
      <c r="Y60" s="1" t="s">
        <v>4</v>
      </c>
      <c r="Z60" s="1" t="s">
        <v>4</v>
      </c>
      <c r="AA60" s="1" t="s">
        <v>4</v>
      </c>
      <c r="AB60" s="1" t="s">
        <v>2</v>
      </c>
      <c r="AC60" s="1" t="s">
        <v>4</v>
      </c>
      <c r="AD60" s="1" t="s">
        <v>4</v>
      </c>
      <c r="AE60" s="1" t="s">
        <v>2</v>
      </c>
      <c r="AF60" s="1" t="s">
        <v>4</v>
      </c>
      <c r="AG60" s="1" t="s">
        <v>4</v>
      </c>
      <c r="AH60" s="1" t="s">
        <v>2</v>
      </c>
      <c r="AI60" s="1" t="s">
        <v>2</v>
      </c>
      <c r="AJ60" s="1" t="s">
        <v>2</v>
      </c>
      <c r="AK60" s="1" t="s">
        <v>2</v>
      </c>
      <c r="AL60" s="1" t="s">
        <v>2</v>
      </c>
      <c r="AN60" s="10">
        <f t="shared" si="10"/>
        <v>12</v>
      </c>
      <c r="AO60" s="10">
        <f t="shared" ref="AO60:AO64" si="11">COUNTIF(C60:AL60, "Г")</f>
        <v>24</v>
      </c>
    </row>
    <row r="61" spans="1:41" ht="19" x14ac:dyDescent="0.2">
      <c r="A61" s="15" t="s">
        <v>5</v>
      </c>
      <c r="B61" s="16"/>
      <c r="C61" s="1" t="s">
        <v>4</v>
      </c>
      <c r="D61" s="1" t="s">
        <v>4</v>
      </c>
      <c r="E61" s="1" t="s">
        <v>2</v>
      </c>
      <c r="F61" s="1" t="s">
        <v>4</v>
      </c>
      <c r="G61" s="1" t="s">
        <v>4</v>
      </c>
      <c r="H61" s="1" t="s">
        <v>4</v>
      </c>
      <c r="I61" s="1" t="s">
        <v>4</v>
      </c>
      <c r="J61" s="1" t="s">
        <v>4</v>
      </c>
      <c r="K61" s="1" t="s">
        <v>2</v>
      </c>
      <c r="L61" s="1" t="s">
        <v>4</v>
      </c>
      <c r="M61" s="1" t="s">
        <v>4</v>
      </c>
      <c r="N61" s="1" t="s">
        <v>4</v>
      </c>
      <c r="O61" s="1" t="s">
        <v>4</v>
      </c>
      <c r="P61" s="1" t="s">
        <v>2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2"/>
      <c r="AD61" s="1"/>
      <c r="AE61" s="1"/>
      <c r="AF61" s="1"/>
      <c r="AG61" s="1"/>
      <c r="AH61" s="1"/>
      <c r="AI61" s="1"/>
      <c r="AJ61" s="1"/>
      <c r="AK61" s="1"/>
      <c r="AL61" s="1"/>
      <c r="AN61" s="10">
        <f t="shared" si="10"/>
        <v>3</v>
      </c>
      <c r="AO61" s="10">
        <f t="shared" si="11"/>
        <v>11</v>
      </c>
    </row>
    <row r="62" spans="1:41" ht="19" x14ac:dyDescent="0.2">
      <c r="A62" s="15" t="s">
        <v>6</v>
      </c>
      <c r="B62" s="16"/>
      <c r="C62" s="1" t="s">
        <v>4</v>
      </c>
      <c r="D62" s="1" t="s">
        <v>4</v>
      </c>
      <c r="E62" s="1" t="s">
        <v>4</v>
      </c>
      <c r="F62" s="1" t="s">
        <v>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N62" s="10">
        <f t="shared" si="10"/>
        <v>1</v>
      </c>
      <c r="AO62" s="10">
        <f t="shared" si="11"/>
        <v>3</v>
      </c>
    </row>
    <row r="63" spans="1:41" ht="19" x14ac:dyDescent="0.2">
      <c r="A63" s="15" t="s">
        <v>7</v>
      </c>
      <c r="B63" s="16"/>
      <c r="C63" s="1" t="s">
        <v>4</v>
      </c>
      <c r="D63" s="1" t="s">
        <v>4</v>
      </c>
      <c r="E63" s="1" t="s">
        <v>4</v>
      </c>
      <c r="F63" s="1" t="s">
        <v>4</v>
      </c>
      <c r="G63" s="1" t="s">
        <v>2</v>
      </c>
      <c r="H63" s="1" t="s">
        <v>4</v>
      </c>
      <c r="I63" s="1" t="s">
        <v>4</v>
      </c>
      <c r="J63" s="1" t="s">
        <v>4</v>
      </c>
      <c r="K63" s="1" t="s">
        <v>4</v>
      </c>
      <c r="L63" s="1" t="s">
        <v>2</v>
      </c>
      <c r="M63" s="1" t="s">
        <v>4</v>
      </c>
      <c r="N63" s="1" t="s">
        <v>4</v>
      </c>
      <c r="O63" s="1" t="s">
        <v>4</v>
      </c>
      <c r="P63" s="1" t="s">
        <v>4</v>
      </c>
      <c r="Q63" s="1" t="s">
        <v>2</v>
      </c>
      <c r="R63" s="1" t="s">
        <v>4</v>
      </c>
      <c r="S63" s="1" t="s">
        <v>4</v>
      </c>
      <c r="T63" s="1" t="s">
        <v>4</v>
      </c>
      <c r="U63" s="1" t="s">
        <v>2</v>
      </c>
      <c r="V63" s="1" t="s">
        <v>4</v>
      </c>
      <c r="W63" s="1" t="s">
        <v>4</v>
      </c>
      <c r="X63" s="1" t="s">
        <v>4</v>
      </c>
      <c r="Y63" s="1" t="s">
        <v>2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N63" s="10">
        <f t="shared" si="10"/>
        <v>5</v>
      </c>
      <c r="AO63" s="10">
        <f t="shared" si="11"/>
        <v>18</v>
      </c>
    </row>
    <row r="64" spans="1:41" ht="19" x14ac:dyDescent="0.2">
      <c r="A64" s="15" t="s">
        <v>8</v>
      </c>
      <c r="B64" s="16"/>
      <c r="C64" s="1" t="s">
        <v>4</v>
      </c>
      <c r="D64" s="1" t="s">
        <v>4</v>
      </c>
      <c r="E64" s="1" t="s">
        <v>4</v>
      </c>
      <c r="F64" s="1" t="s">
        <v>4</v>
      </c>
      <c r="G64" s="1" t="s">
        <v>4</v>
      </c>
      <c r="H64" s="1" t="s">
        <v>2</v>
      </c>
      <c r="I64" s="1" t="s">
        <v>4</v>
      </c>
      <c r="J64" s="1" t="s">
        <v>4</v>
      </c>
      <c r="K64" s="1" t="s">
        <v>4</v>
      </c>
      <c r="L64" s="1" t="s">
        <v>4</v>
      </c>
      <c r="M64" s="1" t="s">
        <v>2</v>
      </c>
      <c r="N64" s="1" t="s">
        <v>4</v>
      </c>
      <c r="O64" s="1" t="s">
        <v>4</v>
      </c>
      <c r="P64" s="1" t="s">
        <v>4</v>
      </c>
      <c r="Q64" s="1" t="s">
        <v>4</v>
      </c>
      <c r="R64" s="1" t="s">
        <v>2</v>
      </c>
      <c r="S64" s="1" t="s">
        <v>4</v>
      </c>
      <c r="T64" s="1" t="s">
        <v>4</v>
      </c>
      <c r="U64" s="1" t="s">
        <v>4</v>
      </c>
      <c r="V64" s="1" t="s">
        <v>2</v>
      </c>
      <c r="W64" s="1" t="s">
        <v>4</v>
      </c>
      <c r="X64" s="1" t="s">
        <v>4</v>
      </c>
      <c r="Y64" s="1" t="s">
        <v>4</v>
      </c>
      <c r="Z64" s="1" t="s">
        <v>2</v>
      </c>
      <c r="AA64" s="1" t="s">
        <v>4</v>
      </c>
      <c r="AB64" s="1" t="s">
        <v>4</v>
      </c>
      <c r="AC64" s="1" t="s">
        <v>2</v>
      </c>
      <c r="AD64" s="1" t="s">
        <v>4</v>
      </c>
      <c r="AE64" s="1" t="s">
        <v>4</v>
      </c>
      <c r="AF64" s="1" t="s">
        <v>2</v>
      </c>
      <c r="AG64" s="1"/>
      <c r="AH64" s="1"/>
      <c r="AI64" s="1"/>
      <c r="AJ64" s="1"/>
      <c r="AK64" s="1"/>
      <c r="AL64" s="1"/>
      <c r="AN64" s="10">
        <f t="shared" si="10"/>
        <v>7</v>
      </c>
      <c r="AO64" s="10">
        <f t="shared" si="11"/>
        <v>23</v>
      </c>
    </row>
    <row r="65" spans="1:41" x14ac:dyDescent="0.2">
      <c r="AN65" s="10" t="s">
        <v>16</v>
      </c>
      <c r="AO65" s="11">
        <f>SUM(AO59:AO64)/6</f>
        <v>17</v>
      </c>
    </row>
    <row r="66" spans="1:41" x14ac:dyDescent="0.2">
      <c r="AN66" s="10" t="s">
        <v>17</v>
      </c>
      <c r="AO66" s="11">
        <f>SUM(AN59:AN64)</f>
        <v>36</v>
      </c>
    </row>
    <row r="68" spans="1:41" x14ac:dyDescent="0.2">
      <c r="A68" s="9" t="s">
        <v>24</v>
      </c>
    </row>
    <row r="69" spans="1:41" x14ac:dyDescent="0.2">
      <c r="A69" s="15" t="s">
        <v>23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N69" s="19" t="s">
        <v>15</v>
      </c>
      <c r="AO69" s="19"/>
    </row>
    <row r="70" spans="1:41" x14ac:dyDescent="0.2">
      <c r="A70" s="15" t="s">
        <v>0</v>
      </c>
      <c r="B70" s="15"/>
      <c r="C70" s="7">
        <v>1</v>
      </c>
      <c r="D70" s="7">
        <f t="shared" ref="D70:AL70" si="12">C70+1</f>
        <v>2</v>
      </c>
      <c r="E70" s="7">
        <f t="shared" si="12"/>
        <v>3</v>
      </c>
      <c r="F70" s="7">
        <f t="shared" si="12"/>
        <v>4</v>
      </c>
      <c r="G70" s="7">
        <f t="shared" si="12"/>
        <v>5</v>
      </c>
      <c r="H70" s="7">
        <f t="shared" si="12"/>
        <v>6</v>
      </c>
      <c r="I70" s="7">
        <f t="shared" si="12"/>
        <v>7</v>
      </c>
      <c r="J70" s="7">
        <f t="shared" si="12"/>
        <v>8</v>
      </c>
      <c r="K70" s="7">
        <f t="shared" si="12"/>
        <v>9</v>
      </c>
      <c r="L70" s="7">
        <f t="shared" si="12"/>
        <v>10</v>
      </c>
      <c r="M70" s="7">
        <f t="shared" si="12"/>
        <v>11</v>
      </c>
      <c r="N70" s="7">
        <f t="shared" si="12"/>
        <v>12</v>
      </c>
      <c r="O70" s="7">
        <f t="shared" si="12"/>
        <v>13</v>
      </c>
      <c r="P70" s="7">
        <f t="shared" si="12"/>
        <v>14</v>
      </c>
      <c r="Q70" s="7">
        <f t="shared" si="12"/>
        <v>15</v>
      </c>
      <c r="R70" s="7">
        <f t="shared" si="12"/>
        <v>16</v>
      </c>
      <c r="S70" s="7">
        <f t="shared" si="12"/>
        <v>17</v>
      </c>
      <c r="T70" s="7">
        <f t="shared" si="12"/>
        <v>18</v>
      </c>
      <c r="U70" s="7">
        <f t="shared" si="12"/>
        <v>19</v>
      </c>
      <c r="V70" s="7">
        <f t="shared" si="12"/>
        <v>20</v>
      </c>
      <c r="W70" s="7">
        <f t="shared" si="12"/>
        <v>21</v>
      </c>
      <c r="X70" s="7">
        <f t="shared" si="12"/>
        <v>22</v>
      </c>
      <c r="Y70" s="7">
        <f t="shared" si="12"/>
        <v>23</v>
      </c>
      <c r="Z70" s="7">
        <f t="shared" si="12"/>
        <v>24</v>
      </c>
      <c r="AA70" s="7">
        <f t="shared" si="12"/>
        <v>25</v>
      </c>
      <c r="AB70" s="7">
        <f t="shared" si="12"/>
        <v>26</v>
      </c>
      <c r="AC70" s="7">
        <f t="shared" si="12"/>
        <v>27</v>
      </c>
      <c r="AD70" s="7">
        <f t="shared" si="12"/>
        <v>28</v>
      </c>
      <c r="AE70" s="7">
        <f t="shared" si="12"/>
        <v>29</v>
      </c>
      <c r="AF70" s="7">
        <f t="shared" si="12"/>
        <v>30</v>
      </c>
      <c r="AG70" s="7">
        <f t="shared" si="12"/>
        <v>31</v>
      </c>
      <c r="AH70" s="7">
        <f t="shared" si="12"/>
        <v>32</v>
      </c>
      <c r="AI70" s="7">
        <f t="shared" si="12"/>
        <v>33</v>
      </c>
      <c r="AJ70" s="7">
        <f t="shared" si="12"/>
        <v>34</v>
      </c>
      <c r="AK70" s="7">
        <f t="shared" si="12"/>
        <v>35</v>
      </c>
      <c r="AL70" s="7">
        <f t="shared" si="12"/>
        <v>36</v>
      </c>
      <c r="AN70" s="10" t="s">
        <v>13</v>
      </c>
      <c r="AO70" s="10" t="s">
        <v>14</v>
      </c>
    </row>
    <row r="71" spans="1:41" ht="19" x14ac:dyDescent="0.2">
      <c r="A71" s="15" t="s">
        <v>1</v>
      </c>
      <c r="B71" s="16"/>
      <c r="C71" s="1" t="s">
        <v>4</v>
      </c>
      <c r="D71" s="1" t="s">
        <v>4</v>
      </c>
      <c r="E71" s="1" t="s">
        <v>4</v>
      </c>
      <c r="F71" s="1" t="s">
        <v>4</v>
      </c>
      <c r="G71" s="1" t="s">
        <v>4</v>
      </c>
      <c r="H71" s="1" t="s">
        <v>4</v>
      </c>
      <c r="I71" s="1" t="s">
        <v>4</v>
      </c>
      <c r="J71" s="1" t="s">
        <v>4</v>
      </c>
      <c r="K71" s="1" t="s">
        <v>4</v>
      </c>
      <c r="L71" s="1" t="s">
        <v>4</v>
      </c>
      <c r="M71" s="1" t="s">
        <v>4</v>
      </c>
      <c r="N71" s="1" t="s">
        <v>4</v>
      </c>
      <c r="O71" s="1" t="s">
        <v>4</v>
      </c>
      <c r="P71" s="1" t="s">
        <v>4</v>
      </c>
      <c r="Q71" s="1" t="s">
        <v>4</v>
      </c>
      <c r="R71" s="1" t="s">
        <v>4</v>
      </c>
      <c r="S71" s="1" t="s">
        <v>2</v>
      </c>
      <c r="T71" s="1" t="s">
        <v>2</v>
      </c>
      <c r="U71" s="1" t="s">
        <v>2</v>
      </c>
      <c r="V71" s="1" t="s">
        <v>2</v>
      </c>
      <c r="W71" s="1" t="s">
        <v>2</v>
      </c>
      <c r="X71" s="1" t="s">
        <v>2</v>
      </c>
      <c r="Y71" s="1" t="s">
        <v>2</v>
      </c>
      <c r="Z71" s="1" t="s">
        <v>2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N71" s="10">
        <f t="shared" ref="AN71:AN76" si="13">COUNTIF(C71:AL71, "И")</f>
        <v>8</v>
      </c>
      <c r="AO71" s="10">
        <f>COUNTIF(C71:AL71, "Г")</f>
        <v>16</v>
      </c>
    </row>
    <row r="72" spans="1:41" ht="19" x14ac:dyDescent="0.2">
      <c r="A72" s="15" t="s">
        <v>3</v>
      </c>
      <c r="B72" s="16"/>
      <c r="C72" s="1" t="s">
        <v>4</v>
      </c>
      <c r="D72" s="1" t="s">
        <v>4</v>
      </c>
      <c r="E72" s="1" t="s">
        <v>4</v>
      </c>
      <c r="F72" s="1" t="s">
        <v>4</v>
      </c>
      <c r="G72" s="1" t="s">
        <v>4</v>
      </c>
      <c r="H72" s="1" t="s">
        <v>4</v>
      </c>
      <c r="I72" s="1" t="s">
        <v>4</v>
      </c>
      <c r="J72" s="1" t="s">
        <v>4</v>
      </c>
      <c r="K72" s="1" t="s">
        <v>4</v>
      </c>
      <c r="L72" s="1" t="s">
        <v>4</v>
      </c>
      <c r="M72" s="1" t="s">
        <v>4</v>
      </c>
      <c r="N72" s="1" t="s">
        <v>4</v>
      </c>
      <c r="O72" s="1" t="s">
        <v>4</v>
      </c>
      <c r="P72" s="1" t="s">
        <v>4</v>
      </c>
      <c r="Q72" s="1" t="s">
        <v>4</v>
      </c>
      <c r="R72" s="1" t="s">
        <v>4</v>
      </c>
      <c r="S72" s="1" t="s">
        <v>4</v>
      </c>
      <c r="T72" s="1" t="s">
        <v>4</v>
      </c>
      <c r="U72" s="1" t="s">
        <v>4</v>
      </c>
      <c r="V72" s="1" t="s">
        <v>4</v>
      </c>
      <c r="W72" s="1" t="s">
        <v>4</v>
      </c>
      <c r="X72" s="1" t="s">
        <v>4</v>
      </c>
      <c r="Y72" s="1" t="s">
        <v>4</v>
      </c>
      <c r="Z72" s="1" t="s">
        <v>4</v>
      </c>
      <c r="AA72" s="1" t="s">
        <v>2</v>
      </c>
      <c r="AB72" s="1" t="s">
        <v>2</v>
      </c>
      <c r="AC72" s="1" t="s">
        <v>2</v>
      </c>
      <c r="AD72" s="1" t="s">
        <v>2</v>
      </c>
      <c r="AE72" s="1" t="s">
        <v>2</v>
      </c>
      <c r="AF72" s="1" t="s">
        <v>2</v>
      </c>
      <c r="AG72" s="1" t="s">
        <v>2</v>
      </c>
      <c r="AH72" s="1" t="s">
        <v>2</v>
      </c>
      <c r="AI72" s="1" t="s">
        <v>2</v>
      </c>
      <c r="AJ72" s="1" t="s">
        <v>2</v>
      </c>
      <c r="AK72" s="1" t="s">
        <v>2</v>
      </c>
      <c r="AL72" s="1" t="s">
        <v>2</v>
      </c>
      <c r="AN72" s="10">
        <f t="shared" si="13"/>
        <v>12</v>
      </c>
      <c r="AO72" s="10">
        <f t="shared" ref="AO72:AO76" si="14">COUNTIF(C72:AL72, "Г")</f>
        <v>24</v>
      </c>
    </row>
    <row r="73" spans="1:41" ht="19" x14ac:dyDescent="0.2">
      <c r="A73" s="15" t="s">
        <v>5</v>
      </c>
      <c r="B73" s="16"/>
      <c r="C73" s="1" t="s">
        <v>4</v>
      </c>
      <c r="D73" s="1" t="s">
        <v>2</v>
      </c>
      <c r="E73" s="1" t="s">
        <v>2</v>
      </c>
      <c r="F73" s="1" t="s">
        <v>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N73" s="10">
        <f t="shared" si="13"/>
        <v>3</v>
      </c>
      <c r="AO73" s="10">
        <f t="shared" si="14"/>
        <v>1</v>
      </c>
    </row>
    <row r="74" spans="1:41" ht="19" x14ac:dyDescent="0.2">
      <c r="A74" s="15" t="s">
        <v>6</v>
      </c>
      <c r="B74" s="16"/>
      <c r="C74" s="1" t="s">
        <v>2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N74" s="10">
        <f t="shared" si="13"/>
        <v>1</v>
      </c>
      <c r="AO74" s="10">
        <f t="shared" si="14"/>
        <v>0</v>
      </c>
    </row>
    <row r="75" spans="1:41" ht="19" x14ac:dyDescent="0.2">
      <c r="A75" s="15" t="s">
        <v>7</v>
      </c>
      <c r="B75" s="16"/>
      <c r="C75" s="1" t="s">
        <v>4</v>
      </c>
      <c r="D75" s="1" t="s">
        <v>4</v>
      </c>
      <c r="E75" s="1" t="s">
        <v>4</v>
      </c>
      <c r="F75" s="1" t="s">
        <v>4</v>
      </c>
      <c r="G75" s="1" t="s">
        <v>2</v>
      </c>
      <c r="H75" s="1" t="s">
        <v>2</v>
      </c>
      <c r="I75" s="1" t="s">
        <v>2</v>
      </c>
      <c r="J75" s="1" t="s">
        <v>2</v>
      </c>
      <c r="K75" s="1" t="s">
        <v>2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N75" s="10">
        <f t="shared" si="13"/>
        <v>5</v>
      </c>
      <c r="AO75" s="10">
        <f t="shared" si="14"/>
        <v>4</v>
      </c>
    </row>
    <row r="76" spans="1:41" ht="19" x14ac:dyDescent="0.2">
      <c r="A76" s="15" t="s">
        <v>8</v>
      </c>
      <c r="B76" s="16"/>
      <c r="C76" s="1" t="s">
        <v>4</v>
      </c>
      <c r="D76" s="1" t="s">
        <v>4</v>
      </c>
      <c r="E76" s="1" t="s">
        <v>4</v>
      </c>
      <c r="F76" s="1" t="s">
        <v>4</v>
      </c>
      <c r="G76" s="1" t="s">
        <v>4</v>
      </c>
      <c r="H76" s="1" t="s">
        <v>4</v>
      </c>
      <c r="I76" s="1" t="s">
        <v>4</v>
      </c>
      <c r="J76" s="1" t="s">
        <v>4</v>
      </c>
      <c r="K76" s="1" t="s">
        <v>4</v>
      </c>
      <c r="L76" s="1" t="s">
        <v>2</v>
      </c>
      <c r="M76" s="1" t="s">
        <v>2</v>
      </c>
      <c r="N76" s="1" t="s">
        <v>2</v>
      </c>
      <c r="O76" s="1" t="s">
        <v>2</v>
      </c>
      <c r="P76" s="1" t="s">
        <v>2</v>
      </c>
      <c r="Q76" s="1" t="s">
        <v>2</v>
      </c>
      <c r="R76" s="1" t="s">
        <v>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N76" s="10">
        <f t="shared" si="13"/>
        <v>7</v>
      </c>
      <c r="AO76" s="10">
        <f t="shared" si="14"/>
        <v>9</v>
      </c>
    </row>
    <row r="77" spans="1:41" x14ac:dyDescent="0.2">
      <c r="AN77" s="10" t="s">
        <v>16</v>
      </c>
      <c r="AO77" s="11">
        <f>SUM(AO71:AO76)/6</f>
        <v>9</v>
      </c>
    </row>
    <row r="78" spans="1:41" x14ac:dyDescent="0.2">
      <c r="AN78" s="10" t="s">
        <v>17</v>
      </c>
      <c r="AO78" s="11">
        <f>SUM(AN71:AN76)</f>
        <v>36</v>
      </c>
    </row>
    <row r="81" spans="1:41" x14ac:dyDescent="0.2">
      <c r="A81" s="9" t="s">
        <v>25</v>
      </c>
    </row>
    <row r="82" spans="1:41" x14ac:dyDescent="0.2">
      <c r="A82" s="15" t="s">
        <v>26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N82" s="19" t="s">
        <v>15</v>
      </c>
      <c r="AO82" s="19"/>
    </row>
    <row r="83" spans="1:41" x14ac:dyDescent="0.2">
      <c r="A83" s="15" t="s">
        <v>0</v>
      </c>
      <c r="B83" s="15"/>
      <c r="C83" s="7">
        <v>1</v>
      </c>
      <c r="D83" s="7">
        <f t="shared" ref="D83:AL83" si="15">C83+1</f>
        <v>2</v>
      </c>
      <c r="E83" s="7">
        <f t="shared" si="15"/>
        <v>3</v>
      </c>
      <c r="F83" s="7">
        <f t="shared" si="15"/>
        <v>4</v>
      </c>
      <c r="G83" s="7">
        <f t="shared" si="15"/>
        <v>5</v>
      </c>
      <c r="H83" s="7">
        <f t="shared" si="15"/>
        <v>6</v>
      </c>
      <c r="I83" s="7">
        <f t="shared" si="15"/>
        <v>7</v>
      </c>
      <c r="J83" s="7">
        <f t="shared" si="15"/>
        <v>8</v>
      </c>
      <c r="K83" s="7">
        <f t="shared" si="15"/>
        <v>9</v>
      </c>
      <c r="L83" s="7">
        <f t="shared" si="15"/>
        <v>10</v>
      </c>
      <c r="M83" s="7">
        <f t="shared" si="15"/>
        <v>11</v>
      </c>
      <c r="N83" s="7">
        <f t="shared" si="15"/>
        <v>12</v>
      </c>
      <c r="O83" s="7">
        <f t="shared" si="15"/>
        <v>13</v>
      </c>
      <c r="P83" s="7">
        <f t="shared" si="15"/>
        <v>14</v>
      </c>
      <c r="Q83" s="7">
        <f t="shared" si="15"/>
        <v>15</v>
      </c>
      <c r="R83" s="7">
        <f t="shared" si="15"/>
        <v>16</v>
      </c>
      <c r="S83" s="7">
        <f t="shared" si="15"/>
        <v>17</v>
      </c>
      <c r="T83" s="7">
        <f t="shared" si="15"/>
        <v>18</v>
      </c>
      <c r="U83" s="7">
        <f t="shared" si="15"/>
        <v>19</v>
      </c>
      <c r="V83" s="7">
        <f t="shared" si="15"/>
        <v>20</v>
      </c>
      <c r="W83" s="7">
        <f t="shared" si="15"/>
        <v>21</v>
      </c>
      <c r="X83" s="7">
        <f t="shared" si="15"/>
        <v>22</v>
      </c>
      <c r="Y83" s="7">
        <f t="shared" si="15"/>
        <v>23</v>
      </c>
      <c r="Z83" s="7">
        <f t="shared" si="15"/>
        <v>24</v>
      </c>
      <c r="AA83" s="7">
        <f t="shared" si="15"/>
        <v>25</v>
      </c>
      <c r="AB83" s="7">
        <f t="shared" si="15"/>
        <v>26</v>
      </c>
      <c r="AC83" s="7">
        <f t="shared" si="15"/>
        <v>27</v>
      </c>
      <c r="AD83" s="7">
        <f t="shared" si="15"/>
        <v>28</v>
      </c>
      <c r="AE83" s="7">
        <f t="shared" si="15"/>
        <v>29</v>
      </c>
      <c r="AF83" s="7">
        <f t="shared" si="15"/>
        <v>30</v>
      </c>
      <c r="AG83" s="7">
        <f t="shared" si="15"/>
        <v>31</v>
      </c>
      <c r="AH83" s="7">
        <f t="shared" si="15"/>
        <v>32</v>
      </c>
      <c r="AI83" s="7">
        <f t="shared" si="15"/>
        <v>33</v>
      </c>
      <c r="AJ83" s="7">
        <f t="shared" si="15"/>
        <v>34</v>
      </c>
      <c r="AK83" s="7">
        <f t="shared" si="15"/>
        <v>35</v>
      </c>
      <c r="AL83" s="7">
        <f t="shared" si="15"/>
        <v>36</v>
      </c>
      <c r="AN83" s="10" t="s">
        <v>13</v>
      </c>
      <c r="AO83" s="10" t="s">
        <v>14</v>
      </c>
    </row>
    <row r="84" spans="1:41" ht="19" x14ac:dyDescent="0.2">
      <c r="A84" s="15" t="s">
        <v>1</v>
      </c>
      <c r="B84" s="16"/>
      <c r="C84" s="1"/>
      <c r="D84" s="1"/>
      <c r="E84" s="1" t="s">
        <v>4</v>
      </c>
      <c r="F84" s="1" t="s">
        <v>4</v>
      </c>
      <c r="G84" s="1" t="s">
        <v>4</v>
      </c>
      <c r="H84" s="1" t="s">
        <v>4</v>
      </c>
      <c r="I84" s="1" t="s">
        <v>4</v>
      </c>
      <c r="J84" s="1" t="s">
        <v>4</v>
      </c>
      <c r="K84" s="1" t="s">
        <v>4</v>
      </c>
      <c r="L84" s="1" t="s">
        <v>4</v>
      </c>
      <c r="M84" s="1" t="s">
        <v>4</v>
      </c>
      <c r="N84" s="1" t="s">
        <v>4</v>
      </c>
      <c r="O84" s="1" t="s">
        <v>4</v>
      </c>
      <c r="P84" s="1" t="s">
        <v>4</v>
      </c>
      <c r="Q84" s="1" t="s">
        <v>4</v>
      </c>
      <c r="R84" s="1" t="s">
        <v>4</v>
      </c>
      <c r="S84" s="1" t="s">
        <v>2</v>
      </c>
      <c r="T84" s="1" t="s">
        <v>2</v>
      </c>
      <c r="U84" s="1" t="s">
        <v>2</v>
      </c>
      <c r="V84" s="1" t="s">
        <v>2</v>
      </c>
      <c r="W84" s="1" t="s">
        <v>2</v>
      </c>
      <c r="X84" s="1" t="s">
        <v>2</v>
      </c>
      <c r="Y84" s="1" t="s">
        <v>2</v>
      </c>
      <c r="Z84" s="1" t="s">
        <v>2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N84" s="10">
        <f t="shared" ref="AN84:AN89" si="16">COUNTIF(C84:AL84, "И")</f>
        <v>8</v>
      </c>
      <c r="AO84" s="10">
        <f>COUNTIF(C84:AL84, "Г")</f>
        <v>14</v>
      </c>
    </row>
    <row r="85" spans="1:41" ht="19" x14ac:dyDescent="0.2">
      <c r="A85" s="15" t="s">
        <v>3</v>
      </c>
      <c r="B85" s="16"/>
      <c r="C85" s="1"/>
      <c r="D85" s="1"/>
      <c r="E85" s="1" t="s">
        <v>4</v>
      </c>
      <c r="F85" s="1" t="s">
        <v>4</v>
      </c>
      <c r="G85" s="1" t="s">
        <v>4</v>
      </c>
      <c r="H85" s="1" t="s">
        <v>4</v>
      </c>
      <c r="I85" s="1" t="s">
        <v>4</v>
      </c>
      <c r="J85" s="1" t="s">
        <v>4</v>
      </c>
      <c r="K85" s="1" t="s">
        <v>4</v>
      </c>
      <c r="L85" s="1" t="s">
        <v>4</v>
      </c>
      <c r="M85" s="1" t="s">
        <v>4</v>
      </c>
      <c r="N85" s="1" t="s">
        <v>4</v>
      </c>
      <c r="O85" s="1" t="s">
        <v>4</v>
      </c>
      <c r="P85" s="1" t="s">
        <v>4</v>
      </c>
      <c r="Q85" s="1" t="s">
        <v>4</v>
      </c>
      <c r="R85" s="1" t="s">
        <v>4</v>
      </c>
      <c r="S85" s="1" t="s">
        <v>4</v>
      </c>
      <c r="T85" s="1" t="s">
        <v>4</v>
      </c>
      <c r="U85" s="1" t="s">
        <v>4</v>
      </c>
      <c r="V85" s="1" t="s">
        <v>4</v>
      </c>
      <c r="W85" s="1" t="s">
        <v>4</v>
      </c>
      <c r="X85" s="1" t="s">
        <v>4</v>
      </c>
      <c r="Y85" s="1" t="s">
        <v>4</v>
      </c>
      <c r="Z85" s="1" t="s">
        <v>4</v>
      </c>
      <c r="AA85" s="1" t="s">
        <v>2</v>
      </c>
      <c r="AB85" s="1" t="s">
        <v>2</v>
      </c>
      <c r="AC85" s="1" t="s">
        <v>2</v>
      </c>
      <c r="AD85" s="1" t="s">
        <v>2</v>
      </c>
      <c r="AE85" s="1" t="s">
        <v>2</v>
      </c>
      <c r="AF85" s="1" t="s">
        <v>2</v>
      </c>
      <c r="AG85" s="1" t="s">
        <v>2</v>
      </c>
      <c r="AH85" s="1" t="s">
        <v>2</v>
      </c>
      <c r="AI85" s="1" t="s">
        <v>2</v>
      </c>
      <c r="AJ85" s="1" t="s">
        <v>2</v>
      </c>
      <c r="AK85" s="1" t="s">
        <v>2</v>
      </c>
      <c r="AL85" s="1" t="s">
        <v>2</v>
      </c>
      <c r="AN85" s="10">
        <f t="shared" si="16"/>
        <v>12</v>
      </c>
      <c r="AO85" s="10">
        <f t="shared" ref="AO85:AO89" si="17">COUNTIF(C85:AL85, "Г")</f>
        <v>22</v>
      </c>
    </row>
    <row r="86" spans="1:41" ht="19" x14ac:dyDescent="0.2">
      <c r="A86" s="15" t="s">
        <v>5</v>
      </c>
      <c r="B86" s="16"/>
      <c r="C86" s="1"/>
      <c r="D86" s="1"/>
      <c r="E86" s="1"/>
      <c r="F86" s="1"/>
      <c r="G86" s="1" t="s">
        <v>4</v>
      </c>
      <c r="H86" s="1" t="s">
        <v>4</v>
      </c>
      <c r="I86" s="1" t="s">
        <v>2</v>
      </c>
      <c r="J86" s="1" t="s">
        <v>2</v>
      </c>
      <c r="K86" s="1" t="s">
        <v>2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N86" s="10">
        <f t="shared" si="16"/>
        <v>3</v>
      </c>
      <c r="AO86" s="10">
        <f t="shared" si="17"/>
        <v>2</v>
      </c>
    </row>
    <row r="87" spans="1:41" ht="19" x14ac:dyDescent="0.2">
      <c r="A87" s="15" t="s">
        <v>6</v>
      </c>
      <c r="B87" s="16"/>
      <c r="C87" s="1" t="s">
        <v>2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N87" s="10">
        <f t="shared" si="16"/>
        <v>1</v>
      </c>
      <c r="AO87" s="10">
        <f t="shared" si="17"/>
        <v>0</v>
      </c>
    </row>
    <row r="88" spans="1:41" ht="19" x14ac:dyDescent="0.2">
      <c r="A88" s="15" t="s">
        <v>7</v>
      </c>
      <c r="B88" s="16"/>
      <c r="C88" s="1" t="s">
        <v>4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N88" s="10">
        <f t="shared" si="16"/>
        <v>5</v>
      </c>
      <c r="AO88" s="10">
        <f t="shared" si="17"/>
        <v>1</v>
      </c>
    </row>
    <row r="89" spans="1:41" ht="19" x14ac:dyDescent="0.2">
      <c r="A89" s="15" t="s">
        <v>8</v>
      </c>
      <c r="B89" s="16"/>
      <c r="C89" s="1"/>
      <c r="D89" s="1"/>
      <c r="E89" s="1"/>
      <c r="F89" s="1" t="s">
        <v>4</v>
      </c>
      <c r="G89" s="1" t="s">
        <v>4</v>
      </c>
      <c r="H89" s="1" t="s">
        <v>4</v>
      </c>
      <c r="I89" s="1" t="s">
        <v>4</v>
      </c>
      <c r="J89" s="1" t="s">
        <v>4</v>
      </c>
      <c r="K89" s="1" t="s">
        <v>4</v>
      </c>
      <c r="L89" s="1" t="s">
        <v>2</v>
      </c>
      <c r="M89" s="1" t="s">
        <v>2</v>
      </c>
      <c r="N89" s="1" t="s">
        <v>2</v>
      </c>
      <c r="O89" s="1" t="s">
        <v>2</v>
      </c>
      <c r="P89" s="1" t="s">
        <v>2</v>
      </c>
      <c r="Q89" s="1" t="s">
        <v>2</v>
      </c>
      <c r="R89" s="1" t="s">
        <v>2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N89" s="10">
        <f t="shared" si="16"/>
        <v>7</v>
      </c>
      <c r="AO89" s="10">
        <f t="shared" si="17"/>
        <v>6</v>
      </c>
    </row>
    <row r="90" spans="1:41" x14ac:dyDescent="0.2">
      <c r="AN90" s="10" t="s">
        <v>16</v>
      </c>
      <c r="AO90" s="11">
        <f>SUM(AO84:AO89)/6</f>
        <v>7.5</v>
      </c>
    </row>
    <row r="91" spans="1:41" ht="18.75" customHeight="1" x14ac:dyDescent="0.2">
      <c r="AN91" s="10" t="s">
        <v>17</v>
      </c>
      <c r="AO91" s="11">
        <f>SUM(AN84:AN89)</f>
        <v>36</v>
      </c>
    </row>
    <row r="94" spans="1:41" x14ac:dyDescent="0.2">
      <c r="A94" s="9" t="s">
        <v>24</v>
      </c>
    </row>
    <row r="95" spans="1:41" x14ac:dyDescent="0.2">
      <c r="A95" s="15" t="s">
        <v>27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N95" s="19" t="s">
        <v>15</v>
      </c>
      <c r="AO95" s="19"/>
    </row>
    <row r="96" spans="1:41" x14ac:dyDescent="0.2">
      <c r="A96" s="15" t="s">
        <v>0</v>
      </c>
      <c r="B96" s="15"/>
      <c r="C96" s="7">
        <v>1</v>
      </c>
      <c r="D96" s="7">
        <f t="shared" ref="D96:AL96" si="18">C96+1</f>
        <v>2</v>
      </c>
      <c r="E96" s="7">
        <f t="shared" si="18"/>
        <v>3</v>
      </c>
      <c r="F96" s="7">
        <f t="shared" si="18"/>
        <v>4</v>
      </c>
      <c r="G96" s="7">
        <f t="shared" si="18"/>
        <v>5</v>
      </c>
      <c r="H96" s="7">
        <f t="shared" si="18"/>
        <v>6</v>
      </c>
      <c r="I96" s="7">
        <f t="shared" si="18"/>
        <v>7</v>
      </c>
      <c r="J96" s="7">
        <f t="shared" si="18"/>
        <v>8</v>
      </c>
      <c r="K96" s="7">
        <f t="shared" si="18"/>
        <v>9</v>
      </c>
      <c r="L96" s="7">
        <f t="shared" si="18"/>
        <v>10</v>
      </c>
      <c r="M96" s="7">
        <f t="shared" si="18"/>
        <v>11</v>
      </c>
      <c r="N96" s="7">
        <f t="shared" si="18"/>
        <v>12</v>
      </c>
      <c r="O96" s="7">
        <f t="shared" si="18"/>
        <v>13</v>
      </c>
      <c r="P96" s="7">
        <f t="shared" si="18"/>
        <v>14</v>
      </c>
      <c r="Q96" s="7">
        <f t="shared" si="18"/>
        <v>15</v>
      </c>
      <c r="R96" s="7">
        <f t="shared" si="18"/>
        <v>16</v>
      </c>
      <c r="S96" s="7">
        <f t="shared" si="18"/>
        <v>17</v>
      </c>
      <c r="T96" s="7">
        <f t="shared" si="18"/>
        <v>18</v>
      </c>
      <c r="U96" s="7">
        <f t="shared" si="18"/>
        <v>19</v>
      </c>
      <c r="V96" s="7">
        <f t="shared" si="18"/>
        <v>20</v>
      </c>
      <c r="W96" s="7">
        <f t="shared" si="18"/>
        <v>21</v>
      </c>
      <c r="X96" s="7">
        <f t="shared" si="18"/>
        <v>22</v>
      </c>
      <c r="Y96" s="7">
        <f t="shared" si="18"/>
        <v>23</v>
      </c>
      <c r="Z96" s="7">
        <f t="shared" si="18"/>
        <v>24</v>
      </c>
      <c r="AA96" s="7">
        <f t="shared" si="18"/>
        <v>25</v>
      </c>
      <c r="AB96" s="7">
        <f t="shared" si="18"/>
        <v>26</v>
      </c>
      <c r="AC96" s="7">
        <f t="shared" si="18"/>
        <v>27</v>
      </c>
      <c r="AD96" s="7">
        <f t="shared" si="18"/>
        <v>28</v>
      </c>
      <c r="AE96" s="7">
        <f t="shared" si="18"/>
        <v>29</v>
      </c>
      <c r="AF96" s="7">
        <f t="shared" si="18"/>
        <v>30</v>
      </c>
      <c r="AG96" s="7">
        <f t="shared" si="18"/>
        <v>31</v>
      </c>
      <c r="AH96" s="7">
        <f t="shared" si="18"/>
        <v>32</v>
      </c>
      <c r="AI96" s="7">
        <f t="shared" si="18"/>
        <v>33</v>
      </c>
      <c r="AJ96" s="7">
        <f t="shared" si="18"/>
        <v>34</v>
      </c>
      <c r="AK96" s="7">
        <f t="shared" si="18"/>
        <v>35</v>
      </c>
      <c r="AL96" s="7">
        <f t="shared" si="18"/>
        <v>36</v>
      </c>
      <c r="AN96" s="10" t="s">
        <v>13</v>
      </c>
      <c r="AO96" s="10" t="s">
        <v>14</v>
      </c>
    </row>
    <row r="97" spans="1:41" ht="19" x14ac:dyDescent="0.2">
      <c r="A97" s="15" t="s">
        <v>1</v>
      </c>
      <c r="B97" s="16"/>
      <c r="C97" s="1"/>
      <c r="D97" s="1"/>
      <c r="E97" s="1" t="s">
        <v>4</v>
      </c>
      <c r="F97" s="1" t="s">
        <v>4</v>
      </c>
      <c r="G97" s="1" t="s">
        <v>4</v>
      </c>
      <c r="H97" s="1" t="s">
        <v>4</v>
      </c>
      <c r="I97" s="1" t="s">
        <v>2</v>
      </c>
      <c r="J97" s="1" t="s">
        <v>2</v>
      </c>
      <c r="K97" s="1" t="s">
        <v>2</v>
      </c>
      <c r="L97" s="1" t="s">
        <v>2</v>
      </c>
      <c r="M97" s="1" t="s">
        <v>2</v>
      </c>
      <c r="N97" s="1" t="s">
        <v>2</v>
      </c>
      <c r="O97" s="1" t="s">
        <v>2</v>
      </c>
      <c r="P97" s="1" t="s">
        <v>2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N97" s="10">
        <f t="shared" ref="AN97:AN102" si="19">COUNTIF(C97:AL97, "И")</f>
        <v>8</v>
      </c>
      <c r="AO97" s="10">
        <f>COUNTIF(C97:AL97, "Г")</f>
        <v>4</v>
      </c>
    </row>
    <row r="98" spans="1:41" ht="19" x14ac:dyDescent="0.2">
      <c r="A98" s="15" t="s">
        <v>3</v>
      </c>
      <c r="B98" s="16"/>
      <c r="C98" s="1"/>
      <c r="D98" s="1"/>
      <c r="E98" s="1" t="s">
        <v>4</v>
      </c>
      <c r="F98" s="1" t="s">
        <v>4</v>
      </c>
      <c r="G98" s="1" t="s">
        <v>4</v>
      </c>
      <c r="H98" s="1" t="s">
        <v>4</v>
      </c>
      <c r="I98" s="1" t="s">
        <v>4</v>
      </c>
      <c r="J98" s="1" t="s">
        <v>4</v>
      </c>
      <c r="K98" s="1" t="s">
        <v>4</v>
      </c>
      <c r="L98" s="1" t="s">
        <v>4</v>
      </c>
      <c r="M98" s="1" t="s">
        <v>4</v>
      </c>
      <c r="N98" s="1" t="s">
        <v>4</v>
      </c>
      <c r="O98" s="1" t="s">
        <v>4</v>
      </c>
      <c r="P98" s="1" t="s">
        <v>4</v>
      </c>
      <c r="Q98" s="1" t="s">
        <v>4</v>
      </c>
      <c r="R98" s="1" t="s">
        <v>4</v>
      </c>
      <c r="S98" s="1" t="s">
        <v>4</v>
      </c>
      <c r="T98" s="1" t="s">
        <v>2</v>
      </c>
      <c r="U98" s="1" t="s">
        <v>2</v>
      </c>
      <c r="V98" s="1" t="s">
        <v>2</v>
      </c>
      <c r="W98" s="1" t="s">
        <v>2</v>
      </c>
      <c r="X98" s="1" t="s">
        <v>2</v>
      </c>
      <c r="Y98" s="1" t="s">
        <v>2</v>
      </c>
      <c r="Z98" s="1" t="s">
        <v>2</v>
      </c>
      <c r="AA98" s="1" t="s">
        <v>2</v>
      </c>
      <c r="AB98" s="1" t="s">
        <v>2</v>
      </c>
      <c r="AC98" s="1" t="s">
        <v>2</v>
      </c>
      <c r="AD98" s="1" t="s">
        <v>2</v>
      </c>
      <c r="AE98" s="1" t="s">
        <v>2</v>
      </c>
      <c r="AF98" s="1"/>
      <c r="AG98" s="1"/>
      <c r="AH98" s="1"/>
      <c r="AI98" s="1"/>
      <c r="AJ98" s="1"/>
      <c r="AK98" s="1"/>
      <c r="AL98" s="1"/>
      <c r="AN98" s="10">
        <f t="shared" si="19"/>
        <v>12</v>
      </c>
      <c r="AO98" s="10">
        <f>COUNTIF(C98:AL98, "Г")</f>
        <v>15</v>
      </c>
    </row>
    <row r="99" spans="1:41" ht="19" x14ac:dyDescent="0.2">
      <c r="A99" s="15" t="s">
        <v>5</v>
      </c>
      <c r="B99" s="16"/>
      <c r="C99" s="1"/>
      <c r="D99" s="1"/>
      <c r="E99" s="1"/>
      <c r="F99" s="1"/>
      <c r="G99" s="1" t="s">
        <v>4</v>
      </c>
      <c r="H99" s="1" t="s">
        <v>4</v>
      </c>
      <c r="I99" s="1" t="s">
        <v>4</v>
      </c>
      <c r="J99" s="1" t="s">
        <v>4</v>
      </c>
      <c r="K99" s="1" t="s">
        <v>4</v>
      </c>
      <c r="L99" s="1" t="s">
        <v>4</v>
      </c>
      <c r="M99" s="1" t="s">
        <v>4</v>
      </c>
      <c r="N99" s="1" t="s">
        <v>4</v>
      </c>
      <c r="O99" s="1" t="s">
        <v>4</v>
      </c>
      <c r="P99" s="1" t="s">
        <v>4</v>
      </c>
      <c r="Q99" s="1" t="s">
        <v>2</v>
      </c>
      <c r="R99" s="1" t="s">
        <v>2</v>
      </c>
      <c r="S99" s="1" t="s">
        <v>2</v>
      </c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N99" s="10">
        <f t="shared" si="19"/>
        <v>3</v>
      </c>
      <c r="AO99" s="10">
        <f t="shared" ref="AO99:AO102" si="20">COUNTIF(C99:AL99, "Г")</f>
        <v>10</v>
      </c>
    </row>
    <row r="100" spans="1:41" ht="19" x14ac:dyDescent="0.2">
      <c r="A100" s="15" t="s">
        <v>6</v>
      </c>
      <c r="B100" s="16"/>
      <c r="C100" s="1" t="s">
        <v>2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N100" s="10">
        <f t="shared" si="19"/>
        <v>1</v>
      </c>
      <c r="AO100" s="10">
        <f t="shared" si="20"/>
        <v>0</v>
      </c>
    </row>
    <row r="101" spans="1:41" ht="19" x14ac:dyDescent="0.2">
      <c r="A101" s="15" t="s">
        <v>7</v>
      </c>
      <c r="B101" s="16"/>
      <c r="C101" s="1" t="s">
        <v>4</v>
      </c>
      <c r="D101" s="1" t="s">
        <v>2</v>
      </c>
      <c r="E101" s="1" t="s">
        <v>2</v>
      </c>
      <c r="F101" s="1" t="s">
        <v>2</v>
      </c>
      <c r="G101" s="1" t="s">
        <v>2</v>
      </c>
      <c r="H101" s="1" t="s">
        <v>2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N101" s="10">
        <f t="shared" si="19"/>
        <v>5</v>
      </c>
      <c r="AO101" s="10">
        <f t="shared" si="20"/>
        <v>1</v>
      </c>
    </row>
    <row r="102" spans="1:41" ht="19" x14ac:dyDescent="0.2">
      <c r="A102" s="15" t="s">
        <v>8</v>
      </c>
      <c r="B102" s="16"/>
      <c r="C102" s="1"/>
      <c r="D102" s="1"/>
      <c r="E102" s="1"/>
      <c r="F102" s="1" t="s">
        <v>4</v>
      </c>
      <c r="G102" s="1" t="s">
        <v>4</v>
      </c>
      <c r="H102" s="1" t="s">
        <v>4</v>
      </c>
      <c r="I102" s="1" t="s">
        <v>4</v>
      </c>
      <c r="J102" s="1" t="s">
        <v>4</v>
      </c>
      <c r="K102" s="1" t="s">
        <v>4</v>
      </c>
      <c r="L102" s="1" t="s">
        <v>4</v>
      </c>
      <c r="M102" s="1" t="s">
        <v>4</v>
      </c>
      <c r="N102" s="1" t="s">
        <v>4</v>
      </c>
      <c r="O102" s="1" t="s">
        <v>4</v>
      </c>
      <c r="P102" s="1" t="s">
        <v>4</v>
      </c>
      <c r="Q102" s="1" t="s">
        <v>4</v>
      </c>
      <c r="R102" s="1" t="s">
        <v>4</v>
      </c>
      <c r="S102" s="1" t="s">
        <v>4</v>
      </c>
      <c r="T102" s="1" t="s">
        <v>4</v>
      </c>
      <c r="U102" s="1" t="s">
        <v>4</v>
      </c>
      <c r="V102" s="1" t="s">
        <v>4</v>
      </c>
      <c r="W102" s="1" t="s">
        <v>4</v>
      </c>
      <c r="X102" s="1" t="s">
        <v>4</v>
      </c>
      <c r="Y102" s="1" t="s">
        <v>4</v>
      </c>
      <c r="Z102" s="1" t="s">
        <v>4</v>
      </c>
      <c r="AA102" s="1" t="s">
        <v>4</v>
      </c>
      <c r="AB102" s="1" t="s">
        <v>4</v>
      </c>
      <c r="AC102" s="1" t="s">
        <v>4</v>
      </c>
      <c r="AD102" s="1" t="s">
        <v>4</v>
      </c>
      <c r="AE102" s="1" t="s">
        <v>4</v>
      </c>
      <c r="AF102" s="1" t="s">
        <v>2</v>
      </c>
      <c r="AG102" s="1" t="s">
        <v>2</v>
      </c>
      <c r="AH102" s="1" t="s">
        <v>2</v>
      </c>
      <c r="AI102" s="1" t="s">
        <v>2</v>
      </c>
      <c r="AJ102" s="1" t="s">
        <v>2</v>
      </c>
      <c r="AK102" s="1" t="s">
        <v>2</v>
      </c>
      <c r="AL102" s="1" t="s">
        <v>2</v>
      </c>
      <c r="AN102" s="10">
        <f t="shared" si="19"/>
        <v>7</v>
      </c>
      <c r="AO102" s="10">
        <f t="shared" si="20"/>
        <v>26</v>
      </c>
    </row>
    <row r="103" spans="1:41" x14ac:dyDescent="0.2">
      <c r="AN103" s="10" t="s">
        <v>16</v>
      </c>
      <c r="AO103" s="11">
        <f>SUM(AO97:AO102)/6</f>
        <v>9.3333333333333339</v>
      </c>
    </row>
    <row r="104" spans="1:41" x14ac:dyDescent="0.2">
      <c r="AN104" s="10" t="s">
        <v>17</v>
      </c>
      <c r="AO104" s="11">
        <f>SUM(AN97:AN102)</f>
        <v>36</v>
      </c>
    </row>
    <row r="107" spans="1:41" x14ac:dyDescent="0.2">
      <c r="A107" s="9" t="s">
        <v>25</v>
      </c>
    </row>
    <row r="108" spans="1:41" x14ac:dyDescent="0.2">
      <c r="A108" s="15" t="s">
        <v>28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N108" s="19" t="s">
        <v>15</v>
      </c>
      <c r="AO108" s="19"/>
    </row>
    <row r="109" spans="1:41" x14ac:dyDescent="0.2">
      <c r="A109" s="15" t="s">
        <v>0</v>
      </c>
      <c r="B109" s="15"/>
      <c r="C109" s="7">
        <v>1</v>
      </c>
      <c r="D109" s="7">
        <f t="shared" ref="D109:AL109" si="21">C109+1</f>
        <v>2</v>
      </c>
      <c r="E109" s="7">
        <f t="shared" si="21"/>
        <v>3</v>
      </c>
      <c r="F109" s="7">
        <f t="shared" si="21"/>
        <v>4</v>
      </c>
      <c r="G109" s="7">
        <f t="shared" si="21"/>
        <v>5</v>
      </c>
      <c r="H109" s="7">
        <f t="shared" si="21"/>
        <v>6</v>
      </c>
      <c r="I109" s="7">
        <f t="shared" si="21"/>
        <v>7</v>
      </c>
      <c r="J109" s="7">
        <f t="shared" si="21"/>
        <v>8</v>
      </c>
      <c r="K109" s="7">
        <f t="shared" si="21"/>
        <v>9</v>
      </c>
      <c r="L109" s="7">
        <f t="shared" si="21"/>
        <v>10</v>
      </c>
      <c r="M109" s="7">
        <f t="shared" si="21"/>
        <v>11</v>
      </c>
      <c r="N109" s="7">
        <f t="shared" si="21"/>
        <v>12</v>
      </c>
      <c r="O109" s="7">
        <f t="shared" si="21"/>
        <v>13</v>
      </c>
      <c r="P109" s="7">
        <f t="shared" si="21"/>
        <v>14</v>
      </c>
      <c r="Q109" s="7">
        <f t="shared" si="21"/>
        <v>15</v>
      </c>
      <c r="R109" s="7">
        <f t="shared" si="21"/>
        <v>16</v>
      </c>
      <c r="S109" s="7">
        <f t="shared" si="21"/>
        <v>17</v>
      </c>
      <c r="T109" s="7">
        <f t="shared" si="21"/>
        <v>18</v>
      </c>
      <c r="U109" s="7">
        <f t="shared" si="21"/>
        <v>19</v>
      </c>
      <c r="V109" s="7">
        <f t="shared" si="21"/>
        <v>20</v>
      </c>
      <c r="W109" s="7">
        <f t="shared" si="21"/>
        <v>21</v>
      </c>
      <c r="X109" s="7">
        <f t="shared" si="21"/>
        <v>22</v>
      </c>
      <c r="Y109" s="7">
        <f t="shared" si="21"/>
        <v>23</v>
      </c>
      <c r="Z109" s="7">
        <f t="shared" si="21"/>
        <v>24</v>
      </c>
      <c r="AA109" s="7">
        <f t="shared" si="21"/>
        <v>25</v>
      </c>
      <c r="AB109" s="7">
        <f t="shared" si="21"/>
        <v>26</v>
      </c>
      <c r="AC109" s="7">
        <f t="shared" si="21"/>
        <v>27</v>
      </c>
      <c r="AD109" s="7">
        <f t="shared" si="21"/>
        <v>28</v>
      </c>
      <c r="AE109" s="7">
        <f t="shared" si="21"/>
        <v>29</v>
      </c>
      <c r="AF109" s="7">
        <f t="shared" si="21"/>
        <v>30</v>
      </c>
      <c r="AG109" s="7">
        <f t="shared" si="21"/>
        <v>31</v>
      </c>
      <c r="AH109" s="7">
        <f t="shared" si="21"/>
        <v>32</v>
      </c>
      <c r="AI109" s="7">
        <f t="shared" si="21"/>
        <v>33</v>
      </c>
      <c r="AJ109" s="7">
        <f t="shared" si="21"/>
        <v>34</v>
      </c>
      <c r="AK109" s="7">
        <f t="shared" si="21"/>
        <v>35</v>
      </c>
      <c r="AL109" s="7">
        <f t="shared" si="21"/>
        <v>36</v>
      </c>
      <c r="AN109" s="10" t="s">
        <v>13</v>
      </c>
      <c r="AO109" s="10" t="s">
        <v>14</v>
      </c>
    </row>
    <row r="110" spans="1:41" ht="19" x14ac:dyDescent="0.2">
      <c r="A110" s="15" t="s">
        <v>1</v>
      </c>
      <c r="B110" s="16"/>
      <c r="C110" s="1"/>
      <c r="D110" s="1"/>
      <c r="E110" s="1" t="s">
        <v>2</v>
      </c>
      <c r="F110" s="1" t="s">
        <v>2</v>
      </c>
      <c r="G110" s="1" t="s">
        <v>2</v>
      </c>
      <c r="H110" s="1" t="s">
        <v>2</v>
      </c>
      <c r="I110" s="1" t="s">
        <v>2</v>
      </c>
      <c r="J110" s="1" t="s">
        <v>2</v>
      </c>
      <c r="K110" s="1" t="s">
        <v>2</v>
      </c>
      <c r="L110" s="1" t="s">
        <v>2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N110" s="10">
        <f t="shared" ref="AN110:AN115" si="22">COUNTIF(C110:AL110, "И")</f>
        <v>8</v>
      </c>
      <c r="AO110" s="10">
        <f>COUNTIF(C110:AL110, "Г")</f>
        <v>0</v>
      </c>
    </row>
    <row r="111" spans="1:41" ht="19" x14ac:dyDescent="0.2">
      <c r="A111" s="15" t="s">
        <v>3</v>
      </c>
      <c r="B111" s="16"/>
      <c r="C111" s="1"/>
      <c r="D111" s="1"/>
      <c r="E111" s="1" t="s">
        <v>4</v>
      </c>
      <c r="F111" s="1" t="s">
        <v>4</v>
      </c>
      <c r="G111" s="1" t="s">
        <v>4</v>
      </c>
      <c r="H111" s="1" t="s">
        <v>4</v>
      </c>
      <c r="I111" s="1" t="s">
        <v>4</v>
      </c>
      <c r="J111" s="1" t="s">
        <v>4</v>
      </c>
      <c r="K111" s="1" t="s">
        <v>4</v>
      </c>
      <c r="L111" s="1" t="s">
        <v>4</v>
      </c>
      <c r="M111" s="1" t="s">
        <v>4</v>
      </c>
      <c r="N111" s="1" t="s">
        <v>4</v>
      </c>
      <c r="O111" s="1" t="s">
        <v>4</v>
      </c>
      <c r="P111" s="1" t="s">
        <v>2</v>
      </c>
      <c r="Q111" s="1" t="s">
        <v>2</v>
      </c>
      <c r="R111" s="1" t="s">
        <v>2</v>
      </c>
      <c r="S111" s="1" t="s">
        <v>2</v>
      </c>
      <c r="T111" s="1" t="s">
        <v>2</v>
      </c>
      <c r="U111" s="1" t="s">
        <v>2</v>
      </c>
      <c r="V111" s="1" t="s">
        <v>2</v>
      </c>
      <c r="W111" s="1" t="s">
        <v>2</v>
      </c>
      <c r="X111" s="1" t="s">
        <v>2</v>
      </c>
      <c r="Y111" s="1" t="s">
        <v>2</v>
      </c>
      <c r="Z111" s="1" t="s">
        <v>2</v>
      </c>
      <c r="AA111" s="1" t="s">
        <v>2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N111" s="10">
        <f t="shared" si="22"/>
        <v>12</v>
      </c>
      <c r="AO111" s="10">
        <f t="shared" ref="AO111:AO115" si="23">COUNTIF(C111:AL111, "Г")</f>
        <v>11</v>
      </c>
    </row>
    <row r="112" spans="1:41" ht="19" x14ac:dyDescent="0.2">
      <c r="A112" s="15" t="s">
        <v>5</v>
      </c>
      <c r="B112" s="16"/>
      <c r="C112" s="1"/>
      <c r="D112" s="1"/>
      <c r="E112" s="1"/>
      <c r="F112" s="1"/>
      <c r="G112" s="1" t="s">
        <v>4</v>
      </c>
      <c r="H112" s="1" t="s">
        <v>4</v>
      </c>
      <c r="I112" s="1" t="s">
        <v>4</v>
      </c>
      <c r="J112" s="1" t="s">
        <v>4</v>
      </c>
      <c r="K112" s="1" t="s">
        <v>4</v>
      </c>
      <c r="L112" s="1" t="s">
        <v>4</v>
      </c>
      <c r="M112" s="1" t="s">
        <v>2</v>
      </c>
      <c r="N112" s="1" t="s">
        <v>2</v>
      </c>
      <c r="O112" s="1" t="s">
        <v>2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N112" s="10">
        <f t="shared" si="22"/>
        <v>3</v>
      </c>
      <c r="AO112" s="10">
        <f t="shared" si="23"/>
        <v>6</v>
      </c>
    </row>
    <row r="113" spans="1:41" ht="19" x14ac:dyDescent="0.2">
      <c r="A113" s="15" t="s">
        <v>6</v>
      </c>
      <c r="B113" s="16"/>
      <c r="C113" s="1" t="s">
        <v>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N113" s="10">
        <f t="shared" si="22"/>
        <v>1</v>
      </c>
      <c r="AO113" s="10">
        <f t="shared" si="23"/>
        <v>0</v>
      </c>
    </row>
    <row r="114" spans="1:41" ht="19" x14ac:dyDescent="0.2">
      <c r="A114" s="15" t="s">
        <v>7</v>
      </c>
      <c r="B114" s="16"/>
      <c r="C114" s="1" t="s">
        <v>4</v>
      </c>
      <c r="D114" s="1" t="s">
        <v>2</v>
      </c>
      <c r="E114" s="1" t="s">
        <v>4</v>
      </c>
      <c r="F114" s="1" t="s">
        <v>4</v>
      </c>
      <c r="G114" s="1" t="s">
        <v>4</v>
      </c>
      <c r="H114" s="1" t="s">
        <v>4</v>
      </c>
      <c r="I114" s="1" t="s">
        <v>4</v>
      </c>
      <c r="J114" s="1" t="s">
        <v>4</v>
      </c>
      <c r="K114" s="1" t="s">
        <v>4</v>
      </c>
      <c r="L114" s="1" t="s">
        <v>4</v>
      </c>
      <c r="M114" s="1" t="s">
        <v>4</v>
      </c>
      <c r="N114" s="1" t="s">
        <v>4</v>
      </c>
      <c r="O114" s="1" t="s">
        <v>4</v>
      </c>
      <c r="P114" s="1" t="s">
        <v>4</v>
      </c>
      <c r="Q114" s="1" t="s">
        <v>4</v>
      </c>
      <c r="R114" s="1" t="s">
        <v>4</v>
      </c>
      <c r="S114" s="1" t="s">
        <v>4</v>
      </c>
      <c r="T114" s="1" t="s">
        <v>4</v>
      </c>
      <c r="U114" s="1" t="s">
        <v>4</v>
      </c>
      <c r="V114" s="1" t="s">
        <v>4</v>
      </c>
      <c r="W114" s="1" t="s">
        <v>4</v>
      </c>
      <c r="X114" s="1" t="s">
        <v>4</v>
      </c>
      <c r="Y114" s="1" t="s">
        <v>4</v>
      </c>
      <c r="Z114" s="1" t="s">
        <v>4</v>
      </c>
      <c r="AA114" s="1" t="s">
        <v>4</v>
      </c>
      <c r="AB114" s="1" t="s">
        <v>4</v>
      </c>
      <c r="AC114" s="1" t="s">
        <v>4</v>
      </c>
      <c r="AD114" s="1" t="s">
        <v>4</v>
      </c>
      <c r="AE114" s="1" t="s">
        <v>4</v>
      </c>
      <c r="AF114" s="1" t="s">
        <v>4</v>
      </c>
      <c r="AG114" s="1" t="s">
        <v>4</v>
      </c>
      <c r="AH114" s="1" t="s">
        <v>4</v>
      </c>
      <c r="AI114" s="1" t="s">
        <v>2</v>
      </c>
      <c r="AJ114" s="1" t="s">
        <v>2</v>
      </c>
      <c r="AK114" s="1" t="s">
        <v>2</v>
      </c>
      <c r="AL114" s="1" t="s">
        <v>2</v>
      </c>
      <c r="AN114" s="10">
        <f t="shared" si="22"/>
        <v>5</v>
      </c>
      <c r="AO114" s="10">
        <f t="shared" si="23"/>
        <v>31</v>
      </c>
    </row>
    <row r="115" spans="1:41" ht="19" x14ac:dyDescent="0.2">
      <c r="A115" s="15" t="s">
        <v>8</v>
      </c>
      <c r="B115" s="16"/>
      <c r="C115" s="1"/>
      <c r="D115" s="1"/>
      <c r="E115" s="1"/>
      <c r="F115" s="1" t="s">
        <v>4</v>
      </c>
      <c r="G115" s="1" t="s">
        <v>4</v>
      </c>
      <c r="H115" s="1" t="s">
        <v>4</v>
      </c>
      <c r="I115" s="1" t="s">
        <v>4</v>
      </c>
      <c r="J115" s="1" t="s">
        <v>4</v>
      </c>
      <c r="K115" s="1" t="s">
        <v>4</v>
      </c>
      <c r="L115" s="1" t="s">
        <v>4</v>
      </c>
      <c r="M115" s="1" t="s">
        <v>4</v>
      </c>
      <c r="N115" s="1" t="s">
        <v>4</v>
      </c>
      <c r="O115" s="1" t="s">
        <v>4</v>
      </c>
      <c r="P115" s="1" t="s">
        <v>4</v>
      </c>
      <c r="Q115" s="1" t="s">
        <v>4</v>
      </c>
      <c r="R115" s="1" t="s">
        <v>4</v>
      </c>
      <c r="S115" s="1" t="s">
        <v>4</v>
      </c>
      <c r="T115" s="1" t="s">
        <v>4</v>
      </c>
      <c r="U115" s="1" t="s">
        <v>4</v>
      </c>
      <c r="V115" s="1" t="s">
        <v>4</v>
      </c>
      <c r="W115" s="1" t="s">
        <v>4</v>
      </c>
      <c r="X115" s="1" t="s">
        <v>4</v>
      </c>
      <c r="Y115" s="1" t="s">
        <v>4</v>
      </c>
      <c r="Z115" s="1" t="s">
        <v>4</v>
      </c>
      <c r="AA115" s="1" t="s">
        <v>4</v>
      </c>
      <c r="AB115" s="1" t="s">
        <v>2</v>
      </c>
      <c r="AC115" s="1" t="s">
        <v>2</v>
      </c>
      <c r="AD115" s="1" t="s">
        <v>2</v>
      </c>
      <c r="AE115" s="1" t="s">
        <v>2</v>
      </c>
      <c r="AF115" s="1" t="s">
        <v>2</v>
      </c>
      <c r="AG115" s="1" t="s">
        <v>2</v>
      </c>
      <c r="AH115" s="1" t="s">
        <v>2</v>
      </c>
      <c r="AI115" s="1"/>
      <c r="AJ115" s="1"/>
      <c r="AK115" s="1"/>
      <c r="AL115" s="1"/>
      <c r="AN115" s="10">
        <f t="shared" si="22"/>
        <v>7</v>
      </c>
      <c r="AO115" s="10">
        <f t="shared" si="23"/>
        <v>22</v>
      </c>
    </row>
    <row r="116" spans="1:41" x14ac:dyDescent="0.2">
      <c r="AN116" s="10" t="s">
        <v>16</v>
      </c>
      <c r="AO116" s="11">
        <f>SUM(AO110:AO115)/6</f>
        <v>11.666666666666666</v>
      </c>
    </row>
    <row r="117" spans="1:41" x14ac:dyDescent="0.2">
      <c r="AN117" s="10" t="s">
        <v>17</v>
      </c>
      <c r="AO117" s="11">
        <f>SUM(AN110:AN115)</f>
        <v>36</v>
      </c>
    </row>
    <row r="120" spans="1:41" x14ac:dyDescent="0.2">
      <c r="A120" s="9" t="s">
        <v>29</v>
      </c>
    </row>
    <row r="121" spans="1:41" x14ac:dyDescent="0.2">
      <c r="A121" s="13" t="s">
        <v>30</v>
      </c>
      <c r="B121" s="14"/>
      <c r="C121" s="13" t="s">
        <v>31</v>
      </c>
      <c r="D121" s="14"/>
      <c r="E121" s="13" t="s">
        <v>32</v>
      </c>
      <c r="F121" s="14"/>
      <c r="G121" s="13" t="s">
        <v>37</v>
      </c>
      <c r="H121" s="14"/>
      <c r="I121" s="13" t="s">
        <v>33</v>
      </c>
      <c r="J121" s="14"/>
      <c r="K121" s="13" t="s">
        <v>36</v>
      </c>
      <c r="L121" s="14"/>
      <c r="M121" s="13" t="s">
        <v>34</v>
      </c>
      <c r="N121" s="14"/>
      <c r="O121" s="13" t="s">
        <v>35</v>
      </c>
      <c r="P121" s="14"/>
    </row>
    <row r="122" spans="1:41" x14ac:dyDescent="0.2">
      <c r="A122" s="5" t="s">
        <v>16</v>
      </c>
      <c r="B122" s="5" t="s">
        <v>17</v>
      </c>
      <c r="C122" s="5" t="s">
        <v>16</v>
      </c>
      <c r="D122" s="5" t="s">
        <v>17</v>
      </c>
      <c r="E122" s="5" t="s">
        <v>16</v>
      </c>
      <c r="F122" s="5" t="s">
        <v>17</v>
      </c>
      <c r="G122" s="5" t="s">
        <v>16</v>
      </c>
      <c r="H122" s="5" t="s">
        <v>17</v>
      </c>
      <c r="I122" s="5" t="s">
        <v>16</v>
      </c>
      <c r="J122" s="5" t="s">
        <v>17</v>
      </c>
      <c r="K122" s="5" t="s">
        <v>16</v>
      </c>
      <c r="L122" s="5" t="s">
        <v>17</v>
      </c>
      <c r="M122" s="5" t="s">
        <v>16</v>
      </c>
      <c r="N122" s="5" t="s">
        <v>17</v>
      </c>
      <c r="O122" s="5" t="s">
        <v>16</v>
      </c>
      <c r="P122" s="5" t="s">
        <v>17</v>
      </c>
      <c r="R122" s="9" t="s">
        <v>38</v>
      </c>
      <c r="S122" s="9"/>
    </row>
    <row r="123" spans="1:41" x14ac:dyDescent="0.2">
      <c r="A123" s="5">
        <f>AO29</f>
        <v>17.333333333333332</v>
      </c>
      <c r="B123" s="5">
        <f>AO30</f>
        <v>36</v>
      </c>
      <c r="C123" s="5">
        <f>AO41</f>
        <v>12.666666666666666</v>
      </c>
      <c r="D123" s="5">
        <f>AO42</f>
        <v>36</v>
      </c>
      <c r="E123" s="5">
        <f>AO53</f>
        <v>18.166666666666668</v>
      </c>
      <c r="F123" s="5">
        <f>AO54</f>
        <v>36</v>
      </c>
      <c r="G123" s="5">
        <f>AO65</f>
        <v>17</v>
      </c>
      <c r="H123" s="5">
        <f>AO66</f>
        <v>36</v>
      </c>
      <c r="I123" s="5">
        <f>AO77</f>
        <v>9</v>
      </c>
      <c r="J123" s="5">
        <f>AO78</f>
        <v>36</v>
      </c>
      <c r="K123" s="5">
        <f>AO90</f>
        <v>7.5</v>
      </c>
      <c r="L123" s="5">
        <f>AO91</f>
        <v>36</v>
      </c>
      <c r="M123" s="5">
        <f>AO103</f>
        <v>9.3333333333333339</v>
      </c>
      <c r="N123" s="5">
        <f>AO104</f>
        <v>36</v>
      </c>
      <c r="O123" s="5">
        <f>AO116</f>
        <v>11.666666666666666</v>
      </c>
      <c r="P123" s="5">
        <f>AO117</f>
        <v>36</v>
      </c>
      <c r="R123" s="9" t="s">
        <v>16</v>
      </c>
      <c r="S123" s="12">
        <f>MIN(A123:P123)</f>
        <v>7.5</v>
      </c>
    </row>
  </sheetData>
  <mergeCells count="80">
    <mergeCell ref="A24:B24"/>
    <mergeCell ref="A25:B25"/>
    <mergeCell ref="A26:B26"/>
    <mergeCell ref="AN21:AO21"/>
    <mergeCell ref="A45:AL45"/>
    <mergeCell ref="A57:AL57"/>
    <mergeCell ref="A63:B63"/>
    <mergeCell ref="A36:B36"/>
    <mergeCell ref="A37:B37"/>
    <mergeCell ref="A38:B38"/>
    <mergeCell ref="A39:B39"/>
    <mergeCell ref="A40:B40"/>
    <mergeCell ref="A21:AL21"/>
    <mergeCell ref="A27:B27"/>
    <mergeCell ref="A28:B28"/>
    <mergeCell ref="A34:B34"/>
    <mergeCell ref="A35:B35"/>
    <mergeCell ref="A22:B22"/>
    <mergeCell ref="A23:B23"/>
    <mergeCell ref="A62:B62"/>
    <mergeCell ref="AN45:AO45"/>
    <mergeCell ref="A46:B46"/>
    <mergeCell ref="A47:B47"/>
    <mergeCell ref="A48:B48"/>
    <mergeCell ref="A49:B49"/>
    <mergeCell ref="A50:B50"/>
    <mergeCell ref="A51:B51"/>
    <mergeCell ref="A52:B52"/>
    <mergeCell ref="AN57:AO57"/>
    <mergeCell ref="A58:B58"/>
    <mergeCell ref="A59:B59"/>
    <mergeCell ref="A60:B60"/>
    <mergeCell ref="A61:B61"/>
    <mergeCell ref="AN82:AO82"/>
    <mergeCell ref="A64:B64"/>
    <mergeCell ref="A69:AL69"/>
    <mergeCell ref="AN69:AO69"/>
    <mergeCell ref="A70:B70"/>
    <mergeCell ref="A71:B71"/>
    <mergeCell ref="A72:B72"/>
    <mergeCell ref="A88:B88"/>
    <mergeCell ref="A73:B73"/>
    <mergeCell ref="A74:B74"/>
    <mergeCell ref="A75:B75"/>
    <mergeCell ref="A76:B76"/>
    <mergeCell ref="A82:AL82"/>
    <mergeCell ref="A112:B112"/>
    <mergeCell ref="A113:B113"/>
    <mergeCell ref="A98:B98"/>
    <mergeCell ref="A99:B99"/>
    <mergeCell ref="A100:B100"/>
    <mergeCell ref="A101:B101"/>
    <mergeCell ref="A102:B102"/>
    <mergeCell ref="A108:AL108"/>
    <mergeCell ref="AN33:AO33"/>
    <mergeCell ref="AN108:AO108"/>
    <mergeCell ref="A109:B109"/>
    <mergeCell ref="A110:B110"/>
    <mergeCell ref="A111:B111"/>
    <mergeCell ref="A89:B89"/>
    <mergeCell ref="A33:AL33"/>
    <mergeCell ref="A95:AL95"/>
    <mergeCell ref="AN95:AO95"/>
    <mergeCell ref="A96:B96"/>
    <mergeCell ref="A97:B97"/>
    <mergeCell ref="A83:B83"/>
    <mergeCell ref="A84:B84"/>
    <mergeCell ref="A85:B85"/>
    <mergeCell ref="A86:B86"/>
    <mergeCell ref="A87:B87"/>
    <mergeCell ref="K121:L121"/>
    <mergeCell ref="M121:N121"/>
    <mergeCell ref="O121:P121"/>
    <mergeCell ref="A114:B114"/>
    <mergeCell ref="A115:B115"/>
    <mergeCell ref="C121:D121"/>
    <mergeCell ref="A121:B121"/>
    <mergeCell ref="E121:F121"/>
    <mergeCell ref="G121:H121"/>
    <mergeCell ref="I121:J12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Лист1!_Hlk73484705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Kroll</dc:creator>
  <cp:lastModifiedBy>Microsoft Office User</cp:lastModifiedBy>
  <dcterms:created xsi:type="dcterms:W3CDTF">2021-06-01T21:10:51Z</dcterms:created>
  <dcterms:modified xsi:type="dcterms:W3CDTF">2021-06-28T11:39:11Z</dcterms:modified>
</cp:coreProperties>
</file>