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nikitazaytsev/Desktop/"/>
    </mc:Choice>
  </mc:AlternateContent>
  <xr:revisionPtr revIDLastSave="0" documentId="13_ncr:1_{EE31A35C-2152-F543-AC71-D0BB01688407}" xr6:coauthVersionLast="38" xr6:coauthVersionMax="38" xr10:uidLastSave="{00000000-0000-0000-0000-000000000000}"/>
  <bookViews>
    <workbookView xWindow="0" yWindow="0" windowWidth="28800" windowHeight="18000" xr2:uid="{491BA863-73A6-504E-A639-6E9147DD27FA}"/>
  </bookViews>
  <sheets>
    <sheet name="Лист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4" i="1"/>
  <c r="B45" i="1"/>
  <c r="B46" i="1"/>
  <c r="B47" i="1"/>
  <c r="B43" i="1"/>
  <c r="B184" i="1"/>
  <c r="B180" i="1"/>
  <c r="B181" i="1"/>
  <c r="B183" i="1"/>
  <c r="B182" i="1"/>
  <c r="B161" i="1"/>
  <c r="B157" i="1"/>
  <c r="B158" i="1"/>
  <c r="B160" i="1"/>
  <c r="B159" i="1"/>
  <c r="B133" i="1"/>
  <c r="B137" i="1"/>
  <c r="B134" i="1"/>
  <c r="B136" i="1"/>
  <c r="B135" i="1"/>
  <c r="B111" i="1"/>
  <c r="B114" i="1"/>
  <c r="B112" i="1"/>
  <c r="B113" i="1"/>
  <c r="B110" i="1"/>
  <c r="B86" i="1"/>
  <c r="B89" i="1"/>
  <c r="B87" i="1"/>
  <c r="B88" i="1"/>
  <c r="B85" i="1"/>
  <c r="B63" i="1"/>
  <c r="B64" i="1"/>
  <c r="B66" i="1"/>
  <c r="B67" i="1"/>
  <c r="B65" i="1"/>
  <c r="B24" i="1"/>
  <c r="B25" i="1"/>
  <c r="B26" i="1"/>
  <c r="B27" i="1"/>
  <c r="B23" i="1"/>
  <c r="B6" i="1"/>
  <c r="B7" i="1"/>
  <c r="B5" i="1"/>
  <c r="B4" i="1"/>
</calcChain>
</file>

<file path=xl/sharedStrings.xml><?xml version="1.0" encoding="utf-8"?>
<sst xmlns="http://schemas.openxmlformats.org/spreadsheetml/2006/main" count="13" uniqueCount="10">
  <si>
    <t xml:space="preserve">A = </t>
  </si>
  <si>
    <t>Прямоугольный</t>
  </si>
  <si>
    <t>Треугольный</t>
  </si>
  <si>
    <t>Пользовательская функция в VBA</t>
  </si>
  <si>
    <t>Пилообразный</t>
  </si>
  <si>
    <t xml:space="preserve">Колоколообразный </t>
  </si>
  <si>
    <t xml:space="preserve">Трапециевидный </t>
  </si>
  <si>
    <t>Радиоимпульсы</t>
  </si>
  <si>
    <t xml:space="preserve">Прямоугольный </t>
  </si>
  <si>
    <t>Видеоимпульсы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</si>
</sst>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2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203200</xdr:colOff>
      <xdr:row>0</xdr:row>
      <xdr:rowOff>128534</xdr:rowOff>
    </xdr:from>
    <xdr:to>
      <xdr:col>12</xdr:col>
      <xdr:colOff>241300</xdr:colOff>
      <xdr:row>19</xdr:row>
      <xdr:rowOff>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78F9327-2E78-A04E-8ECC-A1139E547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128534"/>
          <a:ext cx="4165600" cy="373226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0</xdr:row>
      <xdr:rowOff>77734</xdr:rowOff>
    </xdr:from>
    <xdr:to>
      <xdr:col>7</xdr:col>
      <xdr:colOff>78218</xdr:colOff>
      <xdr:row>18</xdr:row>
      <xdr:rowOff>127000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B5262F1-A1DA-BF48-AAC8-8491F18DD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7200" y="77734"/>
          <a:ext cx="4129518" cy="3706866"/>
        </a:xfrm>
        <a:prstGeom prst="rect">
          <a:avLst/>
        </a:prstGeom>
      </xdr:spPr>
    </xdr:pic>
    <xdr:clientData/>
  </xdr:twoCellAnchor>
  <xdr:twoCellAnchor editAs="oneCell">
    <xdr:from>
      <xdr:col>12</xdr:col>
      <xdr:colOff>812800</xdr:colOff>
      <xdr:row>8</xdr:row>
      <xdr:rowOff>0</xdr:rowOff>
    </xdr:from>
    <xdr:to>
      <xdr:col>18</xdr:col>
      <xdr:colOff>444500</xdr:colOff>
      <xdr:row>16</xdr:row>
      <xdr:rowOff>76200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534D070-0F3F-914F-B8B3-9FFEE89EF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18800" y="1625600"/>
          <a:ext cx="4584700" cy="17018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20</xdr:row>
      <xdr:rowOff>127000</xdr:rowOff>
    </xdr:from>
    <xdr:to>
      <xdr:col>7</xdr:col>
      <xdr:colOff>197064</xdr:colOff>
      <xdr:row>39</xdr:row>
      <xdr:rowOff>76200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DA790D6-84A0-134F-A105-EAFC67191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1800" y="4191000"/>
          <a:ext cx="4273764" cy="3810000"/>
        </a:xfrm>
        <a:prstGeom prst="rect">
          <a:avLst/>
        </a:prstGeom>
      </xdr:spPr>
    </xdr:pic>
    <xdr:clientData/>
  </xdr:twoCellAnchor>
  <xdr:twoCellAnchor editAs="oneCell">
    <xdr:from>
      <xdr:col>7</xdr:col>
      <xdr:colOff>359880</xdr:colOff>
      <xdr:row>20</xdr:row>
      <xdr:rowOff>139700</xdr:rowOff>
    </xdr:from>
    <xdr:to>
      <xdr:col>12</xdr:col>
      <xdr:colOff>494510</xdr:colOff>
      <xdr:row>39</xdr:row>
      <xdr:rowOff>76200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75AA7E-A745-1246-80A8-B04DF3CB5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8380" y="4203700"/>
          <a:ext cx="4262130" cy="37973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40</xdr:row>
      <xdr:rowOff>38100</xdr:rowOff>
    </xdr:from>
    <xdr:to>
      <xdr:col>7</xdr:col>
      <xdr:colOff>468038</xdr:colOff>
      <xdr:row>60</xdr:row>
      <xdr:rowOff>12700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B3EFD3D4-3087-154A-87F5-C8D8353B9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8166100"/>
          <a:ext cx="4532038" cy="4038600"/>
        </a:xfrm>
        <a:prstGeom prst="rect">
          <a:avLst/>
        </a:prstGeom>
      </xdr:spPr>
    </xdr:pic>
    <xdr:clientData/>
  </xdr:twoCellAnchor>
  <xdr:twoCellAnchor editAs="oneCell">
    <xdr:from>
      <xdr:col>7</xdr:col>
      <xdr:colOff>609600</xdr:colOff>
      <xdr:row>40</xdr:row>
      <xdr:rowOff>1</xdr:rowOff>
    </xdr:from>
    <xdr:to>
      <xdr:col>13</xdr:col>
      <xdr:colOff>342900</xdr:colOff>
      <xdr:row>60</xdr:row>
      <xdr:rowOff>119917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22E68C86-BA76-2C46-9910-D53B9721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88100" y="8128001"/>
          <a:ext cx="4686300" cy="4183916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61</xdr:row>
      <xdr:rowOff>88900</xdr:rowOff>
    </xdr:from>
    <xdr:to>
      <xdr:col>7</xdr:col>
      <xdr:colOff>723900</xdr:colOff>
      <xdr:row>82</xdr:row>
      <xdr:rowOff>68580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BEA472D-13B2-CF4B-883F-5A3A59649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52600" y="12484100"/>
          <a:ext cx="4749800" cy="424688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13</xdr:col>
      <xdr:colOff>495300</xdr:colOff>
      <xdr:row>82</xdr:row>
      <xdr:rowOff>109684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396B088-A94A-E246-ADF6-87E61DB5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604000" y="12598400"/>
          <a:ext cx="4622800" cy="4173684"/>
        </a:xfrm>
        <a:prstGeom prst="rect">
          <a:avLst/>
        </a:prstGeom>
      </xdr:spPr>
    </xdr:pic>
    <xdr:clientData/>
  </xdr:twoCellAnchor>
  <xdr:twoCellAnchor editAs="oneCell">
    <xdr:from>
      <xdr:col>2</xdr:col>
      <xdr:colOff>126999</xdr:colOff>
      <xdr:row>83</xdr:row>
      <xdr:rowOff>25400</xdr:rowOff>
    </xdr:from>
    <xdr:to>
      <xdr:col>7</xdr:col>
      <xdr:colOff>757822</xdr:colOff>
      <xdr:row>104</xdr:row>
      <xdr:rowOff>12700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2CDB5A23-EA8B-E84A-B8E8-2BD4A3213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77999" y="16891000"/>
          <a:ext cx="4758323" cy="4254500"/>
        </a:xfrm>
        <a:prstGeom prst="rect">
          <a:avLst/>
        </a:prstGeom>
      </xdr:spPr>
    </xdr:pic>
    <xdr:clientData/>
  </xdr:twoCellAnchor>
  <xdr:twoCellAnchor editAs="oneCell">
    <xdr:from>
      <xdr:col>7</xdr:col>
      <xdr:colOff>812799</xdr:colOff>
      <xdr:row>83</xdr:row>
      <xdr:rowOff>12700</xdr:rowOff>
    </xdr:from>
    <xdr:to>
      <xdr:col>13</xdr:col>
      <xdr:colOff>620840</xdr:colOff>
      <xdr:row>103</xdr:row>
      <xdr:rowOff>190500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A767776B-94BD-BB42-86EF-08771ACE3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591299" y="16878300"/>
          <a:ext cx="4761041" cy="42418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107</xdr:row>
      <xdr:rowOff>190500</xdr:rowOff>
    </xdr:from>
    <xdr:to>
      <xdr:col>8</xdr:col>
      <xdr:colOff>165100</xdr:colOff>
      <xdr:row>129</xdr:row>
      <xdr:rowOff>40107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E03E7EDC-681D-A64E-92E2-E62268367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79600" y="21932900"/>
          <a:ext cx="4889500" cy="4320007"/>
        </a:xfrm>
        <a:prstGeom prst="rect">
          <a:avLst/>
        </a:prstGeom>
      </xdr:spPr>
    </xdr:pic>
    <xdr:clientData/>
  </xdr:twoCellAnchor>
  <xdr:twoCellAnchor editAs="oneCell">
    <xdr:from>
      <xdr:col>8</xdr:col>
      <xdr:colOff>241300</xdr:colOff>
      <xdr:row>108</xdr:row>
      <xdr:rowOff>30848</xdr:rowOff>
    </xdr:from>
    <xdr:to>
      <xdr:col>14</xdr:col>
      <xdr:colOff>152400</xdr:colOff>
      <xdr:row>129</xdr:row>
      <xdr:rowOff>81941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6D4CBB11-1C05-C147-913B-FD1DAD966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45300" y="21976448"/>
          <a:ext cx="4864100" cy="4318293"/>
        </a:xfrm>
        <a:prstGeom prst="rect">
          <a:avLst/>
        </a:prstGeom>
      </xdr:spPr>
    </xdr:pic>
    <xdr:clientData/>
  </xdr:twoCellAnchor>
  <xdr:twoCellAnchor editAs="oneCell">
    <xdr:from>
      <xdr:col>2</xdr:col>
      <xdr:colOff>165100</xdr:colOff>
      <xdr:row>130</xdr:row>
      <xdr:rowOff>76200</xdr:rowOff>
    </xdr:from>
    <xdr:to>
      <xdr:col>8</xdr:col>
      <xdr:colOff>241300</xdr:colOff>
      <xdr:row>152</xdr:row>
      <xdr:rowOff>112705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5AE4EA08-CC92-7942-B383-11D6ECC24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6100" y="26492200"/>
          <a:ext cx="5029200" cy="4506905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154</xdr:row>
      <xdr:rowOff>76200</xdr:rowOff>
    </xdr:from>
    <xdr:to>
      <xdr:col>8</xdr:col>
      <xdr:colOff>196012</xdr:colOff>
      <xdr:row>176</xdr:row>
      <xdr:rowOff>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2AF5F5B-7F0A-A14F-B1CC-3C67116F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66900" y="31369000"/>
          <a:ext cx="4933112" cy="4394200"/>
        </a:xfrm>
        <a:prstGeom prst="rect">
          <a:avLst/>
        </a:prstGeom>
      </xdr:spPr>
    </xdr:pic>
    <xdr:clientData/>
  </xdr:twoCellAnchor>
  <xdr:twoCellAnchor editAs="oneCell">
    <xdr:from>
      <xdr:col>8</xdr:col>
      <xdr:colOff>368300</xdr:colOff>
      <xdr:row>154</xdr:row>
      <xdr:rowOff>76200</xdr:rowOff>
    </xdr:from>
    <xdr:to>
      <xdr:col>14</xdr:col>
      <xdr:colOff>406400</xdr:colOff>
      <xdr:row>176</xdr:row>
      <xdr:rowOff>25528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45D512A0-0573-D143-A25F-9D0B78C5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972300" y="31369000"/>
          <a:ext cx="4991100" cy="4419728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177</xdr:row>
      <xdr:rowOff>0</xdr:rowOff>
    </xdr:from>
    <xdr:to>
      <xdr:col>8</xdr:col>
      <xdr:colOff>228600</xdr:colOff>
      <xdr:row>199</xdr:row>
      <xdr:rowOff>65314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407578A2-260F-EB41-B40D-6DD8B88F0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52600" y="35966400"/>
          <a:ext cx="5080000" cy="4535714"/>
        </a:xfrm>
        <a:prstGeom prst="rect">
          <a:avLst/>
        </a:prstGeom>
      </xdr:spPr>
    </xdr:pic>
    <xdr:clientData/>
  </xdr:twoCellAnchor>
  <xdr:twoCellAnchor editAs="oneCell">
    <xdr:from>
      <xdr:col>8</xdr:col>
      <xdr:colOff>495300</xdr:colOff>
      <xdr:row>177</xdr:row>
      <xdr:rowOff>0</xdr:rowOff>
    </xdr:from>
    <xdr:to>
      <xdr:col>14</xdr:col>
      <xdr:colOff>736600</xdr:colOff>
      <xdr:row>199</xdr:row>
      <xdr:rowOff>155370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C7E7FE4C-D5AA-024E-BF1F-3C40C28B9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099300" y="35966400"/>
          <a:ext cx="5194300" cy="4625770"/>
        </a:xfrm>
        <a:prstGeom prst="rect">
          <a:avLst/>
        </a:prstGeom>
      </xdr:spPr>
    </xdr:pic>
    <xdr:clientData/>
  </xdr:twoCellAnchor>
  <xdr:twoCellAnchor editAs="oneCell">
    <xdr:from>
      <xdr:col>8</xdr:col>
      <xdr:colOff>330200</xdr:colOff>
      <xdr:row>130</xdr:row>
      <xdr:rowOff>50800</xdr:rowOff>
    </xdr:from>
    <xdr:to>
      <xdr:col>14</xdr:col>
      <xdr:colOff>406400</xdr:colOff>
      <xdr:row>152</xdr:row>
      <xdr:rowOff>41518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497EAE52-539A-364F-A028-A3BF117B2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934200" y="26466800"/>
          <a:ext cx="5029200" cy="44611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CC9E-2239-814E-A2A4-675BB6A361B2}">
  <sheetPr codeName="Лист1"/>
  <dimension ref="A1:Q184"/>
  <sheetViews>
    <sheetView tabSelected="1" topLeftCell="A125" workbookViewId="0">
      <selection activeCell="S146" sqref="S146"/>
    </sheetView>
  </sheetViews>
  <sheetFormatPr baseColWidth="10" defaultRowHeight="16" x14ac:dyDescent="0.2"/>
  <sheetData>
    <row r="1" spans="1:17" x14ac:dyDescent="0.2">
      <c r="A1" s="2" t="s">
        <v>0</v>
      </c>
      <c r="B1" s="3">
        <v>40</v>
      </c>
    </row>
    <row r="2" spans="1:17" x14ac:dyDescent="0.2">
      <c r="A2" s="7" t="s">
        <v>1</v>
      </c>
      <c r="B2" s="7"/>
      <c r="E2" s="5"/>
      <c r="F2" s="5"/>
    </row>
    <row r="3" spans="1:17" x14ac:dyDescent="0.2">
      <c r="A3" s="1">
        <v>1</v>
      </c>
      <c r="B3" s="1">
        <f>A1101</f>
        <v>0</v>
      </c>
      <c r="E3" s="1"/>
      <c r="F3" s="1"/>
      <c r="N3" s="9" t="s">
        <v>9</v>
      </c>
      <c r="O3" s="9"/>
      <c r="P3" s="9"/>
    </row>
    <row r="4" spans="1:17" x14ac:dyDescent="0.2">
      <c r="A4" s="1">
        <v>2</v>
      </c>
      <c r="B4" s="1">
        <f>$B$1*s_user(A4/2)</f>
        <v>2.0288572184545581E-2</v>
      </c>
      <c r="E4" s="1"/>
      <c r="F4" s="1"/>
      <c r="N4" s="9"/>
      <c r="O4" s="9"/>
      <c r="P4" s="9"/>
    </row>
    <row r="5" spans="1:17" x14ac:dyDescent="0.2">
      <c r="A5" s="1">
        <v>3</v>
      </c>
      <c r="B5" s="1">
        <f>$B$1*s_user(A5/2)</f>
        <v>-8.4925447676239312</v>
      </c>
      <c r="E5" s="1"/>
      <c r="F5" s="1"/>
    </row>
    <row r="6" spans="1:17" x14ac:dyDescent="0.2">
      <c r="A6" s="4">
        <v>4</v>
      </c>
      <c r="B6" s="1">
        <f>$B$1*s_user(A6/2)</f>
        <v>-2.0288546453108219E-2</v>
      </c>
      <c r="E6" s="1"/>
      <c r="F6" s="1"/>
    </row>
    <row r="7" spans="1:17" x14ac:dyDescent="0.2">
      <c r="A7" s="4">
        <v>5</v>
      </c>
      <c r="B7" s="1">
        <f>$B$1*s_user(A7/2)</f>
        <v>5.0955010104760188</v>
      </c>
      <c r="E7" s="1"/>
      <c r="F7" s="1"/>
      <c r="N7" s="7" t="s">
        <v>3</v>
      </c>
      <c r="O7" s="7"/>
      <c r="P7" s="7"/>
      <c r="Q7" s="7"/>
    </row>
    <row r="22" spans="1:2" x14ac:dyDescent="0.2">
      <c r="A22" s="7" t="s">
        <v>2</v>
      </c>
      <c r="B22" s="7"/>
    </row>
    <row r="23" spans="1:2" x14ac:dyDescent="0.2">
      <c r="A23">
        <v>1</v>
      </c>
      <c r="B23">
        <f>$B$1*(s_user(A23/2)*s_user(A23/2))</f>
        <v>16.227828566899586</v>
      </c>
    </row>
    <row r="24" spans="1:2" x14ac:dyDescent="0.2">
      <c r="A24">
        <v>2</v>
      </c>
      <c r="B24">
        <f>$B$1*(s_user(A24/2)*s_user(A24/2))</f>
        <v>1.0290654032187916E-5</v>
      </c>
    </row>
    <row r="25" spans="1:2" x14ac:dyDescent="0.2">
      <c r="A25">
        <v>3</v>
      </c>
      <c r="B25">
        <f>$B$1*(s_user(A25/2)*s_user(A25/2))</f>
        <v>1.8030829157524155</v>
      </c>
    </row>
    <row r="26" spans="1:2" x14ac:dyDescent="0.2">
      <c r="A26">
        <v>4</v>
      </c>
      <c r="B26">
        <f>$B$1*(s_user(A26/2)*s_user(A26/2))</f>
        <v>1.0290627929498252E-5</v>
      </c>
    </row>
    <row r="27" spans="1:2" x14ac:dyDescent="0.2">
      <c r="A27">
        <v>5</v>
      </c>
      <c r="B27">
        <f>$B$1*(s_user(A27/2)*s_user(A27/2))</f>
        <v>0.64910326369405325</v>
      </c>
    </row>
    <row r="42" spans="1:2" x14ac:dyDescent="0.2">
      <c r="A42" s="7" t="s">
        <v>4</v>
      </c>
      <c r="B42" s="6"/>
    </row>
    <row r="43" spans="1:2" x14ac:dyDescent="0.2">
      <c r="A43">
        <v>1</v>
      </c>
      <c r="B43">
        <f>-$B$1*(3.14/A43)</f>
        <v>-125.60000000000001</v>
      </c>
    </row>
    <row r="44" spans="1:2" x14ac:dyDescent="0.2">
      <c r="A44">
        <v>2</v>
      </c>
      <c r="B44">
        <f t="shared" ref="B44:B47" si="0">-$B$1*(3.14/A44)</f>
        <v>-62.800000000000004</v>
      </c>
    </row>
    <row r="45" spans="1:2" x14ac:dyDescent="0.2">
      <c r="A45">
        <v>3</v>
      </c>
      <c r="B45">
        <f t="shared" si="0"/>
        <v>-41.866666666666667</v>
      </c>
    </row>
    <row r="46" spans="1:2" x14ac:dyDescent="0.2">
      <c r="A46">
        <v>4</v>
      </c>
      <c r="B46">
        <f t="shared" si="0"/>
        <v>-31.400000000000002</v>
      </c>
    </row>
    <row r="47" spans="1:2" x14ac:dyDescent="0.2">
      <c r="A47">
        <v>5</v>
      </c>
      <c r="B47">
        <f t="shared" si="0"/>
        <v>-25.12</v>
      </c>
    </row>
    <row r="62" spans="1:2" x14ac:dyDescent="0.2">
      <c r="A62" s="7" t="s">
        <v>5</v>
      </c>
      <c r="B62" s="7"/>
    </row>
    <row r="63" spans="1:2" x14ac:dyDescent="0.2">
      <c r="A63">
        <v>1</v>
      </c>
      <c r="B63" s="8" t="e">
        <f>$B$1*(s_user((A63/2)-(1/2))+s_user((A63/2)+(1/2)))</f>
        <v>#NUM!</v>
      </c>
    </row>
    <row r="64" spans="1:2" x14ac:dyDescent="0.2">
      <c r="A64">
        <v>2</v>
      </c>
      <c r="B64">
        <f>$B$1*(s_user(A64/2 - 1/2)+s_user(A64/2 + 1/2))</f>
        <v>16.985154160575675</v>
      </c>
    </row>
    <row r="65" spans="1:2" x14ac:dyDescent="0.2">
      <c r="A65">
        <v>3</v>
      </c>
      <c r="B65">
        <f>$B$1*(s_user(A65/2 - 1/2)+s_user(A65/2 + 1/2))</f>
        <v>2.5731437362785936E-8</v>
      </c>
    </row>
    <row r="66" spans="1:2" x14ac:dyDescent="0.2">
      <c r="A66">
        <v>4</v>
      </c>
      <c r="B66">
        <f>$B$1*(s_user(A66/2 - 1/2)+s_user(A66/2 + 1/2))</f>
        <v>-3.3970437571479128</v>
      </c>
    </row>
    <row r="67" spans="1:2" x14ac:dyDescent="0.2">
      <c r="A67">
        <v>5</v>
      </c>
      <c r="B67">
        <f>$B$1*(s_user(A67/2 - 1/2)+s_user(A67/2 + 1/2))</f>
        <v>-4.2885683537371988E-8</v>
      </c>
    </row>
    <row r="84" spans="1:2" x14ac:dyDescent="0.2">
      <c r="A84" s="7" t="s">
        <v>6</v>
      </c>
      <c r="B84" s="7"/>
    </row>
    <row r="85" spans="1:2" x14ac:dyDescent="0.2">
      <c r="A85">
        <v>1</v>
      </c>
      <c r="B85">
        <f>$B$1*(s_user(A85/8)*s_user(3*A85/8))*(3/4)</f>
        <v>22.932920360467897</v>
      </c>
    </row>
    <row r="86" spans="1:2" x14ac:dyDescent="0.2">
      <c r="A86">
        <v>2</v>
      </c>
      <c r="B86">
        <f>$B$1*(s_user(A86/8)*s_user(3*A86/8))*(3/4)</f>
        <v>8.1203704688893907</v>
      </c>
    </row>
    <row r="87" spans="1:2" x14ac:dyDescent="0.2">
      <c r="A87">
        <v>3</v>
      </c>
      <c r="B87">
        <f>$B$1*(s_user(A87/8)*s_user(3*A87/8))*(3/4)</f>
        <v>-2.5382960470164631</v>
      </c>
    </row>
    <row r="88" spans="1:2" x14ac:dyDescent="0.2">
      <c r="A88">
        <v>4</v>
      </c>
      <c r="B88">
        <f>$B$1*(s_user(A88/8)*s_user(3*A88/8))*(3/4)</f>
        <v>-4.0569468510708644</v>
      </c>
    </row>
    <row r="89" spans="1:2" x14ac:dyDescent="0.2">
      <c r="A89">
        <v>5</v>
      </c>
      <c r="B89">
        <f>$B$1*(s_user(A89/8)*s_user(3*A89/8))*(3/4)</f>
        <v>-0.92497996367736057</v>
      </c>
    </row>
    <row r="106" spans="1:3" x14ac:dyDescent="0.2">
      <c r="A106" s="9" t="s">
        <v>7</v>
      </c>
      <c r="B106" s="9"/>
      <c r="C106" s="9"/>
    </row>
    <row r="107" spans="1:3" x14ac:dyDescent="0.2">
      <c r="A107" s="9"/>
      <c r="B107" s="9"/>
      <c r="C107" s="9"/>
    </row>
    <row r="109" spans="1:3" x14ac:dyDescent="0.2">
      <c r="A109" s="7" t="s">
        <v>8</v>
      </c>
      <c r="B109" s="7"/>
    </row>
    <row r="110" spans="1:3" x14ac:dyDescent="0.2">
      <c r="A110">
        <v>1</v>
      </c>
      <c r="B110">
        <f>$B$1*s_user(A110/2)</f>
        <v>25.477698928199608</v>
      </c>
    </row>
    <row r="111" spans="1:3" x14ac:dyDescent="0.2">
      <c r="A111">
        <v>2</v>
      </c>
      <c r="B111">
        <f t="shared" ref="B111:B114" si="1">$B$1*s_user(A111/2)</f>
        <v>2.0288572184545581E-2</v>
      </c>
    </row>
    <row r="112" spans="1:3" x14ac:dyDescent="0.2">
      <c r="A112">
        <v>3</v>
      </c>
      <c r="B112">
        <f t="shared" si="1"/>
        <v>-8.4925447676239312</v>
      </c>
    </row>
    <row r="113" spans="1:2" x14ac:dyDescent="0.2">
      <c r="A113">
        <v>4</v>
      </c>
      <c r="B113">
        <f t="shared" si="1"/>
        <v>-2.0288546453108219E-2</v>
      </c>
    </row>
    <row r="114" spans="1:2" x14ac:dyDescent="0.2">
      <c r="A114">
        <v>5</v>
      </c>
      <c r="B114">
        <f t="shared" si="1"/>
        <v>5.0955010104760188</v>
      </c>
    </row>
    <row r="132" spans="1:2" x14ac:dyDescent="0.2">
      <c r="A132" s="7" t="s">
        <v>2</v>
      </c>
      <c r="B132" s="7"/>
    </row>
    <row r="133" spans="1:2" x14ac:dyDescent="0.2">
      <c r="A133">
        <v>1</v>
      </c>
      <c r="B133">
        <f>$B$1*(s_user(A133/2)*s_user(A133/2))</f>
        <v>16.227828566899586</v>
      </c>
    </row>
    <row r="134" spans="1:2" x14ac:dyDescent="0.2">
      <c r="A134">
        <v>2</v>
      </c>
      <c r="B134">
        <f>$B$1*(s_user(A134/2)*s_user(A134/2))</f>
        <v>1.0290654032187916E-5</v>
      </c>
    </row>
    <row r="135" spans="1:2" x14ac:dyDescent="0.2">
      <c r="A135">
        <v>3</v>
      </c>
      <c r="B135">
        <f>$B$1*(s_user(A135/2)*s_user(A135/2))</f>
        <v>1.8030829157524155</v>
      </c>
    </row>
    <row r="136" spans="1:2" x14ac:dyDescent="0.2">
      <c r="A136">
        <v>4</v>
      </c>
      <c r="B136">
        <f>$B$1*(s_user(A136/2)*s_user(A136/2))</f>
        <v>1.0290627929498252E-5</v>
      </c>
    </row>
    <row r="137" spans="1:2" x14ac:dyDescent="0.2">
      <c r="A137">
        <v>5</v>
      </c>
      <c r="B137">
        <f>$B$1*(s_user(A137/2)*s_user(A137/2))</f>
        <v>0.64910326369405325</v>
      </c>
    </row>
    <row r="156" spans="1:2" x14ac:dyDescent="0.2">
      <c r="A156" s="7" t="s">
        <v>5</v>
      </c>
      <c r="B156" s="7"/>
    </row>
    <row r="157" spans="1:2" x14ac:dyDescent="0.2">
      <c r="A157">
        <v>1</v>
      </c>
      <c r="B157" s="8" t="e">
        <f>$B$1*(s_user((A157/2)-(1/2))+s_user((A157/2)+(1/2)))</f>
        <v>#NUM!</v>
      </c>
    </row>
    <row r="158" spans="1:2" x14ac:dyDescent="0.2">
      <c r="A158">
        <v>2</v>
      </c>
      <c r="B158">
        <f>$B$1*(s_user(A158/2 - 1/2)+s_user(A158/2 + 1/2))</f>
        <v>16.985154160575675</v>
      </c>
    </row>
    <row r="159" spans="1:2" x14ac:dyDescent="0.2">
      <c r="A159">
        <v>3</v>
      </c>
      <c r="B159">
        <f>$B$1*(s_user(A159/2 - 1/2)+s_user(A159/2 + 1/2))</f>
        <v>2.5731437362785936E-8</v>
      </c>
    </row>
    <row r="160" spans="1:2" x14ac:dyDescent="0.2">
      <c r="A160">
        <v>4</v>
      </c>
      <c r="B160">
        <f>$B$1*(s_user(A160/2 - 1/2)+s_user(A160/2 + 1/2))</f>
        <v>-3.3970437571479128</v>
      </c>
    </row>
    <row r="161" spans="1:2" x14ac:dyDescent="0.2">
      <c r="A161">
        <v>5</v>
      </c>
      <c r="B161">
        <f>$B$1*(s_user(A161/2 - 1/2)+s_user(A161/2 + 1/2))</f>
        <v>-4.2885683537371988E-8</v>
      </c>
    </row>
    <row r="179" spans="1:2" x14ac:dyDescent="0.2">
      <c r="A179" s="7" t="s">
        <v>6</v>
      </c>
      <c r="B179" s="7"/>
    </row>
    <row r="180" spans="1:2" x14ac:dyDescent="0.2">
      <c r="A180">
        <v>1</v>
      </c>
      <c r="B180">
        <f>$B$1*(s_user(A180/8)*s_user(3*A180/8))*(3/4)</f>
        <v>22.932920360467897</v>
      </c>
    </row>
    <row r="181" spans="1:2" x14ac:dyDescent="0.2">
      <c r="A181">
        <v>2</v>
      </c>
      <c r="B181">
        <f>$B$1*(s_user(A181/8)*s_user(3*A181/8))*(3/4)</f>
        <v>8.1203704688893907</v>
      </c>
    </row>
    <row r="182" spans="1:2" x14ac:dyDescent="0.2">
      <c r="A182">
        <v>3</v>
      </c>
      <c r="B182">
        <f>$B$1*(s_user(A182/8)*s_user(3*A182/8))*(3/4)</f>
        <v>-2.5382960470164631</v>
      </c>
    </row>
    <row r="183" spans="1:2" x14ac:dyDescent="0.2">
      <c r="A183">
        <v>4</v>
      </c>
      <c r="B183">
        <f>$B$1*(s_user(A183/8)*s_user(3*A183/8))*(3/4)</f>
        <v>-4.0569468510708644</v>
      </c>
    </row>
    <row r="184" spans="1:2" x14ac:dyDescent="0.2">
      <c r="A184">
        <v>5</v>
      </c>
      <c r="B184">
        <f>$B$1*(s_user(A184/8)*s_user(3*A184/8))*(3/4)</f>
        <v>-0.92497996367736057</v>
      </c>
    </row>
  </sheetData>
  <mergeCells count="13">
    <mergeCell ref="A156:B156"/>
    <mergeCell ref="A179:B179"/>
    <mergeCell ref="N3:P4"/>
    <mergeCell ref="A62:B62"/>
    <mergeCell ref="A84:B84"/>
    <mergeCell ref="A106:C107"/>
    <mergeCell ref="A109:B109"/>
    <mergeCell ref="A132:B132"/>
    <mergeCell ref="E2:F2"/>
    <mergeCell ref="A22:B22"/>
    <mergeCell ref="A2:B2"/>
    <mergeCell ref="N7:Q7"/>
    <mergeCell ref="A42:B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Microsoft Office</dc:creator>
  <cp:lastModifiedBy>Пользователь Microsoft Office</cp:lastModifiedBy>
  <dcterms:created xsi:type="dcterms:W3CDTF">2018-10-23T14:22:35Z</dcterms:created>
  <dcterms:modified xsi:type="dcterms:W3CDTF">2018-10-30T14:37:17Z</dcterms:modified>
</cp:coreProperties>
</file>