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git/TheZaychikArchive/KIP/3 курс ПКС/Практика /ЧислМетоды/"/>
    </mc:Choice>
  </mc:AlternateContent>
  <xr:revisionPtr revIDLastSave="0" documentId="13_ncr:1_{9BB13FDF-F5D1-7342-B5E9-80B6B1B78822}" xr6:coauthVersionLast="40" xr6:coauthVersionMax="40" xr10:uidLastSave="{00000000-0000-0000-0000-000000000000}"/>
  <bookViews>
    <workbookView xWindow="0" yWindow="0" windowWidth="28800" windowHeight="18000" xr2:uid="{FCF9955D-6756-3D43-AF51-D610A57CDAE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17" i="1"/>
  <c r="E15" i="1"/>
  <c r="E16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9" i="1" s="1"/>
  <c r="E30" i="1" s="1"/>
  <c r="E31" i="1" s="1"/>
  <c r="E32" i="1" s="1"/>
  <c r="E33" i="1" s="1"/>
  <c r="D33" i="1"/>
  <c r="D15" i="1"/>
  <c r="D16" i="1"/>
  <c r="D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14" i="1"/>
  <c r="E13" i="1"/>
  <c r="D13" i="1"/>
  <c r="B22" i="1"/>
  <c r="B15" i="1"/>
  <c r="B16" i="1" s="1"/>
  <c r="B17" i="1" s="1"/>
  <c r="B18" i="1" s="1"/>
  <c r="B19" i="1" s="1"/>
  <c r="B20" i="1" s="1"/>
  <c r="B21" i="1" s="1"/>
  <c r="B14" i="1"/>
  <c r="B13" i="1"/>
  <c r="A15" i="1"/>
  <c r="A16" i="1"/>
  <c r="A17" i="1" s="1"/>
  <c r="A18" i="1" s="1"/>
  <c r="A19" i="1" s="1"/>
  <c r="A20" i="1" s="1"/>
  <c r="A21" i="1" s="1"/>
  <c r="A22" i="1" s="1"/>
  <c r="A14" i="1"/>
  <c r="A13" i="1"/>
  <c r="B7" i="1"/>
  <c r="E14" i="1" l="1"/>
</calcChain>
</file>

<file path=xl/sharedStrings.xml><?xml version="1.0" encoding="utf-8"?>
<sst xmlns="http://schemas.openxmlformats.org/spreadsheetml/2006/main" count="19" uniqueCount="17">
  <si>
    <t>Зайцев Н 3ПКС-116</t>
  </si>
  <si>
    <t>Вариант 10</t>
  </si>
  <si>
    <t>Практическая работа №9</t>
  </si>
  <si>
    <t xml:space="preserve">h = </t>
  </si>
  <si>
    <t xml:space="preserve">y(1) = </t>
  </si>
  <si>
    <t>Интервал</t>
  </si>
  <si>
    <t>[1,3]</t>
  </si>
  <si>
    <t>Функция</t>
  </si>
  <si>
    <t>2,5x + cos(y + 0,6)</t>
  </si>
  <si>
    <t xml:space="preserve">n = </t>
  </si>
  <si>
    <t>x0</t>
  </si>
  <si>
    <t>xn</t>
  </si>
  <si>
    <t>Методом Эйлера</t>
  </si>
  <si>
    <t>x</t>
  </si>
  <si>
    <t>y</t>
  </si>
  <si>
    <t>Первый модифицированный</t>
  </si>
  <si>
    <t>Второй модифицированный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</si>
</sst>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4138-AF7E-7F42-A1ED-B593B737A89D}">
  <dimension ref="A1:J33"/>
  <sheetViews>
    <sheetView tabSelected="1" zoomScale="115" workbookViewId="0">
      <selection activeCell="E31" sqref="E31"/>
    </sheetView>
  </sheetViews>
  <sheetFormatPr baseColWidth="10" defaultRowHeight="16" x14ac:dyDescent="0.2"/>
  <sheetData>
    <row r="1" spans="1:10" x14ac:dyDescent="0.2">
      <c r="I1" s="1" t="s">
        <v>0</v>
      </c>
      <c r="J1" s="1"/>
    </row>
    <row r="2" spans="1:10" x14ac:dyDescent="0.2">
      <c r="A2" t="s">
        <v>3</v>
      </c>
      <c r="B2">
        <v>0.2</v>
      </c>
      <c r="C2" t="s">
        <v>10</v>
      </c>
      <c r="D2">
        <v>1</v>
      </c>
      <c r="I2" s="1"/>
      <c r="J2" s="1"/>
    </row>
    <row r="3" spans="1:10" x14ac:dyDescent="0.2">
      <c r="A3" t="s">
        <v>4</v>
      </c>
      <c r="B3">
        <v>1.5</v>
      </c>
      <c r="C3" t="s">
        <v>11</v>
      </c>
      <c r="D3">
        <v>3</v>
      </c>
      <c r="I3" s="1" t="s">
        <v>1</v>
      </c>
      <c r="J3" s="1"/>
    </row>
    <row r="4" spans="1:10" x14ac:dyDescent="0.2">
      <c r="A4" t="s">
        <v>5</v>
      </c>
      <c r="B4" t="s">
        <v>6</v>
      </c>
      <c r="I4" s="1"/>
      <c r="J4" s="1"/>
    </row>
    <row r="5" spans="1:10" x14ac:dyDescent="0.2">
      <c r="A5" t="s">
        <v>7</v>
      </c>
      <c r="B5" t="s">
        <v>8</v>
      </c>
      <c r="I5" s="2" t="s">
        <v>2</v>
      </c>
      <c r="J5" s="2"/>
    </row>
    <row r="6" spans="1:10" x14ac:dyDescent="0.2">
      <c r="I6" s="2"/>
      <c r="J6" s="2"/>
    </row>
    <row r="7" spans="1:10" x14ac:dyDescent="0.2">
      <c r="A7" t="s">
        <v>9</v>
      </c>
      <c r="B7">
        <f>(D3-D2)/B2</f>
        <v>10</v>
      </c>
    </row>
    <row r="11" spans="1:10" x14ac:dyDescent="0.2">
      <c r="A11" s="3" t="s">
        <v>12</v>
      </c>
      <c r="D11" s="3" t="s">
        <v>15</v>
      </c>
      <c r="G11" s="3" t="s">
        <v>16</v>
      </c>
    </row>
    <row r="12" spans="1:10" x14ac:dyDescent="0.2">
      <c r="A12" t="s">
        <v>13</v>
      </c>
      <c r="B12" t="s">
        <v>14</v>
      </c>
      <c r="D12" t="s">
        <v>13</v>
      </c>
      <c r="E12" t="s">
        <v>14</v>
      </c>
    </row>
    <row r="13" spans="1:10" x14ac:dyDescent="0.2">
      <c r="A13">
        <f>D2</f>
        <v>1</v>
      </c>
      <c r="B13">
        <f>B3</f>
        <v>1.5</v>
      </c>
      <c r="D13">
        <f>D2</f>
        <v>1</v>
      </c>
      <c r="E13">
        <f>B3</f>
        <v>1.5</v>
      </c>
    </row>
    <row r="14" spans="1:10" x14ac:dyDescent="0.2">
      <c r="A14">
        <f>A13+$B$2</f>
        <v>1.2</v>
      </c>
      <c r="B14">
        <f>B13+$B$2*(2.5*A13+COS(B13+0.6))</f>
        <v>1.8990307790800285</v>
      </c>
      <c r="D14">
        <f>D13+$B$2/2</f>
        <v>1.1000000000000001</v>
      </c>
      <c r="E14">
        <f>E13+($B$2 / 2) * (2/(D14+2)+D14+1)</f>
        <v>1.774516129032258</v>
      </c>
    </row>
    <row r="15" spans="1:10" x14ac:dyDescent="0.2">
      <c r="A15">
        <f t="shared" ref="A15:A23" si="0">A14+$B$2</f>
        <v>1.4</v>
      </c>
      <c r="B15">
        <f t="shared" ref="B15:B22" si="1">B14+$B$2*(2.5*A14+COS(B14+0.6))</f>
        <v>2.3389181415554554</v>
      </c>
      <c r="D15">
        <f t="shared" ref="D15:D32" si="2">D14+$B$2/2</f>
        <v>1.2000000000000002</v>
      </c>
      <c r="E15">
        <f t="shared" ref="E15:E33" si="3">E14+($B$2 / 2) * (2/(D15+2)+D15+1)</f>
        <v>2.0570161290322582</v>
      </c>
    </row>
    <row r="16" spans="1:10" x14ac:dyDescent="0.2">
      <c r="A16">
        <f t="shared" si="0"/>
        <v>1.5999999999999999</v>
      </c>
      <c r="B16">
        <f t="shared" si="1"/>
        <v>2.8430117956063681</v>
      </c>
      <c r="D16">
        <f t="shared" si="2"/>
        <v>1.3000000000000003</v>
      </c>
      <c r="E16">
        <f t="shared" si="3"/>
        <v>2.3476221896383187</v>
      </c>
    </row>
    <row r="17" spans="1:5" x14ac:dyDescent="0.2">
      <c r="A17">
        <f t="shared" si="0"/>
        <v>1.7999999999999998</v>
      </c>
      <c r="B17">
        <f t="shared" si="1"/>
        <v>3.4520285671828002</v>
      </c>
      <c r="D17">
        <f t="shared" si="2"/>
        <v>1.4000000000000004</v>
      </c>
      <c r="E17">
        <f>E16+($B$2 / 2) * (2/(D17+2)+D17+1)</f>
        <v>2.6464457190500834</v>
      </c>
    </row>
    <row r="18" spans="1:5" x14ac:dyDescent="0.2">
      <c r="A18">
        <f t="shared" si="0"/>
        <v>1.9999999999999998</v>
      </c>
      <c r="B18">
        <f t="shared" si="1"/>
        <v>4.2293482600276668</v>
      </c>
      <c r="D18">
        <f t="shared" si="2"/>
        <v>1.5000000000000004</v>
      </c>
      <c r="E18">
        <f t="shared" si="3"/>
        <v>2.9535885761929408</v>
      </c>
    </row>
    <row r="19" spans="1:5" x14ac:dyDescent="0.2">
      <c r="A19">
        <f t="shared" si="0"/>
        <v>2.1999999999999997</v>
      </c>
      <c r="B19">
        <f t="shared" si="1"/>
        <v>5.2526868210443389</v>
      </c>
      <c r="D19">
        <f t="shared" si="2"/>
        <v>1.6000000000000005</v>
      </c>
      <c r="E19">
        <f t="shared" si="3"/>
        <v>3.2691441317484964</v>
      </c>
    </row>
    <row r="20" spans="1:5" x14ac:dyDescent="0.2">
      <c r="A20">
        <f t="shared" si="0"/>
        <v>2.4</v>
      </c>
      <c r="B20">
        <f t="shared" si="1"/>
        <v>6.5344383875312504</v>
      </c>
      <c r="D20">
        <f t="shared" si="2"/>
        <v>1.7000000000000006</v>
      </c>
      <c r="E20">
        <f t="shared" si="3"/>
        <v>3.5931981858025503</v>
      </c>
    </row>
    <row r="21" spans="1:5" x14ac:dyDescent="0.2">
      <c r="A21">
        <f t="shared" si="0"/>
        <v>2.6</v>
      </c>
      <c r="B21">
        <f t="shared" si="1"/>
        <v>7.8662466301834426</v>
      </c>
      <c r="D21">
        <f t="shared" si="2"/>
        <v>1.8000000000000007</v>
      </c>
      <c r="E21">
        <f t="shared" si="3"/>
        <v>3.9258297647499187</v>
      </c>
    </row>
    <row r="22" spans="1:5" x14ac:dyDescent="0.2">
      <c r="A22">
        <f t="shared" si="0"/>
        <v>2.8000000000000003</v>
      </c>
      <c r="B22">
        <f>B21+$B$2*(2.5*A21+COS(B21+0.6))</f>
        <v>9.0513021324429879</v>
      </c>
      <c r="D22">
        <f t="shared" si="2"/>
        <v>1.9000000000000008</v>
      </c>
      <c r="E22">
        <f t="shared" si="3"/>
        <v>4.2671118160319699</v>
      </c>
    </row>
    <row r="23" spans="1:5" x14ac:dyDescent="0.2">
      <c r="D23">
        <f t="shared" si="2"/>
        <v>2.0000000000000009</v>
      </c>
      <c r="E23">
        <f t="shared" si="3"/>
        <v>4.6171118160319704</v>
      </c>
    </row>
    <row r="24" spans="1:5" x14ac:dyDescent="0.2">
      <c r="D24">
        <f t="shared" si="2"/>
        <v>2.100000000000001</v>
      </c>
      <c r="E24">
        <f t="shared" si="3"/>
        <v>4.975892303836849</v>
      </c>
    </row>
    <row r="25" spans="1:5" x14ac:dyDescent="0.2">
      <c r="D25">
        <f t="shared" si="2"/>
        <v>2.2000000000000011</v>
      </c>
      <c r="E25">
        <f t="shared" si="3"/>
        <v>5.3435113514558967</v>
      </c>
    </row>
    <row r="26" spans="1:5" x14ac:dyDescent="0.2">
      <c r="D26">
        <f t="shared" si="2"/>
        <v>2.3000000000000012</v>
      </c>
      <c r="E26">
        <f t="shared" si="3"/>
        <v>5.7200229793628736</v>
      </c>
    </row>
    <row r="27" spans="1:5" x14ac:dyDescent="0.2">
      <c r="D27">
        <f t="shared" si="2"/>
        <v>2.4000000000000012</v>
      </c>
      <c r="E27">
        <f t="shared" si="3"/>
        <v>6.1054775248174193</v>
      </c>
    </row>
    <row r="28" spans="1:5" x14ac:dyDescent="0.2">
      <c r="D28">
        <f t="shared" si="2"/>
        <v>2.5000000000000013</v>
      </c>
      <c r="E28">
        <f>E27+($B$2 / 2) * (2/(D28+2)+D28+1)</f>
        <v>6.4999219692618642</v>
      </c>
    </row>
    <row r="29" spans="1:5" x14ac:dyDescent="0.2">
      <c r="D29">
        <f t="shared" si="2"/>
        <v>2.6000000000000014</v>
      </c>
      <c r="E29">
        <f t="shared" si="3"/>
        <v>6.9034002301314299</v>
      </c>
    </row>
    <row r="30" spans="1:5" x14ac:dyDescent="0.2">
      <c r="D30">
        <f t="shared" si="2"/>
        <v>2.7000000000000015</v>
      </c>
      <c r="E30">
        <f t="shared" si="3"/>
        <v>7.315953421620792</v>
      </c>
    </row>
    <row r="31" spans="1:5" x14ac:dyDescent="0.2">
      <c r="D31">
        <f t="shared" si="2"/>
        <v>2.8000000000000016</v>
      </c>
      <c r="E31">
        <f t="shared" si="3"/>
        <v>7.7376200882874588</v>
      </c>
    </row>
    <row r="32" spans="1:5" x14ac:dyDescent="0.2">
      <c r="D32">
        <f t="shared" si="2"/>
        <v>2.9000000000000017</v>
      </c>
      <c r="E32">
        <f t="shared" si="3"/>
        <v>8.1684364148180713</v>
      </c>
    </row>
    <row r="33" spans="4:5" x14ac:dyDescent="0.2">
      <c r="D33">
        <f>D32+$B$2/2</f>
        <v>3.0000000000000018</v>
      </c>
      <c r="E33">
        <f t="shared" si="3"/>
        <v>8.6084364148180708</v>
      </c>
    </row>
  </sheetData>
  <mergeCells count="3">
    <mergeCell ref="I1:J2"/>
    <mergeCell ref="I3:J4"/>
    <mergeCell ref="I5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2018-12-21T07:25:23Z</dcterms:created>
  <dcterms:modified xsi:type="dcterms:W3CDTF">2018-12-21T08:38:47Z</dcterms:modified>
</cp:coreProperties>
</file>