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Zinc\Projects\dutyroster\test data\"/>
    </mc:Choice>
  </mc:AlternateContent>
  <xr:revisionPtr revIDLastSave="0" documentId="13_ncr:1_{121A978E-DB8A-454E-A7AA-E85AC4105742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34" i="1" s="1"/>
  <c r="D35" i="1" s="1"/>
</calcChain>
</file>

<file path=xl/sharedStrings.xml><?xml version="1.0" encoding="utf-8"?>
<sst xmlns="http://schemas.openxmlformats.org/spreadsheetml/2006/main" count="229" uniqueCount="74">
  <si>
    <t>MAY
2025</t>
  </si>
  <si>
    <t>MON</t>
  </si>
  <si>
    <t>TUE</t>
  </si>
  <si>
    <t>WED</t>
  </si>
  <si>
    <t>THU</t>
  </si>
  <si>
    <t>FRI</t>
  </si>
  <si>
    <t>SAT</t>
  </si>
  <si>
    <t>SUN</t>
  </si>
  <si>
    <t>REMARKS</t>
  </si>
  <si>
    <t>BRIGADE DUTY CLERKS</t>
  </si>
  <si>
    <t>1 (BONUS)</t>
  </si>
  <si>
    <t>MORNING</t>
  </si>
  <si>
    <t>POINTS (220425)</t>
  </si>
  <si>
    <t>MONTHS VALID</t>
  </si>
  <si>
    <t>AVERAGE POINTS</t>
  </si>
  <si>
    <t>AM</t>
  </si>
  <si>
    <t>BRYAN YUE WAI ZUN</t>
  </si>
  <si>
    <t>MUHAMMAD AEMAN BIN MOHD NIZAM</t>
  </si>
  <si>
    <t>JOSHUA YAPP</t>
  </si>
  <si>
    <t>QIN GUAN</t>
  </si>
  <si>
    <t>PM</t>
  </si>
  <si>
    <t>AARON</t>
  </si>
  <si>
    <t>LIN XIN JIE JAVIER</t>
  </si>
  <si>
    <t>FIRDAUS</t>
  </si>
  <si>
    <t>LEE ZHE MING</t>
  </si>
  <si>
    <t>Reserve (AM)</t>
  </si>
  <si>
    <t>JAVIER CHIA CHENG JUN</t>
  </si>
  <si>
    <t>SHEIK MOHAMMAD ZUBAIR HILAL</t>
  </si>
  <si>
    <t>ASHTON NG YAO WEI</t>
  </si>
  <si>
    <t>CHRISTOPHER TAN JUN YONG</t>
  </si>
  <si>
    <t>BRYAN LEONG ZEE YOKE</t>
  </si>
  <si>
    <t>Reserve (PM)</t>
  </si>
  <si>
    <t>NAUFAL</t>
  </si>
  <si>
    <t>KOK KEONG</t>
  </si>
  <si>
    <t>BASIL SABU MALIYIL</t>
  </si>
  <si>
    <t>KISHORE KUMAR</t>
  </si>
  <si>
    <t>YAN</t>
  </si>
  <si>
    <t>DARIUS NG TENG ERN</t>
  </si>
  <si>
    <t>CHUA ZHAN FEI</t>
  </si>
  <si>
    <t>DANIEL</t>
  </si>
  <si>
    <t>SIVA</t>
  </si>
  <si>
    <t>SURISETTI RITVIK MADHAV</t>
  </si>
  <si>
    <t>ON XIANG YEU</t>
  </si>
  <si>
    <t>REYNARD YEE JING HAO</t>
  </si>
  <si>
    <t>REUBEN</t>
  </si>
  <si>
    <t>12 (BONUS)</t>
  </si>
  <si>
    <t>HO ZHI HAO</t>
  </si>
  <si>
    <t>NG RONG AN</t>
  </si>
  <si>
    <t>MATTHIAS LIM ZE XUAN</t>
  </si>
  <si>
    <t>NIGHT</t>
  </si>
  <si>
    <t>DYLAN</t>
  </si>
  <si>
    <t>Points Per Shift (Fixed)</t>
  </si>
  <si>
    <t>Total Shifts This Month</t>
  </si>
  <si>
    <t>Points This Month</t>
  </si>
  <si>
    <t>EXTRAS PERSONNEL (220425)</t>
  </si>
  <si>
    <t>SSP DUTY CLERKS</t>
  </si>
  <si>
    <t>Mon-Fri (AM)</t>
  </si>
  <si>
    <t>FULL NAME</t>
  </si>
  <si>
    <t>NUMBER OF EXTRA DUTY</t>
  </si>
  <si>
    <t>Mon-Thur (PM)</t>
  </si>
  <si>
    <t>Fri (PM)</t>
  </si>
  <si>
    <t>Weekends (AM)</t>
  </si>
  <si>
    <t>PH / OIL</t>
  </si>
  <si>
    <t>Total Points Allocated this Month</t>
  </si>
  <si>
    <t>Average Points per Pax</t>
  </si>
  <si>
    <t>BEHAVIOURS</t>
  </si>
  <si>
    <t>DEMERIT POINTS</t>
  </si>
  <si>
    <t>Last Minute Notice of Swaps (24 hours)</t>
  </si>
  <si>
    <t>Extra + 1 Point Deduction</t>
  </si>
  <si>
    <t>Late Reporting for Duty</t>
  </si>
  <si>
    <t>WESLEY CHAN KAIXUAN</t>
  </si>
  <si>
    <t>MUHAMMAD ADRIAN SHUKRY</t>
  </si>
  <si>
    <t>BRYAN YUE WAI ZUN(CHRISTOPHER TAN JUN YONG &amp; NG RONG AN &amp; ON XIANG YEU &amp; DARREN CHEW)</t>
  </si>
  <si>
    <t>DARREN CHEW DING SHENG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</si>
</sst>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4"/>
      <color rgb="FFFFFFFF"/>
      <name val="Trebuchet MS"/>
    </font>
    <font>
      <sz val="10"/>
      <name val="Arial"/>
    </font>
    <font>
      <sz val="10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0"/>
      <color rgb="FFFFFFFF"/>
      <name val="Arial"/>
    </font>
    <font>
      <b/>
      <sz val="14"/>
      <color rgb="FFFFFFFF"/>
      <name val="Arial"/>
      <family val="2"/>
      <scheme val="minor"/>
    </font>
    <font>
      <sz val="14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8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20"/>
      <color rgb="FFFFFFFF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000000"/>
        <bgColor rgb="FF000000"/>
      </patternFill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  <fill>
      <patternFill patternType="solid">
        <fgColor rgb="FF741B47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45818E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06666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0" borderId="0" xfId="0" applyFont="1" applyAlignment="1"/>
    <xf numFmtId="0" fontId="3" fillId="3" borderId="4" xfId="0" applyFont="1" applyFill="1" applyBorder="1" applyAlignment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1" xfId="0" applyFont="1" applyBorder="1" applyAlignment="1">
      <alignment horizontal="right"/>
    </xf>
    <xf numFmtId="0" fontId="5" fillId="0" borderId="8" xfId="0" applyFont="1" applyBorder="1" applyAlignment="1">
      <alignment horizontal="center"/>
    </xf>
    <xf numFmtId="0" fontId="3" fillId="0" borderId="16" xfId="0" applyFont="1" applyBorder="1" applyAlignment="1">
      <alignment horizontal="right"/>
    </xf>
    <xf numFmtId="0" fontId="8" fillId="7" borderId="0" xfId="0" applyFont="1" applyFill="1" applyAlignment="1">
      <alignment horizontal="center" wrapText="1"/>
    </xf>
    <xf numFmtId="0" fontId="9" fillId="8" borderId="0" xfId="0" applyFont="1" applyFill="1" applyAlignment="1">
      <alignment wrapText="1"/>
    </xf>
    <xf numFmtId="0" fontId="10" fillId="9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11" fillId="10" borderId="0" xfId="0" applyFont="1" applyFill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9" borderId="0" xfId="0" applyFont="1" applyFill="1" applyAlignment="1">
      <alignment wrapText="1"/>
    </xf>
    <xf numFmtId="0" fontId="11" fillId="11" borderId="0" xfId="0" applyFont="1" applyFill="1" applyAlignment="1">
      <alignment horizontal="center" wrapText="1"/>
    </xf>
    <xf numFmtId="0" fontId="11" fillId="12" borderId="0" xfId="0" applyFont="1" applyFill="1" applyAlignment="1">
      <alignment horizontal="center" wrapText="1"/>
    </xf>
    <xf numFmtId="0" fontId="5" fillId="0" borderId="12" xfId="0" applyFont="1" applyBorder="1" applyAlignment="1">
      <alignment horizontal="center"/>
    </xf>
    <xf numFmtId="0" fontId="2" fillId="0" borderId="9" xfId="0" applyFont="1" applyBorder="1"/>
    <xf numFmtId="0" fontId="2" fillId="0" borderId="8" xfId="0" applyFont="1" applyBorder="1"/>
    <xf numFmtId="0" fontId="5" fillId="0" borderId="13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7" fillId="6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/>
    <xf numFmtId="0" fontId="6" fillId="5" borderId="17" xfId="0" applyFont="1" applyFill="1" applyBorder="1" applyAlignment="1">
      <alignment horizontal="center"/>
    </xf>
    <xf numFmtId="0" fontId="2" fillId="0" borderId="18" xfId="0" applyFont="1" applyBorder="1"/>
    <xf numFmtId="0" fontId="6" fillId="5" borderId="19" xfId="0" applyFont="1" applyFill="1" applyBorder="1" applyAlignment="1">
      <alignment horizontal="center"/>
    </xf>
    <xf numFmtId="0" fontId="2" fillId="0" borderId="20" xfId="0" applyFont="1" applyBorder="1"/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21" xfId="0" applyFont="1" applyBorder="1"/>
    <xf numFmtId="0" fontId="3" fillId="0" borderId="1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2" fillId="0" borderId="23" xfId="0" applyFont="1" applyBorder="1"/>
    <xf numFmtId="0" fontId="13" fillId="9" borderId="0" xfId="0" applyFont="1" applyFill="1" applyAlignment="1">
      <alignment horizontal="center" wrapText="1"/>
    </xf>
    <xf numFmtId="0" fontId="11" fillId="14" borderId="0" xfId="0" applyFont="1" applyFill="1" applyAlignment="1">
      <alignment horizontal="center" wrapText="1"/>
    </xf>
    <xf numFmtId="0" fontId="9" fillId="0" borderId="0" xfId="0" applyFont="1" applyAlignment="1">
      <alignment wrapText="1"/>
    </xf>
    <xf numFmtId="0" fontId="11" fillId="16" borderId="0" xfId="0" applyFont="1" applyFill="1" applyAlignment="1">
      <alignment horizontal="center" wrapText="1"/>
    </xf>
    <xf numFmtId="0" fontId="12" fillId="13" borderId="0" xfId="0" applyFont="1" applyFill="1" applyAlignment="1">
      <alignment horizontal="center" wrapText="1"/>
    </xf>
    <xf numFmtId="0" fontId="12" fillId="15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8" fillId="17" borderId="0" xfId="0" applyFont="1" applyFill="1" applyAlignment="1">
      <alignment horizontal="center" wrapText="1"/>
    </xf>
    <xf numFmtId="0" fontId="14" fillId="17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9"/>
  <sheetViews>
    <sheetView tabSelected="1" topLeftCell="A16" zoomScale="66" workbookViewId="0">
      <selection activeCell="F34" sqref="F34"/>
    </sheetView>
  </sheetViews>
  <sheetFormatPr defaultColWidth="12.59765625" defaultRowHeight="15.75" customHeight="1" x14ac:dyDescent="0.35"/>
  <cols>
    <col min="4" max="7" width="12.6640625" bestFit="1" customWidth="1"/>
    <col min="8" max="8" width="42" bestFit="1" customWidth="1"/>
    <col min="9" max="9" width="10.9296875" bestFit="1" customWidth="1"/>
    <col min="11" max="12" width="12.6640625" bestFit="1" customWidth="1"/>
    <col min="13" max="13" width="15.73046875" bestFit="1" customWidth="1"/>
  </cols>
  <sheetData>
    <row r="1" spans="1:13" ht="22.5" customHeight="1" x14ac:dyDescent="0.6">
      <c r="A1" s="25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26" t="s">
        <v>8</v>
      </c>
      <c r="J1" s="42" t="s">
        <v>9</v>
      </c>
      <c r="K1" s="42"/>
      <c r="L1" s="42"/>
      <c r="M1" s="42"/>
    </row>
    <row r="2" spans="1:13" ht="15.75" customHeight="1" x14ac:dyDescent="0.6">
      <c r="A2" s="25"/>
      <c r="B2" s="11"/>
      <c r="C2" s="11"/>
      <c r="D2" s="11"/>
      <c r="E2" s="12" t="s">
        <v>10</v>
      </c>
      <c r="F2" s="12">
        <v>2</v>
      </c>
      <c r="G2" s="12">
        <v>3</v>
      </c>
      <c r="H2" s="12">
        <v>4</v>
      </c>
      <c r="I2" s="27"/>
      <c r="J2" s="38" t="s">
        <v>11</v>
      </c>
      <c r="K2" s="38" t="s">
        <v>12</v>
      </c>
      <c r="L2" s="38" t="s">
        <v>13</v>
      </c>
      <c r="M2" s="38" t="s">
        <v>14</v>
      </c>
    </row>
    <row r="3" spans="1:13" ht="15.75" customHeight="1" x14ac:dyDescent="0.45">
      <c r="A3" s="13" t="s">
        <v>15</v>
      </c>
      <c r="B3" s="11"/>
      <c r="C3" s="11"/>
      <c r="D3" s="11"/>
      <c r="E3" s="14" t="s">
        <v>70</v>
      </c>
      <c r="F3" s="14" t="s">
        <v>17</v>
      </c>
      <c r="G3" s="13" t="s">
        <v>18</v>
      </c>
      <c r="H3" s="13" t="s">
        <v>19</v>
      </c>
      <c r="I3" s="1"/>
      <c r="J3" s="13" t="s">
        <v>17</v>
      </c>
      <c r="K3" s="39">
        <v>17</v>
      </c>
      <c r="L3" s="39">
        <v>9</v>
      </c>
      <c r="M3" s="39">
        <v>1.888888889</v>
      </c>
    </row>
    <row r="4" spans="1:13" ht="15.75" customHeight="1" x14ac:dyDescent="0.45">
      <c r="A4" s="13" t="s">
        <v>20</v>
      </c>
      <c r="B4" s="11"/>
      <c r="C4" s="11"/>
      <c r="D4" s="11"/>
      <c r="E4" s="13" t="s">
        <v>21</v>
      </c>
      <c r="F4" s="13" t="s">
        <v>22</v>
      </c>
      <c r="G4" s="13" t="s">
        <v>23</v>
      </c>
      <c r="H4" s="13" t="s">
        <v>24</v>
      </c>
      <c r="I4" s="1"/>
      <c r="J4" s="13" t="s">
        <v>18</v>
      </c>
      <c r="K4" s="39">
        <v>13</v>
      </c>
      <c r="L4" s="39">
        <v>6</v>
      </c>
      <c r="M4" s="39">
        <v>2.1666666669999999</v>
      </c>
    </row>
    <row r="5" spans="1:13" ht="15.75" customHeight="1" x14ac:dyDescent="0.45">
      <c r="A5" s="15" t="s">
        <v>25</v>
      </c>
      <c r="B5" s="11"/>
      <c r="C5" s="11"/>
      <c r="D5" s="11"/>
      <c r="E5" s="13" t="s">
        <v>26</v>
      </c>
      <c r="F5" s="13" t="s">
        <v>27</v>
      </c>
      <c r="G5" s="13" t="s">
        <v>28</v>
      </c>
      <c r="H5" s="13" t="s">
        <v>29</v>
      </c>
      <c r="I5" s="1"/>
      <c r="J5" s="13" t="s">
        <v>30</v>
      </c>
      <c r="K5" s="39">
        <v>10.5</v>
      </c>
      <c r="L5" s="39">
        <v>4</v>
      </c>
      <c r="M5" s="39">
        <v>2.625</v>
      </c>
    </row>
    <row r="6" spans="1:13" ht="15.75" customHeight="1" x14ac:dyDescent="0.45">
      <c r="A6" s="15" t="s">
        <v>31</v>
      </c>
      <c r="B6" s="11"/>
      <c r="C6" s="11"/>
      <c r="D6" s="11"/>
      <c r="E6" s="13" t="s">
        <v>32</v>
      </c>
      <c r="F6" s="13" t="s">
        <v>19</v>
      </c>
      <c r="G6" s="13" t="s">
        <v>33</v>
      </c>
      <c r="H6" s="13" t="s">
        <v>34</v>
      </c>
      <c r="I6" s="1"/>
      <c r="J6" s="13" t="s">
        <v>35</v>
      </c>
      <c r="K6" s="39">
        <v>1</v>
      </c>
      <c r="L6" s="39">
        <v>2</v>
      </c>
      <c r="M6" s="39">
        <v>0.5</v>
      </c>
    </row>
    <row r="7" spans="1:13" ht="15.75" customHeight="1" x14ac:dyDescent="0.5">
      <c r="A7" s="16"/>
      <c r="B7" s="12">
        <v>5</v>
      </c>
      <c r="C7" s="12">
        <v>6</v>
      </c>
      <c r="D7" s="12">
        <v>7</v>
      </c>
      <c r="E7" s="12">
        <v>8</v>
      </c>
      <c r="F7" s="12">
        <v>9</v>
      </c>
      <c r="G7" s="12">
        <v>10</v>
      </c>
      <c r="H7" s="12">
        <v>11</v>
      </c>
      <c r="I7" s="1"/>
      <c r="J7" s="13" t="s">
        <v>71</v>
      </c>
      <c r="K7" s="39">
        <v>2</v>
      </c>
      <c r="L7" s="39">
        <v>2</v>
      </c>
      <c r="M7" s="39">
        <v>1</v>
      </c>
    </row>
    <row r="8" spans="1:13" ht="15.75" customHeight="1" x14ac:dyDescent="0.45">
      <c r="A8" s="13" t="s">
        <v>15</v>
      </c>
      <c r="B8" s="13" t="s">
        <v>26</v>
      </c>
      <c r="C8" s="14" t="s">
        <v>16</v>
      </c>
      <c r="D8" s="13" t="s">
        <v>71</v>
      </c>
      <c r="E8" s="17" t="s">
        <v>72</v>
      </c>
      <c r="F8" s="13" t="s">
        <v>35</v>
      </c>
      <c r="G8" s="14" t="s">
        <v>36</v>
      </c>
      <c r="H8" s="13" t="s">
        <v>37</v>
      </c>
      <c r="I8" s="1"/>
      <c r="J8" s="13" t="s">
        <v>37</v>
      </c>
      <c r="K8" s="39">
        <v>0</v>
      </c>
      <c r="L8" s="39">
        <v>1</v>
      </c>
      <c r="M8" s="39">
        <v>0</v>
      </c>
    </row>
    <row r="9" spans="1:13" ht="15.75" customHeight="1" x14ac:dyDescent="0.45">
      <c r="A9" s="13" t="s">
        <v>20</v>
      </c>
      <c r="B9" s="13" t="s">
        <v>38</v>
      </c>
      <c r="C9" s="18" t="s">
        <v>23</v>
      </c>
      <c r="D9" s="13" t="s">
        <v>36</v>
      </c>
      <c r="E9" s="13" t="s">
        <v>34</v>
      </c>
      <c r="F9" s="13" t="s">
        <v>40</v>
      </c>
      <c r="G9" s="14" t="s">
        <v>36</v>
      </c>
      <c r="H9" s="13" t="s">
        <v>41</v>
      </c>
      <c r="I9" s="1"/>
      <c r="J9" s="13" t="s">
        <v>16</v>
      </c>
      <c r="K9" s="39">
        <v>0</v>
      </c>
      <c r="L9" s="39">
        <v>1</v>
      </c>
      <c r="M9" s="39">
        <v>0</v>
      </c>
    </row>
    <row r="10" spans="1:13" ht="15.75" customHeight="1" x14ac:dyDescent="0.45">
      <c r="A10" s="15" t="s">
        <v>25</v>
      </c>
      <c r="B10" s="13" t="s">
        <v>18</v>
      </c>
      <c r="C10" s="13" t="s">
        <v>37</v>
      </c>
      <c r="D10" s="13" t="s">
        <v>27</v>
      </c>
      <c r="E10" s="13" t="s">
        <v>17</v>
      </c>
      <c r="F10" s="13" t="s">
        <v>42</v>
      </c>
      <c r="G10" s="13" t="s">
        <v>32</v>
      </c>
      <c r="H10" s="13" t="s">
        <v>26</v>
      </c>
      <c r="I10" s="1"/>
      <c r="J10" s="13" t="s">
        <v>28</v>
      </c>
      <c r="K10" s="39">
        <v>1</v>
      </c>
      <c r="L10" s="39">
        <v>1</v>
      </c>
      <c r="M10" s="39">
        <v>1</v>
      </c>
    </row>
    <row r="11" spans="1:13" ht="15.75" customHeight="1" x14ac:dyDescent="0.45">
      <c r="A11" s="15" t="s">
        <v>31</v>
      </c>
      <c r="B11" s="13" t="s">
        <v>47</v>
      </c>
      <c r="C11" s="13" t="s">
        <v>33</v>
      </c>
      <c r="D11" s="13" t="s">
        <v>36</v>
      </c>
      <c r="E11" s="13" t="s">
        <v>43</v>
      </c>
      <c r="F11" s="13" t="s">
        <v>44</v>
      </c>
      <c r="G11" s="13" t="s">
        <v>23</v>
      </c>
      <c r="H11" s="13" t="s">
        <v>19</v>
      </c>
      <c r="I11" s="1"/>
      <c r="J11" s="13" t="s">
        <v>27</v>
      </c>
      <c r="K11" s="39">
        <v>2</v>
      </c>
      <c r="L11" s="39">
        <v>1</v>
      </c>
      <c r="M11" s="39">
        <v>2</v>
      </c>
    </row>
    <row r="12" spans="1:13" ht="15.75" customHeight="1" x14ac:dyDescent="0.5">
      <c r="A12" s="16"/>
      <c r="B12" s="12" t="s">
        <v>45</v>
      </c>
      <c r="C12" s="12">
        <v>13</v>
      </c>
      <c r="D12" s="12">
        <v>14</v>
      </c>
      <c r="E12" s="12">
        <v>15</v>
      </c>
      <c r="F12" s="12">
        <v>16</v>
      </c>
      <c r="G12" s="12">
        <v>17</v>
      </c>
      <c r="H12" s="12">
        <v>18</v>
      </c>
      <c r="I12" s="1"/>
      <c r="J12" s="13" t="s">
        <v>46</v>
      </c>
      <c r="K12" s="39">
        <v>0</v>
      </c>
      <c r="L12" s="39">
        <v>1</v>
      </c>
      <c r="M12" s="39">
        <v>0</v>
      </c>
    </row>
    <row r="13" spans="1:13" ht="15.75" customHeight="1" x14ac:dyDescent="0.45">
      <c r="A13" s="13" t="s">
        <v>15</v>
      </c>
      <c r="B13" s="13" t="s">
        <v>26</v>
      </c>
      <c r="C13" s="13" t="s">
        <v>42</v>
      </c>
      <c r="D13" s="13" t="s">
        <v>27</v>
      </c>
      <c r="E13" s="13" t="s">
        <v>28</v>
      </c>
      <c r="F13" s="13" t="s">
        <v>30</v>
      </c>
      <c r="G13" s="14" t="s">
        <v>42</v>
      </c>
      <c r="H13" s="14" t="s">
        <v>35</v>
      </c>
      <c r="I13" s="1"/>
      <c r="J13" s="13" t="s">
        <v>26</v>
      </c>
      <c r="K13" s="39">
        <v>0</v>
      </c>
      <c r="L13" s="39">
        <v>1</v>
      </c>
      <c r="M13" s="39">
        <v>0</v>
      </c>
    </row>
    <row r="14" spans="1:13" ht="15.75" customHeight="1" x14ac:dyDescent="0.45">
      <c r="A14" s="13" t="s">
        <v>20</v>
      </c>
      <c r="B14" s="13" t="s">
        <v>73</v>
      </c>
      <c r="C14" s="13" t="s">
        <v>47</v>
      </c>
      <c r="D14" s="13" t="s">
        <v>44</v>
      </c>
      <c r="E14" s="13" t="s">
        <v>34</v>
      </c>
      <c r="F14" s="13" t="s">
        <v>48</v>
      </c>
      <c r="G14" s="13" t="s">
        <v>44</v>
      </c>
      <c r="H14" s="14" t="s">
        <v>35</v>
      </c>
      <c r="I14" s="1"/>
      <c r="J14" s="13" t="s">
        <v>42</v>
      </c>
      <c r="K14" s="39">
        <v>0</v>
      </c>
      <c r="L14" s="39">
        <v>0</v>
      </c>
      <c r="M14" s="39" t="e">
        <v>#DIV/0!</v>
      </c>
    </row>
    <row r="15" spans="1:13" ht="15.75" customHeight="1" x14ac:dyDescent="0.45">
      <c r="A15" s="15" t="s">
        <v>25</v>
      </c>
      <c r="B15" s="13" t="s">
        <v>37</v>
      </c>
      <c r="C15" s="13" t="s">
        <v>16</v>
      </c>
      <c r="D15" s="13" t="s">
        <v>35</v>
      </c>
      <c r="E15" s="13" t="s">
        <v>47</v>
      </c>
      <c r="F15" s="13" t="s">
        <v>29</v>
      </c>
      <c r="G15" s="13" t="s">
        <v>46</v>
      </c>
      <c r="H15" s="13" t="s">
        <v>27</v>
      </c>
      <c r="I15" s="1"/>
      <c r="J15" s="40"/>
      <c r="K15" s="40"/>
      <c r="L15" s="40"/>
      <c r="M15" s="40"/>
    </row>
    <row r="16" spans="1:13" ht="15.75" customHeight="1" x14ac:dyDescent="0.6">
      <c r="A16" s="15" t="s">
        <v>31</v>
      </c>
      <c r="B16" s="13" t="s">
        <v>47</v>
      </c>
      <c r="C16" s="13" t="s">
        <v>38</v>
      </c>
      <c r="D16" s="13" t="s">
        <v>36</v>
      </c>
      <c r="E16" s="13" t="s">
        <v>41</v>
      </c>
      <c r="F16" s="13" t="s">
        <v>43</v>
      </c>
      <c r="G16" s="13" t="s">
        <v>39</v>
      </c>
      <c r="H16" s="13" t="s">
        <v>38</v>
      </c>
      <c r="I16" s="1"/>
      <c r="J16" s="38" t="s">
        <v>49</v>
      </c>
      <c r="K16" s="38" t="s">
        <v>12</v>
      </c>
      <c r="L16" s="38" t="s">
        <v>13</v>
      </c>
      <c r="M16" s="38" t="s">
        <v>14</v>
      </c>
    </row>
    <row r="17" spans="1:13" ht="15.75" customHeight="1" x14ac:dyDescent="0.5">
      <c r="A17" s="16"/>
      <c r="B17" s="12">
        <v>19</v>
      </c>
      <c r="C17" s="12">
        <v>20</v>
      </c>
      <c r="D17" s="12">
        <v>21</v>
      </c>
      <c r="E17" s="12">
        <v>22</v>
      </c>
      <c r="F17" s="12">
        <v>23</v>
      </c>
      <c r="G17" s="12">
        <v>24</v>
      </c>
      <c r="H17" s="12">
        <v>25</v>
      </c>
      <c r="I17" s="1"/>
      <c r="J17" s="13" t="s">
        <v>38</v>
      </c>
      <c r="K17" s="39">
        <v>41</v>
      </c>
      <c r="L17" s="39">
        <v>13</v>
      </c>
      <c r="M17" s="39">
        <v>3.153846154</v>
      </c>
    </row>
    <row r="18" spans="1:13" ht="15.75" customHeight="1" x14ac:dyDescent="0.45">
      <c r="A18" s="13" t="s">
        <v>15</v>
      </c>
      <c r="B18" s="13" t="s">
        <v>17</v>
      </c>
      <c r="C18" s="13" t="s">
        <v>42</v>
      </c>
      <c r="D18" s="13" t="s">
        <v>37</v>
      </c>
      <c r="E18" s="13" t="s">
        <v>50</v>
      </c>
      <c r="F18" s="14" t="s">
        <v>17</v>
      </c>
      <c r="G18" s="13" t="s">
        <v>46</v>
      </c>
      <c r="H18" s="14" t="s">
        <v>16</v>
      </c>
      <c r="I18" s="1"/>
      <c r="J18" s="13" t="s">
        <v>24</v>
      </c>
      <c r="K18" s="39">
        <v>3</v>
      </c>
      <c r="L18" s="39">
        <v>2</v>
      </c>
      <c r="M18" s="39">
        <v>1.5</v>
      </c>
    </row>
    <row r="19" spans="1:13" ht="15.75" customHeight="1" x14ac:dyDescent="0.45">
      <c r="A19" s="13" t="s">
        <v>20</v>
      </c>
      <c r="B19" s="13" t="s">
        <v>29</v>
      </c>
      <c r="C19" s="13" t="s">
        <v>21</v>
      </c>
      <c r="D19" s="13" t="s">
        <v>24</v>
      </c>
      <c r="E19" s="13" t="s">
        <v>39</v>
      </c>
      <c r="F19" s="13" t="s">
        <v>29</v>
      </c>
      <c r="G19" s="13" t="s">
        <v>43</v>
      </c>
      <c r="H19" s="13" t="s">
        <v>33</v>
      </c>
      <c r="I19" s="1"/>
      <c r="J19" s="13" t="s">
        <v>22</v>
      </c>
      <c r="K19" s="39">
        <v>3</v>
      </c>
      <c r="L19" s="39">
        <v>1</v>
      </c>
      <c r="M19" s="39">
        <v>3</v>
      </c>
    </row>
    <row r="20" spans="1:13" ht="15.75" customHeight="1" x14ac:dyDescent="0.45">
      <c r="A20" s="15" t="s">
        <v>25</v>
      </c>
      <c r="B20" s="13" t="s">
        <v>71</v>
      </c>
      <c r="C20" s="13" t="s">
        <v>46</v>
      </c>
      <c r="D20" s="13" t="s">
        <v>37</v>
      </c>
      <c r="E20" s="13" t="s">
        <v>21</v>
      </c>
      <c r="F20" s="13" t="s">
        <v>37</v>
      </c>
      <c r="G20" s="13" t="s">
        <v>28</v>
      </c>
      <c r="H20" s="13" t="s">
        <v>46</v>
      </c>
      <c r="I20" s="1"/>
      <c r="J20" s="13" t="s">
        <v>41</v>
      </c>
      <c r="K20" s="39">
        <v>1</v>
      </c>
      <c r="L20" s="39">
        <v>1</v>
      </c>
      <c r="M20" s="39">
        <v>1</v>
      </c>
    </row>
    <row r="21" spans="1:13" ht="15.75" customHeight="1" x14ac:dyDescent="0.45">
      <c r="A21" s="15" t="s">
        <v>31</v>
      </c>
      <c r="B21" s="13" t="s">
        <v>24</v>
      </c>
      <c r="C21" s="13" t="s">
        <v>39</v>
      </c>
      <c r="D21" s="13" t="s">
        <v>48</v>
      </c>
      <c r="E21" s="13" t="s">
        <v>40</v>
      </c>
      <c r="F21" s="13" t="s">
        <v>41</v>
      </c>
      <c r="G21" s="13" t="s">
        <v>47</v>
      </c>
      <c r="H21" s="13" t="s">
        <v>48</v>
      </c>
      <c r="I21" s="1"/>
      <c r="J21" s="13" t="s">
        <v>19</v>
      </c>
      <c r="K21" s="39">
        <v>1</v>
      </c>
      <c r="L21" s="39">
        <v>1</v>
      </c>
      <c r="M21" s="39">
        <v>1</v>
      </c>
    </row>
    <row r="22" spans="1:13" ht="15.75" customHeight="1" x14ac:dyDescent="0.5">
      <c r="A22" s="16"/>
      <c r="B22" s="12">
        <v>26</v>
      </c>
      <c r="C22" s="12">
        <v>27</v>
      </c>
      <c r="D22" s="12">
        <v>28</v>
      </c>
      <c r="E22" s="12">
        <v>29</v>
      </c>
      <c r="F22" s="12">
        <v>30</v>
      </c>
      <c r="G22" s="12">
        <v>31</v>
      </c>
      <c r="H22" s="11"/>
      <c r="I22" s="1"/>
      <c r="J22" s="13" t="s">
        <v>43</v>
      </c>
      <c r="K22" s="39">
        <v>1</v>
      </c>
      <c r="L22" s="39">
        <v>1</v>
      </c>
      <c r="M22" s="39">
        <v>1</v>
      </c>
    </row>
    <row r="23" spans="1:13" ht="15.75" customHeight="1" x14ac:dyDescent="0.45">
      <c r="A23" s="13" t="s">
        <v>15</v>
      </c>
      <c r="B23" s="13" t="s">
        <v>28</v>
      </c>
      <c r="C23" s="13" t="s">
        <v>16</v>
      </c>
      <c r="D23" s="13" t="s">
        <v>50</v>
      </c>
      <c r="E23" s="13" t="s">
        <v>71</v>
      </c>
      <c r="F23" s="13" t="s">
        <v>35</v>
      </c>
      <c r="G23" s="14" t="s">
        <v>42</v>
      </c>
      <c r="H23" s="11"/>
      <c r="I23" s="1"/>
      <c r="J23" s="13" t="s">
        <v>34</v>
      </c>
      <c r="K23" s="39">
        <v>0</v>
      </c>
      <c r="L23" s="39">
        <v>1</v>
      </c>
      <c r="M23" s="39">
        <v>0</v>
      </c>
    </row>
    <row r="24" spans="1:13" ht="15.75" customHeight="1" x14ac:dyDescent="0.45">
      <c r="A24" s="13" t="s">
        <v>20</v>
      </c>
      <c r="B24" s="13" t="s">
        <v>48</v>
      </c>
      <c r="C24" s="13" t="s">
        <v>47</v>
      </c>
      <c r="D24" s="13" t="s">
        <v>39</v>
      </c>
      <c r="E24" s="13" t="s">
        <v>23</v>
      </c>
      <c r="F24" s="13" t="s">
        <v>36</v>
      </c>
      <c r="G24" s="13" t="s">
        <v>40</v>
      </c>
      <c r="H24" s="11"/>
      <c r="I24" s="1"/>
      <c r="J24" s="13" t="s">
        <v>48</v>
      </c>
      <c r="K24" s="39">
        <v>1</v>
      </c>
      <c r="L24" s="39">
        <v>1</v>
      </c>
      <c r="M24" s="39">
        <v>1</v>
      </c>
    </row>
    <row r="25" spans="1:13" ht="15.75" customHeight="1" x14ac:dyDescent="0.45">
      <c r="A25" s="15" t="s">
        <v>25</v>
      </c>
      <c r="B25" s="13" t="s">
        <v>26</v>
      </c>
      <c r="C25" s="13" t="s">
        <v>42</v>
      </c>
      <c r="D25" s="13" t="s">
        <v>44</v>
      </c>
      <c r="E25" s="13" t="s">
        <v>18</v>
      </c>
      <c r="F25" s="13" t="s">
        <v>17</v>
      </c>
      <c r="G25" s="13" t="s">
        <v>30</v>
      </c>
      <c r="H25" s="11"/>
      <c r="I25" s="1"/>
      <c r="J25" s="13" t="s">
        <v>29</v>
      </c>
      <c r="K25" s="39">
        <v>0</v>
      </c>
      <c r="L25" s="39">
        <v>0</v>
      </c>
      <c r="M25" s="39" t="e">
        <v>#DIV/0!</v>
      </c>
    </row>
    <row r="26" spans="1:13" ht="15.75" customHeight="1" x14ac:dyDescent="0.45">
      <c r="A26" s="15" t="s">
        <v>31</v>
      </c>
      <c r="B26" s="13" t="s">
        <v>38</v>
      </c>
      <c r="C26" s="13" t="s">
        <v>48</v>
      </c>
      <c r="D26" s="13" t="s">
        <v>21</v>
      </c>
      <c r="E26" s="13" t="s">
        <v>39</v>
      </c>
      <c r="F26" s="13" t="s">
        <v>23</v>
      </c>
      <c r="G26" s="13" t="s">
        <v>40</v>
      </c>
      <c r="H26" s="11"/>
      <c r="I26" s="1"/>
      <c r="J26" s="13" t="s">
        <v>47</v>
      </c>
      <c r="K26" s="39">
        <v>0</v>
      </c>
      <c r="L26" s="39">
        <v>0</v>
      </c>
      <c r="M26" s="39" t="e">
        <v>#DIV/0!</v>
      </c>
    </row>
    <row r="27" spans="1:13" ht="38.65" thickBot="1" x14ac:dyDescent="0.4">
      <c r="A27" s="1"/>
      <c r="B27" s="1"/>
      <c r="C27" s="1"/>
      <c r="D27" s="1"/>
      <c r="E27" s="1"/>
      <c r="F27" s="1"/>
      <c r="G27" s="1"/>
      <c r="H27" s="1"/>
      <c r="I27" s="1"/>
      <c r="J27" s="15" t="s">
        <v>73</v>
      </c>
      <c r="K27" s="15">
        <v>0</v>
      </c>
      <c r="L27" s="15">
        <v>0</v>
      </c>
      <c r="M27" s="15">
        <v>0</v>
      </c>
    </row>
    <row r="28" spans="1:13" ht="75.400000000000006" customHeight="1" thickTop="1" x14ac:dyDescent="0.7">
      <c r="A28" s="2"/>
      <c r="B28" s="3" t="s">
        <v>51</v>
      </c>
      <c r="C28" s="3" t="s">
        <v>52</v>
      </c>
      <c r="D28" s="4" t="s">
        <v>53</v>
      </c>
      <c r="E28" s="1"/>
      <c r="F28" s="46" t="s">
        <v>54</v>
      </c>
      <c r="G28" s="46"/>
      <c r="H28" s="1"/>
      <c r="I28" s="1"/>
      <c r="J28" s="43" t="s">
        <v>55</v>
      </c>
      <c r="K28" s="43"/>
      <c r="L28" s="43"/>
      <c r="M28" s="43"/>
    </row>
    <row r="29" spans="1:13" ht="15.75" customHeight="1" x14ac:dyDescent="0.6">
      <c r="A29" s="5" t="s">
        <v>56</v>
      </c>
      <c r="B29" s="6">
        <v>1</v>
      </c>
      <c r="C29" s="6">
        <v>21</v>
      </c>
      <c r="D29" s="7" t="e">
        <f>B29*D13</f>
        <v>#VALUE!</v>
      </c>
      <c r="E29" s="1"/>
      <c r="F29" s="44" t="s">
        <v>57</v>
      </c>
      <c r="G29" s="44" t="s">
        <v>58</v>
      </c>
      <c r="H29" s="1"/>
      <c r="I29" s="1"/>
      <c r="J29" s="38" t="s">
        <v>11</v>
      </c>
      <c r="K29" s="38" t="s">
        <v>12</v>
      </c>
      <c r="L29" s="38" t="s">
        <v>13</v>
      </c>
      <c r="M29" s="38" t="s">
        <v>14</v>
      </c>
    </row>
    <row r="30" spans="1:13" ht="15.75" customHeight="1" x14ac:dyDescent="0.45">
      <c r="A30" s="5" t="s">
        <v>59</v>
      </c>
      <c r="B30" s="6">
        <v>1</v>
      </c>
      <c r="C30" s="6">
        <v>16</v>
      </c>
      <c r="D30" s="7">
        <f t="shared" ref="D30:D33" si="0">B30*C30</f>
        <v>16</v>
      </c>
      <c r="E30" s="1"/>
      <c r="F30" s="45" t="s">
        <v>17</v>
      </c>
      <c r="G30" s="45">
        <v>2</v>
      </c>
      <c r="H30" s="1"/>
      <c r="I30" s="1"/>
      <c r="J30" s="13" t="s">
        <v>50</v>
      </c>
      <c r="K30" s="41">
        <v>4</v>
      </c>
      <c r="L30" s="41">
        <v>3</v>
      </c>
      <c r="M30" s="41">
        <v>0.75</v>
      </c>
    </row>
    <row r="31" spans="1:13" ht="15.75" customHeight="1" x14ac:dyDescent="0.6">
      <c r="A31" s="5" t="s">
        <v>60</v>
      </c>
      <c r="B31" s="6">
        <v>2</v>
      </c>
      <c r="C31" s="6">
        <v>5</v>
      </c>
      <c r="D31" s="7">
        <f t="shared" si="0"/>
        <v>10</v>
      </c>
      <c r="E31" s="1"/>
      <c r="F31" s="45" t="s">
        <v>36</v>
      </c>
      <c r="G31" s="45">
        <v>2</v>
      </c>
      <c r="H31" s="1"/>
      <c r="I31" s="1"/>
      <c r="J31" s="38" t="s">
        <v>49</v>
      </c>
      <c r="K31" s="38" t="s">
        <v>12</v>
      </c>
      <c r="L31" s="38" t="s">
        <v>13</v>
      </c>
      <c r="M31" s="38" t="s">
        <v>14</v>
      </c>
    </row>
    <row r="32" spans="1:13" ht="51.75" x14ac:dyDescent="0.45">
      <c r="A32" s="5" t="s">
        <v>61</v>
      </c>
      <c r="B32" s="6">
        <v>2</v>
      </c>
      <c r="C32" s="6">
        <v>10</v>
      </c>
      <c r="D32" s="7">
        <f t="shared" si="0"/>
        <v>20</v>
      </c>
      <c r="E32" s="1"/>
      <c r="F32" s="45" t="s">
        <v>16</v>
      </c>
      <c r="G32" s="45">
        <v>2</v>
      </c>
      <c r="H32" s="1"/>
      <c r="I32" s="1"/>
      <c r="J32" s="13" t="s">
        <v>40</v>
      </c>
      <c r="K32" s="41">
        <v>7</v>
      </c>
      <c r="L32" s="41">
        <v>3</v>
      </c>
      <c r="M32" s="41">
        <v>2.3333333330000001</v>
      </c>
    </row>
    <row r="33" spans="1:13" ht="34.5" x14ac:dyDescent="0.45">
      <c r="A33" s="5" t="s">
        <v>62</v>
      </c>
      <c r="B33" s="8">
        <v>2</v>
      </c>
      <c r="C33" s="8">
        <v>4</v>
      </c>
      <c r="D33" s="7">
        <f t="shared" si="0"/>
        <v>8</v>
      </c>
      <c r="E33" s="1"/>
      <c r="F33" s="45" t="s">
        <v>35</v>
      </c>
      <c r="G33" s="45">
        <v>2</v>
      </c>
      <c r="H33" s="1"/>
      <c r="I33" s="1"/>
      <c r="J33" s="13" t="s">
        <v>21</v>
      </c>
      <c r="K33" s="41">
        <v>5</v>
      </c>
      <c r="L33" s="41">
        <v>3</v>
      </c>
      <c r="M33" s="41">
        <v>1.6666666670000001</v>
      </c>
    </row>
    <row r="34" spans="1:13" ht="51.75" x14ac:dyDescent="0.45">
      <c r="A34" s="19" t="s">
        <v>63</v>
      </c>
      <c r="B34" s="20"/>
      <c r="C34" s="21"/>
      <c r="D34" s="7" t="e">
        <f>SUM(D29:D33)</f>
        <v>#VALUE!</v>
      </c>
      <c r="E34" s="1"/>
      <c r="F34" s="45" t="s">
        <v>42</v>
      </c>
      <c r="G34" s="45">
        <v>2</v>
      </c>
      <c r="H34" s="1"/>
      <c r="I34" s="1"/>
      <c r="J34" s="13" t="s">
        <v>23</v>
      </c>
      <c r="K34" s="41">
        <v>4</v>
      </c>
      <c r="L34" s="41">
        <v>3</v>
      </c>
      <c r="M34" s="41">
        <v>1.3333333329999999</v>
      </c>
    </row>
    <row r="35" spans="1:13" ht="17.649999999999999" thickBot="1" x14ac:dyDescent="0.5">
      <c r="A35" s="22" t="s">
        <v>64</v>
      </c>
      <c r="B35" s="23"/>
      <c r="C35" s="24"/>
      <c r="D35" s="9" t="e">
        <f>D34/(COUNTA(#REF!))</f>
        <v>#VALUE!</v>
      </c>
      <c r="E35" s="1"/>
      <c r="F35" s="1"/>
      <c r="G35" s="1"/>
      <c r="H35" s="1"/>
      <c r="I35" s="1"/>
      <c r="J35" s="13" t="s">
        <v>32</v>
      </c>
      <c r="K35" s="41">
        <v>4</v>
      </c>
      <c r="L35" s="41">
        <v>3</v>
      </c>
      <c r="M35" s="41">
        <v>1.3333333329999999</v>
      </c>
    </row>
    <row r="36" spans="1:13" ht="34.9" thickTop="1" x14ac:dyDescent="0.45">
      <c r="A36" s="28" t="s">
        <v>65</v>
      </c>
      <c r="B36" s="29"/>
      <c r="C36" s="30" t="s">
        <v>66</v>
      </c>
      <c r="D36" s="31"/>
      <c r="E36" s="1"/>
      <c r="F36" s="1"/>
      <c r="G36" s="1"/>
      <c r="H36" s="1"/>
      <c r="I36" s="1"/>
      <c r="J36" s="13" t="s">
        <v>33</v>
      </c>
      <c r="K36" s="41">
        <v>4</v>
      </c>
      <c r="L36" s="41">
        <v>3</v>
      </c>
      <c r="M36" s="41">
        <v>1.3333333329999999</v>
      </c>
    </row>
    <row r="37" spans="1:13" ht="17.25" x14ac:dyDescent="0.45">
      <c r="A37" s="32" t="s">
        <v>67</v>
      </c>
      <c r="B37" s="20"/>
      <c r="C37" s="33" t="s">
        <v>68</v>
      </c>
      <c r="D37" s="34"/>
      <c r="E37" s="1"/>
      <c r="F37" s="1"/>
      <c r="G37" s="1"/>
      <c r="H37" s="1"/>
      <c r="I37" s="1"/>
      <c r="J37" s="13" t="s">
        <v>39</v>
      </c>
      <c r="K37" s="41">
        <v>4</v>
      </c>
      <c r="L37" s="41">
        <v>3</v>
      </c>
      <c r="M37" s="41">
        <v>1.3333333329999999</v>
      </c>
    </row>
    <row r="38" spans="1:13" ht="17.649999999999999" thickBot="1" x14ac:dyDescent="0.5">
      <c r="A38" s="35" t="s">
        <v>69</v>
      </c>
      <c r="B38" s="23"/>
      <c r="C38" s="36" t="s">
        <v>68</v>
      </c>
      <c r="D38" s="37"/>
      <c r="E38" s="1"/>
      <c r="F38" s="1"/>
      <c r="G38" s="1"/>
      <c r="H38" s="1"/>
      <c r="I38" s="1"/>
      <c r="J38" s="13" t="s">
        <v>44</v>
      </c>
      <c r="K38" s="41">
        <v>3</v>
      </c>
      <c r="L38" s="41">
        <v>3</v>
      </c>
      <c r="M38" s="41">
        <v>1</v>
      </c>
    </row>
    <row r="39" spans="1:13" ht="17.649999999999999" thickTop="1" x14ac:dyDescent="0.45">
      <c r="A39" s="1"/>
      <c r="B39" s="1"/>
      <c r="C39" s="1"/>
      <c r="D39" s="1"/>
      <c r="E39" s="1"/>
      <c r="F39" s="1"/>
      <c r="G39" s="1"/>
      <c r="H39" s="1"/>
      <c r="I39" s="1"/>
      <c r="J39" s="13" t="s">
        <v>36</v>
      </c>
      <c r="K39" s="41">
        <v>5</v>
      </c>
      <c r="L39" s="41">
        <v>3</v>
      </c>
      <c r="M39" s="41">
        <v>1.6666666670000001</v>
      </c>
    </row>
  </sheetData>
  <mergeCells count="13">
    <mergeCell ref="A36:B36"/>
    <mergeCell ref="C36:D36"/>
    <mergeCell ref="A37:B37"/>
    <mergeCell ref="C37:D37"/>
    <mergeCell ref="A38:B38"/>
    <mergeCell ref="C38:D38"/>
    <mergeCell ref="A34:C34"/>
    <mergeCell ref="A35:C35"/>
    <mergeCell ref="A1:A2"/>
    <mergeCell ref="I1:I2"/>
    <mergeCell ref="J1:M1"/>
    <mergeCell ref="F28:G28"/>
    <mergeCell ref="J28:M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Zinc Ho</cp:lastModifiedBy>
  <dcterms:modified xsi:type="dcterms:W3CDTF">2025-05-13T01:34:39Z</dcterms:modified>
</cp:coreProperties>
</file>