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28490_uni_au_dk/Documents/PhD_AU/Python_Scripts/OutOfProject/SusWG_surveyAnalysis/csv/"/>
    </mc:Choice>
  </mc:AlternateContent>
  <xr:revisionPtr revIDLastSave="0" documentId="13_ncr:1_{705DF5B7-36F1-EB45-9E01-644564068307}" xr6:coauthVersionLast="47" xr6:coauthVersionMax="47" xr10:uidLastSave="{00000000-0000-0000-0000-000000000000}"/>
  <bookViews>
    <workbookView xWindow="0" yWindow="760" windowWidth="30240" windowHeight="17320" activeTab="1" xr2:uid="{7B8CC430-117C-B842-A944-2D360EBC2842}"/>
  </bookViews>
  <sheets>
    <sheet name="DK_BusinessTravels" sheetId="1" r:id="rId1"/>
    <sheet name="Abroad_BusinessTravels" sheetId="2" r:id="rId2"/>
    <sheet name="DK_BusinessTravels_clean" sheetId="3" r:id="rId3"/>
    <sheet name="Abroad_BusinessTravels_cle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8" i="4" l="1"/>
  <c r="A128" i="3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127" i="4" s="1"/>
  <c r="A127" i="3"/>
  <c r="A87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4" i="3"/>
  <c r="J128" i="4"/>
  <c r="J129" i="4" s="1"/>
  <c r="I128" i="4"/>
  <c r="I129" i="4" s="1"/>
  <c r="H128" i="4"/>
  <c r="H129" i="4" s="1"/>
  <c r="G128" i="4"/>
  <c r="G129" i="4" s="1"/>
  <c r="F128" i="4"/>
  <c r="F129" i="4" s="1"/>
  <c r="E128" i="4"/>
  <c r="E129" i="4" s="1"/>
  <c r="D128" i="4"/>
  <c r="D129" i="4" s="1"/>
  <c r="C128" i="4"/>
  <c r="C129" i="4" s="1"/>
  <c r="J128" i="3"/>
  <c r="J129" i="3" s="1"/>
  <c r="I128" i="3"/>
  <c r="I129" i="3" s="1"/>
  <c r="H128" i="3"/>
  <c r="H129" i="3" s="1"/>
  <c r="G128" i="3"/>
  <c r="G129" i="3" s="1"/>
  <c r="F128" i="3"/>
  <c r="F129" i="3" s="1"/>
  <c r="E128" i="3"/>
  <c r="E3" i="3" s="1"/>
  <c r="D128" i="3"/>
  <c r="D129" i="3" s="1"/>
  <c r="C128" i="3"/>
  <c r="C129" i="3" s="1"/>
  <c r="I128" i="1"/>
  <c r="I129" i="1" s="1"/>
  <c r="H128" i="1"/>
  <c r="H129" i="1" s="1"/>
  <c r="G128" i="1"/>
  <c r="G129" i="1" s="1"/>
  <c r="F128" i="1"/>
  <c r="F3" i="1" s="1"/>
  <c r="E128" i="1"/>
  <c r="E129" i="1" s="1"/>
  <c r="D128" i="1"/>
  <c r="D129" i="1" s="1"/>
  <c r="C128" i="1"/>
  <c r="C3" i="1" s="1"/>
  <c r="B128" i="1"/>
  <c r="B129" i="1" s="1"/>
  <c r="C3" i="2"/>
  <c r="C128" i="2"/>
  <c r="C129" i="2" s="1"/>
  <c r="D128" i="2"/>
  <c r="D129" i="2" s="1"/>
  <c r="E128" i="2"/>
  <c r="E3" i="2" s="1"/>
  <c r="F128" i="2"/>
  <c r="F3" i="2" s="1"/>
  <c r="G128" i="2"/>
  <c r="G129" i="2" s="1"/>
  <c r="H128" i="2"/>
  <c r="H129" i="2" s="1"/>
  <c r="I128" i="2"/>
  <c r="I129" i="2" s="1"/>
  <c r="B128" i="2"/>
  <c r="B3" i="2" s="1"/>
  <c r="H3" i="3" l="1"/>
  <c r="F3" i="4"/>
  <c r="G3" i="4"/>
  <c r="J3" i="4"/>
  <c r="E3" i="4"/>
  <c r="H3" i="4"/>
  <c r="D3" i="4"/>
  <c r="J3" i="3"/>
  <c r="I3" i="3"/>
  <c r="I3" i="4"/>
  <c r="E129" i="3"/>
  <c r="C3" i="4"/>
  <c r="D3" i="3"/>
  <c r="F3" i="3"/>
  <c r="G3" i="3"/>
  <c r="C3" i="3"/>
  <c r="H3" i="2"/>
  <c r="I3" i="2"/>
  <c r="G3" i="2"/>
  <c r="E3" i="1"/>
  <c r="D3" i="1"/>
  <c r="F129" i="1"/>
  <c r="I3" i="1"/>
  <c r="C129" i="1"/>
  <c r="G3" i="1"/>
  <c r="B3" i="1"/>
  <c r="H3" i="1"/>
  <c r="F129" i="2"/>
  <c r="D3" i="2"/>
  <c r="B129" i="2"/>
  <c r="E129" i="2"/>
</calcChain>
</file>

<file path=xl/sharedStrings.xml><?xml version="1.0" encoding="utf-8"?>
<sst xmlns="http://schemas.openxmlformats.org/spreadsheetml/2006/main" count="2018" uniqueCount="593">
  <si>
    <t xml:space="preserve">Have you travelled more than 30 km by car, bus, train or plane to meetings/assignments in Denmark within the last 6 months? Tick all that apply. - Yes, as driver in petrol/diesel/hybrid car </t>
  </si>
  <si>
    <t>Have you travelled more than 30 km by car, bus, train or plane to meetings/assignments in Denmark within the last 6 months? Tick all that apply. - Yes, as passenger in petrol/diesel/hybrid car</t>
  </si>
  <si>
    <t>Have you travelled more than 30 km by car, bus, train or plane to meetings/assignments in Denmark within the last 6 months? Tick all that apply. - Yes, as driver in electric car</t>
  </si>
  <si>
    <t>Have you travelled more than 30 km by car, bus, train or plane to meetings/assignments in Denmark within the last 6 months? Tick all that apply. - Yes, by bus</t>
  </si>
  <si>
    <t>Have you travelled more than 30 km by car, bus, train or plane to meetings/assignments in Denmark within the last 6 months? Tick all that apply. - Yes, by train</t>
  </si>
  <si>
    <t>Have you travelled more than 30 km by car, bus, train or plane to meetings/assignments in Denmark within the last 6 months? Tick all that apply. - Yes, by aeroplane *</t>
  </si>
  <si>
    <t>Have you travelled more than 30 km by car, bus, train or plane to meetings/assignments in Denmark within the last 6 months? Tick all that apply. - No, not at all</t>
  </si>
  <si>
    <t>When you've been a passenger on a business trip by car, have you travelled with a colleague from ENVS or with another driver?</t>
  </si>
  <si>
    <t>Have you travelled by car, bus, train or plane to meetings/assignments abroad (including Greenland/Faroe Islands) within the last 6 months? Tick all that apply. - Yes, by aeroplane</t>
  </si>
  <si>
    <t>Have you travelled by car, bus, train or plane to meetings/assignments abroad (including Greenland/Faroe Islands) within the last 6 months? Tick all that apply. - Yes, as driver in petrol/diesel/hybrid car</t>
  </si>
  <si>
    <t>Have you travelled by car, bus, train or plane to meetings/assignments abroad (including Greenland/Faroe Islands) within the last 6 months? Tick all that apply. - Yes, as passenger in petrol/diesel/hybrid car</t>
  </si>
  <si>
    <t>Have you travelled by car, bus, train or plane to meetings/assignments abroad (including Greenland/Faroe Islands) within the last 6 months? Tick all that apply. - Yes, as driver in electric car</t>
  </si>
  <si>
    <t>Have you travelled by car, bus, train or plane to meetings/assignments abroad (including Greenland/Faroe Islands) within the last 6 months? Tick all that apply. - Yes, as passenger in electric car</t>
  </si>
  <si>
    <t>Have you travelled by car, bus, train or plane to meetings/assignments abroad (including Greenland/Faroe Islands) within the last 6 months? Tick all that apply. - Yes, by train</t>
  </si>
  <si>
    <t>Have you travelled by car, bus, train or plane to meetings/assignments abroad (including Greenland/Faroe Islands) within the last 6 months? Tick all that apply. - Yes, by bus</t>
  </si>
  <si>
    <t>Have you travelled by car, bus, train or plane to meetings/assignments abroad (including Greenland/Faroe Islands) within the last 6 months? Tick all that apply. - No, not at all / don't know</t>
  </si>
  <si>
    <t>When you've been a passenger on a business trip abroad by car, have you travelled with a colleague from ENVS or with another driver?</t>
  </si>
  <si>
    <t>Roskilde</t>
  </si>
  <si>
    <t>Aarhus</t>
  </si>
  <si>
    <t>Molslinjen</t>
  </si>
  <si>
    <t>Odense</t>
  </si>
  <si>
    <t>København</t>
  </si>
  <si>
    <t>Paris</t>
  </si>
  <si>
    <t>Brussels</t>
  </si>
  <si>
    <t>I have only been a passenger with ENVS colleagues</t>
  </si>
  <si>
    <t>Innsbruck, Austria</t>
  </si>
  <si>
    <t>Copenhagen</t>
  </si>
  <si>
    <t>Sønderborg</t>
  </si>
  <si>
    <t>Copenhagen, Denmark</t>
  </si>
  <si>
    <t>Faro, Portugal</t>
  </si>
  <si>
    <t>Geneva, Switzerland</t>
  </si>
  <si>
    <t>Roskilde, Denmark</t>
  </si>
  <si>
    <t>Aarhus, Denmark</t>
  </si>
  <si>
    <t>Lyon, France</t>
  </si>
  <si>
    <t>Vedskølle, Køge</t>
  </si>
  <si>
    <t>Athens</t>
  </si>
  <si>
    <t>Heraklion</t>
  </si>
  <si>
    <t>Longyearbyen</t>
  </si>
  <si>
    <t>hjem</t>
  </si>
  <si>
    <t>kbh</t>
  </si>
  <si>
    <t>Risø</t>
  </si>
  <si>
    <t>Foulum</t>
  </si>
  <si>
    <t>I have travelled on at least one trip with a driver outside of ENVS</t>
  </si>
  <si>
    <t>Nykøbing Mors</t>
  </si>
  <si>
    <t>Ølstykke</t>
  </si>
  <si>
    <t>Helsingør</t>
  </si>
  <si>
    <t>0.1</t>
  </si>
  <si>
    <t>Middelfart</t>
  </si>
  <si>
    <t>Nuuk</t>
  </si>
  <si>
    <t>Oslo</t>
  </si>
  <si>
    <t>Bergen</t>
  </si>
  <si>
    <t>Helsinki</t>
  </si>
  <si>
    <t>Edinburgh</t>
  </si>
  <si>
    <t>Thorshavn</t>
  </si>
  <si>
    <t>Lund</t>
  </si>
  <si>
    <t>Roskilde st</t>
  </si>
  <si>
    <t>København H</t>
  </si>
  <si>
    <t>Ålborg</t>
  </si>
  <si>
    <t>fyn</t>
  </si>
  <si>
    <t>copenhagen</t>
  </si>
  <si>
    <t>slagelse</t>
  </si>
  <si>
    <t>Spain</t>
  </si>
  <si>
    <t>Umea</t>
  </si>
  <si>
    <t>Cyprus</t>
  </si>
  <si>
    <t>Uppsala</t>
  </si>
  <si>
    <t>Hamburg</t>
  </si>
  <si>
    <t>Nuuk (Greenland)</t>
  </si>
  <si>
    <t>Faro (Portugal)</t>
  </si>
  <si>
    <t>Grenoble (France)</t>
  </si>
  <si>
    <t>Bristol (UK)</t>
  </si>
  <si>
    <t>Bopæl til Aarhus</t>
  </si>
  <si>
    <t>AU i Aarhus</t>
  </si>
  <si>
    <t>Færgen</t>
  </si>
  <si>
    <t>Kørt til samlingspunkt derfra til Odden</t>
  </si>
  <si>
    <t>Aarhus U</t>
  </si>
  <si>
    <t>Risø campus</t>
  </si>
  <si>
    <t>Kirke Hvalsø</t>
  </si>
  <si>
    <t>AU car</t>
  </si>
  <si>
    <t>Once per week</t>
  </si>
  <si>
    <t>Odden-Aarhus</t>
  </si>
  <si>
    <t>Viborg</t>
  </si>
  <si>
    <t>Stockholm</t>
  </si>
  <si>
    <t>Lejre</t>
  </si>
  <si>
    <t>Sjællands Odde</t>
  </si>
  <si>
    <t>Århus C</t>
  </si>
  <si>
    <t>Sorø</t>
  </si>
  <si>
    <t>Umeå</t>
  </si>
  <si>
    <t>Odden</t>
  </si>
  <si>
    <t>AU, Risø</t>
  </si>
  <si>
    <t>KU, Frb</t>
  </si>
  <si>
    <t>DTU, Lyngby</t>
  </si>
  <si>
    <t>Bruxelles</t>
  </si>
  <si>
    <t>Dublin/Gallway</t>
  </si>
  <si>
    <t>Stuttgart</t>
  </si>
  <si>
    <t>The Netherlands</t>
  </si>
  <si>
    <t>hvidovre</t>
  </si>
  <si>
    <t>Herning</t>
  </si>
  <si>
    <t>Vejle</t>
  </si>
  <si>
    <t>Kastrup</t>
  </si>
  <si>
    <t>Lund, Sweden</t>
  </si>
  <si>
    <t>Fredericia</t>
  </si>
  <si>
    <t>Home</t>
  </si>
  <si>
    <t>Station Nord</t>
  </si>
  <si>
    <t>Silkeborg</t>
  </si>
  <si>
    <t>Sleglese</t>
  </si>
  <si>
    <t>AU-Agroecology, Flakkebjerg</t>
  </si>
  <si>
    <t>Slaglese</t>
  </si>
  <si>
    <t>10+</t>
  </si>
  <si>
    <t>DTU Lyngby</t>
  </si>
  <si>
    <t>CPH central/Nørreport/Ballerup</t>
  </si>
  <si>
    <t>15+</t>
  </si>
  <si>
    <t>Silkeberg</t>
  </si>
  <si>
    <t>Flakkebjerg</t>
  </si>
  <si>
    <t>DTU</t>
  </si>
  <si>
    <t>Blichers Allé 20</t>
  </si>
  <si>
    <t>Oden</t>
  </si>
  <si>
    <t>Ispra (italien)</t>
  </si>
  <si>
    <t>2 (og 2 gange retur)</t>
  </si>
  <si>
    <t>Aalborg</t>
  </si>
  <si>
    <t>odense, langeland, århus, tange, ulfborg</t>
  </si>
  <si>
    <t>Tårnby</t>
  </si>
  <si>
    <t>hundsted</t>
  </si>
  <si>
    <t>københavn</t>
  </si>
  <si>
    <t>Hundested</t>
  </si>
  <si>
    <t>Århus</t>
  </si>
  <si>
    <t>Rørvig-Odden</t>
  </si>
  <si>
    <t>Rørvig-Odden-Århus</t>
  </si>
  <si>
    <t>Trekroner</t>
  </si>
  <si>
    <t>Banff, Canada</t>
  </si>
  <si>
    <t>Ny Ålesund</t>
  </si>
  <si>
    <t>Faro</t>
  </si>
  <si>
    <t>San Francisco</t>
  </si>
  <si>
    <t>mst kbh</t>
  </si>
  <si>
    <t>roskilde</t>
  </si>
  <si>
    <t>middelfart</t>
  </si>
  <si>
    <t>odense</t>
  </si>
  <si>
    <t>korsør</t>
  </si>
  <si>
    <t>Venedig</t>
  </si>
  <si>
    <t>Kopenhagen</t>
  </si>
  <si>
    <t>Finnland</t>
  </si>
  <si>
    <t>Portugal</t>
  </si>
  <si>
    <t>France</t>
  </si>
  <si>
    <t>8000 C</t>
  </si>
  <si>
    <t>molslinien</t>
  </si>
  <si>
    <t>Grønland - Nuuk</t>
  </si>
  <si>
    <t>Frankrig</t>
  </si>
  <si>
    <t>London</t>
  </si>
  <si>
    <t>Brussel</t>
  </si>
  <si>
    <t>Tyskland</t>
  </si>
  <si>
    <t>Oulu, Finland</t>
  </si>
  <si>
    <t>Lund, Sverige</t>
  </si>
  <si>
    <t>aarhus</t>
  </si>
  <si>
    <t>hamburg</t>
  </si>
  <si>
    <t>berlin</t>
  </si>
  <si>
    <t>newcastle</t>
  </si>
  <si>
    <t>milan</t>
  </si>
  <si>
    <t>München</t>
  </si>
  <si>
    <t>risø</t>
  </si>
  <si>
    <t>hvidovre, centrum, østerport</t>
  </si>
  <si>
    <t>helsingør</t>
  </si>
  <si>
    <t>Ferry</t>
  </si>
  <si>
    <t>Belgium</t>
  </si>
  <si>
    <t>0.5</t>
  </si>
  <si>
    <t>Hvalsø</t>
  </si>
  <si>
    <t>Esbjerg</t>
  </si>
  <si>
    <t>Danmark</t>
  </si>
  <si>
    <t>Belgien</t>
  </si>
  <si>
    <t>Italien, Trento</t>
  </si>
  <si>
    <t>Østrig, Wien</t>
  </si>
  <si>
    <t>køge</t>
  </si>
  <si>
    <t>københaavn</t>
  </si>
  <si>
    <t>christiansminde svendborg</t>
  </si>
  <si>
    <t>vejle</t>
  </si>
  <si>
    <t>via fyn</t>
  </si>
  <si>
    <t>nyborg</t>
  </si>
  <si>
    <t>svendborg</t>
  </si>
  <si>
    <t>Hellsingør</t>
  </si>
  <si>
    <t>Rental Bus</t>
  </si>
  <si>
    <t>Plane</t>
  </si>
  <si>
    <t>Lausanne</t>
  </si>
  <si>
    <t>Billund (fra Paris)</t>
  </si>
  <si>
    <t>Paris (lufthavn)</t>
  </si>
  <si>
    <t>Grenoble</t>
  </si>
  <si>
    <t>Marrakesh, Morocco</t>
  </si>
  <si>
    <t>Florianopolis, Brazil</t>
  </si>
  <si>
    <t>Milan, Italy</t>
  </si>
  <si>
    <t>Toulouse, France</t>
  </si>
  <si>
    <t>ålesund</t>
  </si>
  <si>
    <t>Glostrup</t>
  </si>
  <si>
    <t>Utrecht</t>
  </si>
  <si>
    <t>Greve</t>
  </si>
  <si>
    <t>Molslinjen (2 gange)</t>
  </si>
  <si>
    <t>Australien</t>
  </si>
  <si>
    <t>1+1</t>
  </si>
  <si>
    <t>Kbh</t>
  </si>
  <si>
    <t>Skive</t>
  </si>
  <si>
    <t>Aarhus uni</t>
  </si>
  <si>
    <t>Aabybro</t>
  </si>
  <si>
    <t>Shanghai</t>
  </si>
  <si>
    <t>Leipzig</t>
  </si>
  <si>
    <t>Allerslev</t>
  </si>
  <si>
    <t>Innsbruck</t>
  </si>
  <si>
    <t>Grønland</t>
  </si>
  <si>
    <t>Tåstrup</t>
  </si>
  <si>
    <t>Trento</t>
  </si>
  <si>
    <t>From - 1</t>
  </si>
  <si>
    <t>To - 1</t>
  </si>
  <si>
    <t>Via - 1</t>
  </si>
  <si>
    <t>How many times - 1</t>
  </si>
  <si>
    <t>From - 2</t>
  </si>
  <si>
    <t>To - 2</t>
  </si>
  <si>
    <t>Via - 2</t>
  </si>
  <si>
    <t>How many times - 2</t>
  </si>
  <si>
    <t xml:space="preserve">From - 3 </t>
  </si>
  <si>
    <t>To - 3</t>
  </si>
  <si>
    <t>Via - 3</t>
  </si>
  <si>
    <t>How many times - 3</t>
  </si>
  <si>
    <t>From - 4</t>
  </si>
  <si>
    <t>To - 4</t>
  </si>
  <si>
    <t>Via - 4</t>
  </si>
  <si>
    <t>How many times - 4</t>
  </si>
  <si>
    <t>From - 5</t>
  </si>
  <si>
    <t>To - 5</t>
  </si>
  <si>
    <t>Via - 5</t>
  </si>
  <si>
    <t>How many times - 5</t>
  </si>
  <si>
    <t>From - 6</t>
  </si>
  <si>
    <t>To - 6</t>
  </si>
  <si>
    <t>Via - 6</t>
  </si>
  <si>
    <t>How many times - 6</t>
  </si>
  <si>
    <t>From - 7</t>
  </si>
  <si>
    <t>To - 7</t>
  </si>
  <si>
    <t>Via - 7</t>
  </si>
  <si>
    <t>How many times - 7</t>
  </si>
  <si>
    <t>From - 8</t>
  </si>
  <si>
    <t>To - 8</t>
  </si>
  <si>
    <t>Via - 8</t>
  </si>
  <si>
    <t>How many times - 8</t>
  </si>
  <si>
    <t>From - 3</t>
  </si>
  <si>
    <t>Car driver DK - 1</t>
  </si>
  <si>
    <t>Car driver DK - 2</t>
  </si>
  <si>
    <t>Car driver DK - 3</t>
  </si>
  <si>
    <t>Car driver DK - 4</t>
  </si>
  <si>
    <t>Car driver DK - 5</t>
  </si>
  <si>
    <t>Car driver DK - 6</t>
  </si>
  <si>
    <t>Car driver DK - 7</t>
  </si>
  <si>
    <t>Car driver DK - 8</t>
  </si>
  <si>
    <t>Bus DK - 1</t>
  </si>
  <si>
    <t>Bus DK - 2</t>
  </si>
  <si>
    <t>Bus DK -3</t>
  </si>
  <si>
    <t>Bus DK - 4</t>
  </si>
  <si>
    <t>Bus DK - 5</t>
  </si>
  <si>
    <t>Ferry Odden-Århus (bus or car)</t>
  </si>
  <si>
    <t>Flight DK</t>
  </si>
  <si>
    <t>Train DK - 1</t>
  </si>
  <si>
    <t>Train DK - 2</t>
  </si>
  <si>
    <t>Train DK - 3</t>
  </si>
  <si>
    <t>Train DK - 4</t>
  </si>
  <si>
    <t>Train DK - 5</t>
  </si>
  <si>
    <t>Train DK - 6</t>
  </si>
  <si>
    <t>Plane DK - Abroad - 1</t>
  </si>
  <si>
    <t>No. of stops - 1</t>
  </si>
  <si>
    <t>Plane DK - Abroad - 2</t>
  </si>
  <si>
    <t>No. of stops - 2</t>
  </si>
  <si>
    <t>Plane DK - Abroad - 3</t>
  </si>
  <si>
    <t>No. of stops - 3</t>
  </si>
  <si>
    <t>Plane DK - Abroad - 4</t>
  </si>
  <si>
    <t>No. of stops - 4</t>
  </si>
  <si>
    <t>Plane DK - Abroad - 5</t>
  </si>
  <si>
    <t>No. of stops - 5</t>
  </si>
  <si>
    <t>Plane DK - Abroad - 6</t>
  </si>
  <si>
    <t>No. of stops - 6</t>
  </si>
  <si>
    <t>Car driver abroad - 1</t>
  </si>
  <si>
    <t>Car driver abroad - 2</t>
  </si>
  <si>
    <t>Car driver abroad - 3</t>
  </si>
  <si>
    <t>Car driver abroad - 4</t>
  </si>
  <si>
    <t>Car driver abroad - 5</t>
  </si>
  <si>
    <t>Train abroad - 1</t>
  </si>
  <si>
    <t>Train abroad - 2</t>
  </si>
  <si>
    <t>Train abroad - 3</t>
  </si>
  <si>
    <t>Train abroad - 4</t>
  </si>
  <si>
    <t>Train abroad - 5</t>
  </si>
  <si>
    <t>Bus abroad - 1</t>
  </si>
  <si>
    <t>Bus abroad - 2</t>
  </si>
  <si>
    <t>Bus abroad - 3</t>
  </si>
  <si>
    <t>Bus abroad - 4</t>
  </si>
  <si>
    <t>Bus abroad - 5</t>
  </si>
  <si>
    <t>Percent</t>
  </si>
  <si>
    <t>Car passenger DK - 1</t>
  </si>
  <si>
    <t>Car passenger DK - 2</t>
  </si>
  <si>
    <t>Car passenger DK - 3</t>
  </si>
  <si>
    <t>Car passenger DK - 4</t>
  </si>
  <si>
    <t>Car passenger  DK - 5</t>
  </si>
  <si>
    <t>Car passenger DK - 6</t>
  </si>
  <si>
    <t>Car passenger DK - 7</t>
  </si>
  <si>
    <t>Car passenger DK - 8</t>
  </si>
  <si>
    <t>Car passenger abroad - 1</t>
  </si>
  <si>
    <t>Car passenger abroad - 2</t>
  </si>
  <si>
    <t>Car passenger abroad - 3</t>
  </si>
  <si>
    <t>Car passenger abroad - 4</t>
  </si>
  <si>
    <t>Car passenger abroad - 5</t>
  </si>
  <si>
    <t>empty</t>
  </si>
  <si>
    <t>plane_abroad_1</t>
  </si>
  <si>
    <t>plane_abroad_1_to</t>
  </si>
  <si>
    <t>plane_abroad_1_stops</t>
  </si>
  <si>
    <t>plane_abroad_2</t>
  </si>
  <si>
    <t>plane_abroad_2_to</t>
  </si>
  <si>
    <t>plane_abroad_2_stops</t>
  </si>
  <si>
    <t>plane_abroad_3_to</t>
  </si>
  <si>
    <t>plane_abroad_3</t>
  </si>
  <si>
    <t>plane_abroad_3_stops</t>
  </si>
  <si>
    <t>plane_abroad_4</t>
  </si>
  <si>
    <t>plane_abroad_4_to</t>
  </si>
  <si>
    <t>plane_abroad_4_stops</t>
  </si>
  <si>
    <t>plane_abroad_5</t>
  </si>
  <si>
    <t>plane_abroad_5_to</t>
  </si>
  <si>
    <t>plane_abroad_5_stops</t>
  </si>
  <si>
    <t>plane_abroad_6</t>
  </si>
  <si>
    <t>plane_abroad_6_to</t>
  </si>
  <si>
    <t>plane_abroad_6_stops</t>
  </si>
  <si>
    <t>carDriver_abroad_1</t>
  </si>
  <si>
    <t>carDriver_abroad_1_from</t>
  </si>
  <si>
    <t>carDriver_abroad_1_via</t>
  </si>
  <si>
    <t>carDriver_abroad_1_to</t>
  </si>
  <si>
    <t>carDriver_abroad_2</t>
  </si>
  <si>
    <t>carDriver_abroad_2_from</t>
  </si>
  <si>
    <t>carDriver_abroad_2_via</t>
  </si>
  <si>
    <t>carDriver_abroad_2_to</t>
  </si>
  <si>
    <t>carDriver_abroad_3</t>
  </si>
  <si>
    <t>carDriver_abroad_3_from</t>
  </si>
  <si>
    <t>carDriver_abroad_3_via</t>
  </si>
  <si>
    <t>carDriver_abroad_3_to</t>
  </si>
  <si>
    <t>carDriver_abroad_4</t>
  </si>
  <si>
    <t>carDriver_abroad_4_from</t>
  </si>
  <si>
    <t>carDriver_abroad_4_via</t>
  </si>
  <si>
    <t>carDriver_abroad_4_to</t>
  </si>
  <si>
    <t>carDriver_abroad_5</t>
  </si>
  <si>
    <t>carDriver_abroad_5_from</t>
  </si>
  <si>
    <t>carDriver_abroad_5_via</t>
  </si>
  <si>
    <t>carDriver_abroad_5_to</t>
  </si>
  <si>
    <t>Q_plane_abroad</t>
  </si>
  <si>
    <t>Q_carDriver_gas_abroad</t>
  </si>
  <si>
    <t>Q_carPassenger_gas_abroad</t>
  </si>
  <si>
    <t>Q_carDriver_electric_abroad</t>
  </si>
  <si>
    <t>Q_carPassenger_electric_abroad</t>
  </si>
  <si>
    <t>Q_train_abroad</t>
  </si>
  <si>
    <t>Q_bus_abroad</t>
  </si>
  <si>
    <t>Q_no_abroad</t>
  </si>
  <si>
    <t>carPassenger_abroad_1</t>
  </si>
  <si>
    <t>carPassenger_abroad_1_from</t>
  </si>
  <si>
    <t>carPassenger_abroad_1_via</t>
  </si>
  <si>
    <t>carPassenger_abroad_1_to</t>
  </si>
  <si>
    <t>carPassenger_abroad_1_times</t>
  </si>
  <si>
    <t>carPassenger_abroad_2</t>
  </si>
  <si>
    <t>carPassenger_abroad_2_via</t>
  </si>
  <si>
    <t>carPassenger_abroad_2_from</t>
  </si>
  <si>
    <t>carPassenger_abroad_2_to</t>
  </si>
  <si>
    <t>carPassenger_abroad_2_times</t>
  </si>
  <si>
    <t>carPassenger_abroad_3</t>
  </si>
  <si>
    <t>carPassenger_abroad_3_from</t>
  </si>
  <si>
    <t>carPassenger_abroad_3_via</t>
  </si>
  <si>
    <t>carPassenger_abroad_3_to</t>
  </si>
  <si>
    <t>carPassenger_abroad_3_times</t>
  </si>
  <si>
    <t>carPassenger_abroad_4</t>
  </si>
  <si>
    <t>carPassenger_abroad_4_from</t>
  </si>
  <si>
    <t>carPassenger_abroad_4_via</t>
  </si>
  <si>
    <t>carPassenger_abroad_4_to</t>
  </si>
  <si>
    <t>carPassenger_abroad_4_times</t>
  </si>
  <si>
    <t>carPassenger_abroad_5</t>
  </si>
  <si>
    <t>carPassenger_abroad_5_from</t>
  </si>
  <si>
    <t>carPassenger_abroad_5_via</t>
  </si>
  <si>
    <t>carPassenger_abroad_5_to</t>
  </si>
  <si>
    <t>carPassenger_abroad_5_times</t>
  </si>
  <si>
    <t>train_abroad_1</t>
  </si>
  <si>
    <t>train_abroad_1_from</t>
  </si>
  <si>
    <t>train_abroad_1_to</t>
  </si>
  <si>
    <t>train_abroad_1_times</t>
  </si>
  <si>
    <t>train_abroad_2</t>
  </si>
  <si>
    <t>train_abroad_2_from</t>
  </si>
  <si>
    <t>train_abroad_2_to</t>
  </si>
  <si>
    <t>train_abroad_2_times</t>
  </si>
  <si>
    <t>train_abroad_3</t>
  </si>
  <si>
    <t>train_abroad_3_from</t>
  </si>
  <si>
    <t>train_abroad_3_to</t>
  </si>
  <si>
    <t>train_abroad_3_times</t>
  </si>
  <si>
    <t>train_abroad_4</t>
  </si>
  <si>
    <t>train_abroad_4_from</t>
  </si>
  <si>
    <t>train_abroad_4_to</t>
  </si>
  <si>
    <t>train_abroad_4_times</t>
  </si>
  <si>
    <t>train_abroad_5</t>
  </si>
  <si>
    <t>train_abroad_5_from</t>
  </si>
  <si>
    <t>train_abroad_5_to</t>
  </si>
  <si>
    <t>train_abroad_5_times</t>
  </si>
  <si>
    <t>bus_abroad_1</t>
  </si>
  <si>
    <t>bus_abroad_1_from</t>
  </si>
  <si>
    <t>bus_abroad_1_to</t>
  </si>
  <si>
    <t>bus_abroad_1_times</t>
  </si>
  <si>
    <t>bus_abroad_2</t>
  </si>
  <si>
    <t>bus_abroad_2_from</t>
  </si>
  <si>
    <t>bus_abroad_2_to</t>
  </si>
  <si>
    <t>bus_abroad_2_times</t>
  </si>
  <si>
    <t>bus_abroad_3</t>
  </si>
  <si>
    <t>bus_abroad_3_from</t>
  </si>
  <si>
    <t>bus_abroad_3_to</t>
  </si>
  <si>
    <t>bus_abroad_3_times</t>
  </si>
  <si>
    <t>bus_abroad_4</t>
  </si>
  <si>
    <t>bus_abroad_4_from</t>
  </si>
  <si>
    <t>bus_abroad_4_to</t>
  </si>
  <si>
    <t>bus_abroad_4_times</t>
  </si>
  <si>
    <t>bus_abroad_5</t>
  </si>
  <si>
    <t>bus_abroad_5_from</t>
  </si>
  <si>
    <t>bus_abroad_5_to</t>
  </si>
  <si>
    <t>bus_abroad_5_times</t>
  </si>
  <si>
    <t>Q_carPassenger_gas_dk</t>
  </si>
  <si>
    <t>Q_carDriver_gas_dk</t>
  </si>
  <si>
    <t>Q_carDriver_electric_dk</t>
  </si>
  <si>
    <t>Q_carPassenger_electric_dk</t>
  </si>
  <si>
    <t>Q_bus_dk</t>
  </si>
  <si>
    <t>Q_train_dk</t>
  </si>
  <si>
    <t>Q_plane_dk</t>
  </si>
  <si>
    <t>Q_no_dk</t>
  </si>
  <si>
    <t>carDriver_dk_1</t>
  </si>
  <si>
    <t>carDriver_dk_1_from</t>
  </si>
  <si>
    <t>carDriver_dk_1_to</t>
  </si>
  <si>
    <t>carDriver_dk_1_via</t>
  </si>
  <si>
    <t>carDriver_dk_1_times</t>
  </si>
  <si>
    <t>carDriver_dk_2</t>
  </si>
  <si>
    <t>carDriver_dk_2_from</t>
  </si>
  <si>
    <t>carDriver_dk_2_to</t>
  </si>
  <si>
    <t>carDriver_dk_2_via</t>
  </si>
  <si>
    <t>carDriver_dk_2_times</t>
  </si>
  <si>
    <t>carDriver_dk_3</t>
  </si>
  <si>
    <t>carDriver_dk_3_from</t>
  </si>
  <si>
    <t>carDriver_dk_3_to</t>
  </si>
  <si>
    <t>carDriver_dk_3_via</t>
  </si>
  <si>
    <t>carDriver_dk_3_times</t>
  </si>
  <si>
    <t>carDriver_dk_4</t>
  </si>
  <si>
    <t>carDriver_dk_4_from</t>
  </si>
  <si>
    <t>carDriver_dk_4_to</t>
  </si>
  <si>
    <t>carDriver_dk_4_via</t>
  </si>
  <si>
    <t>carDriver_dk_4_times</t>
  </si>
  <si>
    <t>carDriver_dk_5</t>
  </si>
  <si>
    <t>carDriver_dk_5_from</t>
  </si>
  <si>
    <t>carDriver_dk_5_to</t>
  </si>
  <si>
    <t>carDriver_dk_5_via</t>
  </si>
  <si>
    <t>carDriver_dk_5_times</t>
  </si>
  <si>
    <t>carDriver_dk_6</t>
  </si>
  <si>
    <t>carDriver_dk_6_from</t>
  </si>
  <si>
    <t>carDriver_dk_6_to</t>
  </si>
  <si>
    <t>carDriver_dk_6_via</t>
  </si>
  <si>
    <t>carDriver_dk_6_times</t>
  </si>
  <si>
    <t>carDriver_dk_7</t>
  </si>
  <si>
    <t>carDriver_dk_7_from</t>
  </si>
  <si>
    <t>carDriver_dk_7_to</t>
  </si>
  <si>
    <t>carDriver_dk_7_via</t>
  </si>
  <si>
    <t>carDriver_dk_7_times</t>
  </si>
  <si>
    <t>carDriver_dk_8</t>
  </si>
  <si>
    <t>carDriver_dk_8_from</t>
  </si>
  <si>
    <t>carDriver_dk_8_to</t>
  </si>
  <si>
    <t>carDriver_dk_8_via</t>
  </si>
  <si>
    <t>carDriver_dk_8_times</t>
  </si>
  <si>
    <t>QA_carPassenger_colleague_abroad</t>
  </si>
  <si>
    <t>QA_carPassenger_colleague_dk</t>
  </si>
  <si>
    <t>carPassenger_dk_1</t>
  </si>
  <si>
    <t>carPassenger_dk_1_from</t>
  </si>
  <si>
    <t>carPassenger_dk_1_to</t>
  </si>
  <si>
    <t>carPassenger_dk_1_via</t>
  </si>
  <si>
    <t>carPassenger_dk_1_times</t>
  </si>
  <si>
    <t>carPassenger_dk_2</t>
  </si>
  <si>
    <t>carPassenger_dk_2_from</t>
  </si>
  <si>
    <t>carPassenger_dk_2_to</t>
  </si>
  <si>
    <t>carPassenger_dk_2_via</t>
  </si>
  <si>
    <t>carPassenger_dk_2_times</t>
  </si>
  <si>
    <t>carPassenger_dk_3</t>
  </si>
  <si>
    <t>carPassenger_dk_3_from</t>
  </si>
  <si>
    <t>carPassenger_dk_3_to</t>
  </si>
  <si>
    <t>carPassenger_dk_3_via</t>
  </si>
  <si>
    <t>carPassenger_dk_3_times</t>
  </si>
  <si>
    <t>carPassenger_dk_4</t>
  </si>
  <si>
    <t>carPassenger_dk_4_from</t>
  </si>
  <si>
    <t>carPassenger_dk_4_to</t>
  </si>
  <si>
    <t>carPassenger_dk_4_via</t>
  </si>
  <si>
    <t>carPassenger_dk_4_times</t>
  </si>
  <si>
    <t>carPassenger_dk_5</t>
  </si>
  <si>
    <t>carPassenger_dk_5_from</t>
  </si>
  <si>
    <t>carPassenger_dk_5_to</t>
  </si>
  <si>
    <t>carPassenger_dk_5_via</t>
  </si>
  <si>
    <t>carPassenger_dk_5_times</t>
  </si>
  <si>
    <t>carPassenger_dk_6</t>
  </si>
  <si>
    <t>carPassenger_dk_6_from</t>
  </si>
  <si>
    <t>carPassenger_dk_6_to</t>
  </si>
  <si>
    <t>carPassenger_dk_6_via</t>
  </si>
  <si>
    <t>carPassenger_dk_6_times</t>
  </si>
  <si>
    <t>carPassenger_dk_7</t>
  </si>
  <si>
    <t>carPassenger_dk_7_from</t>
  </si>
  <si>
    <t>carPassenger_dk_7_to</t>
  </si>
  <si>
    <t>carPassenger_dk_7_via</t>
  </si>
  <si>
    <t>carPassenger_dk_7_times</t>
  </si>
  <si>
    <t>carPassenger_dk_8</t>
  </si>
  <si>
    <t>carPassenger_dk_8_from</t>
  </si>
  <si>
    <t>carPassenger_dk_8_to</t>
  </si>
  <si>
    <t>carPassenger_dk_8_via</t>
  </si>
  <si>
    <t>carPassenger_dk_8_times</t>
  </si>
  <si>
    <t>bus_dk_1</t>
  </si>
  <si>
    <t>bus_dk_1_from</t>
  </si>
  <si>
    <t>bus_dk_1_to</t>
  </si>
  <si>
    <t>bus_dk_1_times</t>
  </si>
  <si>
    <t>bus_dk_2</t>
  </si>
  <si>
    <t>bus_dk_2_from</t>
  </si>
  <si>
    <t>bus_dk_2_to</t>
  </si>
  <si>
    <t>bus_dk_2_times</t>
  </si>
  <si>
    <t>bus_dk_3</t>
  </si>
  <si>
    <t>bus_dk_3_from</t>
  </si>
  <si>
    <t>bus_dk_3_to</t>
  </si>
  <si>
    <t>bus_dk_3_times</t>
  </si>
  <si>
    <t>bus_dk_4</t>
  </si>
  <si>
    <t>bus_dk_4_from</t>
  </si>
  <si>
    <t>bus_dk_4_to</t>
  </si>
  <si>
    <t>bus_dk_4_times</t>
  </si>
  <si>
    <t>bus_dk_5</t>
  </si>
  <si>
    <t>bus_dk_5_from</t>
  </si>
  <si>
    <t>bus_dk_5_to</t>
  </si>
  <si>
    <t>bus_dk_5_times</t>
  </si>
  <si>
    <t>bus_dk_4_via</t>
  </si>
  <si>
    <t>bus_dk_3_via</t>
  </si>
  <si>
    <t>bus_dk_2_via</t>
  </si>
  <si>
    <t>bus_dk_1_via</t>
  </si>
  <si>
    <t>bus_dk_5_via</t>
  </si>
  <si>
    <t>Q_ferry_odden</t>
  </si>
  <si>
    <t>flight_dk</t>
  </si>
  <si>
    <t>train_dk_1</t>
  </si>
  <si>
    <t>train_dk_1_from</t>
  </si>
  <si>
    <t>train_dk_1_to</t>
  </si>
  <si>
    <t>train_dk_1_times</t>
  </si>
  <si>
    <t>train_dk_2</t>
  </si>
  <si>
    <t>train_dk_2_from</t>
  </si>
  <si>
    <t>train_dk_2_to</t>
  </si>
  <si>
    <t>train_dk_2_times</t>
  </si>
  <si>
    <t>train_dk_3</t>
  </si>
  <si>
    <t>train_dk_3_from</t>
  </si>
  <si>
    <t>train_dk_3_to</t>
  </si>
  <si>
    <t>train_dk_3_times</t>
  </si>
  <si>
    <t>train_dk_4</t>
  </si>
  <si>
    <t>train_dk_4_from</t>
  </si>
  <si>
    <t>train_dk_4_to</t>
  </si>
  <si>
    <t>train_dk_4_times</t>
  </si>
  <si>
    <t>train_dk_5</t>
  </si>
  <si>
    <t>train_dk_5_from</t>
  </si>
  <si>
    <t>train_dk_5_to</t>
  </si>
  <si>
    <t>train_dk_5_times</t>
  </si>
  <si>
    <t>train_dk_6</t>
  </si>
  <si>
    <t>train_dk_6_from</t>
  </si>
  <si>
    <t>train_dk_6_to</t>
  </si>
  <si>
    <t>train_dk_6_times</t>
  </si>
  <si>
    <t>plane_abroad_2_times</t>
  </si>
  <si>
    <t>plane_abroad_1_times</t>
  </si>
  <si>
    <t>plane_abroad_3_times</t>
  </si>
  <si>
    <t>plane_abroad_4_times</t>
  </si>
  <si>
    <t>plane_abroad_5_times</t>
  </si>
  <si>
    <t>plane_abroad_6_times</t>
  </si>
  <si>
    <t>carDriver_abroad_1_times</t>
  </si>
  <si>
    <t>carDriver_abroad_2_times</t>
  </si>
  <si>
    <t>carDriver_abroad_3_times</t>
  </si>
  <si>
    <t>carDriver_abroad_4_times</t>
  </si>
  <si>
    <t>carDriver_abroad_5_times</t>
  </si>
  <si>
    <t>Aarhus Universitet</t>
  </si>
  <si>
    <t>Fyn</t>
  </si>
  <si>
    <t>Københavns Universitet Frederiksberg</t>
  </si>
  <si>
    <t>Aarhus Universitet Aarhus</t>
  </si>
  <si>
    <t>Miljøstyrelsen København</t>
  </si>
  <si>
    <t>Korsør</t>
  </si>
  <si>
    <t>Køge</t>
  </si>
  <si>
    <t>Christiansminde Svendborg</t>
  </si>
  <si>
    <t>Nyborg</t>
  </si>
  <si>
    <t>Svendborg</t>
  </si>
  <si>
    <t>Slagelse</t>
  </si>
  <si>
    <t>Vedskølle</t>
  </si>
  <si>
    <t>Banff</t>
  </si>
  <si>
    <t>Oulu</t>
  </si>
  <si>
    <t>Marrakesh</t>
  </si>
  <si>
    <t>Ålesund</t>
  </si>
  <si>
    <t>Florianopolis</t>
  </si>
  <si>
    <t>Wien</t>
  </si>
  <si>
    <t>Berlin</t>
  </si>
  <si>
    <t>Lyon</t>
  </si>
  <si>
    <t>Dublin</t>
  </si>
  <si>
    <t>Newcastle</t>
  </si>
  <si>
    <t>Geneva</t>
  </si>
  <si>
    <t>Milan</t>
  </si>
  <si>
    <t>Toulouse</t>
  </si>
  <si>
    <t>Bristol</t>
  </si>
  <si>
    <t>Ispra</t>
  </si>
  <si>
    <t>Athen</t>
  </si>
  <si>
    <t>Have travelled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</si>
</sst>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9" xfId="0" applyFont="1" applyBorder="1"/>
    <xf numFmtId="0" fontId="0" fillId="0" borderId="10" xfId="0" applyBorder="1"/>
    <xf numFmtId="0" fontId="1" fillId="0" borderId="8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0" fontId="1" fillId="0" borderId="15" xfId="0" applyFont="1" applyBorder="1"/>
    <xf numFmtId="0" fontId="0" fillId="0" borderId="16" xfId="0" applyBorder="1"/>
    <xf numFmtId="0" fontId="1" fillId="0" borderId="14" xfId="0" applyFont="1" applyBorder="1"/>
    <xf numFmtId="0" fontId="0" fillId="0" borderId="15" xfId="0" applyBorder="1"/>
    <xf numFmtId="0" fontId="0" fillId="0" borderId="17" xfId="0" applyBorder="1"/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2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164" fontId="2" fillId="0" borderId="18" xfId="0" applyNumberFormat="1" applyFont="1" applyBorder="1"/>
    <xf numFmtId="164" fontId="2" fillId="0" borderId="19" xfId="0" applyNumberFormat="1" applyFont="1" applyBorder="1"/>
    <xf numFmtId="164" fontId="2" fillId="0" borderId="20" xfId="0" applyNumberFormat="1" applyFont="1" applyBorder="1"/>
    <xf numFmtId="0" fontId="0" fillId="0" borderId="5" xfId="0" applyBorder="1" applyAlignment="1">
      <alignment wrapText="1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0FBD-5C38-2440-AF86-85C32FF4F3CE}">
  <dimension ref="A1:EK129"/>
  <sheetViews>
    <sheetView workbookViewId="0">
      <selection activeCell="B2" sqref="B2"/>
    </sheetView>
  </sheetViews>
  <sheetFormatPr baseColWidth="10" defaultRowHeight="16" x14ac:dyDescent="0.2"/>
  <cols>
    <col min="1" max="1" width="10.83203125" style="4"/>
    <col min="2" max="8" width="20.83203125" customWidth="1"/>
    <col min="9" max="9" width="20.83203125" style="4" customWidth="1"/>
    <col min="10" max="10" width="14.1640625" bestFit="1" customWidth="1"/>
    <col min="14" max="14" width="16.83203125" style="3" bestFit="1" customWidth="1"/>
    <col min="15" max="15" width="14.1640625" bestFit="1" customWidth="1"/>
    <col min="19" max="19" width="16.83203125" style="3" bestFit="1" customWidth="1"/>
    <col min="20" max="20" width="14.1640625" bestFit="1" customWidth="1"/>
    <col min="24" max="24" width="16.83203125" style="3" bestFit="1" customWidth="1"/>
    <col min="25" max="25" width="14.1640625" bestFit="1" customWidth="1"/>
    <col min="29" max="29" width="16.83203125" style="3" bestFit="1" customWidth="1"/>
    <col min="30" max="30" width="14.1640625" bestFit="1" customWidth="1"/>
    <col min="34" max="34" width="16.83203125" style="3" bestFit="1" customWidth="1"/>
    <col min="35" max="35" width="14.1640625" bestFit="1" customWidth="1"/>
    <col min="39" max="39" width="16.83203125" style="3" bestFit="1" customWidth="1"/>
    <col min="40" max="40" width="14.1640625" bestFit="1" customWidth="1"/>
    <col min="44" max="44" width="16.83203125" style="3" bestFit="1" customWidth="1"/>
    <col min="45" max="45" width="14.1640625" bestFit="1" customWidth="1"/>
    <col min="49" max="49" width="16.83203125" style="5" bestFit="1" customWidth="1"/>
    <col min="50" max="50" width="103.1640625" style="6" bestFit="1" customWidth="1"/>
    <col min="51" max="51" width="17.5" bestFit="1" customWidth="1"/>
    <col min="55" max="55" width="16.83203125" style="3" bestFit="1" customWidth="1"/>
    <col min="56" max="56" width="17.5" bestFit="1" customWidth="1"/>
    <col min="60" max="60" width="16.83203125" style="3" bestFit="1" customWidth="1"/>
    <col min="61" max="61" width="17.5" bestFit="1" customWidth="1"/>
    <col min="65" max="65" width="16.83203125" style="3" bestFit="1" customWidth="1"/>
    <col min="66" max="66" width="17.5" bestFit="1" customWidth="1"/>
    <col min="70" max="70" width="16.83203125" style="3" bestFit="1" customWidth="1"/>
    <col min="71" max="71" width="17.5" bestFit="1" customWidth="1"/>
    <col min="75" max="75" width="16.83203125" style="3" bestFit="1" customWidth="1"/>
    <col min="76" max="76" width="17.5" bestFit="1" customWidth="1"/>
    <col min="80" max="80" width="16.83203125" style="3" bestFit="1" customWidth="1"/>
    <col min="81" max="81" width="17.5" bestFit="1" customWidth="1"/>
    <col min="85" max="85" width="16.83203125" style="3" bestFit="1" customWidth="1"/>
    <col min="86" max="86" width="17.5" bestFit="1" customWidth="1"/>
    <col min="90" max="90" width="16.83203125" style="5" bestFit="1" customWidth="1"/>
    <col min="95" max="95" width="16.83203125" style="3" bestFit="1" customWidth="1"/>
    <col min="100" max="100" width="16.83203125" style="3" bestFit="1" customWidth="1"/>
    <col min="105" max="105" width="16.83203125" style="3" bestFit="1" customWidth="1"/>
    <col min="110" max="110" width="16.83203125" style="3" bestFit="1" customWidth="1"/>
    <col min="115" max="115" width="16.83203125" style="5" bestFit="1" customWidth="1"/>
    <col min="116" max="116" width="26" style="8" bestFit="1" customWidth="1"/>
    <col min="117" max="117" width="10.83203125" style="8"/>
    <col min="121" max="121" width="16.83203125" style="3" bestFit="1" customWidth="1"/>
    <col min="125" max="125" width="16.83203125" style="3" bestFit="1" customWidth="1"/>
    <col min="129" max="129" width="16.83203125" style="3" bestFit="1" customWidth="1"/>
    <col min="133" max="133" width="16.83203125" style="3" bestFit="1" customWidth="1"/>
    <col min="137" max="137" width="16.83203125" style="3" bestFit="1" customWidth="1"/>
    <col min="141" max="141" width="16.83203125" style="3" bestFit="1" customWidth="1"/>
  </cols>
  <sheetData>
    <row r="1" spans="1:141" x14ac:dyDescent="0.2">
      <c r="A1" s="4" t="s">
        <v>300</v>
      </c>
      <c r="B1" t="s">
        <v>413</v>
      </c>
      <c r="C1" t="s">
        <v>412</v>
      </c>
      <c r="D1" t="s">
        <v>414</v>
      </c>
      <c r="E1" t="s">
        <v>415</v>
      </c>
      <c r="F1" t="s">
        <v>416</v>
      </c>
      <c r="G1" t="s">
        <v>417</v>
      </c>
      <c r="H1" t="s">
        <v>418</v>
      </c>
      <c r="I1" s="4" t="s">
        <v>419</v>
      </c>
      <c r="J1" t="s">
        <v>420</v>
      </c>
      <c r="K1" t="s">
        <v>421</v>
      </c>
      <c r="L1" t="s">
        <v>422</v>
      </c>
      <c r="M1" t="s">
        <v>423</v>
      </c>
      <c r="N1" s="3" t="s">
        <v>424</v>
      </c>
      <c r="O1" t="s">
        <v>425</v>
      </c>
      <c r="P1" t="s">
        <v>426</v>
      </c>
      <c r="Q1" t="s">
        <v>427</v>
      </c>
      <c r="R1" t="s">
        <v>428</v>
      </c>
      <c r="S1" s="3" t="s">
        <v>429</v>
      </c>
      <c r="T1" s="1" t="s">
        <v>430</v>
      </c>
      <c r="U1" s="1" t="s">
        <v>431</v>
      </c>
      <c r="V1" s="1" t="s">
        <v>432</v>
      </c>
      <c r="W1" s="1" t="s">
        <v>433</v>
      </c>
      <c r="X1" s="7" t="s">
        <v>434</v>
      </c>
      <c r="Y1" s="1" t="s">
        <v>435</v>
      </c>
      <c r="Z1" s="1" t="s">
        <v>436</v>
      </c>
      <c r="AA1" s="1" t="s">
        <v>437</v>
      </c>
      <c r="AB1" s="1" t="s">
        <v>438</v>
      </c>
      <c r="AC1" s="7" t="s">
        <v>439</v>
      </c>
      <c r="AD1" s="1" t="s">
        <v>440</v>
      </c>
      <c r="AE1" s="1" t="s">
        <v>441</v>
      </c>
      <c r="AF1" s="1" t="s">
        <v>442</v>
      </c>
      <c r="AG1" s="1" t="s">
        <v>443</v>
      </c>
      <c r="AH1" s="7" t="s">
        <v>444</v>
      </c>
      <c r="AI1" s="1" t="s">
        <v>445</v>
      </c>
      <c r="AJ1" s="1" t="s">
        <v>446</v>
      </c>
      <c r="AK1" s="1" t="s">
        <v>447</v>
      </c>
      <c r="AL1" s="1" t="s">
        <v>448</v>
      </c>
      <c r="AM1" s="7" t="s">
        <v>449</v>
      </c>
      <c r="AN1" s="1" t="s">
        <v>450</v>
      </c>
      <c r="AO1" s="1" t="s">
        <v>451</v>
      </c>
      <c r="AP1" s="1" t="s">
        <v>452</v>
      </c>
      <c r="AQ1" s="1" t="s">
        <v>453</v>
      </c>
      <c r="AR1" s="7" t="s">
        <v>454</v>
      </c>
      <c r="AS1" s="1" t="s">
        <v>455</v>
      </c>
      <c r="AT1" s="1" t="s">
        <v>456</v>
      </c>
      <c r="AU1" s="1" t="s">
        <v>457</v>
      </c>
      <c r="AV1" s="1" t="s">
        <v>458</v>
      </c>
      <c r="AW1" s="7" t="s">
        <v>459</v>
      </c>
      <c r="AX1" s="6" t="s">
        <v>461</v>
      </c>
      <c r="AY1" t="s">
        <v>462</v>
      </c>
      <c r="AZ1" t="s">
        <v>463</v>
      </c>
      <c r="BA1" t="s">
        <v>464</v>
      </c>
      <c r="BB1" t="s">
        <v>465</v>
      </c>
      <c r="BC1" s="3" t="s">
        <v>466</v>
      </c>
      <c r="BD1" t="s">
        <v>467</v>
      </c>
      <c r="BE1" t="s">
        <v>468</v>
      </c>
      <c r="BF1" t="s">
        <v>469</v>
      </c>
      <c r="BG1" t="s">
        <v>470</v>
      </c>
      <c r="BH1" s="3" t="s">
        <v>471</v>
      </c>
      <c r="BI1" s="1" t="s">
        <v>472</v>
      </c>
      <c r="BJ1" s="1" t="s">
        <v>473</v>
      </c>
      <c r="BK1" s="1" t="s">
        <v>474</v>
      </c>
      <c r="BL1" s="1" t="s">
        <v>475</v>
      </c>
      <c r="BM1" s="7" t="s">
        <v>476</v>
      </c>
      <c r="BN1" s="1" t="s">
        <v>477</v>
      </c>
      <c r="BO1" s="1" t="s">
        <v>478</v>
      </c>
      <c r="BP1" s="1" t="s">
        <v>479</v>
      </c>
      <c r="BQ1" s="1" t="s">
        <v>480</v>
      </c>
      <c r="BR1" s="7" t="s">
        <v>481</v>
      </c>
      <c r="BS1" s="1" t="s">
        <v>482</v>
      </c>
      <c r="BT1" s="1" t="s">
        <v>483</v>
      </c>
      <c r="BU1" s="1" t="s">
        <v>484</v>
      </c>
      <c r="BV1" s="1" t="s">
        <v>485</v>
      </c>
      <c r="BW1" s="7" t="s">
        <v>486</v>
      </c>
      <c r="BX1" s="1" t="s">
        <v>487</v>
      </c>
      <c r="BY1" s="1" t="s">
        <v>488</v>
      </c>
      <c r="BZ1" s="1" t="s">
        <v>489</v>
      </c>
      <c r="CA1" s="1" t="s">
        <v>490</v>
      </c>
      <c r="CB1" s="7" t="s">
        <v>491</v>
      </c>
      <c r="CC1" s="1" t="s">
        <v>492</v>
      </c>
      <c r="CD1" s="1" t="s">
        <v>493</v>
      </c>
      <c r="CE1" s="1" t="s">
        <v>494</v>
      </c>
      <c r="CF1" s="1" t="s">
        <v>495</v>
      </c>
      <c r="CG1" s="7" t="s">
        <v>496</v>
      </c>
      <c r="CH1" s="1" t="s">
        <v>497</v>
      </c>
      <c r="CI1" s="1" t="s">
        <v>498</v>
      </c>
      <c r="CJ1" s="1" t="s">
        <v>499</v>
      </c>
      <c r="CK1" s="1" t="s">
        <v>500</v>
      </c>
      <c r="CL1" s="7" t="s">
        <v>501</v>
      </c>
      <c r="CM1" s="1" t="s">
        <v>502</v>
      </c>
      <c r="CN1" s="1" t="s">
        <v>503</v>
      </c>
      <c r="CO1" s="1" t="s">
        <v>504</v>
      </c>
      <c r="CP1" s="1" t="s">
        <v>525</v>
      </c>
      <c r="CQ1" s="3" t="s">
        <v>505</v>
      </c>
      <c r="CR1" s="1" t="s">
        <v>506</v>
      </c>
      <c r="CS1" s="1" t="s">
        <v>507</v>
      </c>
      <c r="CT1" s="1" t="s">
        <v>508</v>
      </c>
      <c r="CU1" s="1" t="s">
        <v>524</v>
      </c>
      <c r="CV1" s="3" t="s">
        <v>509</v>
      </c>
      <c r="CW1" s="1" t="s">
        <v>510</v>
      </c>
      <c r="CX1" s="1" t="s">
        <v>511</v>
      </c>
      <c r="CY1" s="1" t="s">
        <v>512</v>
      </c>
      <c r="CZ1" s="1" t="s">
        <v>523</v>
      </c>
      <c r="DA1" s="7" t="s">
        <v>513</v>
      </c>
      <c r="DB1" s="1" t="s">
        <v>514</v>
      </c>
      <c r="DC1" s="1" t="s">
        <v>515</v>
      </c>
      <c r="DD1" s="1" t="s">
        <v>516</v>
      </c>
      <c r="DE1" s="1" t="s">
        <v>522</v>
      </c>
      <c r="DF1" s="7" t="s">
        <v>517</v>
      </c>
      <c r="DG1" s="1" t="s">
        <v>518</v>
      </c>
      <c r="DH1" s="1" t="s">
        <v>519</v>
      </c>
      <c r="DI1" s="1" t="s">
        <v>520</v>
      </c>
      <c r="DJ1" s="5" t="s">
        <v>526</v>
      </c>
      <c r="DK1" s="7" t="s">
        <v>521</v>
      </c>
      <c r="DL1" s="8" t="s">
        <v>527</v>
      </c>
      <c r="DM1" s="8" t="s">
        <v>528</v>
      </c>
      <c r="DN1" t="s">
        <v>529</v>
      </c>
      <c r="DO1" t="s">
        <v>530</v>
      </c>
      <c r="DP1" t="s">
        <v>531</v>
      </c>
      <c r="DQ1" s="3" t="s">
        <v>532</v>
      </c>
      <c r="DR1" t="s">
        <v>533</v>
      </c>
      <c r="DS1" t="s">
        <v>534</v>
      </c>
      <c r="DT1" t="s">
        <v>535</v>
      </c>
      <c r="DU1" s="3" t="s">
        <v>536</v>
      </c>
      <c r="DV1" s="1" t="s">
        <v>537</v>
      </c>
      <c r="DW1" s="1" t="s">
        <v>538</v>
      </c>
      <c r="DX1" s="1" t="s">
        <v>539</v>
      </c>
      <c r="DY1" s="7" t="s">
        <v>540</v>
      </c>
      <c r="DZ1" s="1" t="s">
        <v>541</v>
      </c>
      <c r="EA1" s="1" t="s">
        <v>542</v>
      </c>
      <c r="EB1" s="1" t="s">
        <v>543</v>
      </c>
      <c r="EC1" s="7" t="s">
        <v>544</v>
      </c>
      <c r="ED1" s="1" t="s">
        <v>545</v>
      </c>
      <c r="EE1" s="1" t="s">
        <v>546</v>
      </c>
      <c r="EF1" s="1" t="s">
        <v>547</v>
      </c>
      <c r="EG1" s="7" t="s">
        <v>548</v>
      </c>
      <c r="EH1" s="1" t="s">
        <v>549</v>
      </c>
      <c r="EI1" s="1" t="s">
        <v>550</v>
      </c>
      <c r="EJ1" s="1" t="s">
        <v>551</v>
      </c>
      <c r="EK1" s="7" t="s">
        <v>552</v>
      </c>
    </row>
    <row r="2" spans="1:141" s="18" customFormat="1" ht="153" x14ac:dyDescent="0.2">
      <c r="A2" s="19"/>
      <c r="B2" s="32" t="s">
        <v>0</v>
      </c>
      <c r="C2" s="32" t="s">
        <v>1</v>
      </c>
      <c r="D2" s="32" t="s">
        <v>2</v>
      </c>
      <c r="E2" s="32" t="s">
        <v>1</v>
      </c>
      <c r="F2" s="32" t="s">
        <v>3</v>
      </c>
      <c r="G2" s="32" t="s">
        <v>4</v>
      </c>
      <c r="H2" s="32" t="s">
        <v>5</v>
      </c>
      <c r="I2" s="33" t="s">
        <v>6</v>
      </c>
      <c r="J2" s="18" t="s">
        <v>238</v>
      </c>
      <c r="N2" s="20"/>
      <c r="O2" s="18" t="s">
        <v>239</v>
      </c>
      <c r="S2" s="20"/>
      <c r="T2" s="21" t="s">
        <v>240</v>
      </c>
      <c r="X2" s="20"/>
      <c r="Y2" s="21" t="s">
        <v>241</v>
      </c>
      <c r="AC2" s="20"/>
      <c r="AD2" s="21" t="s">
        <v>242</v>
      </c>
      <c r="AH2" s="20"/>
      <c r="AI2" s="21" t="s">
        <v>243</v>
      </c>
      <c r="AM2" s="20"/>
      <c r="AN2" s="21" t="s">
        <v>244</v>
      </c>
      <c r="AR2" s="20"/>
      <c r="AS2" s="21" t="s">
        <v>245</v>
      </c>
      <c r="AT2" s="21"/>
      <c r="AU2" s="21"/>
      <c r="AV2" s="21"/>
      <c r="AW2" s="22"/>
      <c r="AX2" s="23" t="s">
        <v>7</v>
      </c>
      <c r="AY2" s="18" t="s">
        <v>287</v>
      </c>
      <c r="BC2" s="20"/>
      <c r="BD2" s="18" t="s">
        <v>288</v>
      </c>
      <c r="BH2" s="20"/>
      <c r="BI2" s="18" t="s">
        <v>289</v>
      </c>
      <c r="BJ2" s="21"/>
      <c r="BK2" s="21"/>
      <c r="BL2" s="21"/>
      <c r="BM2" s="24"/>
      <c r="BN2" s="21" t="s">
        <v>290</v>
      </c>
      <c r="BO2" s="21"/>
      <c r="BP2" s="21"/>
      <c r="BQ2" s="21"/>
      <c r="BR2" s="24"/>
      <c r="BS2" s="21" t="s">
        <v>291</v>
      </c>
      <c r="BT2" s="21"/>
      <c r="BU2" s="21"/>
      <c r="BV2" s="21"/>
      <c r="BW2" s="24"/>
      <c r="BX2" s="21" t="s">
        <v>292</v>
      </c>
      <c r="BY2" s="21"/>
      <c r="BZ2" s="21"/>
      <c r="CA2" s="21"/>
      <c r="CB2" s="24"/>
      <c r="CC2" s="21" t="s">
        <v>293</v>
      </c>
      <c r="CD2" s="21"/>
      <c r="CE2" s="21"/>
      <c r="CF2" s="21"/>
      <c r="CG2" s="24"/>
      <c r="CH2" s="21" t="s">
        <v>294</v>
      </c>
      <c r="CI2" s="21"/>
      <c r="CJ2" s="21"/>
      <c r="CK2" s="21"/>
      <c r="CL2" s="22"/>
      <c r="CM2" s="18" t="s">
        <v>246</v>
      </c>
      <c r="CQ2" s="20"/>
      <c r="CR2" s="18" t="s">
        <v>247</v>
      </c>
      <c r="CV2" s="20"/>
      <c r="CW2" s="18" t="s">
        <v>248</v>
      </c>
      <c r="DA2" s="20"/>
      <c r="DB2" s="18" t="s">
        <v>249</v>
      </c>
      <c r="DF2" s="20"/>
      <c r="DG2" s="18" t="s">
        <v>250</v>
      </c>
      <c r="DK2" s="25"/>
      <c r="DL2" s="26" t="s">
        <v>251</v>
      </c>
      <c r="DM2" s="26" t="s">
        <v>252</v>
      </c>
      <c r="DN2" s="18" t="s">
        <v>253</v>
      </c>
      <c r="DQ2" s="20"/>
      <c r="DR2" s="18" t="s">
        <v>254</v>
      </c>
      <c r="DU2" s="20"/>
      <c r="DV2" s="18" t="s">
        <v>255</v>
      </c>
      <c r="DY2" s="20"/>
      <c r="DZ2" s="18" t="s">
        <v>256</v>
      </c>
      <c r="EC2" s="20"/>
      <c r="ED2" s="18" t="s">
        <v>257</v>
      </c>
      <c r="EG2" s="20"/>
      <c r="EH2" s="18" t="s">
        <v>258</v>
      </c>
      <c r="EK2" s="20"/>
    </row>
    <row r="3" spans="1:141" s="9" customFormat="1" ht="17" thickBot="1" x14ac:dyDescent="0.25">
      <c r="A3" s="10" t="s">
        <v>286</v>
      </c>
      <c r="B3" s="34">
        <f>100*B128/(125-3)</f>
        <v>20.491803278688526</v>
      </c>
      <c r="C3" s="35">
        <f t="shared" ref="C3:I3" si="0">100*C128/(125-3)</f>
        <v>20.491803278688526</v>
      </c>
      <c r="D3" s="35">
        <f t="shared" si="0"/>
        <v>9.8360655737704921</v>
      </c>
      <c r="E3" s="35">
        <f t="shared" si="0"/>
        <v>4.918032786885246</v>
      </c>
      <c r="F3" s="35">
        <f t="shared" si="0"/>
        <v>5.7377049180327866</v>
      </c>
      <c r="G3" s="35">
        <f t="shared" si="0"/>
        <v>40.16393442622951</v>
      </c>
      <c r="H3" s="35">
        <f t="shared" si="0"/>
        <v>6.557377049180328</v>
      </c>
      <c r="I3" s="36">
        <f t="shared" si="0"/>
        <v>28.688524590163933</v>
      </c>
      <c r="K3" s="9" t="s">
        <v>205</v>
      </c>
      <c r="L3" s="9" t="s">
        <v>206</v>
      </c>
      <c r="M3" s="9" t="s">
        <v>207</v>
      </c>
      <c r="N3" s="11" t="s">
        <v>208</v>
      </c>
      <c r="P3" s="9" t="s">
        <v>209</v>
      </c>
      <c r="Q3" s="9" t="s">
        <v>210</v>
      </c>
      <c r="R3" s="9" t="s">
        <v>211</v>
      </c>
      <c r="S3" s="11" t="s">
        <v>212</v>
      </c>
      <c r="T3" s="12"/>
      <c r="U3" s="9" t="s">
        <v>213</v>
      </c>
      <c r="V3" s="9" t="s">
        <v>214</v>
      </c>
      <c r="W3" s="9" t="s">
        <v>215</v>
      </c>
      <c r="X3" s="11" t="s">
        <v>216</v>
      </c>
      <c r="Y3" s="12"/>
      <c r="Z3" s="9" t="s">
        <v>217</v>
      </c>
      <c r="AA3" s="9" t="s">
        <v>218</v>
      </c>
      <c r="AB3" s="9" t="s">
        <v>219</v>
      </c>
      <c r="AC3" s="11" t="s">
        <v>220</v>
      </c>
      <c r="AD3" s="12"/>
      <c r="AE3" s="9" t="s">
        <v>221</v>
      </c>
      <c r="AF3" s="9" t="s">
        <v>222</v>
      </c>
      <c r="AG3" s="9" t="s">
        <v>223</v>
      </c>
      <c r="AH3" s="11" t="s">
        <v>224</v>
      </c>
      <c r="AI3" s="12"/>
      <c r="AJ3" s="9" t="s">
        <v>225</v>
      </c>
      <c r="AK3" s="9" t="s">
        <v>226</v>
      </c>
      <c r="AL3" s="9" t="s">
        <v>227</v>
      </c>
      <c r="AM3" s="11" t="s">
        <v>228</v>
      </c>
      <c r="AN3" s="12"/>
      <c r="AO3" s="9" t="s">
        <v>229</v>
      </c>
      <c r="AP3" s="9" t="s">
        <v>230</v>
      </c>
      <c r="AQ3" s="9" t="s">
        <v>231</v>
      </c>
      <c r="AR3" s="11" t="s">
        <v>232</v>
      </c>
      <c r="AS3" s="12"/>
      <c r="AT3" s="12" t="s">
        <v>233</v>
      </c>
      <c r="AU3" s="12" t="s">
        <v>234</v>
      </c>
      <c r="AV3" s="12" t="s">
        <v>235</v>
      </c>
      <c r="AW3" s="13" t="s">
        <v>236</v>
      </c>
      <c r="AX3" s="14"/>
      <c r="AZ3" s="9" t="s">
        <v>205</v>
      </c>
      <c r="BA3" s="9" t="s">
        <v>206</v>
      </c>
      <c r="BB3" s="9" t="s">
        <v>207</v>
      </c>
      <c r="BC3" s="11" t="s">
        <v>208</v>
      </c>
      <c r="BE3" s="9" t="s">
        <v>209</v>
      </c>
      <c r="BF3" s="9" t="s">
        <v>210</v>
      </c>
      <c r="BG3" s="9" t="s">
        <v>211</v>
      </c>
      <c r="BH3" s="11" t="s">
        <v>212</v>
      </c>
      <c r="BJ3" s="12" t="s">
        <v>237</v>
      </c>
      <c r="BK3" s="12" t="s">
        <v>214</v>
      </c>
      <c r="BL3" s="12" t="s">
        <v>215</v>
      </c>
      <c r="BM3" s="15" t="s">
        <v>216</v>
      </c>
      <c r="BO3" s="12" t="s">
        <v>217</v>
      </c>
      <c r="BP3" s="12" t="s">
        <v>218</v>
      </c>
      <c r="BQ3" s="12" t="s">
        <v>219</v>
      </c>
      <c r="BR3" s="15" t="s">
        <v>220</v>
      </c>
      <c r="BT3" s="12" t="s">
        <v>221</v>
      </c>
      <c r="BU3" s="12" t="s">
        <v>222</v>
      </c>
      <c r="BV3" s="12" t="s">
        <v>223</v>
      </c>
      <c r="BW3" s="15" t="s">
        <v>224</v>
      </c>
      <c r="BY3" s="12" t="s">
        <v>225</v>
      </c>
      <c r="BZ3" s="12" t="s">
        <v>226</v>
      </c>
      <c r="CA3" s="12" t="s">
        <v>227</v>
      </c>
      <c r="CB3" s="15" t="s">
        <v>228</v>
      </c>
      <c r="CD3" s="12" t="s">
        <v>229</v>
      </c>
      <c r="CE3" s="12" t="s">
        <v>230</v>
      </c>
      <c r="CF3" s="12" t="s">
        <v>231</v>
      </c>
      <c r="CG3" s="15" t="s">
        <v>232</v>
      </c>
      <c r="CI3" s="12" t="s">
        <v>233</v>
      </c>
      <c r="CJ3" s="12" t="s">
        <v>234</v>
      </c>
      <c r="CK3" s="12" t="s">
        <v>235</v>
      </c>
      <c r="CL3" s="13" t="s">
        <v>236</v>
      </c>
      <c r="CN3" s="12" t="s">
        <v>205</v>
      </c>
      <c r="CO3" s="12" t="s">
        <v>206</v>
      </c>
      <c r="CP3" s="12" t="s">
        <v>207</v>
      </c>
      <c r="CQ3" s="15" t="s">
        <v>208</v>
      </c>
      <c r="CS3" s="9" t="s">
        <v>209</v>
      </c>
      <c r="CT3" s="9" t="s">
        <v>210</v>
      </c>
      <c r="CU3" s="9" t="s">
        <v>211</v>
      </c>
      <c r="CV3" s="11" t="s">
        <v>212</v>
      </c>
      <c r="CX3" s="12" t="s">
        <v>237</v>
      </c>
      <c r="CY3" s="12" t="s">
        <v>214</v>
      </c>
      <c r="CZ3" s="12" t="s">
        <v>215</v>
      </c>
      <c r="DA3" s="15" t="s">
        <v>216</v>
      </c>
      <c r="DC3" s="12" t="s">
        <v>217</v>
      </c>
      <c r="DD3" s="12" t="s">
        <v>218</v>
      </c>
      <c r="DE3" s="12" t="s">
        <v>219</v>
      </c>
      <c r="DF3" s="15" t="s">
        <v>220</v>
      </c>
      <c r="DH3" s="12" t="s">
        <v>221</v>
      </c>
      <c r="DI3" s="12" t="s">
        <v>222</v>
      </c>
      <c r="DJ3" s="12" t="s">
        <v>223</v>
      </c>
      <c r="DK3" s="13" t="s">
        <v>224</v>
      </c>
      <c r="DL3" s="17"/>
      <c r="DM3" s="17"/>
      <c r="DO3" s="9" t="s">
        <v>205</v>
      </c>
      <c r="DP3" s="9" t="s">
        <v>206</v>
      </c>
      <c r="DQ3" s="11" t="s">
        <v>208</v>
      </c>
      <c r="DS3" s="9" t="s">
        <v>209</v>
      </c>
      <c r="DT3" s="9" t="s">
        <v>210</v>
      </c>
      <c r="DU3" s="11" t="s">
        <v>212</v>
      </c>
      <c r="DW3" s="9" t="s">
        <v>237</v>
      </c>
      <c r="DX3" s="9" t="s">
        <v>214</v>
      </c>
      <c r="DY3" s="11" t="s">
        <v>216</v>
      </c>
      <c r="EA3" s="9" t="s">
        <v>217</v>
      </c>
      <c r="EB3" s="9" t="s">
        <v>218</v>
      </c>
      <c r="EC3" s="11" t="s">
        <v>220</v>
      </c>
      <c r="EE3" s="9" t="s">
        <v>221</v>
      </c>
      <c r="EF3" s="9" t="s">
        <v>222</v>
      </c>
      <c r="EG3" s="11" t="s">
        <v>224</v>
      </c>
      <c r="EI3" s="9" t="s">
        <v>225</v>
      </c>
      <c r="EJ3" s="9" t="s">
        <v>226</v>
      </c>
      <c r="EK3" s="11" t="s">
        <v>228</v>
      </c>
    </row>
    <row r="4" spans="1:141" ht="17" thickTop="1" x14ac:dyDescent="0.2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4">
        <v>0</v>
      </c>
      <c r="DL4" s="8">
        <v>0</v>
      </c>
    </row>
    <row r="5" spans="1:141" x14ac:dyDescent="0.2"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 s="4">
        <v>0</v>
      </c>
      <c r="K5" t="s">
        <v>17</v>
      </c>
      <c r="L5" t="s">
        <v>18</v>
      </c>
      <c r="M5" t="s">
        <v>19</v>
      </c>
      <c r="N5" s="3">
        <v>1</v>
      </c>
      <c r="DL5" s="8">
        <v>1</v>
      </c>
      <c r="DO5" t="s">
        <v>17</v>
      </c>
      <c r="DP5" t="s">
        <v>20</v>
      </c>
      <c r="DQ5" s="3">
        <v>1</v>
      </c>
      <c r="DS5" t="s">
        <v>17</v>
      </c>
      <c r="DT5" t="s">
        <v>18</v>
      </c>
      <c r="DU5" s="3">
        <v>1</v>
      </c>
      <c r="DW5" t="s">
        <v>17</v>
      </c>
      <c r="DX5" t="s">
        <v>21</v>
      </c>
      <c r="DY5" s="3">
        <v>4</v>
      </c>
    </row>
    <row r="6" spans="1:141" x14ac:dyDescent="0.2"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s="4">
        <v>0</v>
      </c>
      <c r="AX6" s="6" t="s">
        <v>24</v>
      </c>
    </row>
    <row r="7" spans="1:141" x14ac:dyDescent="0.2"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 s="4">
        <v>0</v>
      </c>
      <c r="DO7" t="s">
        <v>26</v>
      </c>
      <c r="DP7" t="s">
        <v>27</v>
      </c>
      <c r="DQ7" s="3">
        <v>1</v>
      </c>
      <c r="DS7" t="s">
        <v>26</v>
      </c>
      <c r="DT7" t="s">
        <v>18</v>
      </c>
      <c r="DU7" s="3">
        <v>1</v>
      </c>
      <c r="DW7" t="s">
        <v>26</v>
      </c>
      <c r="DX7" t="s">
        <v>20</v>
      </c>
      <c r="DY7" s="3">
        <v>1</v>
      </c>
    </row>
    <row r="8" spans="1:141" x14ac:dyDescent="0.2"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 s="4">
        <v>0</v>
      </c>
      <c r="DM8" s="8">
        <v>3</v>
      </c>
      <c r="DO8" t="s">
        <v>28</v>
      </c>
      <c r="DP8" t="s">
        <v>25</v>
      </c>
      <c r="DQ8" s="3">
        <v>1</v>
      </c>
      <c r="DS8" t="s">
        <v>28</v>
      </c>
      <c r="DT8" t="s">
        <v>29</v>
      </c>
      <c r="DU8" s="3">
        <v>1</v>
      </c>
      <c r="DW8" t="s">
        <v>28</v>
      </c>
      <c r="DX8" t="s">
        <v>30</v>
      </c>
      <c r="DY8" s="3">
        <v>1</v>
      </c>
      <c r="EA8" t="s">
        <v>31</v>
      </c>
      <c r="EB8" t="s">
        <v>32</v>
      </c>
      <c r="EC8" s="3">
        <v>3</v>
      </c>
      <c r="EE8" t="s">
        <v>30</v>
      </c>
      <c r="EF8" t="s">
        <v>33</v>
      </c>
      <c r="EG8" s="3">
        <v>1</v>
      </c>
    </row>
    <row r="9" spans="1:141" x14ac:dyDescent="0.2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 s="4">
        <v>0</v>
      </c>
      <c r="DO9" t="s">
        <v>34</v>
      </c>
      <c r="DP9" t="s">
        <v>20</v>
      </c>
      <c r="DQ9" s="3">
        <v>3</v>
      </c>
      <c r="DS9" t="s">
        <v>34</v>
      </c>
      <c r="DT9" t="s">
        <v>21</v>
      </c>
      <c r="DU9" s="3">
        <v>2</v>
      </c>
    </row>
    <row r="10" spans="1:141" x14ac:dyDescent="0.2"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 s="4">
        <v>0</v>
      </c>
      <c r="AX10" s="6" t="s">
        <v>24</v>
      </c>
      <c r="DO10" t="s">
        <v>17</v>
      </c>
      <c r="DP10" t="s">
        <v>18</v>
      </c>
      <c r="DQ10" s="3">
        <v>1</v>
      </c>
    </row>
    <row r="11" spans="1:14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4">
        <v>1</v>
      </c>
    </row>
    <row r="12" spans="1:141" x14ac:dyDescent="0.2"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 s="4">
        <v>0</v>
      </c>
      <c r="K12" t="s">
        <v>38</v>
      </c>
      <c r="L12" t="s">
        <v>39</v>
      </c>
      <c r="N12" s="3">
        <v>2</v>
      </c>
      <c r="CN12" t="s">
        <v>38</v>
      </c>
      <c r="CO12" t="s">
        <v>39</v>
      </c>
      <c r="CQ12" s="3">
        <v>2</v>
      </c>
      <c r="DL12" s="8">
        <v>0</v>
      </c>
    </row>
    <row r="13" spans="1:141" x14ac:dyDescent="0.2"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 s="4">
        <v>0</v>
      </c>
      <c r="P13" t="s">
        <v>40</v>
      </c>
      <c r="Q13" t="s">
        <v>41</v>
      </c>
      <c r="S13" s="3">
        <v>3</v>
      </c>
      <c r="U13" t="s">
        <v>40</v>
      </c>
      <c r="V13" t="s">
        <v>18</v>
      </c>
      <c r="X13" s="3">
        <v>1</v>
      </c>
      <c r="AX13" s="6" t="s">
        <v>42</v>
      </c>
      <c r="AZ13" t="s">
        <v>40</v>
      </c>
      <c r="BA13" t="s">
        <v>43</v>
      </c>
      <c r="BC13" s="3">
        <v>1</v>
      </c>
      <c r="DL13" s="8">
        <v>0</v>
      </c>
      <c r="DO13" t="s">
        <v>17</v>
      </c>
      <c r="DP13" t="s">
        <v>20</v>
      </c>
      <c r="DQ13" s="3">
        <v>3</v>
      </c>
      <c r="DS13" t="s">
        <v>17</v>
      </c>
      <c r="DT13" t="s">
        <v>18</v>
      </c>
      <c r="DU13" s="3">
        <v>2</v>
      </c>
    </row>
    <row r="14" spans="1:14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4">
        <v>0</v>
      </c>
    </row>
    <row r="15" spans="1:141" x14ac:dyDescent="0.2"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 s="4">
        <v>0</v>
      </c>
      <c r="K15" t="s">
        <v>44</v>
      </c>
      <c r="L15" t="s">
        <v>45</v>
      </c>
      <c r="N15" s="3">
        <v>1</v>
      </c>
      <c r="AX15" s="6" t="s">
        <v>24</v>
      </c>
      <c r="DL15" s="8" t="s">
        <v>46</v>
      </c>
      <c r="DO15" t="s">
        <v>17</v>
      </c>
      <c r="DP15" t="s">
        <v>47</v>
      </c>
      <c r="DQ15" s="3">
        <v>0.1</v>
      </c>
      <c r="DS15" t="s">
        <v>47</v>
      </c>
      <c r="DT15" t="s">
        <v>18</v>
      </c>
      <c r="DU15" s="3">
        <v>0.1</v>
      </c>
    </row>
    <row r="16" spans="1:141" x14ac:dyDescent="0.2"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 s="4">
        <v>0</v>
      </c>
      <c r="AX16" s="6" t="s">
        <v>24</v>
      </c>
      <c r="CN16" t="s">
        <v>55</v>
      </c>
      <c r="CO16" t="s">
        <v>40</v>
      </c>
      <c r="CQ16" s="3">
        <v>1</v>
      </c>
      <c r="DL16" s="8">
        <v>0</v>
      </c>
      <c r="DO16" t="s">
        <v>56</v>
      </c>
      <c r="DP16" t="s">
        <v>17</v>
      </c>
      <c r="DQ16" s="3">
        <v>1</v>
      </c>
    </row>
    <row r="17" spans="2:141" x14ac:dyDescent="0.2"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4">
        <v>0</v>
      </c>
      <c r="K17" t="s">
        <v>17</v>
      </c>
      <c r="L17" t="s">
        <v>57</v>
      </c>
      <c r="M17" t="s">
        <v>58</v>
      </c>
      <c r="N17" s="3">
        <v>2</v>
      </c>
      <c r="DL17" s="8">
        <v>0</v>
      </c>
    </row>
    <row r="18" spans="2:14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 s="4">
        <v>0</v>
      </c>
      <c r="EI18" t="s">
        <v>59</v>
      </c>
      <c r="EJ18" t="s">
        <v>60</v>
      </c>
      <c r="EK18" s="3">
        <v>10</v>
      </c>
    </row>
    <row r="19" spans="2:14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4">
        <v>1</v>
      </c>
    </row>
    <row r="20" spans="2:141" x14ac:dyDescent="0.2"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 s="4">
        <v>0</v>
      </c>
      <c r="AX20" s="6" t="s">
        <v>24</v>
      </c>
      <c r="DO20" t="s">
        <v>26</v>
      </c>
      <c r="DP20" t="s">
        <v>18</v>
      </c>
      <c r="DQ20" s="3">
        <v>1</v>
      </c>
    </row>
    <row r="21" spans="2:141" x14ac:dyDescent="0.2"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s="4">
        <v>0</v>
      </c>
      <c r="K21" t="s">
        <v>70</v>
      </c>
      <c r="L21" t="s">
        <v>71</v>
      </c>
      <c r="M21" t="s">
        <v>72</v>
      </c>
      <c r="N21" s="3">
        <v>1</v>
      </c>
      <c r="P21" t="s">
        <v>73</v>
      </c>
      <c r="Q21" t="s">
        <v>74</v>
      </c>
      <c r="R21" t="s">
        <v>72</v>
      </c>
      <c r="S21" s="3">
        <v>1</v>
      </c>
      <c r="AX21" s="6" t="s">
        <v>24</v>
      </c>
      <c r="DL21" s="8">
        <v>2</v>
      </c>
    </row>
    <row r="22" spans="2:14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4">
        <v>1</v>
      </c>
    </row>
    <row r="23" spans="2:141" x14ac:dyDescent="0.2"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4">
        <v>0</v>
      </c>
      <c r="K23" t="s">
        <v>75</v>
      </c>
      <c r="L23" t="s">
        <v>76</v>
      </c>
      <c r="M23" t="s">
        <v>77</v>
      </c>
      <c r="N23" s="3" t="s">
        <v>78</v>
      </c>
      <c r="DL23" s="8">
        <v>0</v>
      </c>
    </row>
    <row r="24" spans="2:141" x14ac:dyDescent="0.2"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 s="4">
        <v>0</v>
      </c>
      <c r="K24" t="s">
        <v>21</v>
      </c>
      <c r="L24" t="s">
        <v>18</v>
      </c>
      <c r="M24" t="s">
        <v>79</v>
      </c>
      <c r="N24" s="3">
        <v>2</v>
      </c>
      <c r="AX24" s="6" t="s">
        <v>24</v>
      </c>
      <c r="DL24" s="8">
        <v>3</v>
      </c>
      <c r="DO24" t="s">
        <v>21</v>
      </c>
      <c r="DP24" t="s">
        <v>18</v>
      </c>
      <c r="DQ24" s="3">
        <v>2</v>
      </c>
      <c r="DS24" t="s">
        <v>21</v>
      </c>
      <c r="DT24" t="s">
        <v>80</v>
      </c>
      <c r="DU24" s="3">
        <v>1</v>
      </c>
    </row>
    <row r="25" spans="2:14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4">
        <v>1</v>
      </c>
    </row>
    <row r="26" spans="2:141" x14ac:dyDescent="0.2"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 s="4">
        <v>0</v>
      </c>
      <c r="K26" t="s">
        <v>82</v>
      </c>
      <c r="L26" t="s">
        <v>18</v>
      </c>
      <c r="M26" t="s">
        <v>83</v>
      </c>
      <c r="N26" s="3">
        <v>2</v>
      </c>
      <c r="DL26" s="8">
        <v>2</v>
      </c>
    </row>
    <row r="27" spans="2:141" x14ac:dyDescent="0.2"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 s="4">
        <v>0</v>
      </c>
      <c r="AX27" s="6" t="s">
        <v>42</v>
      </c>
      <c r="AZ27" t="s">
        <v>56</v>
      </c>
      <c r="BA27" t="s">
        <v>84</v>
      </c>
      <c r="BB27" t="s">
        <v>83</v>
      </c>
      <c r="BC27" s="3">
        <v>2</v>
      </c>
      <c r="BE27" t="s">
        <v>56</v>
      </c>
      <c r="BF27" t="s">
        <v>80</v>
      </c>
      <c r="BG27" t="s">
        <v>20</v>
      </c>
      <c r="BH27" s="3">
        <v>3</v>
      </c>
      <c r="BJ27" t="s">
        <v>56</v>
      </c>
      <c r="BK27" t="s">
        <v>85</v>
      </c>
      <c r="BL27" t="s">
        <v>17</v>
      </c>
      <c r="BM27" s="3">
        <v>1</v>
      </c>
      <c r="BO27" t="s">
        <v>56</v>
      </c>
      <c r="BP27" t="s">
        <v>47</v>
      </c>
      <c r="BQ27" t="s">
        <v>17</v>
      </c>
      <c r="BR27" s="3">
        <v>1</v>
      </c>
    </row>
    <row r="28" spans="2:14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4">
        <v>1</v>
      </c>
    </row>
    <row r="29" spans="2:14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4">
        <v>1</v>
      </c>
    </row>
    <row r="30" spans="2:14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4">
        <v>1</v>
      </c>
    </row>
    <row r="31" spans="2:14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4">
        <v>0</v>
      </c>
    </row>
    <row r="32" spans="2:14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4">
        <v>1</v>
      </c>
    </row>
    <row r="33" spans="2:129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4">
        <v>1</v>
      </c>
    </row>
    <row r="34" spans="2:129" x14ac:dyDescent="0.2"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 s="4">
        <v>0</v>
      </c>
      <c r="AX34" s="6" t="s">
        <v>24</v>
      </c>
    </row>
    <row r="35" spans="2:129" x14ac:dyDescent="0.2"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 s="4">
        <v>0</v>
      </c>
      <c r="K35" t="s">
        <v>17</v>
      </c>
      <c r="L35" t="s">
        <v>18</v>
      </c>
      <c r="M35" t="s">
        <v>87</v>
      </c>
      <c r="N35" s="3">
        <v>3</v>
      </c>
      <c r="DL35" s="8">
        <v>3</v>
      </c>
      <c r="DO35" t="s">
        <v>17</v>
      </c>
      <c r="DP35" t="s">
        <v>20</v>
      </c>
      <c r="DQ35" s="3">
        <v>1</v>
      </c>
    </row>
    <row r="36" spans="2:129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 s="4">
        <v>0</v>
      </c>
      <c r="DO36" t="s">
        <v>21</v>
      </c>
      <c r="DP36" t="s">
        <v>47</v>
      </c>
      <c r="DQ36" s="3">
        <v>1</v>
      </c>
    </row>
    <row r="37" spans="2:129" x14ac:dyDescent="0.2"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 s="4">
        <v>0</v>
      </c>
      <c r="DL37" s="8">
        <v>1</v>
      </c>
      <c r="DO37" t="s">
        <v>21</v>
      </c>
      <c r="DP37" t="s">
        <v>18</v>
      </c>
      <c r="DQ37" s="3">
        <v>2</v>
      </c>
    </row>
    <row r="38" spans="2:129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4">
        <v>1</v>
      </c>
    </row>
    <row r="39" spans="2:129" x14ac:dyDescent="0.2"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4">
        <v>0</v>
      </c>
      <c r="K39" t="s">
        <v>88</v>
      </c>
      <c r="L39" t="s">
        <v>89</v>
      </c>
      <c r="N39" s="3">
        <v>2</v>
      </c>
      <c r="P39" t="s">
        <v>88</v>
      </c>
      <c r="Q39" t="s">
        <v>90</v>
      </c>
      <c r="S39" s="3">
        <v>2</v>
      </c>
      <c r="DL39" s="8">
        <v>0</v>
      </c>
    </row>
    <row r="40" spans="2:129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 s="4">
        <v>0</v>
      </c>
      <c r="DO40" t="s">
        <v>17</v>
      </c>
      <c r="DP40" t="s">
        <v>21</v>
      </c>
      <c r="DQ40" s="3">
        <v>5</v>
      </c>
    </row>
    <row r="41" spans="2:129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 s="4">
        <v>0</v>
      </c>
      <c r="DO41" t="s">
        <v>26</v>
      </c>
      <c r="DP41" t="s">
        <v>18</v>
      </c>
      <c r="DQ41" s="3">
        <v>6</v>
      </c>
    </row>
    <row r="42" spans="2:129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4">
        <v>1</v>
      </c>
    </row>
    <row r="43" spans="2:129" x14ac:dyDescent="0.2"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 s="4">
        <v>0</v>
      </c>
      <c r="K43" t="s">
        <v>17</v>
      </c>
      <c r="L43" t="s">
        <v>26</v>
      </c>
      <c r="N43" s="3">
        <v>2</v>
      </c>
      <c r="P43" t="s">
        <v>17</v>
      </c>
      <c r="Q43" t="s">
        <v>95</v>
      </c>
      <c r="S43" s="3">
        <v>1</v>
      </c>
      <c r="AX43" s="6" t="s">
        <v>42</v>
      </c>
      <c r="AZ43" t="s">
        <v>17</v>
      </c>
      <c r="BA43" t="s">
        <v>47</v>
      </c>
      <c r="BC43" s="3">
        <v>1</v>
      </c>
      <c r="DL43" s="8">
        <v>0</v>
      </c>
      <c r="DO43" t="s">
        <v>17</v>
      </c>
      <c r="DP43" t="s">
        <v>26</v>
      </c>
      <c r="DQ43" s="3">
        <v>4</v>
      </c>
      <c r="DS43" t="s">
        <v>17</v>
      </c>
      <c r="DT43" t="s">
        <v>96</v>
      </c>
      <c r="DU43" s="3">
        <v>1</v>
      </c>
      <c r="DW43" t="s">
        <v>17</v>
      </c>
      <c r="DX43" t="s">
        <v>97</v>
      </c>
      <c r="DY43" s="3">
        <v>1</v>
      </c>
    </row>
    <row r="44" spans="2:129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 s="4">
        <v>0</v>
      </c>
      <c r="DO44" t="s">
        <v>17</v>
      </c>
      <c r="DP44" t="s">
        <v>26</v>
      </c>
      <c r="DQ44" s="3">
        <v>6</v>
      </c>
    </row>
    <row r="45" spans="2:129" x14ac:dyDescent="0.2"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 s="4">
        <v>0</v>
      </c>
      <c r="AX45" s="6" t="s">
        <v>24</v>
      </c>
      <c r="DO45" t="s">
        <v>56</v>
      </c>
      <c r="DP45" t="s">
        <v>96</v>
      </c>
      <c r="DQ45" s="3">
        <v>1</v>
      </c>
      <c r="DS45" t="s">
        <v>21</v>
      </c>
      <c r="DT45" t="s">
        <v>100</v>
      </c>
      <c r="DU45" s="3">
        <v>1</v>
      </c>
    </row>
    <row r="46" spans="2:129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4">
        <v>1</v>
      </c>
    </row>
    <row r="47" spans="2:129" x14ac:dyDescent="0.2"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 s="4">
        <v>0</v>
      </c>
      <c r="AX47" s="6" t="s">
        <v>24</v>
      </c>
      <c r="DO47" t="s">
        <v>26</v>
      </c>
      <c r="DP47" t="s">
        <v>101</v>
      </c>
      <c r="DQ47" s="3">
        <v>1</v>
      </c>
    </row>
    <row r="48" spans="2:129" x14ac:dyDescent="0.2"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 s="4">
        <v>0</v>
      </c>
      <c r="CN48" t="s">
        <v>17</v>
      </c>
      <c r="CO48" t="s">
        <v>103</v>
      </c>
      <c r="CP48" t="s">
        <v>104</v>
      </c>
      <c r="CQ48" s="3">
        <v>1</v>
      </c>
      <c r="CS48" t="s">
        <v>17</v>
      </c>
      <c r="CT48" t="s">
        <v>105</v>
      </c>
      <c r="CU48" t="s">
        <v>106</v>
      </c>
      <c r="CV48" s="3" t="s">
        <v>107</v>
      </c>
      <c r="CX48" t="s">
        <v>17</v>
      </c>
      <c r="CY48" t="s">
        <v>108</v>
      </c>
      <c r="CZ48" t="s">
        <v>109</v>
      </c>
      <c r="DA48" s="3" t="s">
        <v>110</v>
      </c>
      <c r="DL48" s="8">
        <v>1</v>
      </c>
      <c r="DO48" t="s">
        <v>17</v>
      </c>
      <c r="DP48" t="s">
        <v>111</v>
      </c>
      <c r="DQ48" s="3">
        <v>1</v>
      </c>
      <c r="DS48" t="s">
        <v>17</v>
      </c>
      <c r="DT48" t="s">
        <v>105</v>
      </c>
      <c r="DU48" s="3" t="s">
        <v>107</v>
      </c>
      <c r="DW48" t="s">
        <v>17</v>
      </c>
      <c r="DX48" t="s">
        <v>90</v>
      </c>
      <c r="DY48" s="3" t="s">
        <v>110</v>
      </c>
    </row>
    <row r="49" spans="2:133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4">
        <v>0</v>
      </c>
    </row>
    <row r="50" spans="2:133" x14ac:dyDescent="0.2">
      <c r="B50">
        <v>0</v>
      </c>
      <c r="C50">
        <v>0</v>
      </c>
      <c r="D50">
        <v>1</v>
      </c>
      <c r="E50">
        <v>1</v>
      </c>
      <c r="F50">
        <v>0</v>
      </c>
      <c r="G50">
        <v>1</v>
      </c>
      <c r="H50">
        <v>0</v>
      </c>
      <c r="I50" s="4">
        <v>0</v>
      </c>
      <c r="K50" t="s">
        <v>21</v>
      </c>
      <c r="L50" t="s">
        <v>114</v>
      </c>
      <c r="M50" t="s">
        <v>87</v>
      </c>
      <c r="N50" s="3">
        <v>1</v>
      </c>
      <c r="AX50" s="6" t="s">
        <v>42</v>
      </c>
      <c r="AZ50" t="s">
        <v>21</v>
      </c>
      <c r="BA50" t="s">
        <v>18</v>
      </c>
      <c r="BB50" t="s">
        <v>115</v>
      </c>
      <c r="BC50" s="3">
        <v>1</v>
      </c>
      <c r="DL50" s="8">
        <v>1</v>
      </c>
      <c r="DO50" t="s">
        <v>21</v>
      </c>
      <c r="DP50" t="s">
        <v>18</v>
      </c>
      <c r="DQ50" s="3">
        <v>2</v>
      </c>
    </row>
    <row r="51" spans="2:133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4">
        <v>1</v>
      </c>
    </row>
    <row r="52" spans="2:133" x14ac:dyDescent="0.2"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 s="4">
        <v>0</v>
      </c>
      <c r="K52" t="s">
        <v>17</v>
      </c>
      <c r="L52" t="s">
        <v>116</v>
      </c>
      <c r="N52" s="3" t="s">
        <v>117</v>
      </c>
      <c r="P52" t="s">
        <v>17</v>
      </c>
      <c r="Q52" t="s">
        <v>118</v>
      </c>
      <c r="R52" t="s">
        <v>119</v>
      </c>
      <c r="S52" s="3">
        <v>3</v>
      </c>
      <c r="U52" t="s">
        <v>17</v>
      </c>
      <c r="V52" t="s">
        <v>21</v>
      </c>
      <c r="X52" s="3">
        <v>5</v>
      </c>
      <c r="Z52" t="s">
        <v>17</v>
      </c>
      <c r="AA52" t="s">
        <v>120</v>
      </c>
      <c r="AC52" s="3">
        <v>5</v>
      </c>
      <c r="AX52" s="6" t="s">
        <v>24</v>
      </c>
      <c r="DL52" s="8">
        <v>0</v>
      </c>
    </row>
    <row r="53" spans="2:133" x14ac:dyDescent="0.2"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4">
        <v>0</v>
      </c>
      <c r="K53" t="s">
        <v>121</v>
      </c>
      <c r="L53" t="s">
        <v>122</v>
      </c>
      <c r="N53" s="3">
        <v>10</v>
      </c>
      <c r="P53" t="s">
        <v>123</v>
      </c>
      <c r="Q53" t="s">
        <v>124</v>
      </c>
      <c r="R53" t="s">
        <v>125</v>
      </c>
      <c r="S53" s="3">
        <v>3</v>
      </c>
      <c r="U53" t="s">
        <v>123</v>
      </c>
      <c r="V53" t="s">
        <v>80</v>
      </c>
      <c r="W53" t="s">
        <v>126</v>
      </c>
      <c r="X53" s="3">
        <v>2</v>
      </c>
      <c r="Z53" t="s">
        <v>123</v>
      </c>
      <c r="AA53" t="s">
        <v>96</v>
      </c>
      <c r="AB53" t="s">
        <v>126</v>
      </c>
      <c r="AC53" s="3">
        <v>1</v>
      </c>
      <c r="DL53" s="8">
        <v>6</v>
      </c>
    </row>
    <row r="54" spans="2:133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4">
        <v>1</v>
      </c>
    </row>
    <row r="55" spans="2:133" x14ac:dyDescent="0.2"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 s="4">
        <v>0</v>
      </c>
      <c r="AX55" s="6" t="s">
        <v>24</v>
      </c>
      <c r="DO55" t="s">
        <v>127</v>
      </c>
      <c r="DP55" t="s">
        <v>20</v>
      </c>
      <c r="DQ55" s="3">
        <v>2</v>
      </c>
      <c r="DS55" t="s">
        <v>127</v>
      </c>
      <c r="DT55" t="s">
        <v>21</v>
      </c>
      <c r="DU55" s="3">
        <v>5</v>
      </c>
      <c r="EA55" t="s">
        <v>127</v>
      </c>
      <c r="EB55" t="s">
        <v>18</v>
      </c>
      <c r="EC55" s="3">
        <v>2</v>
      </c>
    </row>
    <row r="56" spans="2:133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4">
        <v>1</v>
      </c>
    </row>
    <row r="57" spans="2:133" x14ac:dyDescent="0.2"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 s="4">
        <v>0</v>
      </c>
      <c r="K57" t="s">
        <v>26</v>
      </c>
      <c r="L57" t="s">
        <v>47</v>
      </c>
      <c r="N57" s="3">
        <v>1</v>
      </c>
      <c r="DL57" s="8">
        <v>0</v>
      </c>
    </row>
    <row r="58" spans="2:133" x14ac:dyDescent="0.2"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4">
        <v>0</v>
      </c>
      <c r="K58" t="s">
        <v>38</v>
      </c>
      <c r="L58" t="s">
        <v>132</v>
      </c>
      <c r="N58" s="3">
        <v>1</v>
      </c>
      <c r="DL58" s="8">
        <v>0</v>
      </c>
    </row>
    <row r="59" spans="2:133" x14ac:dyDescent="0.2"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 s="4">
        <v>0</v>
      </c>
      <c r="DL59" s="8">
        <v>1</v>
      </c>
      <c r="DM59" s="8">
        <v>1</v>
      </c>
    </row>
    <row r="60" spans="2:133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4">
        <v>0</v>
      </c>
    </row>
    <row r="61" spans="2:133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4">
        <v>0</v>
      </c>
    </row>
    <row r="62" spans="2:133" x14ac:dyDescent="0.2">
      <c r="B62">
        <v>0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 s="4">
        <v>0</v>
      </c>
      <c r="AX62" s="6" t="s">
        <v>24</v>
      </c>
      <c r="DO62" t="s">
        <v>133</v>
      </c>
      <c r="DP62" t="s">
        <v>134</v>
      </c>
      <c r="DQ62" s="3">
        <v>1</v>
      </c>
      <c r="DS62" t="s">
        <v>133</v>
      </c>
      <c r="DT62" t="s">
        <v>122</v>
      </c>
      <c r="DU62" s="3">
        <v>1</v>
      </c>
    </row>
    <row r="63" spans="2:133" x14ac:dyDescent="0.2"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4">
        <v>0</v>
      </c>
      <c r="K63" t="s">
        <v>133</v>
      </c>
      <c r="L63" t="s">
        <v>135</v>
      </c>
      <c r="M63" t="s">
        <v>136</v>
      </c>
      <c r="N63" s="3">
        <v>1</v>
      </c>
      <c r="DL63" s="8">
        <v>0</v>
      </c>
    </row>
    <row r="64" spans="2:133" x14ac:dyDescent="0.2"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4">
        <v>0</v>
      </c>
      <c r="AX64" s="6" t="s">
        <v>24</v>
      </c>
    </row>
    <row r="65" spans="2:121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 s="4">
        <v>0</v>
      </c>
      <c r="DO65" t="s">
        <v>138</v>
      </c>
      <c r="DP65" t="s">
        <v>18</v>
      </c>
      <c r="DQ65" s="3">
        <v>2</v>
      </c>
    </row>
    <row r="66" spans="2:121" x14ac:dyDescent="0.2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4">
        <v>0</v>
      </c>
      <c r="K66" t="s">
        <v>40</v>
      </c>
      <c r="L66" t="s">
        <v>142</v>
      </c>
      <c r="M66" t="s">
        <v>143</v>
      </c>
      <c r="N66" s="3">
        <v>22</v>
      </c>
      <c r="DL66" s="8">
        <v>24</v>
      </c>
    </row>
    <row r="67" spans="2:121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 s="4">
        <v>0</v>
      </c>
      <c r="DO67" t="s">
        <v>17</v>
      </c>
      <c r="DP67" t="s">
        <v>18</v>
      </c>
      <c r="DQ67" s="3">
        <v>1</v>
      </c>
    </row>
    <row r="68" spans="2:121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4">
        <v>1</v>
      </c>
    </row>
    <row r="69" spans="2:121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4">
        <v>1</v>
      </c>
    </row>
    <row r="70" spans="2:121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4">
        <v>1</v>
      </c>
    </row>
    <row r="71" spans="2:121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4">
        <v>0</v>
      </c>
    </row>
    <row r="72" spans="2:121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4">
        <v>1</v>
      </c>
    </row>
    <row r="73" spans="2:121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4">
        <v>0</v>
      </c>
    </row>
    <row r="74" spans="2:121" x14ac:dyDescent="0.2"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 s="4">
        <v>0</v>
      </c>
      <c r="K74" t="s">
        <v>59</v>
      </c>
      <c r="L74" t="s">
        <v>151</v>
      </c>
      <c r="N74" s="3">
        <v>7</v>
      </c>
      <c r="DL74" s="8">
        <v>7</v>
      </c>
      <c r="DO74" t="s">
        <v>59</v>
      </c>
      <c r="DP74" t="s">
        <v>151</v>
      </c>
      <c r="DQ74" s="3">
        <v>2</v>
      </c>
    </row>
    <row r="75" spans="2:121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4">
        <v>1</v>
      </c>
    </row>
    <row r="76" spans="2:121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 s="4">
        <v>0</v>
      </c>
    </row>
    <row r="77" spans="2:121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4">
        <v>1</v>
      </c>
    </row>
    <row r="78" spans="2:121" x14ac:dyDescent="0.2"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 s="4">
        <v>0</v>
      </c>
      <c r="AX78" s="6" t="s">
        <v>42</v>
      </c>
      <c r="AZ78" t="s">
        <v>21</v>
      </c>
      <c r="BA78" t="s">
        <v>18</v>
      </c>
      <c r="BB78" t="s">
        <v>83</v>
      </c>
      <c r="BC78" s="3">
        <v>2</v>
      </c>
      <c r="BE78" t="s">
        <v>21</v>
      </c>
      <c r="BF78" t="s">
        <v>45</v>
      </c>
      <c r="BH78" s="3">
        <v>1</v>
      </c>
      <c r="DO78" t="s">
        <v>21</v>
      </c>
      <c r="DP78" t="s">
        <v>18</v>
      </c>
      <c r="DQ78" s="3">
        <v>1</v>
      </c>
    </row>
    <row r="79" spans="2:121" x14ac:dyDescent="0.2"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 s="4">
        <v>0</v>
      </c>
      <c r="K79" t="s">
        <v>157</v>
      </c>
      <c r="L79" t="s">
        <v>122</v>
      </c>
      <c r="M79" t="s">
        <v>158</v>
      </c>
      <c r="N79" s="3">
        <v>3</v>
      </c>
      <c r="DL79" s="8">
        <v>0</v>
      </c>
    </row>
    <row r="80" spans="2:121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 s="4">
        <v>0</v>
      </c>
      <c r="DM80" s="8">
        <v>0</v>
      </c>
      <c r="DO80" t="s">
        <v>45</v>
      </c>
      <c r="DP80" t="s">
        <v>18</v>
      </c>
      <c r="DQ80" s="3">
        <v>2</v>
      </c>
    </row>
    <row r="81" spans="2:125" x14ac:dyDescent="0.2"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 s="4">
        <v>0</v>
      </c>
      <c r="CN81" t="s">
        <v>157</v>
      </c>
      <c r="CO81" t="s">
        <v>159</v>
      </c>
      <c r="CQ81" s="3">
        <v>1</v>
      </c>
      <c r="DL81" s="8">
        <v>0</v>
      </c>
    </row>
    <row r="82" spans="2:125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4">
        <v>1</v>
      </c>
    </row>
    <row r="83" spans="2:125" x14ac:dyDescent="0.2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 s="4">
        <v>0</v>
      </c>
      <c r="AX83" s="6" t="s">
        <v>42</v>
      </c>
    </row>
    <row r="84" spans="2:125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4">
        <v>1</v>
      </c>
    </row>
    <row r="85" spans="2:125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4">
        <v>1</v>
      </c>
    </row>
    <row r="86" spans="2:125" x14ac:dyDescent="0.2"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4">
        <v>0</v>
      </c>
      <c r="K86" t="s">
        <v>26</v>
      </c>
      <c r="L86" t="s">
        <v>18</v>
      </c>
      <c r="M86" t="s">
        <v>160</v>
      </c>
      <c r="N86" s="3">
        <v>2</v>
      </c>
      <c r="DL86" s="8">
        <v>2</v>
      </c>
    </row>
    <row r="87" spans="2:125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 s="4">
        <v>0</v>
      </c>
    </row>
    <row r="88" spans="2:125" x14ac:dyDescent="0.2"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 s="4">
        <v>0</v>
      </c>
      <c r="AX88" s="6" t="s">
        <v>24</v>
      </c>
      <c r="DO88" t="s">
        <v>26</v>
      </c>
      <c r="DP88" t="s">
        <v>18</v>
      </c>
      <c r="DQ88" s="3">
        <v>2</v>
      </c>
      <c r="DS88" t="s">
        <v>47</v>
      </c>
      <c r="DT88" t="s">
        <v>18</v>
      </c>
      <c r="DU88" s="3">
        <v>1</v>
      </c>
    </row>
    <row r="89" spans="2:125" x14ac:dyDescent="0.2"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1</v>
      </c>
      <c r="I89" s="4">
        <v>0</v>
      </c>
    </row>
    <row r="90" spans="2:125" x14ac:dyDescent="0.2"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 s="4">
        <v>0</v>
      </c>
      <c r="K90" t="s">
        <v>163</v>
      </c>
      <c r="L90" t="s">
        <v>21</v>
      </c>
      <c r="N90" s="3">
        <v>4</v>
      </c>
      <c r="AX90" s="6" t="s">
        <v>42</v>
      </c>
      <c r="AZ90" t="s">
        <v>163</v>
      </c>
      <c r="BA90" t="s">
        <v>164</v>
      </c>
      <c r="BC90" s="3">
        <v>1</v>
      </c>
      <c r="BE90" t="s">
        <v>17</v>
      </c>
      <c r="BF90" t="s">
        <v>47</v>
      </c>
      <c r="BH90" s="3">
        <v>1</v>
      </c>
      <c r="DL90" s="8">
        <v>1</v>
      </c>
      <c r="DO90" t="s">
        <v>163</v>
      </c>
      <c r="DP90" t="s">
        <v>20</v>
      </c>
      <c r="DQ90" s="3">
        <v>2</v>
      </c>
    </row>
    <row r="91" spans="2:125" x14ac:dyDescent="0.2"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4">
        <v>0</v>
      </c>
      <c r="DL91" s="8">
        <v>0</v>
      </c>
    </row>
    <row r="92" spans="2:125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 s="4">
        <v>0</v>
      </c>
      <c r="DO92" t="s">
        <v>59</v>
      </c>
      <c r="DP92" t="s">
        <v>18</v>
      </c>
      <c r="DQ92" s="3">
        <v>4</v>
      </c>
    </row>
    <row r="93" spans="2:125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4">
        <v>0</v>
      </c>
    </row>
    <row r="94" spans="2:125" x14ac:dyDescent="0.2"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 s="4">
        <v>0</v>
      </c>
      <c r="AX94" s="6" t="s">
        <v>24</v>
      </c>
    </row>
    <row r="95" spans="2:125" x14ac:dyDescent="0.2"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 s="4">
        <v>0</v>
      </c>
      <c r="K95" t="s">
        <v>40</v>
      </c>
      <c r="L95" t="s">
        <v>85</v>
      </c>
      <c r="M95" t="s">
        <v>17</v>
      </c>
      <c r="N95" s="3">
        <v>1</v>
      </c>
      <c r="DL95" s="8">
        <v>0</v>
      </c>
    </row>
    <row r="96" spans="2:125" x14ac:dyDescent="0.2"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 s="4">
        <v>0</v>
      </c>
      <c r="AX96" s="6" t="s">
        <v>24</v>
      </c>
    </row>
    <row r="97" spans="2:129" x14ac:dyDescent="0.2"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 s="4">
        <v>0</v>
      </c>
      <c r="K97" t="s">
        <v>169</v>
      </c>
      <c r="L97" t="s">
        <v>170</v>
      </c>
      <c r="N97" s="3">
        <v>5</v>
      </c>
      <c r="P97" t="s">
        <v>169</v>
      </c>
      <c r="Q97" t="s">
        <v>171</v>
      </c>
      <c r="R97" t="s">
        <v>58</v>
      </c>
      <c r="S97" s="3">
        <v>2</v>
      </c>
      <c r="U97" t="s">
        <v>169</v>
      </c>
      <c r="V97" t="s">
        <v>172</v>
      </c>
      <c r="W97" t="s">
        <v>173</v>
      </c>
      <c r="X97" s="3">
        <v>1</v>
      </c>
      <c r="Z97" t="s">
        <v>169</v>
      </c>
      <c r="AA97" t="s">
        <v>174</v>
      </c>
      <c r="AB97" t="s">
        <v>58</v>
      </c>
      <c r="AC97" s="3">
        <v>2</v>
      </c>
      <c r="AX97" s="6" t="s">
        <v>42</v>
      </c>
      <c r="AZ97" t="s">
        <v>169</v>
      </c>
      <c r="BA97" t="s">
        <v>175</v>
      </c>
      <c r="BB97" t="s">
        <v>58</v>
      </c>
      <c r="BC97" s="3">
        <v>1</v>
      </c>
      <c r="BE97" t="s">
        <v>169</v>
      </c>
      <c r="BF97" t="s">
        <v>122</v>
      </c>
      <c r="BH97" s="3">
        <v>2.5</v>
      </c>
      <c r="DL97" s="8">
        <v>0</v>
      </c>
    </row>
    <row r="98" spans="2:129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4">
        <v>1</v>
      </c>
    </row>
    <row r="99" spans="2:129" x14ac:dyDescent="0.2"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 s="4">
        <v>0</v>
      </c>
      <c r="CN99" t="s">
        <v>17</v>
      </c>
      <c r="CO99" t="s">
        <v>176</v>
      </c>
      <c r="CP99" t="s">
        <v>177</v>
      </c>
      <c r="CQ99" s="3">
        <v>2</v>
      </c>
      <c r="CS99" t="s">
        <v>26</v>
      </c>
      <c r="CT99" t="s">
        <v>140</v>
      </c>
      <c r="CU99" t="s">
        <v>178</v>
      </c>
      <c r="CV99" s="3">
        <v>2</v>
      </c>
      <c r="DL99" s="8">
        <v>0</v>
      </c>
      <c r="DM99" s="8">
        <v>1</v>
      </c>
    </row>
    <row r="100" spans="2:129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4">
        <v>1</v>
      </c>
    </row>
    <row r="101" spans="2:129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4">
        <v>1</v>
      </c>
    </row>
    <row r="102" spans="2:129" x14ac:dyDescent="0.2"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 s="4">
        <v>0</v>
      </c>
      <c r="AX102" s="6" t="s">
        <v>24</v>
      </c>
      <c r="DO102" t="s">
        <v>21</v>
      </c>
      <c r="DP102" t="s">
        <v>18</v>
      </c>
      <c r="DQ102" s="3">
        <v>6</v>
      </c>
      <c r="DS102" t="s">
        <v>21</v>
      </c>
      <c r="DT102" t="s">
        <v>47</v>
      </c>
      <c r="DU102" s="3">
        <v>1</v>
      </c>
    </row>
    <row r="103" spans="2:129" x14ac:dyDescent="0.2"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 s="4">
        <v>0</v>
      </c>
      <c r="K103" t="s">
        <v>18</v>
      </c>
      <c r="L103" t="s">
        <v>21</v>
      </c>
      <c r="M103" t="s">
        <v>83</v>
      </c>
      <c r="N103" s="3">
        <v>1</v>
      </c>
      <c r="DL103" s="8">
        <v>1</v>
      </c>
      <c r="DO103" t="s">
        <v>18</v>
      </c>
      <c r="DP103" t="s">
        <v>21</v>
      </c>
      <c r="DQ103" s="3">
        <v>4</v>
      </c>
      <c r="DS103" t="s">
        <v>18</v>
      </c>
      <c r="DT103" t="s">
        <v>17</v>
      </c>
      <c r="DU103" s="3">
        <v>7</v>
      </c>
    </row>
    <row r="104" spans="2:129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4">
        <v>1</v>
      </c>
    </row>
    <row r="105" spans="2:129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 s="4">
        <v>0</v>
      </c>
      <c r="DO105" t="s">
        <v>17</v>
      </c>
      <c r="DP105" t="s">
        <v>18</v>
      </c>
      <c r="DQ105" s="3">
        <v>3</v>
      </c>
    </row>
    <row r="106" spans="2:129" x14ac:dyDescent="0.2"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 s="4">
        <v>0</v>
      </c>
      <c r="K106" t="s">
        <v>40</v>
      </c>
      <c r="L106" t="s">
        <v>18</v>
      </c>
      <c r="M106" t="s">
        <v>87</v>
      </c>
      <c r="N106" s="3">
        <v>2</v>
      </c>
      <c r="DL106" s="8">
        <v>2</v>
      </c>
      <c r="DO106" t="s">
        <v>17</v>
      </c>
      <c r="DP106" t="s">
        <v>20</v>
      </c>
      <c r="DQ106" s="3">
        <v>1</v>
      </c>
    </row>
    <row r="107" spans="2:129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 s="4">
        <v>0</v>
      </c>
      <c r="DO107" t="s">
        <v>18</v>
      </c>
      <c r="DP107" t="s">
        <v>40</v>
      </c>
      <c r="DQ107" s="3">
        <v>15</v>
      </c>
      <c r="DS107" t="s">
        <v>18</v>
      </c>
      <c r="DT107" t="s">
        <v>21</v>
      </c>
      <c r="DU107" s="3">
        <v>4</v>
      </c>
      <c r="DW107" t="s">
        <v>18</v>
      </c>
      <c r="DX107" t="s">
        <v>20</v>
      </c>
      <c r="DY107" s="3">
        <v>3</v>
      </c>
    </row>
    <row r="108" spans="2:129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4">
        <v>1</v>
      </c>
    </row>
    <row r="109" spans="2:129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4">
        <v>0</v>
      </c>
    </row>
    <row r="110" spans="2:129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 s="4">
        <v>0</v>
      </c>
      <c r="DM110" s="8">
        <v>3</v>
      </c>
      <c r="DO110" t="s">
        <v>31</v>
      </c>
      <c r="DP110" t="s">
        <v>32</v>
      </c>
      <c r="DQ110" s="3">
        <v>3</v>
      </c>
    </row>
    <row r="111" spans="2:129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 s="4">
        <v>0</v>
      </c>
      <c r="DO111" t="s">
        <v>188</v>
      </c>
      <c r="DP111" t="s">
        <v>47</v>
      </c>
      <c r="DQ111" s="3">
        <v>1</v>
      </c>
    </row>
    <row r="112" spans="2:129" x14ac:dyDescent="0.2">
      <c r="B112">
        <v>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 s="4">
        <v>0</v>
      </c>
      <c r="K112" t="s">
        <v>190</v>
      </c>
      <c r="L112" t="s">
        <v>18</v>
      </c>
      <c r="M112" t="s">
        <v>191</v>
      </c>
      <c r="N112" s="3">
        <v>85</v>
      </c>
      <c r="DL112" s="8">
        <v>2</v>
      </c>
      <c r="DO112" t="s">
        <v>190</v>
      </c>
      <c r="DP112" t="s">
        <v>47</v>
      </c>
      <c r="DQ112" s="3">
        <v>1</v>
      </c>
    </row>
    <row r="113" spans="1:141" x14ac:dyDescent="0.2"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 s="4">
        <v>0</v>
      </c>
      <c r="K113" t="s">
        <v>17</v>
      </c>
      <c r="L113" t="s">
        <v>80</v>
      </c>
      <c r="M113" t="s">
        <v>87</v>
      </c>
      <c r="N113" s="3">
        <v>3</v>
      </c>
      <c r="P113" t="s">
        <v>17</v>
      </c>
      <c r="Q113" t="s">
        <v>80</v>
      </c>
      <c r="R113" t="s">
        <v>20</v>
      </c>
      <c r="S113" s="3">
        <v>1</v>
      </c>
      <c r="U113" t="s">
        <v>17</v>
      </c>
      <c r="V113" t="s">
        <v>124</v>
      </c>
      <c r="W113" t="s">
        <v>87</v>
      </c>
      <c r="X113" s="3">
        <v>2</v>
      </c>
      <c r="AX113" s="6" t="s">
        <v>24</v>
      </c>
      <c r="DL113" s="8">
        <v>5</v>
      </c>
    </row>
    <row r="114" spans="1:14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 s="4">
        <v>0</v>
      </c>
      <c r="DM114" s="8">
        <v>0</v>
      </c>
    </row>
    <row r="115" spans="1:14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4">
        <v>1</v>
      </c>
    </row>
    <row r="116" spans="1:141" x14ac:dyDescent="0.2"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 s="4">
        <v>0</v>
      </c>
      <c r="K116" t="s">
        <v>17</v>
      </c>
      <c r="L116" t="s">
        <v>194</v>
      </c>
      <c r="N116" s="3">
        <v>10</v>
      </c>
      <c r="P116" t="s">
        <v>17</v>
      </c>
      <c r="Q116" t="s">
        <v>118</v>
      </c>
      <c r="S116" s="3">
        <v>4</v>
      </c>
      <c r="U116" t="s">
        <v>17</v>
      </c>
      <c r="V116" t="s">
        <v>18</v>
      </c>
      <c r="X116" s="3">
        <v>6</v>
      </c>
      <c r="DL116" s="8">
        <v>4</v>
      </c>
    </row>
    <row r="117" spans="1:14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 s="4">
        <v>0</v>
      </c>
      <c r="DO117" t="s">
        <v>21</v>
      </c>
      <c r="DP117" t="s">
        <v>18</v>
      </c>
      <c r="DQ117" s="3">
        <v>5</v>
      </c>
      <c r="DS117" t="s">
        <v>21</v>
      </c>
      <c r="DT117" t="s">
        <v>118</v>
      </c>
      <c r="DU117" s="3">
        <v>1</v>
      </c>
      <c r="DW117" t="s">
        <v>21</v>
      </c>
      <c r="DX117" t="s">
        <v>195</v>
      </c>
      <c r="DY117" s="3">
        <v>0.5</v>
      </c>
    </row>
    <row r="118" spans="1:141" x14ac:dyDescent="0.2"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 s="4">
        <v>0</v>
      </c>
      <c r="AX118" s="6" t="s">
        <v>24</v>
      </c>
      <c r="DL118" s="8">
        <v>3</v>
      </c>
    </row>
    <row r="119" spans="1:14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4">
        <v>1</v>
      </c>
    </row>
    <row r="120" spans="1:14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 s="4">
        <v>0</v>
      </c>
      <c r="DM120" s="8">
        <v>2</v>
      </c>
      <c r="DO120" t="s">
        <v>122</v>
      </c>
      <c r="DP120" t="s">
        <v>18</v>
      </c>
      <c r="DQ120" s="3">
        <v>1</v>
      </c>
    </row>
    <row r="121" spans="1:14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4">
        <v>1</v>
      </c>
    </row>
    <row r="122" spans="1:141" x14ac:dyDescent="0.2"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4">
        <v>0</v>
      </c>
      <c r="K122" t="s">
        <v>200</v>
      </c>
      <c r="L122" t="s">
        <v>21</v>
      </c>
      <c r="N122" s="3">
        <v>1</v>
      </c>
      <c r="P122" t="s">
        <v>200</v>
      </c>
      <c r="Q122" t="s">
        <v>18</v>
      </c>
      <c r="R122" t="s">
        <v>79</v>
      </c>
      <c r="S122" s="3">
        <v>1</v>
      </c>
      <c r="DL122" s="8">
        <v>1</v>
      </c>
    </row>
    <row r="123" spans="1:14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4">
        <v>1</v>
      </c>
    </row>
    <row r="124" spans="1:14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4">
        <v>1</v>
      </c>
    </row>
    <row r="125" spans="1:141" x14ac:dyDescent="0.2"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 s="4">
        <v>0</v>
      </c>
      <c r="AX125" s="6" t="s">
        <v>24</v>
      </c>
      <c r="DO125" t="s">
        <v>203</v>
      </c>
      <c r="DP125" t="s">
        <v>47</v>
      </c>
      <c r="DQ125" s="3">
        <v>1</v>
      </c>
      <c r="DS125" t="s">
        <v>203</v>
      </c>
      <c r="DT125" t="s">
        <v>85</v>
      </c>
      <c r="DU125" s="3">
        <v>1</v>
      </c>
    </row>
    <row r="126" spans="1:141" s="9" customFormat="1" ht="17" thickBot="1" x14ac:dyDescent="0.25">
      <c r="A126" s="10"/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10">
        <v>1</v>
      </c>
      <c r="N126" s="11"/>
      <c r="S126" s="11"/>
      <c r="X126" s="11"/>
      <c r="AC126" s="11"/>
      <c r="AH126" s="11"/>
      <c r="AM126" s="11"/>
      <c r="AR126" s="11"/>
      <c r="AW126" s="16"/>
      <c r="AX126" s="14"/>
      <c r="BC126" s="11"/>
      <c r="BH126" s="11"/>
      <c r="BM126" s="11"/>
      <c r="BR126" s="11"/>
      <c r="BW126" s="11"/>
      <c r="CB126" s="11"/>
      <c r="CG126" s="11"/>
      <c r="CL126" s="16"/>
      <c r="CQ126" s="11"/>
      <c r="CV126" s="11"/>
      <c r="DA126" s="11"/>
      <c r="DF126" s="11"/>
      <c r="DK126" s="16"/>
      <c r="DL126" s="17"/>
      <c r="DM126" s="17"/>
      <c r="DQ126" s="11"/>
      <c r="DU126" s="11"/>
      <c r="DY126" s="11"/>
      <c r="EC126" s="11"/>
      <c r="EG126" s="11"/>
      <c r="EK126" s="11"/>
    </row>
    <row r="127" spans="1:141" ht="17" thickTop="1" x14ac:dyDescent="0.2"/>
    <row r="128" spans="1:141" x14ac:dyDescent="0.2">
      <c r="B128">
        <f>SUM(B4:B126)</f>
        <v>25</v>
      </c>
      <c r="C128">
        <f t="shared" ref="C128:I128" si="1">SUM(C4:C126)</f>
        <v>25</v>
      </c>
      <c r="D128">
        <f t="shared" si="1"/>
        <v>12</v>
      </c>
      <c r="E128">
        <f t="shared" si="1"/>
        <v>6</v>
      </c>
      <c r="F128">
        <f t="shared" si="1"/>
        <v>7</v>
      </c>
      <c r="G128">
        <f t="shared" si="1"/>
        <v>49</v>
      </c>
      <c r="H128">
        <f t="shared" si="1"/>
        <v>8</v>
      </c>
      <c r="I128" s="4">
        <f t="shared" si="1"/>
        <v>35</v>
      </c>
    </row>
    <row r="129" spans="2:9" x14ac:dyDescent="0.2">
      <c r="B129" s="2">
        <f>100*B128/(125-3)</f>
        <v>20.491803278688526</v>
      </c>
      <c r="C129" s="2">
        <f t="shared" ref="C129:I129" si="2">100*C128/(125-3)</f>
        <v>20.491803278688526</v>
      </c>
      <c r="D129" s="2">
        <f t="shared" si="2"/>
        <v>9.8360655737704921</v>
      </c>
      <c r="E129" s="2">
        <f t="shared" si="2"/>
        <v>4.918032786885246</v>
      </c>
      <c r="F129" s="2">
        <f t="shared" si="2"/>
        <v>5.7377049180327866</v>
      </c>
      <c r="G129" s="2">
        <f t="shared" si="2"/>
        <v>40.16393442622951</v>
      </c>
      <c r="H129" s="2">
        <f t="shared" si="2"/>
        <v>6.557377049180328</v>
      </c>
      <c r="I129" s="29">
        <f t="shared" si="2"/>
        <v>28.688524590163933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706D-E4B5-9E46-90D2-1EDB4FB20EC2}">
  <dimension ref="A1:DT129"/>
  <sheetViews>
    <sheetView tabSelected="1" workbookViewId="0">
      <selection activeCell="B2" sqref="B2"/>
    </sheetView>
  </sheetViews>
  <sheetFormatPr baseColWidth="10" defaultRowHeight="16" x14ac:dyDescent="0.2"/>
  <cols>
    <col min="1" max="1" width="10.83203125" style="4"/>
    <col min="2" max="8" width="20.83203125" customWidth="1"/>
    <col min="9" max="9" width="20.83203125" style="4" customWidth="1"/>
    <col min="10" max="10" width="17.83203125" bestFit="1" customWidth="1"/>
    <col min="13" max="13" width="16.83203125" style="3" bestFit="1" customWidth="1"/>
    <col min="14" max="14" width="17.83203125" bestFit="1" customWidth="1"/>
    <col min="17" max="17" width="16.83203125" style="3" bestFit="1" customWidth="1"/>
    <col min="18" max="18" width="17.83203125" bestFit="1" customWidth="1"/>
    <col min="21" max="21" width="16.83203125" style="3" bestFit="1" customWidth="1"/>
    <col min="22" max="22" width="17.83203125" bestFit="1" customWidth="1"/>
    <col min="25" max="25" width="16.83203125" style="3" bestFit="1" customWidth="1"/>
    <col min="26" max="26" width="17.83203125" bestFit="1" customWidth="1"/>
    <col min="29" max="29" width="16.83203125" style="3" bestFit="1" customWidth="1"/>
    <col min="30" max="30" width="17.83203125" bestFit="1" customWidth="1"/>
    <col min="33" max="33" width="16.83203125" style="5" bestFit="1" customWidth="1"/>
    <col min="34" max="34" width="17.6640625" bestFit="1" customWidth="1"/>
    <col min="38" max="38" width="16.83203125" style="3" bestFit="1" customWidth="1"/>
    <col min="39" max="39" width="17.6640625" bestFit="1" customWidth="1"/>
    <col min="43" max="43" width="16.83203125" style="3" bestFit="1" customWidth="1"/>
    <col min="44" max="44" width="17.6640625" bestFit="1" customWidth="1"/>
    <col min="48" max="48" width="16.83203125" style="3" bestFit="1" customWidth="1"/>
    <col min="49" max="49" width="17.6640625" bestFit="1" customWidth="1"/>
    <col min="53" max="53" width="16.83203125" style="3" bestFit="1" customWidth="1"/>
    <col min="54" max="54" width="17.6640625" bestFit="1" customWidth="1"/>
    <col min="58" max="58" width="16.83203125" style="5" bestFit="1" customWidth="1"/>
    <col min="59" max="59" width="19.6640625" style="8" customWidth="1"/>
    <col min="60" max="60" width="20.83203125" bestFit="1" customWidth="1"/>
    <col min="64" max="64" width="16.83203125" style="3" bestFit="1" customWidth="1"/>
    <col min="65" max="65" width="20.83203125" bestFit="1" customWidth="1"/>
    <col min="69" max="69" width="16.83203125" style="3" bestFit="1" customWidth="1"/>
    <col min="70" max="70" width="20.83203125" bestFit="1" customWidth="1"/>
    <col min="74" max="74" width="16.83203125" style="3" bestFit="1" customWidth="1"/>
    <col min="75" max="75" width="20.83203125" bestFit="1" customWidth="1"/>
    <col min="79" max="79" width="16.83203125" style="3" bestFit="1" customWidth="1"/>
    <col min="80" max="80" width="20.83203125" bestFit="1" customWidth="1"/>
    <col min="84" max="84" width="16.83203125" style="5" bestFit="1" customWidth="1"/>
    <col min="85" max="85" width="13.5" bestFit="1" customWidth="1"/>
    <col min="88" max="88" width="16.83203125" style="3" bestFit="1" customWidth="1"/>
    <col min="89" max="89" width="13.5" bestFit="1" customWidth="1"/>
    <col min="92" max="92" width="16.83203125" style="3" bestFit="1" customWidth="1"/>
    <col min="93" max="93" width="13.5" bestFit="1" customWidth="1"/>
    <col min="96" max="96" width="16.83203125" style="3" bestFit="1" customWidth="1"/>
    <col min="97" max="97" width="13.5" bestFit="1" customWidth="1"/>
    <col min="100" max="100" width="16.83203125" style="3" bestFit="1" customWidth="1"/>
    <col min="101" max="101" width="13.5" bestFit="1" customWidth="1"/>
    <col min="104" max="104" width="16.83203125" style="5" bestFit="1" customWidth="1"/>
    <col min="105" max="105" width="12.5" bestFit="1" customWidth="1"/>
    <col min="108" max="108" width="16.83203125" style="3" bestFit="1" customWidth="1"/>
    <col min="109" max="109" width="12.5" bestFit="1" customWidth="1"/>
    <col min="112" max="112" width="16.83203125" style="3" bestFit="1" customWidth="1"/>
    <col min="113" max="113" width="12.5" bestFit="1" customWidth="1"/>
    <col min="116" max="116" width="16.83203125" style="3" bestFit="1" customWidth="1"/>
    <col min="117" max="117" width="12.5" bestFit="1" customWidth="1"/>
    <col min="120" max="120" width="16.83203125" style="3" bestFit="1" customWidth="1"/>
    <col min="121" max="121" width="12.5" bestFit="1" customWidth="1"/>
    <col min="124" max="124" width="16.83203125" style="5" bestFit="1" customWidth="1"/>
  </cols>
  <sheetData>
    <row r="1" spans="1:124" x14ac:dyDescent="0.2">
      <c r="A1" s="4" t="s">
        <v>300</v>
      </c>
      <c r="B1" t="s">
        <v>339</v>
      </c>
      <c r="C1" t="s">
        <v>340</v>
      </c>
      <c r="D1" t="s">
        <v>341</v>
      </c>
      <c r="E1" t="s">
        <v>342</v>
      </c>
      <c r="F1" t="s">
        <v>343</v>
      </c>
      <c r="G1" t="s">
        <v>344</v>
      </c>
      <c r="H1" t="s">
        <v>345</v>
      </c>
      <c r="I1" s="4" t="s">
        <v>346</v>
      </c>
      <c r="J1" t="s">
        <v>301</v>
      </c>
      <c r="K1" t="s">
        <v>302</v>
      </c>
      <c r="L1" t="s">
        <v>303</v>
      </c>
      <c r="M1" s="3" t="s">
        <v>554</v>
      </c>
      <c r="N1" t="s">
        <v>304</v>
      </c>
      <c r="O1" t="s">
        <v>305</v>
      </c>
      <c r="P1" t="s">
        <v>306</v>
      </c>
      <c r="Q1" s="3" t="s">
        <v>553</v>
      </c>
      <c r="R1" s="1" t="s">
        <v>308</v>
      </c>
      <c r="S1" s="1" t="s">
        <v>307</v>
      </c>
      <c r="T1" s="1" t="s">
        <v>309</v>
      </c>
      <c r="U1" s="7" t="s">
        <v>555</v>
      </c>
      <c r="V1" s="1" t="s">
        <v>310</v>
      </c>
      <c r="W1" s="1" t="s">
        <v>311</v>
      </c>
      <c r="X1" s="1" t="s">
        <v>312</v>
      </c>
      <c r="Y1" s="7" t="s">
        <v>556</v>
      </c>
      <c r="Z1" s="1" t="s">
        <v>313</v>
      </c>
      <c r="AA1" s="1" t="s">
        <v>314</v>
      </c>
      <c r="AB1" s="1" t="s">
        <v>315</v>
      </c>
      <c r="AC1" s="7" t="s">
        <v>557</v>
      </c>
      <c r="AD1" s="1" t="s">
        <v>316</v>
      </c>
      <c r="AE1" s="1" t="s">
        <v>317</v>
      </c>
      <c r="AF1" s="1" t="s">
        <v>318</v>
      </c>
      <c r="AG1" s="7" t="s">
        <v>558</v>
      </c>
      <c r="AH1" s="1" t="s">
        <v>319</v>
      </c>
      <c r="AI1" s="1" t="s">
        <v>320</v>
      </c>
      <c r="AJ1" s="1" t="s">
        <v>321</v>
      </c>
      <c r="AK1" s="1" t="s">
        <v>322</v>
      </c>
      <c r="AL1" s="3" t="s">
        <v>559</v>
      </c>
      <c r="AM1" s="1" t="s">
        <v>323</v>
      </c>
      <c r="AN1" s="1" t="s">
        <v>324</v>
      </c>
      <c r="AO1" s="1" t="s">
        <v>325</v>
      </c>
      <c r="AP1" s="1" t="s">
        <v>326</v>
      </c>
      <c r="AQ1" s="3" t="s">
        <v>560</v>
      </c>
      <c r="AR1" s="1" t="s">
        <v>327</v>
      </c>
      <c r="AS1" s="1" t="s">
        <v>328</v>
      </c>
      <c r="AT1" s="1" t="s">
        <v>329</v>
      </c>
      <c r="AU1" s="1" t="s">
        <v>330</v>
      </c>
      <c r="AV1" s="7" t="s">
        <v>561</v>
      </c>
      <c r="AW1" s="1" t="s">
        <v>331</v>
      </c>
      <c r="AX1" s="1" t="s">
        <v>332</v>
      </c>
      <c r="AY1" s="1" t="s">
        <v>333</v>
      </c>
      <c r="AZ1" s="1" t="s">
        <v>334</v>
      </c>
      <c r="BA1" s="7" t="s">
        <v>562</v>
      </c>
      <c r="BB1" s="1" t="s">
        <v>335</v>
      </c>
      <c r="BC1" s="1" t="s">
        <v>336</v>
      </c>
      <c r="BD1" s="1" t="s">
        <v>337</v>
      </c>
      <c r="BE1" s="1" t="s">
        <v>338</v>
      </c>
      <c r="BF1" s="7" t="s">
        <v>563</v>
      </c>
      <c r="BG1" s="8" t="s">
        <v>460</v>
      </c>
      <c r="BH1" s="1" t="s">
        <v>347</v>
      </c>
      <c r="BI1" s="1" t="s">
        <v>348</v>
      </c>
      <c r="BJ1" s="1" t="s">
        <v>349</v>
      </c>
      <c r="BK1" s="1" t="s">
        <v>350</v>
      </c>
      <c r="BL1" s="3" t="s">
        <v>351</v>
      </c>
      <c r="BM1" s="1" t="s">
        <v>352</v>
      </c>
      <c r="BN1" s="1" t="s">
        <v>354</v>
      </c>
      <c r="BO1" s="1" t="s">
        <v>353</v>
      </c>
      <c r="BP1" s="1" t="s">
        <v>355</v>
      </c>
      <c r="BQ1" s="3" t="s">
        <v>356</v>
      </c>
      <c r="BR1" s="1" t="s">
        <v>357</v>
      </c>
      <c r="BS1" s="1" t="s">
        <v>358</v>
      </c>
      <c r="BT1" s="1" t="s">
        <v>359</v>
      </c>
      <c r="BU1" s="1" t="s">
        <v>360</v>
      </c>
      <c r="BV1" s="7" t="s">
        <v>361</v>
      </c>
      <c r="BW1" s="1" t="s">
        <v>362</v>
      </c>
      <c r="BX1" s="1" t="s">
        <v>363</v>
      </c>
      <c r="BY1" s="1" t="s">
        <v>364</v>
      </c>
      <c r="BZ1" s="1" t="s">
        <v>365</v>
      </c>
      <c r="CA1" s="7" t="s">
        <v>366</v>
      </c>
      <c r="CB1" s="1" t="s">
        <v>367</v>
      </c>
      <c r="CC1" s="1" t="s">
        <v>368</v>
      </c>
      <c r="CD1" s="1" t="s">
        <v>369</v>
      </c>
      <c r="CE1" s="1" t="s">
        <v>370</v>
      </c>
      <c r="CF1" s="7" t="s">
        <v>371</v>
      </c>
      <c r="CG1" s="1" t="s">
        <v>372</v>
      </c>
      <c r="CH1" s="1" t="s">
        <v>373</v>
      </c>
      <c r="CI1" s="1" t="s">
        <v>374</v>
      </c>
      <c r="CJ1" s="1" t="s">
        <v>375</v>
      </c>
      <c r="CK1" s="1" t="s">
        <v>376</v>
      </c>
      <c r="CL1" s="1" t="s">
        <v>377</v>
      </c>
      <c r="CM1" s="1" t="s">
        <v>378</v>
      </c>
      <c r="CN1" s="1" t="s">
        <v>379</v>
      </c>
      <c r="CO1" s="1" t="s">
        <v>380</v>
      </c>
      <c r="CP1" s="1" t="s">
        <v>381</v>
      </c>
      <c r="CQ1" s="1" t="s">
        <v>382</v>
      </c>
      <c r="CR1" s="1" t="s">
        <v>383</v>
      </c>
      <c r="CS1" s="1" t="s">
        <v>384</v>
      </c>
      <c r="CT1" s="1" t="s">
        <v>385</v>
      </c>
      <c r="CU1" s="1" t="s">
        <v>386</v>
      </c>
      <c r="CV1" s="1" t="s">
        <v>387</v>
      </c>
      <c r="CW1" s="1" t="s">
        <v>388</v>
      </c>
      <c r="CX1" s="1" t="s">
        <v>389</v>
      </c>
      <c r="CY1" s="1" t="s">
        <v>390</v>
      </c>
      <c r="CZ1" s="1" t="s">
        <v>391</v>
      </c>
      <c r="DA1" s="1" t="s">
        <v>392</v>
      </c>
      <c r="DB1" s="1" t="s">
        <v>393</v>
      </c>
      <c r="DC1" s="1" t="s">
        <v>394</v>
      </c>
      <c r="DD1" s="3" t="s">
        <v>395</v>
      </c>
      <c r="DE1" s="1" t="s">
        <v>396</v>
      </c>
      <c r="DF1" s="1" t="s">
        <v>397</v>
      </c>
      <c r="DG1" s="1" t="s">
        <v>398</v>
      </c>
      <c r="DH1" s="3" t="s">
        <v>399</v>
      </c>
      <c r="DI1" s="1" t="s">
        <v>400</v>
      </c>
      <c r="DJ1" s="1" t="s">
        <v>401</v>
      </c>
      <c r="DK1" s="1" t="s">
        <v>402</v>
      </c>
      <c r="DL1" s="7" t="s">
        <v>403</v>
      </c>
      <c r="DM1" s="1" t="s">
        <v>404</v>
      </c>
      <c r="DN1" s="1" t="s">
        <v>405</v>
      </c>
      <c r="DO1" s="1" t="s">
        <v>406</v>
      </c>
      <c r="DP1" s="7" t="s">
        <v>407</v>
      </c>
      <c r="DQ1" s="1" t="s">
        <v>408</v>
      </c>
      <c r="DR1" s="1" t="s">
        <v>409</v>
      </c>
      <c r="DS1" s="1" t="s">
        <v>410</v>
      </c>
      <c r="DT1" s="7" t="s">
        <v>411</v>
      </c>
    </row>
    <row r="2" spans="1:124" ht="148" customHeight="1" x14ac:dyDescent="0.2">
      <c r="B2" s="27" t="s">
        <v>8</v>
      </c>
      <c r="C2" s="27" t="s">
        <v>9</v>
      </c>
      <c r="D2" s="27" t="s">
        <v>10</v>
      </c>
      <c r="E2" s="27" t="s">
        <v>11</v>
      </c>
      <c r="F2" s="27" t="s">
        <v>12</v>
      </c>
      <c r="G2" s="27" t="s">
        <v>13</v>
      </c>
      <c r="H2" s="27" t="s">
        <v>14</v>
      </c>
      <c r="I2" s="28" t="s">
        <v>15</v>
      </c>
      <c r="J2" t="s">
        <v>259</v>
      </c>
      <c r="N2" t="s">
        <v>261</v>
      </c>
      <c r="R2" t="s">
        <v>263</v>
      </c>
      <c r="V2" t="s">
        <v>265</v>
      </c>
      <c r="Z2" t="s">
        <v>267</v>
      </c>
      <c r="AD2" t="s">
        <v>269</v>
      </c>
      <c r="AH2" t="s">
        <v>271</v>
      </c>
      <c r="AM2" t="s">
        <v>272</v>
      </c>
      <c r="AR2" t="s">
        <v>273</v>
      </c>
      <c r="AW2" t="s">
        <v>274</v>
      </c>
      <c r="BB2" t="s">
        <v>275</v>
      </c>
      <c r="BG2" s="37" t="s">
        <v>16</v>
      </c>
      <c r="BH2" t="s">
        <v>295</v>
      </c>
      <c r="BM2" t="s">
        <v>296</v>
      </c>
      <c r="BR2" t="s">
        <v>297</v>
      </c>
      <c r="BW2" t="s">
        <v>298</v>
      </c>
      <c r="CB2" t="s">
        <v>299</v>
      </c>
      <c r="CG2" t="s">
        <v>276</v>
      </c>
      <c r="CK2" t="s">
        <v>277</v>
      </c>
      <c r="CO2" t="s">
        <v>278</v>
      </c>
      <c r="CS2" t="s">
        <v>279</v>
      </c>
      <c r="CW2" t="s">
        <v>280</v>
      </c>
      <c r="DA2" t="s">
        <v>281</v>
      </c>
      <c r="DE2" t="s">
        <v>282</v>
      </c>
      <c r="DI2" t="s">
        <v>283</v>
      </c>
      <c r="DM2" t="s">
        <v>284</v>
      </c>
      <c r="DQ2" t="s">
        <v>285</v>
      </c>
    </row>
    <row r="3" spans="1:124" s="9" customFormat="1" ht="17" thickBot="1" x14ac:dyDescent="0.25">
      <c r="A3" s="10" t="s">
        <v>286</v>
      </c>
      <c r="B3" s="30">
        <f>100*B128/(125-3)</f>
        <v>37.704918032786885</v>
      </c>
      <c r="C3" s="30">
        <f>100*C128/(125-3)</f>
        <v>3.278688524590164</v>
      </c>
      <c r="D3" s="30">
        <f t="shared" ref="D3:I3" si="0">100*D128/(125-3)</f>
        <v>0</v>
      </c>
      <c r="E3" s="30">
        <f t="shared" si="0"/>
        <v>0.81967213114754101</v>
      </c>
      <c r="F3" s="30">
        <f t="shared" si="0"/>
        <v>0</v>
      </c>
      <c r="G3" s="30">
        <f t="shared" si="0"/>
        <v>11.475409836065573</v>
      </c>
      <c r="H3" s="30">
        <f t="shared" si="0"/>
        <v>2.459016393442623</v>
      </c>
      <c r="I3" s="31">
        <f t="shared" si="0"/>
        <v>47.540983606557376</v>
      </c>
      <c r="K3" s="9" t="s">
        <v>206</v>
      </c>
      <c r="L3" s="9" t="s">
        <v>260</v>
      </c>
      <c r="M3" s="11" t="s">
        <v>208</v>
      </c>
      <c r="O3" s="9" t="s">
        <v>210</v>
      </c>
      <c r="P3" s="9" t="s">
        <v>262</v>
      </c>
      <c r="Q3" s="11" t="s">
        <v>212</v>
      </c>
      <c r="S3" s="9" t="s">
        <v>214</v>
      </c>
      <c r="T3" s="9" t="s">
        <v>264</v>
      </c>
      <c r="U3" s="11" t="s">
        <v>216</v>
      </c>
      <c r="W3" s="9" t="s">
        <v>218</v>
      </c>
      <c r="X3" s="9" t="s">
        <v>266</v>
      </c>
      <c r="Y3" s="11" t="s">
        <v>220</v>
      </c>
      <c r="AA3" s="9" t="s">
        <v>222</v>
      </c>
      <c r="AB3" s="9" t="s">
        <v>268</v>
      </c>
      <c r="AC3" s="11" t="s">
        <v>224</v>
      </c>
      <c r="AE3" s="9" t="s">
        <v>226</v>
      </c>
      <c r="AF3" s="9" t="s">
        <v>270</v>
      </c>
      <c r="AG3" s="16" t="s">
        <v>228</v>
      </c>
      <c r="AI3" s="9" t="s">
        <v>205</v>
      </c>
      <c r="AJ3" s="9" t="s">
        <v>207</v>
      </c>
      <c r="AK3" s="9" t="s">
        <v>206</v>
      </c>
      <c r="AL3" s="11" t="s">
        <v>208</v>
      </c>
      <c r="AN3" s="9" t="s">
        <v>209</v>
      </c>
      <c r="AO3" s="9" t="s">
        <v>211</v>
      </c>
      <c r="AP3" s="9" t="s">
        <v>210</v>
      </c>
      <c r="AQ3" s="11" t="s">
        <v>212</v>
      </c>
      <c r="AS3" s="9" t="s">
        <v>237</v>
      </c>
      <c r="AT3" s="9" t="s">
        <v>215</v>
      </c>
      <c r="AU3" s="9" t="s">
        <v>214</v>
      </c>
      <c r="AV3" s="11" t="s">
        <v>216</v>
      </c>
      <c r="AX3" s="9" t="s">
        <v>217</v>
      </c>
      <c r="AY3" s="9" t="s">
        <v>219</v>
      </c>
      <c r="AZ3" s="9" t="s">
        <v>218</v>
      </c>
      <c r="BA3" s="11" t="s">
        <v>220</v>
      </c>
      <c r="BC3" s="9" t="s">
        <v>221</v>
      </c>
      <c r="BD3" s="9" t="s">
        <v>223</v>
      </c>
      <c r="BE3" s="9" t="s">
        <v>222</v>
      </c>
      <c r="BF3" s="16" t="s">
        <v>224</v>
      </c>
      <c r="BG3" s="17"/>
      <c r="BI3" s="9" t="s">
        <v>205</v>
      </c>
      <c r="BJ3" s="9" t="s">
        <v>207</v>
      </c>
      <c r="BK3" s="9" t="s">
        <v>206</v>
      </c>
      <c r="BL3" s="11" t="s">
        <v>208</v>
      </c>
      <c r="BN3" s="9" t="s">
        <v>209</v>
      </c>
      <c r="BO3" s="9" t="s">
        <v>211</v>
      </c>
      <c r="BP3" s="9" t="s">
        <v>210</v>
      </c>
      <c r="BQ3" s="11" t="s">
        <v>212</v>
      </c>
      <c r="BS3" s="9" t="s">
        <v>237</v>
      </c>
      <c r="BT3" s="9" t="s">
        <v>215</v>
      </c>
      <c r="BU3" s="9" t="s">
        <v>214</v>
      </c>
      <c r="BV3" s="11" t="s">
        <v>216</v>
      </c>
      <c r="BX3" s="9" t="s">
        <v>217</v>
      </c>
      <c r="BY3" s="9" t="s">
        <v>219</v>
      </c>
      <c r="BZ3" s="9" t="s">
        <v>218</v>
      </c>
      <c r="CA3" s="11" t="s">
        <v>220</v>
      </c>
      <c r="CC3" s="9" t="s">
        <v>221</v>
      </c>
      <c r="CD3" s="9" t="s">
        <v>223</v>
      </c>
      <c r="CE3" s="9" t="s">
        <v>222</v>
      </c>
      <c r="CF3" s="16" t="s">
        <v>224</v>
      </c>
      <c r="CH3" s="9" t="s">
        <v>205</v>
      </c>
      <c r="CI3" s="9" t="s">
        <v>206</v>
      </c>
      <c r="CJ3" s="11" t="s">
        <v>208</v>
      </c>
      <c r="CL3" s="9" t="s">
        <v>209</v>
      </c>
      <c r="CM3" s="9" t="s">
        <v>210</v>
      </c>
      <c r="CN3" s="11" t="s">
        <v>212</v>
      </c>
      <c r="CP3" s="9" t="s">
        <v>237</v>
      </c>
      <c r="CQ3" s="9" t="s">
        <v>214</v>
      </c>
      <c r="CR3" s="11" t="s">
        <v>216</v>
      </c>
      <c r="CT3" s="9" t="s">
        <v>217</v>
      </c>
      <c r="CU3" s="9" t="s">
        <v>218</v>
      </c>
      <c r="CV3" s="11" t="s">
        <v>220</v>
      </c>
      <c r="CX3" s="9" t="s">
        <v>221</v>
      </c>
      <c r="CY3" s="9" t="s">
        <v>222</v>
      </c>
      <c r="CZ3" s="16" t="s">
        <v>224</v>
      </c>
      <c r="DB3" s="9" t="s">
        <v>205</v>
      </c>
      <c r="DC3" s="9" t="s">
        <v>206</v>
      </c>
      <c r="DD3" s="11" t="s">
        <v>208</v>
      </c>
      <c r="DF3" s="9" t="s">
        <v>209</v>
      </c>
      <c r="DG3" s="9" t="s">
        <v>210</v>
      </c>
      <c r="DH3" s="11" t="s">
        <v>212</v>
      </c>
      <c r="DJ3" s="9" t="s">
        <v>237</v>
      </c>
      <c r="DK3" s="9" t="s">
        <v>214</v>
      </c>
      <c r="DL3" s="11" t="s">
        <v>216</v>
      </c>
      <c r="DN3" s="9" t="s">
        <v>217</v>
      </c>
      <c r="DO3" s="9" t="s">
        <v>218</v>
      </c>
      <c r="DP3" s="11" t="s">
        <v>220</v>
      </c>
      <c r="DR3" s="9" t="s">
        <v>221</v>
      </c>
      <c r="DS3" s="9" t="s">
        <v>222</v>
      </c>
      <c r="DT3" s="16" t="s">
        <v>224</v>
      </c>
    </row>
    <row r="4" spans="1:124" ht="17" thickTop="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4">
        <v>1</v>
      </c>
    </row>
    <row r="5" spans="1:124" x14ac:dyDescent="0.2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4">
        <v>0</v>
      </c>
      <c r="K5" t="s">
        <v>22</v>
      </c>
      <c r="L5">
        <v>0</v>
      </c>
      <c r="M5" s="3">
        <v>1</v>
      </c>
      <c r="O5" t="s">
        <v>23</v>
      </c>
      <c r="P5">
        <v>0</v>
      </c>
      <c r="Q5" s="3">
        <v>1</v>
      </c>
    </row>
    <row r="6" spans="1:124" x14ac:dyDescent="0.2"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4">
        <v>0</v>
      </c>
      <c r="K6" t="s">
        <v>25</v>
      </c>
      <c r="L6">
        <v>0</v>
      </c>
      <c r="M6" s="3">
        <v>1</v>
      </c>
    </row>
    <row r="7" spans="1:12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4">
        <v>1</v>
      </c>
    </row>
    <row r="8" spans="1:12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4">
        <v>0</v>
      </c>
    </row>
    <row r="9" spans="1:12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4">
        <v>1</v>
      </c>
    </row>
    <row r="10" spans="1:124" x14ac:dyDescent="0.2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4">
        <v>0</v>
      </c>
      <c r="K10" t="s">
        <v>35</v>
      </c>
      <c r="M10" s="3">
        <v>1</v>
      </c>
      <c r="O10" t="s">
        <v>36</v>
      </c>
      <c r="Q10" s="3">
        <v>1</v>
      </c>
      <c r="S10" t="s">
        <v>37</v>
      </c>
      <c r="U10" s="3">
        <v>1</v>
      </c>
    </row>
    <row r="11" spans="1:12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4">
        <v>1</v>
      </c>
    </row>
    <row r="12" spans="1:124" x14ac:dyDescent="0.2"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s="4">
        <v>0</v>
      </c>
    </row>
    <row r="13" spans="1:12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4">
        <v>1</v>
      </c>
    </row>
    <row r="14" spans="1:12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4">
        <v>0</v>
      </c>
    </row>
    <row r="15" spans="1:124" x14ac:dyDescent="0.2"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 s="4">
        <v>0</v>
      </c>
      <c r="K15" t="s">
        <v>48</v>
      </c>
      <c r="L15">
        <v>1</v>
      </c>
      <c r="M15" s="3">
        <v>1</v>
      </c>
      <c r="O15" t="s">
        <v>49</v>
      </c>
      <c r="P15">
        <v>0</v>
      </c>
      <c r="Q15" s="3">
        <v>1</v>
      </c>
      <c r="S15" t="s">
        <v>50</v>
      </c>
      <c r="T15">
        <v>0</v>
      </c>
      <c r="U15" s="3">
        <v>1</v>
      </c>
      <c r="W15" t="s">
        <v>51</v>
      </c>
      <c r="X15">
        <v>0</v>
      </c>
      <c r="Y15" s="3">
        <v>1</v>
      </c>
      <c r="AA15" t="s">
        <v>52</v>
      </c>
      <c r="AB15">
        <v>0</v>
      </c>
      <c r="AC15" s="3">
        <v>1</v>
      </c>
      <c r="AE15" t="s">
        <v>53</v>
      </c>
      <c r="AF15">
        <v>0</v>
      </c>
      <c r="AG15" s="5">
        <v>1</v>
      </c>
      <c r="CH15" t="s">
        <v>44</v>
      </c>
      <c r="CI15" t="s">
        <v>54</v>
      </c>
      <c r="CJ15" s="3">
        <v>1</v>
      </c>
    </row>
    <row r="16" spans="1:12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4">
        <v>1</v>
      </c>
    </row>
    <row r="17" spans="2:92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4">
        <v>1</v>
      </c>
    </row>
    <row r="18" spans="2:92" x14ac:dyDescent="0.2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4">
        <v>0</v>
      </c>
      <c r="K18" t="s">
        <v>61</v>
      </c>
      <c r="L18">
        <v>0</v>
      </c>
      <c r="M18" s="3">
        <v>1</v>
      </c>
    </row>
    <row r="19" spans="2:92" x14ac:dyDescent="0.2"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 s="4">
        <v>0</v>
      </c>
      <c r="K19" t="s">
        <v>62</v>
      </c>
      <c r="L19">
        <v>0</v>
      </c>
      <c r="M19" s="3">
        <v>1</v>
      </c>
      <c r="O19" t="s">
        <v>63</v>
      </c>
      <c r="P19">
        <v>0</v>
      </c>
      <c r="Q19" s="3">
        <v>1</v>
      </c>
      <c r="CH19" t="s">
        <v>26</v>
      </c>
      <c r="CI19" t="s">
        <v>64</v>
      </c>
      <c r="CJ19" s="3">
        <v>1</v>
      </c>
      <c r="CL19" t="s">
        <v>26</v>
      </c>
      <c r="CM19" t="s">
        <v>65</v>
      </c>
      <c r="CN19" s="3">
        <v>1</v>
      </c>
    </row>
    <row r="20" spans="2:92" x14ac:dyDescent="0.2"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4">
        <v>0</v>
      </c>
      <c r="K20" t="s">
        <v>66</v>
      </c>
      <c r="L20">
        <v>1</v>
      </c>
      <c r="M20" s="3">
        <v>1</v>
      </c>
      <c r="O20" t="s">
        <v>67</v>
      </c>
      <c r="P20">
        <v>1</v>
      </c>
      <c r="Q20" s="3">
        <v>1</v>
      </c>
      <c r="S20" t="s">
        <v>68</v>
      </c>
      <c r="T20">
        <v>1</v>
      </c>
      <c r="U20" s="3">
        <v>1</v>
      </c>
      <c r="W20" t="s">
        <v>69</v>
      </c>
      <c r="X20">
        <v>0</v>
      </c>
      <c r="Y20" s="3">
        <v>1</v>
      </c>
    </row>
    <row r="21" spans="2:92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4">
        <v>1</v>
      </c>
    </row>
    <row r="22" spans="2:92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4">
        <v>1</v>
      </c>
    </row>
    <row r="23" spans="2:92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4">
        <v>1</v>
      </c>
    </row>
    <row r="24" spans="2:92" x14ac:dyDescent="0.2"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s="4">
        <v>0</v>
      </c>
      <c r="K24" t="s">
        <v>81</v>
      </c>
      <c r="L24">
        <v>0</v>
      </c>
      <c r="M24" s="3">
        <v>1</v>
      </c>
      <c r="CH24" t="s">
        <v>21</v>
      </c>
      <c r="CI24" t="s">
        <v>54</v>
      </c>
      <c r="CJ24" s="3">
        <v>1</v>
      </c>
    </row>
    <row r="25" spans="2:92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4">
        <v>1</v>
      </c>
    </row>
    <row r="26" spans="2:92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4">
        <v>1</v>
      </c>
    </row>
    <row r="27" spans="2:92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4">
        <v>1</v>
      </c>
    </row>
    <row r="28" spans="2:92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4">
        <v>1</v>
      </c>
    </row>
    <row r="29" spans="2:92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4">
        <v>1</v>
      </c>
    </row>
    <row r="30" spans="2:92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4">
        <v>1</v>
      </c>
    </row>
    <row r="31" spans="2:92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4">
        <v>0</v>
      </c>
    </row>
    <row r="32" spans="2:92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4">
        <v>1</v>
      </c>
    </row>
    <row r="33" spans="2:112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4">
        <v>1</v>
      </c>
    </row>
    <row r="34" spans="2:112" x14ac:dyDescent="0.2"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4">
        <v>0</v>
      </c>
      <c r="K34" t="s">
        <v>86</v>
      </c>
      <c r="L34">
        <v>0</v>
      </c>
      <c r="M34" s="3">
        <v>1</v>
      </c>
    </row>
    <row r="35" spans="2:112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4">
        <v>1</v>
      </c>
    </row>
    <row r="36" spans="2:112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4">
        <v>1</v>
      </c>
    </row>
    <row r="37" spans="2:112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4">
        <v>1</v>
      </c>
    </row>
    <row r="38" spans="2:112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4">
        <v>1</v>
      </c>
    </row>
    <row r="39" spans="2:112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4">
        <v>1</v>
      </c>
    </row>
    <row r="40" spans="2:112" x14ac:dyDescent="0.2"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4">
        <v>0</v>
      </c>
      <c r="K40" t="s">
        <v>91</v>
      </c>
      <c r="L40">
        <v>0</v>
      </c>
      <c r="M40" s="3">
        <v>2</v>
      </c>
      <c r="O40" t="s">
        <v>92</v>
      </c>
      <c r="P40">
        <v>0</v>
      </c>
      <c r="Q40" s="3">
        <v>1</v>
      </c>
      <c r="S40" t="s">
        <v>93</v>
      </c>
      <c r="T40">
        <v>0</v>
      </c>
      <c r="U40" s="3">
        <v>1</v>
      </c>
    </row>
    <row r="41" spans="2:112" x14ac:dyDescent="0.2"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4">
        <v>0</v>
      </c>
      <c r="K41" t="s">
        <v>94</v>
      </c>
      <c r="L41">
        <v>0</v>
      </c>
      <c r="M41" s="3">
        <v>1</v>
      </c>
    </row>
    <row r="42" spans="2:112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4">
        <v>1</v>
      </c>
    </row>
    <row r="43" spans="2:112" x14ac:dyDescent="0.2"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 s="4">
        <v>0</v>
      </c>
      <c r="AI43" t="s">
        <v>17</v>
      </c>
      <c r="AJ43" t="s">
        <v>98</v>
      </c>
      <c r="AK43" t="s">
        <v>99</v>
      </c>
      <c r="AL43" s="3">
        <v>1</v>
      </c>
    </row>
    <row r="44" spans="2:112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4">
        <v>1</v>
      </c>
    </row>
    <row r="45" spans="2:112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4">
        <v>1</v>
      </c>
    </row>
    <row r="46" spans="2:112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4">
        <v>1</v>
      </c>
    </row>
    <row r="47" spans="2:112" x14ac:dyDescent="0.2"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4">
        <v>0</v>
      </c>
      <c r="K47" t="s">
        <v>102</v>
      </c>
      <c r="L47">
        <v>2</v>
      </c>
      <c r="M47" s="3">
        <v>1</v>
      </c>
    </row>
    <row r="48" spans="2:112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 s="4">
        <v>0</v>
      </c>
      <c r="DB48" t="s">
        <v>17</v>
      </c>
      <c r="DC48" t="s">
        <v>112</v>
      </c>
      <c r="DD48" s="3" t="s">
        <v>107</v>
      </c>
      <c r="DF48" t="s">
        <v>17</v>
      </c>
      <c r="DG48" t="s">
        <v>113</v>
      </c>
      <c r="DH48" s="3" t="s">
        <v>110</v>
      </c>
    </row>
    <row r="49" spans="2:2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4">
        <v>0</v>
      </c>
    </row>
    <row r="50" spans="2:2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4">
        <v>1</v>
      </c>
    </row>
    <row r="51" spans="2:2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4">
        <v>1</v>
      </c>
    </row>
    <row r="52" spans="2:2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4">
        <v>1</v>
      </c>
    </row>
    <row r="53" spans="2:2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4">
        <v>1</v>
      </c>
    </row>
    <row r="54" spans="2:2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4">
        <v>1</v>
      </c>
    </row>
    <row r="55" spans="2:2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4">
        <v>1</v>
      </c>
    </row>
    <row r="56" spans="2:21" x14ac:dyDescent="0.2"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4">
        <v>0</v>
      </c>
      <c r="K56" t="s">
        <v>128</v>
      </c>
      <c r="L56">
        <v>2</v>
      </c>
      <c r="M56" s="3">
        <v>1</v>
      </c>
    </row>
    <row r="57" spans="2:21" x14ac:dyDescent="0.2"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4">
        <v>0</v>
      </c>
      <c r="K57" t="s">
        <v>129</v>
      </c>
      <c r="L57">
        <v>2</v>
      </c>
      <c r="M57" s="3">
        <v>2</v>
      </c>
      <c r="O57" t="s">
        <v>130</v>
      </c>
      <c r="P57">
        <v>0</v>
      </c>
      <c r="Q57" s="3">
        <v>1</v>
      </c>
      <c r="S57" t="s">
        <v>131</v>
      </c>
      <c r="T57">
        <v>0</v>
      </c>
      <c r="U57" s="3">
        <v>1</v>
      </c>
    </row>
    <row r="58" spans="2:21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4">
        <v>1</v>
      </c>
    </row>
    <row r="59" spans="2:21" x14ac:dyDescent="0.2"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 s="4">
        <v>0</v>
      </c>
      <c r="L59">
        <v>0</v>
      </c>
      <c r="M59" s="3">
        <v>1</v>
      </c>
    </row>
    <row r="60" spans="2:2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4">
        <v>0</v>
      </c>
    </row>
    <row r="61" spans="2:2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4">
        <v>0</v>
      </c>
    </row>
    <row r="62" spans="2:21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4">
        <v>1</v>
      </c>
    </row>
    <row r="63" spans="2:21" x14ac:dyDescent="0.2"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4">
        <v>0</v>
      </c>
      <c r="K63" t="s">
        <v>137</v>
      </c>
      <c r="L63">
        <v>1</v>
      </c>
      <c r="M63" s="3">
        <v>1</v>
      </c>
    </row>
    <row r="64" spans="2:21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4">
        <v>1</v>
      </c>
    </row>
    <row r="65" spans="2:88" x14ac:dyDescent="0.2"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4">
        <v>0</v>
      </c>
      <c r="K65" t="s">
        <v>139</v>
      </c>
      <c r="L65">
        <v>0</v>
      </c>
      <c r="M65" s="3">
        <v>1</v>
      </c>
      <c r="O65" t="s">
        <v>140</v>
      </c>
      <c r="P65">
        <v>1</v>
      </c>
      <c r="Q65" s="3">
        <v>1</v>
      </c>
      <c r="S65" t="s">
        <v>141</v>
      </c>
      <c r="T65">
        <v>0</v>
      </c>
      <c r="U65" s="3">
        <v>1</v>
      </c>
    </row>
    <row r="66" spans="2:88" x14ac:dyDescent="0.2"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 s="4">
        <v>0</v>
      </c>
      <c r="K66" t="s">
        <v>144</v>
      </c>
      <c r="L66">
        <v>1</v>
      </c>
      <c r="M66" s="3">
        <v>1</v>
      </c>
      <c r="O66" t="s">
        <v>145</v>
      </c>
      <c r="P66">
        <v>0</v>
      </c>
      <c r="Q66" s="3">
        <v>1</v>
      </c>
      <c r="S66" t="s">
        <v>146</v>
      </c>
      <c r="T66">
        <v>0</v>
      </c>
      <c r="U66" s="3">
        <v>1</v>
      </c>
      <c r="W66" t="s">
        <v>147</v>
      </c>
      <c r="X66">
        <v>0</v>
      </c>
      <c r="Y66" s="3">
        <v>1</v>
      </c>
      <c r="AI66" t="s">
        <v>40</v>
      </c>
      <c r="AJ66" t="s">
        <v>148</v>
      </c>
      <c r="AK66" t="s">
        <v>145</v>
      </c>
      <c r="AL66" s="3">
        <v>1</v>
      </c>
    </row>
    <row r="67" spans="2:88" x14ac:dyDescent="0.2"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 s="4">
        <v>0</v>
      </c>
      <c r="K67" t="s">
        <v>149</v>
      </c>
      <c r="L67">
        <v>1</v>
      </c>
      <c r="M67" s="3">
        <v>1</v>
      </c>
      <c r="O67" t="s">
        <v>22</v>
      </c>
      <c r="P67">
        <v>0</v>
      </c>
      <c r="Q67" s="3">
        <v>1</v>
      </c>
      <c r="CH67" t="s">
        <v>17</v>
      </c>
      <c r="CI67" t="s">
        <v>150</v>
      </c>
      <c r="CJ67" s="3">
        <v>2</v>
      </c>
    </row>
    <row r="68" spans="2:88" x14ac:dyDescent="0.2"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4">
        <v>0</v>
      </c>
      <c r="K68" t="s">
        <v>23</v>
      </c>
      <c r="M68" s="3">
        <v>2</v>
      </c>
      <c r="O68" t="s">
        <v>49</v>
      </c>
      <c r="Q68" s="3">
        <v>2</v>
      </c>
    </row>
    <row r="69" spans="2:88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4">
        <v>1</v>
      </c>
    </row>
    <row r="70" spans="2:88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4">
        <v>1</v>
      </c>
    </row>
    <row r="71" spans="2:88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4">
        <v>0</v>
      </c>
    </row>
    <row r="72" spans="2:88" x14ac:dyDescent="0.2"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4">
        <v>0</v>
      </c>
      <c r="K72" t="s">
        <v>93</v>
      </c>
      <c r="L72">
        <v>1</v>
      </c>
      <c r="M72" s="3">
        <v>1</v>
      </c>
    </row>
    <row r="73" spans="2:88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4">
        <v>0</v>
      </c>
    </row>
    <row r="74" spans="2:88" x14ac:dyDescent="0.2"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 s="4">
        <v>0</v>
      </c>
      <c r="K74" t="s">
        <v>152</v>
      </c>
      <c r="M74" s="3">
        <v>1</v>
      </c>
      <c r="O74" t="s">
        <v>153</v>
      </c>
      <c r="Q74" s="3">
        <v>1</v>
      </c>
      <c r="S74" t="s">
        <v>154</v>
      </c>
      <c r="U74" s="3">
        <v>1</v>
      </c>
      <c r="W74" t="s">
        <v>155</v>
      </c>
      <c r="Y74" s="3">
        <v>1</v>
      </c>
    </row>
    <row r="75" spans="2:88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4">
        <v>1</v>
      </c>
    </row>
    <row r="76" spans="2:88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4">
        <v>1</v>
      </c>
    </row>
    <row r="77" spans="2:88" x14ac:dyDescent="0.2"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4">
        <v>0</v>
      </c>
      <c r="K77" t="s">
        <v>156</v>
      </c>
      <c r="M77" s="3">
        <v>1</v>
      </c>
    </row>
    <row r="78" spans="2:88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4">
        <v>1</v>
      </c>
    </row>
    <row r="79" spans="2:88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4">
        <v>1</v>
      </c>
    </row>
    <row r="80" spans="2:88" x14ac:dyDescent="0.2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4">
        <v>0</v>
      </c>
      <c r="K80" t="s">
        <v>147</v>
      </c>
      <c r="L80">
        <v>0</v>
      </c>
      <c r="M80" s="3">
        <v>1</v>
      </c>
    </row>
    <row r="81" spans="2:88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4">
        <v>1</v>
      </c>
    </row>
    <row r="82" spans="2:88" x14ac:dyDescent="0.2"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4">
        <v>0</v>
      </c>
    </row>
    <row r="83" spans="2:88" x14ac:dyDescent="0.2"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 s="4">
        <v>0</v>
      </c>
    </row>
    <row r="84" spans="2:88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4">
        <v>1</v>
      </c>
    </row>
    <row r="85" spans="2:88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4">
        <v>1</v>
      </c>
    </row>
    <row r="86" spans="2:88" x14ac:dyDescent="0.2"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4">
        <v>0</v>
      </c>
      <c r="K86" t="s">
        <v>161</v>
      </c>
      <c r="L86">
        <v>0</v>
      </c>
      <c r="M86" s="3">
        <v>1</v>
      </c>
    </row>
    <row r="87" spans="2:88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 s="4">
        <v>0</v>
      </c>
    </row>
    <row r="88" spans="2:88" x14ac:dyDescent="0.2"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 s="4">
        <v>0</v>
      </c>
      <c r="K88" t="s">
        <v>22</v>
      </c>
      <c r="L88">
        <v>0</v>
      </c>
      <c r="M88" s="3" t="s">
        <v>162</v>
      </c>
      <c r="CH88" t="s">
        <v>26</v>
      </c>
      <c r="CI88" t="s">
        <v>22</v>
      </c>
      <c r="CJ88" s="3" t="s">
        <v>162</v>
      </c>
    </row>
    <row r="89" spans="2:88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4">
        <v>0</v>
      </c>
    </row>
    <row r="90" spans="2:88" x14ac:dyDescent="0.2"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4">
        <v>0</v>
      </c>
      <c r="K90" t="s">
        <v>165</v>
      </c>
      <c r="L90" t="s">
        <v>166</v>
      </c>
      <c r="M90" s="3">
        <v>1</v>
      </c>
    </row>
    <row r="91" spans="2:88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4">
        <v>1</v>
      </c>
    </row>
    <row r="92" spans="2:88" x14ac:dyDescent="0.2"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4">
        <v>0</v>
      </c>
      <c r="K92" t="s">
        <v>23</v>
      </c>
      <c r="M92" s="3">
        <v>1</v>
      </c>
    </row>
    <row r="93" spans="2:88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4">
        <v>0</v>
      </c>
    </row>
    <row r="94" spans="2:88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4">
        <v>1</v>
      </c>
    </row>
    <row r="95" spans="2:88" x14ac:dyDescent="0.2"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4">
        <v>0</v>
      </c>
      <c r="K95" t="s">
        <v>167</v>
      </c>
      <c r="L95">
        <v>0</v>
      </c>
      <c r="M95" s="3">
        <v>1</v>
      </c>
      <c r="O95" t="s">
        <v>168</v>
      </c>
      <c r="P95">
        <v>0</v>
      </c>
      <c r="Q95" s="3">
        <v>1</v>
      </c>
    </row>
    <row r="96" spans="2:88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4">
        <v>0</v>
      </c>
    </row>
    <row r="97" spans="2:96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4">
        <v>1</v>
      </c>
    </row>
    <row r="98" spans="2:96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4">
        <v>1</v>
      </c>
    </row>
    <row r="99" spans="2:96" x14ac:dyDescent="0.2"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4">
        <v>0</v>
      </c>
      <c r="K99" t="s">
        <v>140</v>
      </c>
      <c r="L99">
        <v>1</v>
      </c>
      <c r="M99" s="3">
        <v>1</v>
      </c>
    </row>
    <row r="100" spans="2:96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4">
        <v>1</v>
      </c>
    </row>
    <row r="101" spans="2:96" x14ac:dyDescent="0.2"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4">
        <v>0</v>
      </c>
      <c r="K101" t="s">
        <v>140</v>
      </c>
      <c r="L101">
        <v>1</v>
      </c>
      <c r="M101" s="3">
        <v>1</v>
      </c>
    </row>
    <row r="102" spans="2:96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 s="4">
        <v>0</v>
      </c>
      <c r="CH102" t="s">
        <v>21</v>
      </c>
      <c r="CI102" t="s">
        <v>179</v>
      </c>
      <c r="CJ102" s="3">
        <v>1.5</v>
      </c>
    </row>
    <row r="103" spans="2:96" x14ac:dyDescent="0.2"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 s="4">
        <v>0</v>
      </c>
      <c r="K103" t="s">
        <v>180</v>
      </c>
      <c r="M103" s="3">
        <v>0.5</v>
      </c>
      <c r="CH103" t="s">
        <v>18</v>
      </c>
      <c r="CI103" t="s">
        <v>91</v>
      </c>
      <c r="CJ103" s="3">
        <v>1</v>
      </c>
      <c r="CL103" t="s">
        <v>91</v>
      </c>
      <c r="CM103" t="s">
        <v>181</v>
      </c>
      <c r="CN103" s="3">
        <v>1</v>
      </c>
    </row>
    <row r="104" spans="2:96" x14ac:dyDescent="0.2"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4">
        <v>0</v>
      </c>
      <c r="K104" t="s">
        <v>23</v>
      </c>
      <c r="L104">
        <v>0</v>
      </c>
      <c r="M104" s="3">
        <v>1</v>
      </c>
      <c r="O104" t="s">
        <v>48</v>
      </c>
      <c r="P104">
        <v>1</v>
      </c>
      <c r="Q104" s="3">
        <v>1</v>
      </c>
      <c r="S104" t="s">
        <v>182</v>
      </c>
      <c r="T104">
        <v>1</v>
      </c>
      <c r="U104" s="3">
        <v>1</v>
      </c>
    </row>
    <row r="105" spans="2:96" x14ac:dyDescent="0.2"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 s="4">
        <v>0</v>
      </c>
      <c r="K105" t="s">
        <v>25</v>
      </c>
      <c r="L105">
        <v>1</v>
      </c>
      <c r="M105" s="3">
        <v>1</v>
      </c>
      <c r="O105" t="s">
        <v>29</v>
      </c>
      <c r="P105">
        <v>0</v>
      </c>
      <c r="Q105" s="3">
        <v>1</v>
      </c>
      <c r="S105" t="s">
        <v>30</v>
      </c>
      <c r="T105">
        <v>0</v>
      </c>
      <c r="U105" s="3">
        <v>1</v>
      </c>
      <c r="CH105" t="s">
        <v>30</v>
      </c>
      <c r="CI105" t="s">
        <v>182</v>
      </c>
      <c r="CJ105" s="3">
        <v>1</v>
      </c>
    </row>
    <row r="106" spans="2:96" x14ac:dyDescent="0.2"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4">
        <v>0</v>
      </c>
      <c r="K106" t="s">
        <v>183</v>
      </c>
      <c r="M106" s="3">
        <v>1</v>
      </c>
      <c r="O106" t="s">
        <v>184</v>
      </c>
      <c r="P106">
        <v>2</v>
      </c>
      <c r="Q106" s="3">
        <v>1</v>
      </c>
      <c r="S106" t="s">
        <v>185</v>
      </c>
      <c r="U106" s="3">
        <v>1</v>
      </c>
      <c r="W106" t="s">
        <v>186</v>
      </c>
      <c r="X106">
        <v>1</v>
      </c>
      <c r="Y106" s="3">
        <v>1</v>
      </c>
    </row>
    <row r="107" spans="2:96" x14ac:dyDescent="0.2"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4">
        <v>0</v>
      </c>
      <c r="K107" t="s">
        <v>187</v>
      </c>
      <c r="L107">
        <v>1</v>
      </c>
      <c r="M107" s="3">
        <v>1</v>
      </c>
    </row>
    <row r="108" spans="2:96" x14ac:dyDescent="0.2"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4">
        <v>0</v>
      </c>
      <c r="K108" t="s">
        <v>23</v>
      </c>
      <c r="L108">
        <v>0</v>
      </c>
      <c r="M108" s="3">
        <v>2</v>
      </c>
    </row>
    <row r="109" spans="2:96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4">
        <v>0</v>
      </c>
    </row>
    <row r="110" spans="2:96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4">
        <v>0</v>
      </c>
    </row>
    <row r="111" spans="2:96" x14ac:dyDescent="0.2">
      <c r="B111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 s="4">
        <v>0</v>
      </c>
      <c r="K111" t="s">
        <v>26</v>
      </c>
      <c r="L111" t="s">
        <v>81</v>
      </c>
      <c r="M111" s="3">
        <v>1</v>
      </c>
      <c r="CH111" t="s">
        <v>81</v>
      </c>
      <c r="CI111" t="s">
        <v>64</v>
      </c>
      <c r="CJ111" s="3">
        <v>1</v>
      </c>
      <c r="CL111" t="s">
        <v>26</v>
      </c>
      <c r="CM111" t="s">
        <v>189</v>
      </c>
      <c r="CN111" s="3">
        <v>1</v>
      </c>
      <c r="CP111" t="s">
        <v>26</v>
      </c>
      <c r="CQ111" t="s">
        <v>54</v>
      </c>
      <c r="CR111" s="3">
        <v>1</v>
      </c>
    </row>
    <row r="112" spans="2:96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4">
        <v>1</v>
      </c>
    </row>
    <row r="113" spans="1:124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4">
        <v>1</v>
      </c>
    </row>
    <row r="114" spans="1:124" x14ac:dyDescent="0.2"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4">
        <v>0</v>
      </c>
      <c r="K114" t="s">
        <v>192</v>
      </c>
      <c r="L114" t="s">
        <v>193</v>
      </c>
      <c r="M114" s="3">
        <v>1</v>
      </c>
    </row>
    <row r="115" spans="1:124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4">
        <v>1</v>
      </c>
    </row>
    <row r="116" spans="1:124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4">
        <v>1</v>
      </c>
    </row>
    <row r="117" spans="1:124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 s="4">
        <v>0</v>
      </c>
      <c r="DB117" t="s">
        <v>18</v>
      </c>
      <c r="DC117" t="s">
        <v>196</v>
      </c>
      <c r="DD117" s="3">
        <v>5</v>
      </c>
      <c r="DF117" t="s">
        <v>118</v>
      </c>
      <c r="DG117" t="s">
        <v>197</v>
      </c>
      <c r="DH117" s="3">
        <v>2</v>
      </c>
    </row>
    <row r="118" spans="1:124" x14ac:dyDescent="0.2"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4">
        <v>0</v>
      </c>
    </row>
    <row r="119" spans="1:124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4">
        <v>1</v>
      </c>
    </row>
    <row r="120" spans="1:124" x14ac:dyDescent="0.2"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 s="4">
        <v>0</v>
      </c>
      <c r="K120" t="s">
        <v>21</v>
      </c>
      <c r="L120" t="s">
        <v>198</v>
      </c>
      <c r="M120" s="3">
        <v>1</v>
      </c>
      <c r="O120" t="s">
        <v>21</v>
      </c>
      <c r="P120" t="s">
        <v>91</v>
      </c>
      <c r="Q120" s="3">
        <v>1</v>
      </c>
      <c r="CH120" t="s">
        <v>21</v>
      </c>
      <c r="CI120" t="s">
        <v>91</v>
      </c>
      <c r="CJ120" s="3">
        <v>1</v>
      </c>
      <c r="CL120" t="s">
        <v>21</v>
      </c>
      <c r="CM120" t="s">
        <v>199</v>
      </c>
      <c r="CN120" s="3">
        <v>1</v>
      </c>
    </row>
    <row r="121" spans="1:124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4">
        <v>1</v>
      </c>
    </row>
    <row r="122" spans="1:124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4">
        <v>1</v>
      </c>
    </row>
    <row r="123" spans="1:124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4">
        <v>1</v>
      </c>
    </row>
    <row r="124" spans="1:124" x14ac:dyDescent="0.2"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4">
        <v>0</v>
      </c>
      <c r="K124" t="s">
        <v>201</v>
      </c>
      <c r="L124">
        <v>1</v>
      </c>
      <c r="M124" s="3">
        <v>1</v>
      </c>
      <c r="O124" t="s">
        <v>202</v>
      </c>
      <c r="P124">
        <v>2</v>
      </c>
      <c r="Q124" s="3">
        <v>1</v>
      </c>
    </row>
    <row r="125" spans="1:124" x14ac:dyDescent="0.2"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4">
        <v>0</v>
      </c>
      <c r="K125" t="s">
        <v>204</v>
      </c>
      <c r="L125">
        <v>1</v>
      </c>
      <c r="M125" s="3">
        <v>1</v>
      </c>
    </row>
    <row r="126" spans="1:124" s="9" customFormat="1" ht="17" thickBot="1" x14ac:dyDescent="0.25">
      <c r="A126" s="10"/>
      <c r="B126" s="9">
        <v>1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10">
        <v>0</v>
      </c>
      <c r="K126" s="9" t="s">
        <v>192</v>
      </c>
      <c r="L126" s="9">
        <v>1</v>
      </c>
      <c r="M126" s="11">
        <v>0.5</v>
      </c>
      <c r="Q126" s="11"/>
      <c r="U126" s="11"/>
      <c r="Y126" s="11"/>
      <c r="AC126" s="11"/>
      <c r="AG126" s="16"/>
      <c r="AL126" s="11"/>
      <c r="AQ126" s="11"/>
      <c r="AV126" s="11"/>
      <c r="BA126" s="11"/>
      <c r="BF126" s="16"/>
      <c r="BG126" s="17"/>
      <c r="BL126" s="11"/>
      <c r="BQ126" s="11"/>
      <c r="BV126" s="11"/>
      <c r="CA126" s="11"/>
      <c r="CF126" s="16"/>
      <c r="CJ126" s="11"/>
      <c r="CN126" s="11"/>
      <c r="CR126" s="11"/>
      <c r="CV126" s="11"/>
      <c r="CZ126" s="16"/>
      <c r="DD126" s="11"/>
      <c r="DH126" s="11"/>
      <c r="DL126" s="11"/>
      <c r="DP126" s="11"/>
      <c r="DT126" s="16"/>
    </row>
    <row r="127" spans="1:124" ht="17" thickTop="1" x14ac:dyDescent="0.2"/>
    <row r="128" spans="1:124" x14ac:dyDescent="0.2">
      <c r="B128">
        <f>SUM(B4:B126)</f>
        <v>46</v>
      </c>
      <c r="C128">
        <f t="shared" ref="C128:I128" si="1">SUM(C4:C126)</f>
        <v>4</v>
      </c>
      <c r="D128">
        <f t="shared" si="1"/>
        <v>0</v>
      </c>
      <c r="E128">
        <f t="shared" si="1"/>
        <v>1</v>
      </c>
      <c r="F128">
        <f t="shared" si="1"/>
        <v>0</v>
      </c>
      <c r="G128">
        <f t="shared" si="1"/>
        <v>14</v>
      </c>
      <c r="H128">
        <f t="shared" si="1"/>
        <v>3</v>
      </c>
      <c r="I128" s="4">
        <f t="shared" si="1"/>
        <v>58</v>
      </c>
    </row>
    <row r="129" spans="2:9" x14ac:dyDescent="0.2">
      <c r="B129" s="2">
        <f>100*B128/(125-3)</f>
        <v>37.704918032786885</v>
      </c>
      <c r="C129" s="2">
        <f t="shared" ref="C129:I129" si="2">100*C128/(125-3)</f>
        <v>3.278688524590164</v>
      </c>
      <c r="D129" s="2">
        <f t="shared" si="2"/>
        <v>0</v>
      </c>
      <c r="E129" s="2">
        <f t="shared" si="2"/>
        <v>0.81967213114754101</v>
      </c>
      <c r="F129" s="2">
        <f t="shared" si="2"/>
        <v>0</v>
      </c>
      <c r="G129" s="2">
        <f t="shared" si="2"/>
        <v>11.475409836065573</v>
      </c>
      <c r="H129" s="2">
        <f t="shared" si="2"/>
        <v>2.459016393442623</v>
      </c>
      <c r="I129" s="2">
        <f t="shared" si="2"/>
        <v>47.540983606557376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C82E-62D0-434E-824B-3D81546017F9}">
  <dimension ref="A1:EL129"/>
  <sheetViews>
    <sheetView topLeftCell="N1" workbookViewId="0">
      <selection activeCell="G2" sqref="G2"/>
    </sheetView>
  </sheetViews>
  <sheetFormatPr baseColWidth="10" defaultRowHeight="16" x14ac:dyDescent="0.2"/>
  <cols>
    <col min="2" max="2" width="10.83203125" style="4"/>
    <col min="3" max="9" width="20.83203125" customWidth="1"/>
    <col min="10" max="10" width="20.83203125" style="4" customWidth="1"/>
    <col min="11" max="11" width="14.1640625" bestFit="1" customWidth="1"/>
    <col min="15" max="15" width="16.83203125" style="3" bestFit="1" customWidth="1"/>
    <col min="16" max="16" width="14.1640625" bestFit="1" customWidth="1"/>
    <col min="20" max="20" width="16.83203125" style="3" bestFit="1" customWidth="1"/>
    <col min="21" max="21" width="14.1640625" bestFit="1" customWidth="1"/>
    <col min="25" max="25" width="16.83203125" style="3" bestFit="1" customWidth="1"/>
    <col min="26" max="26" width="14.1640625" bestFit="1" customWidth="1"/>
    <col min="30" max="30" width="16.83203125" style="3" bestFit="1" customWidth="1"/>
    <col min="31" max="31" width="14.1640625" bestFit="1" customWidth="1"/>
    <col min="35" max="35" width="16.83203125" style="3" bestFit="1" customWidth="1"/>
    <col min="36" max="36" width="14.1640625" bestFit="1" customWidth="1"/>
    <col min="40" max="40" width="16.83203125" style="3" bestFit="1" customWidth="1"/>
    <col min="41" max="41" width="14.1640625" bestFit="1" customWidth="1"/>
    <col min="45" max="45" width="16.83203125" style="3" bestFit="1" customWidth="1"/>
    <col min="46" max="46" width="14.1640625" bestFit="1" customWidth="1"/>
    <col min="50" max="50" width="16.83203125" style="5" bestFit="1" customWidth="1"/>
    <col min="51" max="51" width="103.1640625" style="6" bestFit="1" customWidth="1"/>
    <col min="52" max="52" width="17.5" bestFit="1" customWidth="1"/>
    <col min="56" max="56" width="16.83203125" style="3" bestFit="1" customWidth="1"/>
    <col min="57" max="57" width="17.5" bestFit="1" customWidth="1"/>
    <col min="61" max="61" width="16.83203125" style="3" bestFit="1" customWidth="1"/>
    <col min="62" max="62" width="17.5" bestFit="1" customWidth="1"/>
    <col min="66" max="66" width="16.83203125" style="3" bestFit="1" customWidth="1"/>
    <col min="67" max="67" width="17.5" bestFit="1" customWidth="1"/>
    <col min="71" max="71" width="16.83203125" style="3" bestFit="1" customWidth="1"/>
    <col min="72" max="72" width="17.5" bestFit="1" customWidth="1"/>
    <col min="76" max="76" width="16.83203125" style="3" bestFit="1" customWidth="1"/>
    <col min="77" max="77" width="17.5" bestFit="1" customWidth="1"/>
    <col min="81" max="81" width="16.83203125" style="3" bestFit="1" customWidth="1"/>
    <col min="82" max="82" width="17.5" bestFit="1" customWidth="1"/>
    <col min="86" max="86" width="16.83203125" style="3" bestFit="1" customWidth="1"/>
    <col min="87" max="87" width="17.5" bestFit="1" customWidth="1"/>
    <col min="91" max="91" width="16.83203125" style="5" bestFit="1" customWidth="1"/>
    <col min="96" max="96" width="16.83203125" style="3" bestFit="1" customWidth="1"/>
    <col min="101" max="101" width="16.83203125" style="3" bestFit="1" customWidth="1"/>
    <col min="106" max="106" width="16.83203125" style="3" bestFit="1" customWidth="1"/>
    <col min="111" max="111" width="16.83203125" style="3" bestFit="1" customWidth="1"/>
    <col min="116" max="116" width="16.83203125" style="5" bestFit="1" customWidth="1"/>
    <col min="117" max="117" width="26" style="8" bestFit="1" customWidth="1"/>
    <col min="118" max="118" width="10.83203125" style="8"/>
    <col min="122" max="122" width="16.83203125" style="3" bestFit="1" customWidth="1"/>
    <col min="126" max="126" width="16.83203125" style="3" bestFit="1" customWidth="1"/>
    <col min="130" max="130" width="16.83203125" style="3" bestFit="1" customWidth="1"/>
    <col min="134" max="134" width="16.83203125" style="3" bestFit="1" customWidth="1"/>
    <col min="138" max="138" width="16.83203125" style="3" bestFit="1" customWidth="1"/>
    <col min="142" max="142" width="16.83203125" style="3" bestFit="1" customWidth="1"/>
  </cols>
  <sheetData>
    <row r="1" spans="1:142" x14ac:dyDescent="0.2">
      <c r="B1" s="4" t="s">
        <v>300</v>
      </c>
      <c r="C1" t="s">
        <v>413</v>
      </c>
      <c r="D1" t="s">
        <v>412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s="4" t="s">
        <v>419</v>
      </c>
      <c r="K1" t="s">
        <v>420</v>
      </c>
      <c r="L1" t="s">
        <v>421</v>
      </c>
      <c r="M1" t="s">
        <v>422</v>
      </c>
      <c r="N1" t="s">
        <v>423</v>
      </c>
      <c r="O1" s="3" t="s">
        <v>424</v>
      </c>
      <c r="P1" t="s">
        <v>425</v>
      </c>
      <c r="Q1" t="s">
        <v>426</v>
      </c>
      <c r="R1" t="s">
        <v>427</v>
      </c>
      <c r="S1" t="s">
        <v>428</v>
      </c>
      <c r="T1" s="3" t="s">
        <v>429</v>
      </c>
      <c r="U1" s="1" t="s">
        <v>430</v>
      </c>
      <c r="V1" s="1" t="s">
        <v>431</v>
      </c>
      <c r="W1" s="1" t="s">
        <v>432</v>
      </c>
      <c r="X1" s="1" t="s">
        <v>433</v>
      </c>
      <c r="Y1" s="7" t="s">
        <v>434</v>
      </c>
      <c r="Z1" s="1" t="s">
        <v>435</v>
      </c>
      <c r="AA1" s="1" t="s">
        <v>436</v>
      </c>
      <c r="AB1" s="1" t="s">
        <v>437</v>
      </c>
      <c r="AC1" s="1" t="s">
        <v>438</v>
      </c>
      <c r="AD1" s="7" t="s">
        <v>439</v>
      </c>
      <c r="AE1" s="1" t="s">
        <v>440</v>
      </c>
      <c r="AF1" s="1" t="s">
        <v>441</v>
      </c>
      <c r="AG1" s="1" t="s">
        <v>442</v>
      </c>
      <c r="AH1" s="1" t="s">
        <v>443</v>
      </c>
      <c r="AI1" s="7" t="s">
        <v>444</v>
      </c>
      <c r="AJ1" s="1" t="s">
        <v>445</v>
      </c>
      <c r="AK1" s="1" t="s">
        <v>446</v>
      </c>
      <c r="AL1" s="1" t="s">
        <v>447</v>
      </c>
      <c r="AM1" s="1" t="s">
        <v>448</v>
      </c>
      <c r="AN1" s="7" t="s">
        <v>449</v>
      </c>
      <c r="AO1" s="1" t="s">
        <v>450</v>
      </c>
      <c r="AP1" s="1" t="s">
        <v>451</v>
      </c>
      <c r="AQ1" s="1" t="s">
        <v>452</v>
      </c>
      <c r="AR1" s="1" t="s">
        <v>453</v>
      </c>
      <c r="AS1" s="7" t="s">
        <v>454</v>
      </c>
      <c r="AT1" s="1" t="s">
        <v>455</v>
      </c>
      <c r="AU1" s="1" t="s">
        <v>456</v>
      </c>
      <c r="AV1" s="1" t="s">
        <v>457</v>
      </c>
      <c r="AW1" s="1" t="s">
        <v>458</v>
      </c>
      <c r="AX1" s="7" t="s">
        <v>459</v>
      </c>
      <c r="AY1" s="6" t="s">
        <v>461</v>
      </c>
      <c r="AZ1" t="s">
        <v>462</v>
      </c>
      <c r="BA1" t="s">
        <v>463</v>
      </c>
      <c r="BB1" t="s">
        <v>464</v>
      </c>
      <c r="BC1" t="s">
        <v>465</v>
      </c>
      <c r="BD1" s="3" t="s">
        <v>466</v>
      </c>
      <c r="BE1" t="s">
        <v>467</v>
      </c>
      <c r="BF1" t="s">
        <v>468</v>
      </c>
      <c r="BG1" t="s">
        <v>469</v>
      </c>
      <c r="BH1" t="s">
        <v>470</v>
      </c>
      <c r="BI1" s="3" t="s">
        <v>471</v>
      </c>
      <c r="BJ1" s="1" t="s">
        <v>472</v>
      </c>
      <c r="BK1" s="1" t="s">
        <v>473</v>
      </c>
      <c r="BL1" s="1" t="s">
        <v>474</v>
      </c>
      <c r="BM1" s="1" t="s">
        <v>475</v>
      </c>
      <c r="BN1" s="7" t="s">
        <v>476</v>
      </c>
      <c r="BO1" s="1" t="s">
        <v>477</v>
      </c>
      <c r="BP1" s="1" t="s">
        <v>478</v>
      </c>
      <c r="BQ1" s="1" t="s">
        <v>479</v>
      </c>
      <c r="BR1" s="1" t="s">
        <v>480</v>
      </c>
      <c r="BS1" s="7" t="s">
        <v>481</v>
      </c>
      <c r="BT1" s="1" t="s">
        <v>482</v>
      </c>
      <c r="BU1" s="1" t="s">
        <v>483</v>
      </c>
      <c r="BV1" s="1" t="s">
        <v>484</v>
      </c>
      <c r="BW1" s="1" t="s">
        <v>485</v>
      </c>
      <c r="BX1" s="7" t="s">
        <v>486</v>
      </c>
      <c r="BY1" s="1" t="s">
        <v>487</v>
      </c>
      <c r="BZ1" s="1" t="s">
        <v>488</v>
      </c>
      <c r="CA1" s="1" t="s">
        <v>489</v>
      </c>
      <c r="CB1" s="1" t="s">
        <v>490</v>
      </c>
      <c r="CC1" s="7" t="s">
        <v>491</v>
      </c>
      <c r="CD1" s="1" t="s">
        <v>492</v>
      </c>
      <c r="CE1" s="1" t="s">
        <v>493</v>
      </c>
      <c r="CF1" s="1" t="s">
        <v>494</v>
      </c>
      <c r="CG1" s="1" t="s">
        <v>495</v>
      </c>
      <c r="CH1" s="7" t="s">
        <v>496</v>
      </c>
      <c r="CI1" s="1" t="s">
        <v>497</v>
      </c>
      <c r="CJ1" s="1" t="s">
        <v>498</v>
      </c>
      <c r="CK1" s="1" t="s">
        <v>499</v>
      </c>
      <c r="CL1" s="1" t="s">
        <v>500</v>
      </c>
      <c r="CM1" s="7" t="s">
        <v>501</v>
      </c>
      <c r="CN1" s="1" t="s">
        <v>502</v>
      </c>
      <c r="CO1" s="1" t="s">
        <v>503</v>
      </c>
      <c r="CP1" s="1" t="s">
        <v>504</v>
      </c>
      <c r="CQ1" s="1" t="s">
        <v>525</v>
      </c>
      <c r="CR1" s="3" t="s">
        <v>505</v>
      </c>
      <c r="CS1" s="1" t="s">
        <v>506</v>
      </c>
      <c r="CT1" s="1" t="s">
        <v>507</v>
      </c>
      <c r="CU1" s="1" t="s">
        <v>508</v>
      </c>
      <c r="CV1" s="1" t="s">
        <v>524</v>
      </c>
      <c r="CW1" s="3" t="s">
        <v>509</v>
      </c>
      <c r="CX1" s="1" t="s">
        <v>510</v>
      </c>
      <c r="CY1" s="1" t="s">
        <v>511</v>
      </c>
      <c r="CZ1" s="1" t="s">
        <v>512</v>
      </c>
      <c r="DA1" s="1" t="s">
        <v>523</v>
      </c>
      <c r="DB1" s="7" t="s">
        <v>513</v>
      </c>
      <c r="DC1" s="1" t="s">
        <v>514</v>
      </c>
      <c r="DD1" s="1" t="s">
        <v>515</v>
      </c>
      <c r="DE1" s="1" t="s">
        <v>516</v>
      </c>
      <c r="DF1" s="1" t="s">
        <v>522</v>
      </c>
      <c r="DG1" s="7" t="s">
        <v>517</v>
      </c>
      <c r="DH1" s="1" t="s">
        <v>518</v>
      </c>
      <c r="DI1" s="1" t="s">
        <v>519</v>
      </c>
      <c r="DJ1" s="1" t="s">
        <v>520</v>
      </c>
      <c r="DK1" s="5" t="s">
        <v>526</v>
      </c>
      <c r="DL1" s="7" t="s">
        <v>521</v>
      </c>
      <c r="DM1" s="8" t="s">
        <v>527</v>
      </c>
      <c r="DN1" s="8" t="s">
        <v>528</v>
      </c>
      <c r="DO1" t="s">
        <v>529</v>
      </c>
      <c r="DP1" t="s">
        <v>530</v>
      </c>
      <c r="DQ1" t="s">
        <v>531</v>
      </c>
      <c r="DR1" s="3" t="s">
        <v>532</v>
      </c>
      <c r="DS1" t="s">
        <v>533</v>
      </c>
      <c r="DT1" t="s">
        <v>534</v>
      </c>
      <c r="DU1" t="s">
        <v>535</v>
      </c>
      <c r="DV1" s="3" t="s">
        <v>536</v>
      </c>
      <c r="DW1" s="1" t="s">
        <v>537</v>
      </c>
      <c r="DX1" s="1" t="s">
        <v>538</v>
      </c>
      <c r="DY1" s="1" t="s">
        <v>539</v>
      </c>
      <c r="DZ1" s="7" t="s">
        <v>540</v>
      </c>
      <c r="EA1" s="1" t="s">
        <v>541</v>
      </c>
      <c r="EB1" s="1" t="s">
        <v>542</v>
      </c>
      <c r="EC1" s="1" t="s">
        <v>543</v>
      </c>
      <c r="ED1" s="7" t="s">
        <v>544</v>
      </c>
      <c r="EE1" s="1" t="s">
        <v>545</v>
      </c>
      <c r="EF1" s="1" t="s">
        <v>546</v>
      </c>
      <c r="EG1" s="1" t="s">
        <v>547</v>
      </c>
      <c r="EH1" s="7" t="s">
        <v>548</v>
      </c>
      <c r="EI1" s="1" t="s">
        <v>549</v>
      </c>
      <c r="EJ1" s="1" t="s">
        <v>550</v>
      </c>
      <c r="EK1" s="1" t="s">
        <v>551</v>
      </c>
      <c r="EL1" s="7" t="s">
        <v>552</v>
      </c>
    </row>
    <row r="2" spans="1:142" s="18" customFormat="1" ht="153" x14ac:dyDescent="0.2">
      <c r="B2" s="19"/>
      <c r="C2" s="32" t="s">
        <v>0</v>
      </c>
      <c r="D2" s="32" t="s">
        <v>1</v>
      </c>
      <c r="E2" s="32" t="s">
        <v>2</v>
      </c>
      <c r="F2" s="32" t="s">
        <v>1</v>
      </c>
      <c r="G2" s="32" t="s">
        <v>3</v>
      </c>
      <c r="H2" s="32" t="s">
        <v>4</v>
      </c>
      <c r="I2" s="32" t="s">
        <v>5</v>
      </c>
      <c r="J2" s="33" t="s">
        <v>6</v>
      </c>
      <c r="K2" s="18" t="s">
        <v>238</v>
      </c>
      <c r="O2" s="20"/>
      <c r="P2" s="18" t="s">
        <v>239</v>
      </c>
      <c r="T2" s="20"/>
      <c r="U2" s="21" t="s">
        <v>240</v>
      </c>
      <c r="Y2" s="20"/>
      <c r="Z2" s="21" t="s">
        <v>241</v>
      </c>
      <c r="AD2" s="20"/>
      <c r="AE2" s="21" t="s">
        <v>242</v>
      </c>
      <c r="AI2" s="20"/>
      <c r="AJ2" s="21" t="s">
        <v>243</v>
      </c>
      <c r="AN2" s="20"/>
      <c r="AO2" s="21" t="s">
        <v>244</v>
      </c>
      <c r="AS2" s="20"/>
      <c r="AT2" s="21" t="s">
        <v>245</v>
      </c>
      <c r="AU2" s="21"/>
      <c r="AV2" s="21"/>
      <c r="AW2" s="21"/>
      <c r="AX2" s="22"/>
      <c r="AY2" s="23" t="s">
        <v>7</v>
      </c>
      <c r="AZ2" s="18" t="s">
        <v>287</v>
      </c>
      <c r="BD2" s="20"/>
      <c r="BE2" s="18" t="s">
        <v>288</v>
      </c>
      <c r="BI2" s="20"/>
      <c r="BJ2" s="18" t="s">
        <v>289</v>
      </c>
      <c r="BK2" s="21"/>
      <c r="BL2" s="21"/>
      <c r="BM2" s="21"/>
      <c r="BN2" s="24"/>
      <c r="BO2" s="21" t="s">
        <v>290</v>
      </c>
      <c r="BP2" s="21"/>
      <c r="BQ2" s="21"/>
      <c r="BR2" s="21"/>
      <c r="BS2" s="24"/>
      <c r="BT2" s="21" t="s">
        <v>291</v>
      </c>
      <c r="BU2" s="21"/>
      <c r="BV2" s="21"/>
      <c r="BW2" s="21"/>
      <c r="BX2" s="24"/>
      <c r="BY2" s="21" t="s">
        <v>292</v>
      </c>
      <c r="BZ2" s="21"/>
      <c r="CA2" s="21"/>
      <c r="CB2" s="21"/>
      <c r="CC2" s="24"/>
      <c r="CD2" s="21" t="s">
        <v>293</v>
      </c>
      <c r="CE2" s="21"/>
      <c r="CF2" s="21"/>
      <c r="CG2" s="21"/>
      <c r="CH2" s="24"/>
      <c r="CI2" s="21" t="s">
        <v>294</v>
      </c>
      <c r="CJ2" s="21"/>
      <c r="CK2" s="21"/>
      <c r="CL2" s="21"/>
      <c r="CM2" s="22"/>
      <c r="CN2" s="18" t="s">
        <v>246</v>
      </c>
      <c r="CR2" s="20"/>
      <c r="CS2" s="18" t="s">
        <v>247</v>
      </c>
      <c r="CW2" s="20"/>
      <c r="CX2" s="18" t="s">
        <v>248</v>
      </c>
      <c r="DB2" s="20"/>
      <c r="DC2" s="18" t="s">
        <v>249</v>
      </c>
      <c r="DG2" s="20"/>
      <c r="DH2" s="18" t="s">
        <v>250</v>
      </c>
      <c r="DL2" s="25"/>
      <c r="DM2" s="26" t="s">
        <v>251</v>
      </c>
      <c r="DN2" s="26" t="s">
        <v>252</v>
      </c>
      <c r="DO2" s="18" t="s">
        <v>253</v>
      </c>
      <c r="DR2" s="20"/>
      <c r="DS2" s="18" t="s">
        <v>254</v>
      </c>
      <c r="DV2" s="20"/>
      <c r="DW2" s="18" t="s">
        <v>255</v>
      </c>
      <c r="DZ2" s="20"/>
      <c r="EA2" s="18" t="s">
        <v>256</v>
      </c>
      <c r="ED2" s="20"/>
      <c r="EE2" s="18" t="s">
        <v>257</v>
      </c>
      <c r="EH2" s="20"/>
      <c r="EI2" s="18" t="s">
        <v>258</v>
      </c>
      <c r="EL2" s="20"/>
    </row>
    <row r="3" spans="1:142" s="9" customFormat="1" ht="17" thickBot="1" x14ac:dyDescent="0.25">
      <c r="A3" s="9" t="s">
        <v>592</v>
      </c>
      <c r="B3" s="10" t="s">
        <v>286</v>
      </c>
      <c r="C3" s="34">
        <f>100*C128/(125-3)</f>
        <v>20.491803278688526</v>
      </c>
      <c r="D3" s="35">
        <f t="shared" ref="D3:J3" si="0">100*D128/(125-3)</f>
        <v>20.491803278688526</v>
      </c>
      <c r="E3" s="35">
        <f t="shared" si="0"/>
        <v>9.8360655737704921</v>
      </c>
      <c r="F3" s="35">
        <f t="shared" si="0"/>
        <v>4.918032786885246</v>
      </c>
      <c r="G3" s="35">
        <f t="shared" si="0"/>
        <v>5.7377049180327866</v>
      </c>
      <c r="H3" s="35">
        <f t="shared" si="0"/>
        <v>40.16393442622951</v>
      </c>
      <c r="I3" s="35">
        <f t="shared" si="0"/>
        <v>6.557377049180328</v>
      </c>
      <c r="J3" s="36">
        <f t="shared" si="0"/>
        <v>28.688524590163933</v>
      </c>
      <c r="L3" s="9" t="s">
        <v>205</v>
      </c>
      <c r="M3" s="9" t="s">
        <v>206</v>
      </c>
      <c r="N3" s="9" t="s">
        <v>207</v>
      </c>
      <c r="O3" s="11" t="s">
        <v>208</v>
      </c>
      <c r="Q3" s="9" t="s">
        <v>209</v>
      </c>
      <c r="R3" s="9" t="s">
        <v>210</v>
      </c>
      <c r="S3" s="9" t="s">
        <v>211</v>
      </c>
      <c r="T3" s="11" t="s">
        <v>212</v>
      </c>
      <c r="U3" s="12"/>
      <c r="V3" s="9" t="s">
        <v>213</v>
      </c>
      <c r="W3" s="9" t="s">
        <v>214</v>
      </c>
      <c r="X3" s="9" t="s">
        <v>215</v>
      </c>
      <c r="Y3" s="11" t="s">
        <v>216</v>
      </c>
      <c r="Z3" s="12"/>
      <c r="AA3" s="9" t="s">
        <v>217</v>
      </c>
      <c r="AB3" s="9" t="s">
        <v>218</v>
      </c>
      <c r="AC3" s="9" t="s">
        <v>219</v>
      </c>
      <c r="AD3" s="11" t="s">
        <v>220</v>
      </c>
      <c r="AE3" s="12"/>
      <c r="AF3" s="9" t="s">
        <v>221</v>
      </c>
      <c r="AG3" s="9" t="s">
        <v>222</v>
      </c>
      <c r="AH3" s="9" t="s">
        <v>223</v>
      </c>
      <c r="AI3" s="11" t="s">
        <v>224</v>
      </c>
      <c r="AJ3" s="12"/>
      <c r="AK3" s="9" t="s">
        <v>225</v>
      </c>
      <c r="AL3" s="9" t="s">
        <v>226</v>
      </c>
      <c r="AM3" s="9" t="s">
        <v>227</v>
      </c>
      <c r="AN3" s="11" t="s">
        <v>228</v>
      </c>
      <c r="AO3" s="12"/>
      <c r="AP3" s="9" t="s">
        <v>229</v>
      </c>
      <c r="AQ3" s="9" t="s">
        <v>230</v>
      </c>
      <c r="AR3" s="9" t="s">
        <v>231</v>
      </c>
      <c r="AS3" s="11" t="s">
        <v>232</v>
      </c>
      <c r="AT3" s="12"/>
      <c r="AU3" s="12" t="s">
        <v>233</v>
      </c>
      <c r="AV3" s="12" t="s">
        <v>234</v>
      </c>
      <c r="AW3" s="12" t="s">
        <v>235</v>
      </c>
      <c r="AX3" s="13" t="s">
        <v>236</v>
      </c>
      <c r="AY3" s="14"/>
      <c r="BA3" s="9" t="s">
        <v>205</v>
      </c>
      <c r="BB3" s="9" t="s">
        <v>206</v>
      </c>
      <c r="BC3" s="9" t="s">
        <v>207</v>
      </c>
      <c r="BD3" s="11" t="s">
        <v>208</v>
      </c>
      <c r="BF3" s="9" t="s">
        <v>209</v>
      </c>
      <c r="BG3" s="9" t="s">
        <v>210</v>
      </c>
      <c r="BH3" s="9" t="s">
        <v>211</v>
      </c>
      <c r="BI3" s="11" t="s">
        <v>212</v>
      </c>
      <c r="BK3" s="12" t="s">
        <v>237</v>
      </c>
      <c r="BL3" s="12" t="s">
        <v>214</v>
      </c>
      <c r="BM3" s="12" t="s">
        <v>215</v>
      </c>
      <c r="BN3" s="15" t="s">
        <v>216</v>
      </c>
      <c r="BP3" s="12" t="s">
        <v>217</v>
      </c>
      <c r="BQ3" s="12" t="s">
        <v>218</v>
      </c>
      <c r="BR3" s="12" t="s">
        <v>219</v>
      </c>
      <c r="BS3" s="15" t="s">
        <v>220</v>
      </c>
      <c r="BU3" s="12" t="s">
        <v>221</v>
      </c>
      <c r="BV3" s="12" t="s">
        <v>222</v>
      </c>
      <c r="BW3" s="12" t="s">
        <v>223</v>
      </c>
      <c r="BX3" s="15" t="s">
        <v>224</v>
      </c>
      <c r="BZ3" s="12" t="s">
        <v>225</v>
      </c>
      <c r="CA3" s="12" t="s">
        <v>226</v>
      </c>
      <c r="CB3" s="12" t="s">
        <v>227</v>
      </c>
      <c r="CC3" s="15" t="s">
        <v>228</v>
      </c>
      <c r="CE3" s="12" t="s">
        <v>229</v>
      </c>
      <c r="CF3" s="12" t="s">
        <v>230</v>
      </c>
      <c r="CG3" s="12" t="s">
        <v>231</v>
      </c>
      <c r="CH3" s="15" t="s">
        <v>232</v>
      </c>
      <c r="CJ3" s="12" t="s">
        <v>233</v>
      </c>
      <c r="CK3" s="12" t="s">
        <v>234</v>
      </c>
      <c r="CL3" s="12" t="s">
        <v>235</v>
      </c>
      <c r="CM3" s="13" t="s">
        <v>236</v>
      </c>
      <c r="CO3" s="12" t="s">
        <v>205</v>
      </c>
      <c r="CP3" s="12" t="s">
        <v>206</v>
      </c>
      <c r="CQ3" s="12" t="s">
        <v>207</v>
      </c>
      <c r="CR3" s="15" t="s">
        <v>208</v>
      </c>
      <c r="CT3" s="9" t="s">
        <v>209</v>
      </c>
      <c r="CU3" s="9" t="s">
        <v>210</v>
      </c>
      <c r="CV3" s="9" t="s">
        <v>211</v>
      </c>
      <c r="CW3" s="11" t="s">
        <v>212</v>
      </c>
      <c r="CY3" s="12" t="s">
        <v>237</v>
      </c>
      <c r="CZ3" s="12" t="s">
        <v>214</v>
      </c>
      <c r="DA3" s="12" t="s">
        <v>215</v>
      </c>
      <c r="DB3" s="15" t="s">
        <v>216</v>
      </c>
      <c r="DD3" s="12" t="s">
        <v>217</v>
      </c>
      <c r="DE3" s="12" t="s">
        <v>218</v>
      </c>
      <c r="DF3" s="12" t="s">
        <v>219</v>
      </c>
      <c r="DG3" s="15" t="s">
        <v>220</v>
      </c>
      <c r="DI3" s="12" t="s">
        <v>221</v>
      </c>
      <c r="DJ3" s="12" t="s">
        <v>222</v>
      </c>
      <c r="DK3" s="12" t="s">
        <v>223</v>
      </c>
      <c r="DL3" s="13" t="s">
        <v>224</v>
      </c>
      <c r="DM3" s="17"/>
      <c r="DN3" s="17"/>
      <c r="DP3" s="9" t="s">
        <v>205</v>
      </c>
      <c r="DQ3" s="9" t="s">
        <v>206</v>
      </c>
      <c r="DR3" s="11" t="s">
        <v>208</v>
      </c>
      <c r="DT3" s="9" t="s">
        <v>209</v>
      </c>
      <c r="DU3" s="9" t="s">
        <v>210</v>
      </c>
      <c r="DV3" s="11" t="s">
        <v>212</v>
      </c>
      <c r="DX3" s="9" t="s">
        <v>237</v>
      </c>
      <c r="DY3" s="9" t="s">
        <v>214</v>
      </c>
      <c r="DZ3" s="11" t="s">
        <v>216</v>
      </c>
      <c r="EB3" s="9" t="s">
        <v>217</v>
      </c>
      <c r="EC3" s="9" t="s">
        <v>218</v>
      </c>
      <c r="ED3" s="11" t="s">
        <v>220</v>
      </c>
      <c r="EF3" s="9" t="s">
        <v>221</v>
      </c>
      <c r="EG3" s="9" t="s">
        <v>222</v>
      </c>
      <c r="EH3" s="11" t="s">
        <v>224</v>
      </c>
      <c r="EJ3" s="9" t="s">
        <v>225</v>
      </c>
      <c r="EK3" s="9" t="s">
        <v>226</v>
      </c>
      <c r="EL3" s="11" t="s">
        <v>228</v>
      </c>
    </row>
    <row r="4" spans="1:142" ht="17" thickTop="1" x14ac:dyDescent="0.2">
      <c r="A4">
        <f>SUM(C4:I4)</f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4">
        <v>0</v>
      </c>
      <c r="DM4" s="8">
        <v>0</v>
      </c>
    </row>
    <row r="5" spans="1:142" x14ac:dyDescent="0.2">
      <c r="A5">
        <f t="shared" ref="A5:A68" si="1">SUM(C5:I5)</f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 s="4">
        <v>0</v>
      </c>
      <c r="L5" t="s">
        <v>17</v>
      </c>
      <c r="M5" t="s">
        <v>18</v>
      </c>
      <c r="N5" t="s">
        <v>83</v>
      </c>
      <c r="O5" s="3">
        <v>1</v>
      </c>
      <c r="DM5" s="8">
        <v>1</v>
      </c>
      <c r="DP5" t="s">
        <v>17</v>
      </c>
      <c r="DQ5" t="s">
        <v>20</v>
      </c>
      <c r="DR5" s="3">
        <v>1</v>
      </c>
      <c r="DT5" t="s">
        <v>17</v>
      </c>
      <c r="DU5" t="s">
        <v>18</v>
      </c>
      <c r="DV5" s="3">
        <v>1</v>
      </c>
      <c r="DX5" t="s">
        <v>17</v>
      </c>
      <c r="DY5" t="s">
        <v>21</v>
      </c>
      <c r="DZ5" s="3">
        <v>4</v>
      </c>
    </row>
    <row r="6" spans="1:142" x14ac:dyDescent="0.2">
      <c r="A6">
        <f t="shared" si="1"/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 s="4">
        <v>0</v>
      </c>
      <c r="AY6" s="6" t="s">
        <v>24</v>
      </c>
    </row>
    <row r="7" spans="1:142" x14ac:dyDescent="0.2">
      <c r="A7">
        <f t="shared" si="1"/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 s="4">
        <v>0</v>
      </c>
      <c r="DP7" t="s">
        <v>21</v>
      </c>
      <c r="DQ7" t="s">
        <v>27</v>
      </c>
      <c r="DR7" s="3">
        <v>1</v>
      </c>
      <c r="DT7" t="s">
        <v>21</v>
      </c>
      <c r="DU7" t="s">
        <v>18</v>
      </c>
      <c r="DV7" s="3">
        <v>1</v>
      </c>
      <c r="DX7" t="s">
        <v>21</v>
      </c>
      <c r="DY7" t="s">
        <v>20</v>
      </c>
      <c r="DZ7" s="3">
        <v>1</v>
      </c>
    </row>
    <row r="8" spans="1:142" x14ac:dyDescent="0.2">
      <c r="A8">
        <f t="shared" si="1"/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 s="4">
        <v>0</v>
      </c>
      <c r="DN8" s="8">
        <v>3</v>
      </c>
      <c r="EB8" t="s">
        <v>17</v>
      </c>
      <c r="EC8" t="s">
        <v>18</v>
      </c>
      <c r="ED8" s="3">
        <v>3</v>
      </c>
    </row>
    <row r="9" spans="1:142" x14ac:dyDescent="0.2">
      <c r="A9">
        <f t="shared" si="1"/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 s="4">
        <v>0</v>
      </c>
      <c r="DP9" t="s">
        <v>575</v>
      </c>
      <c r="DQ9" t="s">
        <v>20</v>
      </c>
      <c r="DR9" s="3">
        <v>3</v>
      </c>
      <c r="DT9" t="s">
        <v>575</v>
      </c>
      <c r="DU9" t="s">
        <v>21</v>
      </c>
      <c r="DV9" s="3">
        <v>2</v>
      </c>
    </row>
    <row r="10" spans="1:142" x14ac:dyDescent="0.2">
      <c r="A10">
        <f t="shared" si="1"/>
        <v>3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 s="4">
        <v>0</v>
      </c>
      <c r="AY10" s="6" t="s">
        <v>24</v>
      </c>
      <c r="DP10" t="s">
        <v>17</v>
      </c>
      <c r="DQ10" t="s">
        <v>18</v>
      </c>
      <c r="DR10" s="3">
        <v>1</v>
      </c>
    </row>
    <row r="11" spans="1:142" x14ac:dyDescent="0.2">
      <c r="A11">
        <f t="shared" si="1"/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4">
        <v>1</v>
      </c>
    </row>
    <row r="12" spans="1:142" x14ac:dyDescent="0.2">
      <c r="A12">
        <f t="shared" si="1"/>
        <v>3</v>
      </c>
      <c r="C12">
        <v>0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  <c r="J12" s="4">
        <v>0</v>
      </c>
      <c r="L12" t="s">
        <v>17</v>
      </c>
      <c r="M12" t="s">
        <v>21</v>
      </c>
      <c r="O12" s="3">
        <v>2</v>
      </c>
      <c r="CO12" t="s">
        <v>17</v>
      </c>
      <c r="CP12" t="s">
        <v>21</v>
      </c>
      <c r="CR12" s="3">
        <v>2</v>
      </c>
      <c r="DM12" s="8">
        <v>0</v>
      </c>
    </row>
    <row r="13" spans="1:142" x14ac:dyDescent="0.2">
      <c r="A13">
        <f t="shared" si="1"/>
        <v>3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 s="4">
        <v>0</v>
      </c>
      <c r="Q13" t="s">
        <v>40</v>
      </c>
      <c r="R13" t="s">
        <v>41</v>
      </c>
      <c r="T13" s="3">
        <v>3</v>
      </c>
      <c r="V13" t="s">
        <v>40</v>
      </c>
      <c r="W13" t="s">
        <v>18</v>
      </c>
      <c r="Y13" s="3">
        <v>1</v>
      </c>
      <c r="AY13" s="6" t="s">
        <v>42</v>
      </c>
      <c r="BA13" t="s">
        <v>40</v>
      </c>
      <c r="BB13" t="s">
        <v>43</v>
      </c>
      <c r="BD13" s="3">
        <v>1</v>
      </c>
      <c r="DM13" s="8">
        <v>0</v>
      </c>
      <c r="DP13" t="s">
        <v>17</v>
      </c>
      <c r="DQ13" t="s">
        <v>20</v>
      </c>
      <c r="DR13" s="3">
        <v>3</v>
      </c>
      <c r="DT13" t="s">
        <v>17</v>
      </c>
      <c r="DU13" t="s">
        <v>18</v>
      </c>
      <c r="DV13" s="3">
        <v>2</v>
      </c>
    </row>
    <row r="14" spans="1:142" x14ac:dyDescent="0.2">
      <c r="A14">
        <f t="shared" si="1"/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4">
        <v>0</v>
      </c>
    </row>
    <row r="15" spans="1:142" x14ac:dyDescent="0.2">
      <c r="A15">
        <f t="shared" si="1"/>
        <v>3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 s="4">
        <v>0</v>
      </c>
      <c r="L15" t="s">
        <v>44</v>
      </c>
      <c r="M15" t="s">
        <v>45</v>
      </c>
      <c r="O15" s="3">
        <v>1</v>
      </c>
      <c r="AY15" s="6" t="s">
        <v>24</v>
      </c>
      <c r="DM15" s="8">
        <v>0</v>
      </c>
      <c r="DP15" t="s">
        <v>17</v>
      </c>
      <c r="DQ15" t="s">
        <v>47</v>
      </c>
      <c r="DR15" s="3">
        <v>0.1</v>
      </c>
      <c r="DT15" t="s">
        <v>47</v>
      </c>
      <c r="DU15" t="s">
        <v>18</v>
      </c>
      <c r="DV15" s="3">
        <v>0.1</v>
      </c>
    </row>
    <row r="16" spans="1:142" x14ac:dyDescent="0.2">
      <c r="A16">
        <f t="shared" si="1"/>
        <v>3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 s="4">
        <v>0</v>
      </c>
      <c r="AY16" s="6" t="s">
        <v>24</v>
      </c>
      <c r="CO16" t="s">
        <v>17</v>
      </c>
      <c r="CP16" t="s">
        <v>40</v>
      </c>
      <c r="CR16" s="3">
        <v>1</v>
      </c>
      <c r="DM16" s="8">
        <v>0</v>
      </c>
      <c r="DP16" t="s">
        <v>56</v>
      </c>
      <c r="DQ16" t="s">
        <v>17</v>
      </c>
      <c r="DR16" s="3">
        <v>1</v>
      </c>
    </row>
    <row r="17" spans="1:142" x14ac:dyDescent="0.2">
      <c r="A17">
        <f t="shared" si="1"/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4">
        <v>0</v>
      </c>
      <c r="L17" t="s">
        <v>17</v>
      </c>
      <c r="M17" t="s">
        <v>57</v>
      </c>
      <c r="N17" t="s">
        <v>565</v>
      </c>
      <c r="O17" s="3">
        <v>2</v>
      </c>
      <c r="DM17" s="8">
        <v>0</v>
      </c>
    </row>
    <row r="18" spans="1:142" x14ac:dyDescent="0.2">
      <c r="A18">
        <f t="shared" si="1"/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 s="4">
        <v>0</v>
      </c>
      <c r="EJ18" t="s">
        <v>21</v>
      </c>
      <c r="EK18" t="s">
        <v>574</v>
      </c>
      <c r="EL18" s="3">
        <v>10</v>
      </c>
    </row>
    <row r="19" spans="1:142" x14ac:dyDescent="0.2">
      <c r="A19">
        <f t="shared" si="1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4">
        <v>1</v>
      </c>
    </row>
    <row r="20" spans="1:142" x14ac:dyDescent="0.2">
      <c r="A20">
        <f t="shared" si="1"/>
        <v>2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 s="4">
        <v>0</v>
      </c>
      <c r="AY20" s="6" t="s">
        <v>24</v>
      </c>
      <c r="DP20" t="s">
        <v>21</v>
      </c>
      <c r="DQ20" t="s">
        <v>18</v>
      </c>
      <c r="DR20" s="3">
        <v>1</v>
      </c>
    </row>
    <row r="21" spans="1:142" x14ac:dyDescent="0.2">
      <c r="A21">
        <f t="shared" si="1"/>
        <v>2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 s="4">
        <v>0</v>
      </c>
      <c r="L21" t="s">
        <v>17</v>
      </c>
      <c r="M21" t="s">
        <v>567</v>
      </c>
      <c r="N21" t="s">
        <v>83</v>
      </c>
      <c r="O21" s="3">
        <v>1</v>
      </c>
      <c r="Q21" t="s">
        <v>17</v>
      </c>
      <c r="R21" t="s">
        <v>567</v>
      </c>
      <c r="S21" t="s">
        <v>83</v>
      </c>
      <c r="T21" s="3">
        <v>1</v>
      </c>
      <c r="AY21" s="6" t="s">
        <v>24</v>
      </c>
      <c r="DM21" s="8">
        <v>2</v>
      </c>
    </row>
    <row r="22" spans="1:142" x14ac:dyDescent="0.2">
      <c r="A22">
        <f t="shared" si="1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4">
        <v>1</v>
      </c>
    </row>
    <row r="23" spans="1:142" x14ac:dyDescent="0.2">
      <c r="A23">
        <f t="shared" si="1"/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4">
        <v>0</v>
      </c>
      <c r="L23" t="s">
        <v>40</v>
      </c>
      <c r="M23" t="s">
        <v>76</v>
      </c>
      <c r="O23" s="3">
        <v>25</v>
      </c>
      <c r="DM23" s="8">
        <v>0</v>
      </c>
    </row>
    <row r="24" spans="1:142" x14ac:dyDescent="0.2">
      <c r="A24">
        <f t="shared" si="1"/>
        <v>3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 s="4">
        <v>0</v>
      </c>
      <c r="L24" t="s">
        <v>21</v>
      </c>
      <c r="M24" t="s">
        <v>18</v>
      </c>
      <c r="N24" t="s">
        <v>83</v>
      </c>
      <c r="O24" s="3">
        <v>2</v>
      </c>
      <c r="AY24" s="6" t="s">
        <v>24</v>
      </c>
      <c r="DM24" s="8">
        <v>3</v>
      </c>
      <c r="DP24" t="s">
        <v>21</v>
      </c>
      <c r="DQ24" t="s">
        <v>18</v>
      </c>
      <c r="DR24" s="3">
        <v>2</v>
      </c>
      <c r="DT24" t="s">
        <v>21</v>
      </c>
      <c r="DU24" t="s">
        <v>80</v>
      </c>
      <c r="DV24" s="3">
        <v>1</v>
      </c>
    </row>
    <row r="25" spans="1:142" x14ac:dyDescent="0.2">
      <c r="A25">
        <f t="shared" si="1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4">
        <v>1</v>
      </c>
    </row>
    <row r="26" spans="1:142" x14ac:dyDescent="0.2">
      <c r="A26">
        <f>SUM(C26:I26)</f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 s="4">
        <v>0</v>
      </c>
      <c r="L26" t="s">
        <v>82</v>
      </c>
      <c r="M26" t="s">
        <v>18</v>
      </c>
      <c r="N26" t="s">
        <v>83</v>
      </c>
      <c r="O26" s="3">
        <v>2</v>
      </c>
      <c r="DM26" s="8">
        <v>2</v>
      </c>
    </row>
    <row r="27" spans="1:142" x14ac:dyDescent="0.2">
      <c r="A27">
        <f t="shared" si="1"/>
        <v>2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 s="4">
        <v>0</v>
      </c>
      <c r="AY27" s="6" t="s">
        <v>42</v>
      </c>
      <c r="BA27" t="s">
        <v>56</v>
      </c>
      <c r="BB27" t="s">
        <v>84</v>
      </c>
      <c r="BC27" t="s">
        <v>83</v>
      </c>
      <c r="BD27" s="3">
        <v>2</v>
      </c>
      <c r="BF27" t="s">
        <v>56</v>
      </c>
      <c r="BG27" t="s">
        <v>80</v>
      </c>
      <c r="BH27" t="s">
        <v>20</v>
      </c>
      <c r="BI27" s="3">
        <v>3</v>
      </c>
      <c r="BK27" t="s">
        <v>56</v>
      </c>
      <c r="BL27" t="s">
        <v>85</v>
      </c>
      <c r="BM27" t="s">
        <v>17</v>
      </c>
      <c r="BN27" s="3">
        <v>1</v>
      </c>
      <c r="BP27" t="s">
        <v>56</v>
      </c>
      <c r="BQ27" t="s">
        <v>47</v>
      </c>
      <c r="BR27" t="s">
        <v>17</v>
      </c>
      <c r="BS27" s="3">
        <v>1</v>
      </c>
    </row>
    <row r="28" spans="1:142" x14ac:dyDescent="0.2">
      <c r="A28">
        <f t="shared" si="1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4">
        <v>1</v>
      </c>
    </row>
    <row r="29" spans="1:142" x14ac:dyDescent="0.2">
      <c r="A29">
        <f t="shared" si="1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4">
        <v>1</v>
      </c>
    </row>
    <row r="30" spans="1:142" x14ac:dyDescent="0.2">
      <c r="A30">
        <f t="shared" si="1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4">
        <v>1</v>
      </c>
    </row>
    <row r="31" spans="1:142" x14ac:dyDescent="0.2">
      <c r="A31">
        <f t="shared" si="1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4">
        <v>0</v>
      </c>
    </row>
    <row r="32" spans="1:142" x14ac:dyDescent="0.2">
      <c r="A32">
        <f t="shared" si="1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4">
        <v>1</v>
      </c>
    </row>
    <row r="33" spans="1:130" x14ac:dyDescent="0.2">
      <c r="A33">
        <f t="shared" si="1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4">
        <v>1</v>
      </c>
    </row>
    <row r="34" spans="1:130" x14ac:dyDescent="0.2">
      <c r="A34">
        <f t="shared" si="1"/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 s="4">
        <v>0</v>
      </c>
      <c r="AY34" s="6" t="s">
        <v>24</v>
      </c>
    </row>
    <row r="35" spans="1:130" x14ac:dyDescent="0.2">
      <c r="A35">
        <f t="shared" si="1"/>
        <v>2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 s="4">
        <v>0</v>
      </c>
      <c r="L35" t="s">
        <v>17</v>
      </c>
      <c r="M35" t="s">
        <v>18</v>
      </c>
      <c r="N35" t="s">
        <v>83</v>
      </c>
      <c r="O35" s="3">
        <v>3</v>
      </c>
      <c r="DM35" s="8">
        <v>3</v>
      </c>
      <c r="DP35" t="s">
        <v>17</v>
      </c>
      <c r="DQ35" t="s">
        <v>20</v>
      </c>
      <c r="DR35" s="3">
        <v>1</v>
      </c>
    </row>
    <row r="36" spans="1:130" x14ac:dyDescent="0.2">
      <c r="A36">
        <f t="shared" si="1"/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 s="4">
        <v>0</v>
      </c>
      <c r="DP36" t="s">
        <v>21</v>
      </c>
      <c r="DQ36" t="s">
        <v>47</v>
      </c>
      <c r="DR36" s="3">
        <v>1</v>
      </c>
    </row>
    <row r="37" spans="1:130" x14ac:dyDescent="0.2">
      <c r="A37">
        <f t="shared" si="1"/>
        <v>2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 s="4">
        <v>0</v>
      </c>
      <c r="DM37" s="8">
        <v>1</v>
      </c>
      <c r="DP37" t="s">
        <v>21</v>
      </c>
      <c r="DQ37" t="s">
        <v>18</v>
      </c>
      <c r="DR37" s="3">
        <v>2</v>
      </c>
    </row>
    <row r="38" spans="1:130" x14ac:dyDescent="0.2">
      <c r="A38">
        <f t="shared" si="1"/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4">
        <v>1</v>
      </c>
    </row>
    <row r="39" spans="1:130" x14ac:dyDescent="0.2">
      <c r="A39">
        <f t="shared" si="1"/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4">
        <v>0</v>
      </c>
      <c r="L39" t="s">
        <v>40</v>
      </c>
      <c r="M39" t="s">
        <v>566</v>
      </c>
      <c r="O39" s="3">
        <v>2</v>
      </c>
      <c r="Q39" t="s">
        <v>40</v>
      </c>
      <c r="R39" t="s">
        <v>108</v>
      </c>
      <c r="T39" s="3">
        <v>2</v>
      </c>
      <c r="DM39" s="8">
        <v>0</v>
      </c>
    </row>
    <row r="40" spans="1:130" x14ac:dyDescent="0.2">
      <c r="A40">
        <f t="shared" si="1"/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 s="4">
        <v>0</v>
      </c>
      <c r="DP40" t="s">
        <v>17</v>
      </c>
      <c r="DQ40" t="s">
        <v>21</v>
      </c>
      <c r="DR40" s="3">
        <v>5</v>
      </c>
    </row>
    <row r="41" spans="1:130" x14ac:dyDescent="0.2">
      <c r="A41">
        <f t="shared" si="1"/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 s="4">
        <v>0</v>
      </c>
      <c r="DP41" t="s">
        <v>21</v>
      </c>
      <c r="DQ41" t="s">
        <v>18</v>
      </c>
      <c r="DR41" s="3">
        <v>6</v>
      </c>
    </row>
    <row r="42" spans="1:130" x14ac:dyDescent="0.2">
      <c r="A42">
        <f t="shared" si="1"/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4">
        <v>1</v>
      </c>
    </row>
    <row r="43" spans="1:130" x14ac:dyDescent="0.2">
      <c r="A43">
        <f t="shared" si="1"/>
        <v>3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 s="4">
        <v>0</v>
      </c>
      <c r="L43" t="s">
        <v>17</v>
      </c>
      <c r="M43" t="s">
        <v>21</v>
      </c>
      <c r="O43" s="3">
        <v>2</v>
      </c>
      <c r="Q43" t="s">
        <v>17</v>
      </c>
      <c r="R43" t="s">
        <v>95</v>
      </c>
      <c r="T43" s="3">
        <v>1</v>
      </c>
      <c r="AY43" s="6" t="s">
        <v>42</v>
      </c>
      <c r="BA43" t="s">
        <v>17</v>
      </c>
      <c r="BB43" t="s">
        <v>47</v>
      </c>
      <c r="BD43" s="3">
        <v>1</v>
      </c>
      <c r="DM43" s="8">
        <v>0</v>
      </c>
      <c r="DP43" t="s">
        <v>17</v>
      </c>
      <c r="DQ43" t="s">
        <v>21</v>
      </c>
      <c r="DR43" s="3">
        <v>4</v>
      </c>
      <c r="DT43" t="s">
        <v>17</v>
      </c>
      <c r="DU43" t="s">
        <v>96</v>
      </c>
      <c r="DV43" s="3">
        <v>1</v>
      </c>
      <c r="DX43" t="s">
        <v>17</v>
      </c>
      <c r="DY43" t="s">
        <v>97</v>
      </c>
      <c r="DZ43" s="3">
        <v>1</v>
      </c>
    </row>
    <row r="44" spans="1:130" x14ac:dyDescent="0.2">
      <c r="A44">
        <f t="shared" si="1"/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 s="4">
        <v>0</v>
      </c>
      <c r="DP44" t="s">
        <v>17</v>
      </c>
      <c r="DQ44" t="s">
        <v>21</v>
      </c>
      <c r="DR44" s="3">
        <v>6</v>
      </c>
    </row>
    <row r="45" spans="1:130" x14ac:dyDescent="0.2">
      <c r="A45">
        <f t="shared" si="1"/>
        <v>2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 s="4">
        <v>0</v>
      </c>
      <c r="AY45" s="6" t="s">
        <v>24</v>
      </c>
      <c r="DP45" t="s">
        <v>56</v>
      </c>
      <c r="DQ45" t="s">
        <v>96</v>
      </c>
      <c r="DR45" s="3">
        <v>1</v>
      </c>
      <c r="DT45" t="s">
        <v>21</v>
      </c>
      <c r="DU45" t="s">
        <v>100</v>
      </c>
      <c r="DV45" s="3">
        <v>1</v>
      </c>
    </row>
    <row r="46" spans="1:130" x14ac:dyDescent="0.2">
      <c r="A46">
        <f t="shared" si="1"/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4">
        <v>1</v>
      </c>
    </row>
    <row r="47" spans="1:130" x14ac:dyDescent="0.2">
      <c r="A47">
        <f t="shared" si="1"/>
        <v>2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 s="4">
        <v>0</v>
      </c>
      <c r="AY47" s="6" t="s">
        <v>24</v>
      </c>
      <c r="DP47" t="s">
        <v>21</v>
      </c>
      <c r="DQ47" t="s">
        <v>17</v>
      </c>
      <c r="DR47" s="3">
        <v>1</v>
      </c>
    </row>
    <row r="48" spans="1:130" x14ac:dyDescent="0.2">
      <c r="A48">
        <f t="shared" si="1"/>
        <v>2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 s="4">
        <v>0</v>
      </c>
      <c r="CO48" t="s">
        <v>17</v>
      </c>
      <c r="CP48" t="s">
        <v>103</v>
      </c>
      <c r="CQ48" t="s">
        <v>574</v>
      </c>
      <c r="CR48" s="3">
        <v>1</v>
      </c>
      <c r="CT48" t="s">
        <v>17</v>
      </c>
      <c r="CU48" t="s">
        <v>112</v>
      </c>
      <c r="CV48" t="s">
        <v>574</v>
      </c>
      <c r="CW48" s="3">
        <v>7</v>
      </c>
      <c r="CY48" t="s">
        <v>17</v>
      </c>
      <c r="CZ48" t="s">
        <v>108</v>
      </c>
      <c r="DA48" t="s">
        <v>56</v>
      </c>
      <c r="DB48" s="3">
        <v>10</v>
      </c>
      <c r="DM48" s="8">
        <v>1</v>
      </c>
      <c r="DP48" t="s">
        <v>17</v>
      </c>
      <c r="DQ48" t="s">
        <v>103</v>
      </c>
      <c r="DR48" s="3">
        <v>1</v>
      </c>
      <c r="DT48" t="s">
        <v>17</v>
      </c>
      <c r="DU48" t="s">
        <v>112</v>
      </c>
      <c r="DV48" s="3">
        <v>7</v>
      </c>
      <c r="DX48" t="s">
        <v>17</v>
      </c>
      <c r="DY48" t="s">
        <v>108</v>
      </c>
      <c r="DZ48" s="3">
        <v>10</v>
      </c>
    </row>
    <row r="49" spans="1:134" x14ac:dyDescent="0.2">
      <c r="A49">
        <f t="shared" si="1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4">
        <v>0</v>
      </c>
    </row>
    <row r="50" spans="1:134" x14ac:dyDescent="0.2">
      <c r="A50">
        <f t="shared" si="1"/>
        <v>3</v>
      </c>
      <c r="C50">
        <v>0</v>
      </c>
      <c r="D50">
        <v>0</v>
      </c>
      <c r="E50">
        <v>1</v>
      </c>
      <c r="F50">
        <v>1</v>
      </c>
      <c r="G50">
        <v>0</v>
      </c>
      <c r="H50">
        <v>1</v>
      </c>
      <c r="I50">
        <v>0</v>
      </c>
      <c r="J50" s="4">
        <v>0</v>
      </c>
      <c r="L50" t="s">
        <v>21</v>
      </c>
      <c r="M50" t="s">
        <v>41</v>
      </c>
      <c r="N50" t="s">
        <v>83</v>
      </c>
      <c r="O50" s="3">
        <v>1</v>
      </c>
      <c r="AY50" s="6" t="s">
        <v>42</v>
      </c>
      <c r="BA50" t="s">
        <v>21</v>
      </c>
      <c r="BB50" t="s">
        <v>18</v>
      </c>
      <c r="BC50" t="s">
        <v>83</v>
      </c>
      <c r="BD50" s="3">
        <v>1</v>
      </c>
      <c r="DM50" s="8">
        <v>1</v>
      </c>
      <c r="DP50" t="s">
        <v>21</v>
      </c>
      <c r="DQ50" t="s">
        <v>18</v>
      </c>
      <c r="DR50" s="3">
        <v>2</v>
      </c>
    </row>
    <row r="51" spans="1:134" x14ac:dyDescent="0.2">
      <c r="A51">
        <f t="shared" si="1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4">
        <v>1</v>
      </c>
    </row>
    <row r="52" spans="1:134" x14ac:dyDescent="0.2">
      <c r="A52">
        <f t="shared" si="1"/>
        <v>3</v>
      </c>
      <c r="C52">
        <v>1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 s="4">
        <v>0</v>
      </c>
      <c r="Q52" t="s">
        <v>17</v>
      </c>
      <c r="R52" t="s">
        <v>118</v>
      </c>
      <c r="S52" t="s">
        <v>20</v>
      </c>
      <c r="T52" s="3">
        <v>3</v>
      </c>
      <c r="V52" t="s">
        <v>17</v>
      </c>
      <c r="W52" t="s">
        <v>21</v>
      </c>
      <c r="Y52" s="3">
        <v>5</v>
      </c>
      <c r="AA52" t="s">
        <v>17</v>
      </c>
      <c r="AB52" t="s">
        <v>120</v>
      </c>
      <c r="AD52" s="3">
        <v>5</v>
      </c>
      <c r="AY52" s="6" t="s">
        <v>24</v>
      </c>
      <c r="DM52" s="8">
        <v>0</v>
      </c>
    </row>
    <row r="53" spans="1:134" x14ac:dyDescent="0.2">
      <c r="A53">
        <f t="shared" si="1"/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4">
        <v>0</v>
      </c>
      <c r="L53" t="s">
        <v>123</v>
      </c>
      <c r="M53" t="s">
        <v>21</v>
      </c>
      <c r="O53" s="3">
        <v>10</v>
      </c>
      <c r="Q53" t="s">
        <v>123</v>
      </c>
      <c r="R53" t="s">
        <v>124</v>
      </c>
      <c r="S53" t="s">
        <v>83</v>
      </c>
      <c r="T53" s="3">
        <v>3</v>
      </c>
      <c r="V53" t="s">
        <v>123</v>
      </c>
      <c r="W53" t="s">
        <v>80</v>
      </c>
      <c r="X53" t="s">
        <v>83</v>
      </c>
      <c r="Y53" s="3">
        <v>2</v>
      </c>
      <c r="AA53" t="s">
        <v>123</v>
      </c>
      <c r="AB53" t="s">
        <v>96</v>
      </c>
      <c r="AC53" t="s">
        <v>83</v>
      </c>
      <c r="AD53" s="3">
        <v>1</v>
      </c>
      <c r="DM53" s="8">
        <v>6</v>
      </c>
    </row>
    <row r="54" spans="1:134" x14ac:dyDescent="0.2">
      <c r="A54">
        <f t="shared" si="1"/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4">
        <v>1</v>
      </c>
    </row>
    <row r="55" spans="1:134" x14ac:dyDescent="0.2">
      <c r="A55">
        <f t="shared" si="1"/>
        <v>2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 s="4">
        <v>0</v>
      </c>
      <c r="AY55" s="6" t="s">
        <v>24</v>
      </c>
      <c r="DP55" t="s">
        <v>127</v>
      </c>
      <c r="DQ55" t="s">
        <v>20</v>
      </c>
      <c r="DR55" s="3">
        <v>2</v>
      </c>
      <c r="DT55" t="s">
        <v>127</v>
      </c>
      <c r="DU55" t="s">
        <v>21</v>
      </c>
      <c r="DV55" s="3">
        <v>5</v>
      </c>
      <c r="EB55" t="s">
        <v>127</v>
      </c>
      <c r="EC55" t="s">
        <v>18</v>
      </c>
      <c r="ED55" s="3">
        <v>2</v>
      </c>
    </row>
    <row r="56" spans="1:134" x14ac:dyDescent="0.2">
      <c r="A56">
        <f t="shared" si="1"/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4">
        <v>1</v>
      </c>
    </row>
    <row r="57" spans="1:134" x14ac:dyDescent="0.2">
      <c r="A57">
        <f t="shared" si="1"/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 s="4">
        <v>0</v>
      </c>
      <c r="L57" t="s">
        <v>21</v>
      </c>
      <c r="M57" t="s">
        <v>47</v>
      </c>
      <c r="O57" s="3">
        <v>1</v>
      </c>
      <c r="DM57" s="8">
        <v>0</v>
      </c>
    </row>
    <row r="58" spans="1:134" x14ac:dyDescent="0.2">
      <c r="A58">
        <f t="shared" si="1"/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4">
        <v>0</v>
      </c>
      <c r="L58" t="s">
        <v>17</v>
      </c>
      <c r="M58" t="s">
        <v>568</v>
      </c>
      <c r="O58" s="3">
        <v>1</v>
      </c>
      <c r="DM58" s="8">
        <v>0</v>
      </c>
    </row>
    <row r="59" spans="1:134" x14ac:dyDescent="0.2">
      <c r="A59">
        <f t="shared" si="1"/>
        <v>2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 s="4">
        <v>0</v>
      </c>
      <c r="DM59" s="8">
        <v>1</v>
      </c>
      <c r="DN59" s="8">
        <v>1</v>
      </c>
    </row>
    <row r="60" spans="1:134" x14ac:dyDescent="0.2">
      <c r="A60">
        <f t="shared" si="1"/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4">
        <v>0</v>
      </c>
    </row>
    <row r="61" spans="1:134" x14ac:dyDescent="0.2">
      <c r="A61">
        <f t="shared" si="1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4">
        <v>0</v>
      </c>
    </row>
    <row r="62" spans="1:134" x14ac:dyDescent="0.2">
      <c r="A62">
        <f t="shared" si="1"/>
        <v>2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 s="4">
        <v>0</v>
      </c>
      <c r="AY62" s="6" t="s">
        <v>24</v>
      </c>
      <c r="DP62" t="s">
        <v>17</v>
      </c>
      <c r="DQ62" t="s">
        <v>47</v>
      </c>
      <c r="DR62" s="3">
        <v>1</v>
      </c>
      <c r="DT62" t="s">
        <v>17</v>
      </c>
      <c r="DU62" t="s">
        <v>21</v>
      </c>
      <c r="DV62" s="3">
        <v>1</v>
      </c>
    </row>
    <row r="63" spans="1:134" x14ac:dyDescent="0.2">
      <c r="A63">
        <f t="shared" si="1"/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4">
        <v>0</v>
      </c>
      <c r="L63" t="s">
        <v>17</v>
      </c>
      <c r="M63" t="s">
        <v>20</v>
      </c>
      <c r="N63" t="s">
        <v>569</v>
      </c>
      <c r="O63" s="3">
        <v>1</v>
      </c>
      <c r="DM63" s="8">
        <v>0</v>
      </c>
    </row>
    <row r="64" spans="1:134" x14ac:dyDescent="0.2">
      <c r="A64">
        <f t="shared" si="1"/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 s="4">
        <v>0</v>
      </c>
      <c r="AY64" s="6" t="s">
        <v>24</v>
      </c>
    </row>
    <row r="65" spans="1:122" x14ac:dyDescent="0.2">
      <c r="A65">
        <f t="shared" si="1"/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 s="4">
        <v>0</v>
      </c>
      <c r="DP65" t="s">
        <v>21</v>
      </c>
      <c r="DQ65" t="s">
        <v>18</v>
      </c>
      <c r="DR65" s="3">
        <v>2</v>
      </c>
    </row>
    <row r="66" spans="1:122" x14ac:dyDescent="0.2">
      <c r="A66">
        <f t="shared" si="1"/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4">
        <v>0</v>
      </c>
      <c r="L66" t="s">
        <v>40</v>
      </c>
      <c r="M66" t="s">
        <v>18</v>
      </c>
      <c r="N66" t="s">
        <v>83</v>
      </c>
      <c r="O66" s="3">
        <v>22</v>
      </c>
      <c r="DM66" s="8">
        <v>24</v>
      </c>
    </row>
    <row r="67" spans="1:122" x14ac:dyDescent="0.2">
      <c r="A67">
        <f t="shared" si="1"/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 s="4">
        <v>0</v>
      </c>
      <c r="DP67" t="s">
        <v>17</v>
      </c>
      <c r="DQ67" t="s">
        <v>18</v>
      </c>
      <c r="DR67" s="3">
        <v>1</v>
      </c>
    </row>
    <row r="68" spans="1:122" x14ac:dyDescent="0.2">
      <c r="A68">
        <f t="shared" si="1"/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4">
        <v>1</v>
      </c>
    </row>
    <row r="69" spans="1:122" x14ac:dyDescent="0.2">
      <c r="A69">
        <f t="shared" ref="A69:A126" si="2">SUM(C69:I69)</f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4">
        <v>1</v>
      </c>
    </row>
    <row r="70" spans="1:122" x14ac:dyDescent="0.2">
      <c r="A70">
        <f t="shared" si="2"/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4">
        <v>1</v>
      </c>
    </row>
    <row r="71" spans="1:122" x14ac:dyDescent="0.2">
      <c r="A71">
        <f t="shared" si="2"/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4">
        <v>0</v>
      </c>
    </row>
    <row r="72" spans="1:122" x14ac:dyDescent="0.2">
      <c r="A72">
        <f t="shared" si="2"/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4">
        <v>1</v>
      </c>
    </row>
    <row r="73" spans="1:122" x14ac:dyDescent="0.2">
      <c r="A73">
        <f t="shared" si="2"/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4">
        <v>0</v>
      </c>
    </row>
    <row r="74" spans="1:122" x14ac:dyDescent="0.2">
      <c r="A74">
        <f t="shared" si="2"/>
        <v>2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 s="4">
        <v>0</v>
      </c>
      <c r="L74" t="s">
        <v>21</v>
      </c>
      <c r="M74" t="s">
        <v>18</v>
      </c>
      <c r="O74" s="3">
        <v>7</v>
      </c>
      <c r="DM74" s="8">
        <v>7</v>
      </c>
      <c r="DP74" t="s">
        <v>21</v>
      </c>
      <c r="DQ74" t="s">
        <v>18</v>
      </c>
      <c r="DR74" s="3">
        <v>2</v>
      </c>
    </row>
    <row r="75" spans="1:122" x14ac:dyDescent="0.2">
      <c r="A75">
        <f t="shared" si="2"/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s="4">
        <v>1</v>
      </c>
    </row>
    <row r="76" spans="1:122" x14ac:dyDescent="0.2">
      <c r="A76">
        <f t="shared" si="2"/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 s="4">
        <v>0</v>
      </c>
    </row>
    <row r="77" spans="1:122" x14ac:dyDescent="0.2">
      <c r="A77">
        <f t="shared" si="2"/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4">
        <v>1</v>
      </c>
    </row>
    <row r="78" spans="1:122" x14ac:dyDescent="0.2">
      <c r="A78">
        <f t="shared" si="2"/>
        <v>2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 s="4">
        <v>0</v>
      </c>
      <c r="AY78" s="6" t="s">
        <v>42</v>
      </c>
      <c r="BA78" t="s">
        <v>21</v>
      </c>
      <c r="BB78" t="s">
        <v>18</v>
      </c>
      <c r="BC78" t="s">
        <v>83</v>
      </c>
      <c r="BD78" s="3">
        <v>2</v>
      </c>
      <c r="BF78" t="s">
        <v>21</v>
      </c>
      <c r="BG78" t="s">
        <v>45</v>
      </c>
      <c r="BI78" s="3">
        <v>1</v>
      </c>
      <c r="DP78" t="s">
        <v>21</v>
      </c>
      <c r="DQ78" t="s">
        <v>18</v>
      </c>
      <c r="DR78" s="3">
        <v>1</v>
      </c>
    </row>
    <row r="79" spans="1:122" x14ac:dyDescent="0.2">
      <c r="A79">
        <f t="shared" si="2"/>
        <v>1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 s="4">
        <v>0</v>
      </c>
      <c r="L79" t="s">
        <v>40</v>
      </c>
      <c r="M79" t="s">
        <v>21</v>
      </c>
      <c r="O79" s="3">
        <v>3</v>
      </c>
      <c r="DM79" s="8">
        <v>0</v>
      </c>
    </row>
    <row r="80" spans="1:122" x14ac:dyDescent="0.2">
      <c r="A80">
        <f t="shared" si="2"/>
        <v>2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1</v>
      </c>
      <c r="J80" s="4">
        <v>0</v>
      </c>
      <c r="DN80" s="8">
        <v>0</v>
      </c>
      <c r="DP80" t="s">
        <v>45</v>
      </c>
      <c r="DQ80" t="s">
        <v>18</v>
      </c>
      <c r="DR80" s="3">
        <v>2</v>
      </c>
    </row>
    <row r="81" spans="1:126" x14ac:dyDescent="0.2">
      <c r="A81">
        <f t="shared" si="2"/>
        <v>1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 s="4">
        <v>0</v>
      </c>
      <c r="CO81" t="s">
        <v>40</v>
      </c>
      <c r="CP81" t="s">
        <v>45</v>
      </c>
      <c r="CR81" s="3">
        <v>1</v>
      </c>
      <c r="DM81" s="8">
        <v>0</v>
      </c>
    </row>
    <row r="82" spans="1:126" x14ac:dyDescent="0.2">
      <c r="A82">
        <f t="shared" si="2"/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4">
        <v>1</v>
      </c>
    </row>
    <row r="83" spans="1:126" x14ac:dyDescent="0.2">
      <c r="A83">
        <f t="shared" si="2"/>
        <v>2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 s="4">
        <v>0</v>
      </c>
      <c r="AY83" s="6" t="s">
        <v>42</v>
      </c>
    </row>
    <row r="84" spans="1:126" x14ac:dyDescent="0.2">
      <c r="A84">
        <f t="shared" si="2"/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4">
        <v>1</v>
      </c>
    </row>
    <row r="85" spans="1:126" x14ac:dyDescent="0.2">
      <c r="A85">
        <f t="shared" si="2"/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4">
        <v>1</v>
      </c>
    </row>
    <row r="86" spans="1:126" x14ac:dyDescent="0.2">
      <c r="A86">
        <f t="shared" si="2"/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4">
        <v>0</v>
      </c>
      <c r="L86" t="s">
        <v>21</v>
      </c>
      <c r="M86" t="s">
        <v>18</v>
      </c>
      <c r="N86" t="s">
        <v>83</v>
      </c>
      <c r="O86" s="3">
        <v>2</v>
      </c>
      <c r="DM86" s="8">
        <v>2</v>
      </c>
    </row>
    <row r="87" spans="1:126" x14ac:dyDescent="0.2">
      <c r="A87">
        <f t="shared" si="2"/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 s="4">
        <v>0</v>
      </c>
    </row>
    <row r="88" spans="1:126" x14ac:dyDescent="0.2">
      <c r="A88">
        <f t="shared" si="2"/>
        <v>2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 s="4">
        <v>0</v>
      </c>
      <c r="AY88" s="6" t="s">
        <v>24</v>
      </c>
      <c r="DP88" t="s">
        <v>21</v>
      </c>
      <c r="DQ88" t="s">
        <v>18</v>
      </c>
      <c r="DR88" s="3">
        <v>2</v>
      </c>
      <c r="DT88" t="s">
        <v>47</v>
      </c>
      <c r="DU88" t="s">
        <v>18</v>
      </c>
      <c r="DV88" s="3">
        <v>1</v>
      </c>
    </row>
    <row r="89" spans="1:126" x14ac:dyDescent="0.2">
      <c r="A89">
        <f t="shared" si="2"/>
        <v>4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 s="4">
        <v>0</v>
      </c>
    </row>
    <row r="90" spans="1:126" x14ac:dyDescent="0.2">
      <c r="A90">
        <f t="shared" si="2"/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 s="4">
        <v>0</v>
      </c>
      <c r="L90" t="s">
        <v>163</v>
      </c>
      <c r="M90" t="s">
        <v>21</v>
      </c>
      <c r="O90" s="3">
        <v>4</v>
      </c>
      <c r="AY90" s="6" t="s">
        <v>42</v>
      </c>
      <c r="BA90" t="s">
        <v>163</v>
      </c>
      <c r="BB90" t="s">
        <v>164</v>
      </c>
      <c r="BD90" s="3">
        <v>1</v>
      </c>
      <c r="BF90" t="s">
        <v>17</v>
      </c>
      <c r="BG90" t="s">
        <v>47</v>
      </c>
      <c r="BI90" s="3">
        <v>1</v>
      </c>
      <c r="DM90" s="8">
        <v>1</v>
      </c>
      <c r="DP90" t="s">
        <v>163</v>
      </c>
      <c r="DQ90" t="s">
        <v>20</v>
      </c>
      <c r="DR90" s="3">
        <v>2</v>
      </c>
    </row>
    <row r="91" spans="1:126" x14ac:dyDescent="0.2">
      <c r="A91">
        <f t="shared" si="2"/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4">
        <v>0</v>
      </c>
      <c r="DM91" s="8">
        <v>0</v>
      </c>
    </row>
    <row r="92" spans="1:126" x14ac:dyDescent="0.2">
      <c r="A92">
        <f t="shared" si="2"/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 s="4">
        <v>0</v>
      </c>
      <c r="DP92" t="s">
        <v>21</v>
      </c>
      <c r="DQ92" t="s">
        <v>18</v>
      </c>
      <c r="DR92" s="3">
        <v>4</v>
      </c>
    </row>
    <row r="93" spans="1:126" x14ac:dyDescent="0.2">
      <c r="A93">
        <f t="shared" si="2"/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4">
        <v>0</v>
      </c>
    </row>
    <row r="94" spans="1:126" x14ac:dyDescent="0.2">
      <c r="A94">
        <f t="shared" si="2"/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 s="4">
        <v>0</v>
      </c>
      <c r="AY94" s="6" t="s">
        <v>24</v>
      </c>
    </row>
    <row r="95" spans="1:126" x14ac:dyDescent="0.2">
      <c r="A95">
        <f t="shared" si="2"/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 s="4">
        <v>0</v>
      </c>
      <c r="L95" t="s">
        <v>40</v>
      </c>
      <c r="M95" t="s">
        <v>85</v>
      </c>
      <c r="N95" t="s">
        <v>17</v>
      </c>
      <c r="O95" s="3">
        <v>1</v>
      </c>
      <c r="DM95" s="8">
        <v>0</v>
      </c>
    </row>
    <row r="96" spans="1:126" x14ac:dyDescent="0.2">
      <c r="A96">
        <f t="shared" si="2"/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 s="4">
        <v>0</v>
      </c>
      <c r="AY96" s="6" t="s">
        <v>24</v>
      </c>
    </row>
    <row r="97" spans="1:130" x14ac:dyDescent="0.2">
      <c r="A97">
        <f t="shared" si="2"/>
        <v>2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 s="4">
        <v>0</v>
      </c>
      <c r="L97" t="s">
        <v>570</v>
      </c>
      <c r="M97" t="s">
        <v>21</v>
      </c>
      <c r="O97" s="3">
        <v>5</v>
      </c>
      <c r="Q97" t="s">
        <v>570</v>
      </c>
      <c r="R97" t="s">
        <v>571</v>
      </c>
      <c r="S97" t="s">
        <v>565</v>
      </c>
      <c r="T97" s="3">
        <v>2</v>
      </c>
      <c r="V97" t="s">
        <v>570</v>
      </c>
      <c r="W97" t="s">
        <v>97</v>
      </c>
      <c r="X97" t="s">
        <v>565</v>
      </c>
      <c r="Y97" s="3">
        <v>1</v>
      </c>
      <c r="AA97" t="s">
        <v>570</v>
      </c>
      <c r="AB97" t="s">
        <v>572</v>
      </c>
      <c r="AC97" t="s">
        <v>565</v>
      </c>
      <c r="AD97" s="3">
        <v>2</v>
      </c>
      <c r="AY97" s="6" t="s">
        <v>42</v>
      </c>
      <c r="BA97" t="s">
        <v>570</v>
      </c>
      <c r="BB97" t="s">
        <v>573</v>
      </c>
      <c r="BC97" t="s">
        <v>565</v>
      </c>
      <c r="BD97" s="3">
        <v>1</v>
      </c>
      <c r="BF97" t="s">
        <v>570</v>
      </c>
      <c r="BG97" t="s">
        <v>21</v>
      </c>
      <c r="BI97" s="3">
        <v>2.5</v>
      </c>
      <c r="DM97" s="8">
        <v>0</v>
      </c>
    </row>
    <row r="98" spans="1:130" x14ac:dyDescent="0.2">
      <c r="A98">
        <f t="shared" si="2"/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4">
        <v>1</v>
      </c>
    </row>
    <row r="99" spans="1:130" x14ac:dyDescent="0.2">
      <c r="A99">
        <f t="shared" si="2"/>
        <v>2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 s="4">
        <v>0</v>
      </c>
      <c r="CO99" t="s">
        <v>17</v>
      </c>
      <c r="CP99" t="s">
        <v>45</v>
      </c>
      <c r="CR99" s="3">
        <v>2</v>
      </c>
      <c r="DM99" s="8">
        <v>0</v>
      </c>
      <c r="DN99" s="8">
        <v>1</v>
      </c>
    </row>
    <row r="100" spans="1:130" x14ac:dyDescent="0.2">
      <c r="A100">
        <f t="shared" si="2"/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4">
        <v>1</v>
      </c>
    </row>
    <row r="101" spans="1:130" x14ac:dyDescent="0.2">
      <c r="A101">
        <f t="shared" si="2"/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4">
        <v>1</v>
      </c>
    </row>
    <row r="102" spans="1:130" x14ac:dyDescent="0.2">
      <c r="A102">
        <f t="shared" si="2"/>
        <v>2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 s="4">
        <v>0</v>
      </c>
      <c r="AY102" s="6" t="s">
        <v>24</v>
      </c>
      <c r="DP102" t="s">
        <v>21</v>
      </c>
      <c r="DQ102" t="s">
        <v>18</v>
      </c>
      <c r="DR102" s="3">
        <v>6</v>
      </c>
      <c r="DT102" t="s">
        <v>21</v>
      </c>
      <c r="DU102" t="s">
        <v>47</v>
      </c>
      <c r="DV102" s="3">
        <v>1</v>
      </c>
    </row>
    <row r="103" spans="1:130" x14ac:dyDescent="0.2">
      <c r="A103">
        <f t="shared" si="2"/>
        <v>2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0</v>
      </c>
      <c r="J103" s="4">
        <v>0</v>
      </c>
      <c r="L103" t="s">
        <v>18</v>
      </c>
      <c r="M103" t="s">
        <v>21</v>
      </c>
      <c r="N103" t="s">
        <v>83</v>
      </c>
      <c r="O103" s="3">
        <v>1</v>
      </c>
      <c r="DM103" s="8">
        <v>1</v>
      </c>
      <c r="DP103" t="s">
        <v>18</v>
      </c>
      <c r="DQ103" t="s">
        <v>21</v>
      </c>
      <c r="DR103" s="3">
        <v>4</v>
      </c>
      <c r="DT103" t="s">
        <v>18</v>
      </c>
      <c r="DU103" t="s">
        <v>17</v>
      </c>
      <c r="DV103" s="3">
        <v>7</v>
      </c>
    </row>
    <row r="104" spans="1:130" x14ac:dyDescent="0.2">
      <c r="A104">
        <f t="shared" si="2"/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s="4">
        <v>1</v>
      </c>
    </row>
    <row r="105" spans="1:130" x14ac:dyDescent="0.2">
      <c r="A105">
        <f t="shared" si="2"/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 s="4">
        <v>0</v>
      </c>
      <c r="DP105" t="s">
        <v>17</v>
      </c>
      <c r="DQ105" t="s">
        <v>18</v>
      </c>
      <c r="DR105" s="3">
        <v>3</v>
      </c>
    </row>
    <row r="106" spans="1:130" x14ac:dyDescent="0.2">
      <c r="A106">
        <f t="shared" si="2"/>
        <v>2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  <c r="J106" s="4">
        <v>0</v>
      </c>
      <c r="L106" t="s">
        <v>40</v>
      </c>
      <c r="M106" t="s">
        <v>18</v>
      </c>
      <c r="N106" t="s">
        <v>87</v>
      </c>
      <c r="O106" s="3">
        <v>2</v>
      </c>
      <c r="DM106" s="8">
        <v>2</v>
      </c>
      <c r="DP106" t="s">
        <v>17</v>
      </c>
      <c r="DQ106" t="s">
        <v>20</v>
      </c>
      <c r="DR106" s="3">
        <v>1</v>
      </c>
    </row>
    <row r="107" spans="1:130" x14ac:dyDescent="0.2">
      <c r="A107">
        <f t="shared" si="2"/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 s="4">
        <v>0</v>
      </c>
      <c r="DP107" t="s">
        <v>18</v>
      </c>
      <c r="DQ107" t="s">
        <v>40</v>
      </c>
      <c r="DR107" s="3">
        <v>15</v>
      </c>
      <c r="DT107" t="s">
        <v>18</v>
      </c>
      <c r="DU107" t="s">
        <v>21</v>
      </c>
      <c r="DV107" s="3">
        <v>4</v>
      </c>
      <c r="DX107" t="s">
        <v>18</v>
      </c>
      <c r="DY107" t="s">
        <v>20</v>
      </c>
      <c r="DZ107" s="3">
        <v>3</v>
      </c>
    </row>
    <row r="108" spans="1:130" x14ac:dyDescent="0.2">
      <c r="A108">
        <f t="shared" si="2"/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4">
        <v>1</v>
      </c>
    </row>
    <row r="109" spans="1:130" x14ac:dyDescent="0.2">
      <c r="A109">
        <f t="shared" si="2"/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4">
        <v>0</v>
      </c>
    </row>
    <row r="110" spans="1:130" x14ac:dyDescent="0.2">
      <c r="A110">
        <f t="shared" si="2"/>
        <v>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 s="4">
        <v>0</v>
      </c>
      <c r="DN110" s="8">
        <v>3</v>
      </c>
      <c r="DP110" t="s">
        <v>17</v>
      </c>
      <c r="DQ110" t="s">
        <v>18</v>
      </c>
      <c r="DR110" s="3">
        <v>3</v>
      </c>
    </row>
    <row r="111" spans="1:130" x14ac:dyDescent="0.2">
      <c r="A111">
        <f t="shared" si="2"/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 s="4">
        <v>0</v>
      </c>
      <c r="DP111" t="s">
        <v>188</v>
      </c>
      <c r="DQ111" t="s">
        <v>47</v>
      </c>
      <c r="DR111" s="3">
        <v>1</v>
      </c>
    </row>
    <row r="112" spans="1:130" x14ac:dyDescent="0.2">
      <c r="A112">
        <f t="shared" si="2"/>
        <v>2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 s="4">
        <v>0</v>
      </c>
      <c r="L112" t="s">
        <v>190</v>
      </c>
      <c r="M112" t="s">
        <v>18</v>
      </c>
      <c r="O112" s="3">
        <v>85</v>
      </c>
      <c r="DM112" s="8">
        <v>2</v>
      </c>
      <c r="DP112" t="s">
        <v>190</v>
      </c>
      <c r="DQ112" t="s">
        <v>47</v>
      </c>
      <c r="DR112" s="3">
        <v>1</v>
      </c>
    </row>
    <row r="113" spans="1:142" x14ac:dyDescent="0.2">
      <c r="A113">
        <f t="shared" si="2"/>
        <v>2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 s="4">
        <v>0</v>
      </c>
      <c r="L113" t="s">
        <v>17</v>
      </c>
      <c r="M113" t="s">
        <v>80</v>
      </c>
      <c r="N113" t="s">
        <v>83</v>
      </c>
      <c r="O113" s="3">
        <v>3</v>
      </c>
      <c r="Q113" t="s">
        <v>17</v>
      </c>
      <c r="R113" t="s">
        <v>80</v>
      </c>
      <c r="S113" t="s">
        <v>20</v>
      </c>
      <c r="T113" s="3">
        <v>1</v>
      </c>
      <c r="V113" t="s">
        <v>17</v>
      </c>
      <c r="W113" t="s">
        <v>18</v>
      </c>
      <c r="X113" t="s">
        <v>83</v>
      </c>
      <c r="Y113" s="3">
        <v>2</v>
      </c>
      <c r="AY113" s="6" t="s">
        <v>24</v>
      </c>
      <c r="DM113" s="8">
        <v>5</v>
      </c>
    </row>
    <row r="114" spans="1:142" x14ac:dyDescent="0.2">
      <c r="A114">
        <f t="shared" si="2"/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 s="4">
        <v>0</v>
      </c>
      <c r="DN114" s="8">
        <v>0</v>
      </c>
    </row>
    <row r="115" spans="1:142" x14ac:dyDescent="0.2">
      <c r="A115">
        <f t="shared" si="2"/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4">
        <v>1</v>
      </c>
    </row>
    <row r="116" spans="1:142" x14ac:dyDescent="0.2">
      <c r="A116">
        <f t="shared" si="2"/>
        <v>2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 s="4">
        <v>0</v>
      </c>
      <c r="L116" t="s">
        <v>17</v>
      </c>
      <c r="M116" t="s">
        <v>21</v>
      </c>
      <c r="O116" s="3">
        <v>10</v>
      </c>
      <c r="Q116" t="s">
        <v>17</v>
      </c>
      <c r="R116" t="s">
        <v>118</v>
      </c>
      <c r="T116" s="3">
        <v>4</v>
      </c>
      <c r="V116" t="s">
        <v>17</v>
      </c>
      <c r="W116" t="s">
        <v>18</v>
      </c>
      <c r="Y116" s="3">
        <v>6</v>
      </c>
      <c r="DM116" s="8">
        <v>4</v>
      </c>
    </row>
    <row r="117" spans="1:142" x14ac:dyDescent="0.2">
      <c r="A117">
        <f t="shared" si="2"/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 s="4">
        <v>0</v>
      </c>
      <c r="CO117" t="s">
        <v>18</v>
      </c>
      <c r="CP117" t="s">
        <v>564</v>
      </c>
      <c r="CR117" s="3">
        <v>5</v>
      </c>
      <c r="CT117" t="s">
        <v>118</v>
      </c>
      <c r="CU117" t="s">
        <v>197</v>
      </c>
      <c r="CW117" s="3">
        <v>2</v>
      </c>
      <c r="DP117" t="s">
        <v>21</v>
      </c>
      <c r="DQ117" t="s">
        <v>18</v>
      </c>
      <c r="DR117" s="3">
        <v>5</v>
      </c>
      <c r="DT117" t="s">
        <v>21</v>
      </c>
      <c r="DU117" t="s">
        <v>118</v>
      </c>
      <c r="DV117" s="3">
        <v>1</v>
      </c>
      <c r="DX117" t="s">
        <v>21</v>
      </c>
      <c r="DY117" t="s">
        <v>195</v>
      </c>
      <c r="DZ117" s="3" t="s">
        <v>162</v>
      </c>
    </row>
    <row r="118" spans="1:142" x14ac:dyDescent="0.2">
      <c r="A118">
        <f t="shared" si="2"/>
        <v>2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 s="4">
        <v>0</v>
      </c>
      <c r="AY118" s="6" t="s">
        <v>24</v>
      </c>
      <c r="DM118" s="8">
        <v>3</v>
      </c>
    </row>
    <row r="119" spans="1:142" x14ac:dyDescent="0.2">
      <c r="A119">
        <f t="shared" si="2"/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4">
        <v>1</v>
      </c>
    </row>
    <row r="120" spans="1:142" x14ac:dyDescent="0.2">
      <c r="A120">
        <f t="shared" si="2"/>
        <v>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 s="4">
        <v>0</v>
      </c>
      <c r="DN120" s="8">
        <v>2</v>
      </c>
      <c r="DP120" t="s">
        <v>21</v>
      </c>
      <c r="DQ120" t="s">
        <v>18</v>
      </c>
      <c r="DR120" s="3">
        <v>1</v>
      </c>
    </row>
    <row r="121" spans="1:142" x14ac:dyDescent="0.2">
      <c r="A121">
        <f t="shared" si="2"/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4">
        <v>1</v>
      </c>
    </row>
    <row r="122" spans="1:142" x14ac:dyDescent="0.2">
      <c r="A122">
        <f t="shared" si="2"/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4">
        <v>0</v>
      </c>
      <c r="L122" t="s">
        <v>200</v>
      </c>
      <c r="M122" t="s">
        <v>21</v>
      </c>
      <c r="O122" s="3">
        <v>1</v>
      </c>
      <c r="Q122" t="s">
        <v>200</v>
      </c>
      <c r="R122" t="s">
        <v>18</v>
      </c>
      <c r="S122" t="s">
        <v>83</v>
      </c>
      <c r="T122" s="3">
        <v>1</v>
      </c>
      <c r="DM122" s="8">
        <v>1</v>
      </c>
    </row>
    <row r="123" spans="1:142" x14ac:dyDescent="0.2">
      <c r="A123">
        <f t="shared" si="2"/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4">
        <v>1</v>
      </c>
    </row>
    <row r="124" spans="1:142" x14ac:dyDescent="0.2">
      <c r="A124">
        <f t="shared" si="2"/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4">
        <v>1</v>
      </c>
    </row>
    <row r="125" spans="1:142" x14ac:dyDescent="0.2">
      <c r="A125">
        <f t="shared" si="2"/>
        <v>2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 s="4">
        <v>0</v>
      </c>
      <c r="AY125" s="6" t="s">
        <v>24</v>
      </c>
      <c r="DP125" t="s">
        <v>203</v>
      </c>
      <c r="DQ125" t="s">
        <v>47</v>
      </c>
      <c r="DR125" s="3">
        <v>1</v>
      </c>
      <c r="DT125" t="s">
        <v>203</v>
      </c>
      <c r="DU125" t="s">
        <v>85</v>
      </c>
      <c r="DV125" s="3">
        <v>1</v>
      </c>
    </row>
    <row r="126" spans="1:142" s="9" customFormat="1" ht="17" thickBot="1" x14ac:dyDescent="0.25">
      <c r="A126">
        <f t="shared" si="2"/>
        <v>0</v>
      </c>
      <c r="B126" s="10"/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10">
        <v>1</v>
      </c>
      <c r="O126" s="11"/>
      <c r="T126" s="11"/>
      <c r="Y126" s="11"/>
      <c r="AD126" s="11"/>
      <c r="AI126" s="11"/>
      <c r="AN126" s="11"/>
      <c r="AS126" s="11"/>
      <c r="AX126" s="16"/>
      <c r="AY126" s="14"/>
      <c r="BD126" s="11"/>
      <c r="BI126" s="11"/>
      <c r="BN126" s="11"/>
      <c r="BS126" s="11"/>
      <c r="BX126" s="11"/>
      <c r="CC126" s="11"/>
      <c r="CH126" s="11"/>
      <c r="CM126" s="16"/>
      <c r="CR126" s="11"/>
      <c r="CW126" s="11"/>
      <c r="DB126" s="11"/>
      <c r="DG126" s="11"/>
      <c r="DL126" s="16"/>
      <c r="DM126" s="17"/>
      <c r="DN126" s="17"/>
      <c r="DR126" s="11"/>
      <c r="DV126" s="11"/>
      <c r="DZ126" s="11"/>
      <c r="ED126" s="11"/>
      <c r="EH126" s="11"/>
      <c r="EL126" s="11"/>
    </row>
    <row r="127" spans="1:142" ht="17" thickTop="1" x14ac:dyDescent="0.2">
      <c r="A127">
        <f>COUNTIF(A4:A126,"&lt;&gt;0")</f>
        <v>79</v>
      </c>
    </row>
    <row r="128" spans="1:142" x14ac:dyDescent="0.2">
      <c r="A128">
        <f>COUNT(A4:A126)</f>
        <v>123</v>
      </c>
      <c r="C128">
        <f>SUM(C4:C126)</f>
        <v>25</v>
      </c>
      <c r="D128">
        <f t="shared" ref="D128:J128" si="3">SUM(D4:D126)</f>
        <v>25</v>
      </c>
      <c r="E128">
        <f t="shared" si="3"/>
        <v>12</v>
      </c>
      <c r="F128">
        <f t="shared" si="3"/>
        <v>6</v>
      </c>
      <c r="G128">
        <f t="shared" si="3"/>
        <v>7</v>
      </c>
      <c r="H128">
        <f t="shared" si="3"/>
        <v>49</v>
      </c>
      <c r="I128">
        <f t="shared" si="3"/>
        <v>8</v>
      </c>
      <c r="J128" s="4">
        <f t="shared" si="3"/>
        <v>35</v>
      </c>
    </row>
    <row r="129" spans="3:10" x14ac:dyDescent="0.2">
      <c r="C129" s="2">
        <f>100*C128/(125-3)</f>
        <v>20.491803278688526</v>
      </c>
      <c r="D129" s="2">
        <f t="shared" ref="D129:J129" si="4">100*D128/(125-3)</f>
        <v>20.491803278688526</v>
      </c>
      <c r="E129" s="2">
        <f t="shared" si="4"/>
        <v>9.8360655737704921</v>
      </c>
      <c r="F129" s="2">
        <f t="shared" si="4"/>
        <v>4.918032786885246</v>
      </c>
      <c r="G129" s="2">
        <f t="shared" si="4"/>
        <v>5.7377049180327866</v>
      </c>
      <c r="H129" s="2">
        <f t="shared" si="4"/>
        <v>40.16393442622951</v>
      </c>
      <c r="I129" s="2">
        <f t="shared" si="4"/>
        <v>6.557377049180328</v>
      </c>
      <c r="J129" s="29">
        <f t="shared" si="4"/>
        <v>28.688524590163933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8115-4C84-E345-B164-2B81547C3C29}">
  <dimension ref="A1:DU129"/>
  <sheetViews>
    <sheetView topLeftCell="R1" zoomScale="93" workbookViewId="0">
      <selection activeCell="Y30" sqref="Y30"/>
    </sheetView>
  </sheetViews>
  <sheetFormatPr baseColWidth="10" defaultRowHeight="16" x14ac:dyDescent="0.2"/>
  <cols>
    <col min="2" max="2" width="10.83203125" style="4"/>
    <col min="3" max="9" width="20.83203125" customWidth="1"/>
    <col min="10" max="10" width="20.83203125" style="4" customWidth="1"/>
    <col min="11" max="11" width="17.83203125" bestFit="1" customWidth="1"/>
    <col min="14" max="14" width="16.83203125" style="3" bestFit="1" customWidth="1"/>
    <col min="15" max="15" width="17.83203125" bestFit="1" customWidth="1"/>
    <col min="18" max="18" width="16.83203125" style="3" bestFit="1" customWidth="1"/>
    <col min="19" max="19" width="17.83203125" bestFit="1" customWidth="1"/>
    <col min="22" max="22" width="16.83203125" style="3" bestFit="1" customWidth="1"/>
    <col min="23" max="23" width="17.83203125" bestFit="1" customWidth="1"/>
    <col min="26" max="26" width="16.83203125" style="3" bestFit="1" customWidth="1"/>
    <col min="27" max="27" width="17.83203125" bestFit="1" customWidth="1"/>
    <col min="30" max="30" width="16.83203125" style="3" bestFit="1" customWidth="1"/>
    <col min="31" max="31" width="17.83203125" bestFit="1" customWidth="1"/>
    <col min="34" max="34" width="16.83203125" style="5" bestFit="1" customWidth="1"/>
    <col min="35" max="35" width="17.6640625" bestFit="1" customWidth="1"/>
    <col min="39" max="39" width="16.83203125" style="3" bestFit="1" customWidth="1"/>
    <col min="40" max="40" width="17.6640625" bestFit="1" customWidth="1"/>
    <col min="44" max="44" width="16.83203125" style="3" bestFit="1" customWidth="1"/>
    <col min="45" max="45" width="17.6640625" bestFit="1" customWidth="1"/>
    <col min="49" max="49" width="16.83203125" style="3" bestFit="1" customWidth="1"/>
    <col min="50" max="50" width="17.6640625" bestFit="1" customWidth="1"/>
    <col min="54" max="54" width="16.83203125" style="3" bestFit="1" customWidth="1"/>
    <col min="55" max="55" width="17.6640625" bestFit="1" customWidth="1"/>
    <col min="59" max="59" width="16.83203125" style="5" bestFit="1" customWidth="1"/>
    <col min="60" max="60" width="19.6640625" style="8" customWidth="1"/>
    <col min="61" max="61" width="20.83203125" bestFit="1" customWidth="1"/>
    <col min="65" max="65" width="16.83203125" style="3" bestFit="1" customWidth="1"/>
    <col min="66" max="66" width="20.83203125" bestFit="1" customWidth="1"/>
    <col min="70" max="70" width="16.83203125" style="3" bestFit="1" customWidth="1"/>
    <col min="71" max="71" width="20.83203125" bestFit="1" customWidth="1"/>
    <col min="75" max="75" width="16.83203125" style="3" bestFit="1" customWidth="1"/>
    <col min="76" max="76" width="20.83203125" bestFit="1" customWidth="1"/>
    <col min="80" max="80" width="16.83203125" style="3" bestFit="1" customWidth="1"/>
    <col min="81" max="81" width="20.83203125" bestFit="1" customWidth="1"/>
    <col min="85" max="85" width="16.83203125" style="5" bestFit="1" customWidth="1"/>
    <col min="86" max="86" width="13.5" bestFit="1" customWidth="1"/>
    <col min="89" max="89" width="16.83203125" style="3" bestFit="1" customWidth="1"/>
    <col min="90" max="90" width="13.5" bestFit="1" customWidth="1"/>
    <col min="93" max="93" width="16.83203125" style="3" bestFit="1" customWidth="1"/>
    <col min="94" max="94" width="13.5" bestFit="1" customWidth="1"/>
    <col min="97" max="97" width="16.83203125" style="3" bestFit="1" customWidth="1"/>
    <col min="98" max="98" width="13.5" bestFit="1" customWidth="1"/>
    <col min="101" max="101" width="16.83203125" style="3" bestFit="1" customWidth="1"/>
    <col min="102" max="102" width="13.5" bestFit="1" customWidth="1"/>
    <col min="105" max="105" width="16.83203125" style="5" bestFit="1" customWidth="1"/>
    <col min="106" max="106" width="12.5" bestFit="1" customWidth="1"/>
    <col min="109" max="109" width="16.83203125" style="3" bestFit="1" customWidth="1"/>
    <col min="110" max="110" width="12.5" bestFit="1" customWidth="1"/>
    <col min="113" max="113" width="16.83203125" style="3" bestFit="1" customWidth="1"/>
    <col min="114" max="114" width="12.5" bestFit="1" customWidth="1"/>
    <col min="117" max="117" width="16.83203125" style="3" bestFit="1" customWidth="1"/>
    <col min="118" max="118" width="12.5" bestFit="1" customWidth="1"/>
    <col min="121" max="121" width="16.83203125" style="3" bestFit="1" customWidth="1"/>
    <col min="122" max="122" width="12.5" bestFit="1" customWidth="1"/>
    <col min="125" max="125" width="16.83203125" style="5" bestFit="1" customWidth="1"/>
  </cols>
  <sheetData>
    <row r="1" spans="1:125" x14ac:dyDescent="0.2">
      <c r="B1" s="4" t="s">
        <v>300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s="4" t="s">
        <v>346</v>
      </c>
      <c r="K1" t="s">
        <v>301</v>
      </c>
      <c r="L1" t="s">
        <v>302</v>
      </c>
      <c r="M1" t="s">
        <v>303</v>
      </c>
      <c r="N1" s="3" t="s">
        <v>554</v>
      </c>
      <c r="O1" t="s">
        <v>304</v>
      </c>
      <c r="P1" t="s">
        <v>305</v>
      </c>
      <c r="Q1" t="s">
        <v>306</v>
      </c>
      <c r="R1" s="3" t="s">
        <v>553</v>
      </c>
      <c r="S1" s="1" t="s">
        <v>308</v>
      </c>
      <c r="T1" s="1" t="s">
        <v>307</v>
      </c>
      <c r="U1" s="1" t="s">
        <v>309</v>
      </c>
      <c r="V1" s="7" t="s">
        <v>555</v>
      </c>
      <c r="W1" s="1" t="s">
        <v>310</v>
      </c>
      <c r="X1" s="1" t="s">
        <v>311</v>
      </c>
      <c r="Y1" s="1" t="s">
        <v>312</v>
      </c>
      <c r="Z1" s="7" t="s">
        <v>556</v>
      </c>
      <c r="AA1" s="1" t="s">
        <v>313</v>
      </c>
      <c r="AB1" s="1" t="s">
        <v>314</v>
      </c>
      <c r="AC1" s="1" t="s">
        <v>315</v>
      </c>
      <c r="AD1" s="7" t="s">
        <v>557</v>
      </c>
      <c r="AE1" s="1" t="s">
        <v>316</v>
      </c>
      <c r="AF1" s="1" t="s">
        <v>317</v>
      </c>
      <c r="AG1" s="1" t="s">
        <v>318</v>
      </c>
      <c r="AH1" s="7" t="s">
        <v>558</v>
      </c>
      <c r="AI1" s="1" t="s">
        <v>319</v>
      </c>
      <c r="AJ1" s="1" t="s">
        <v>320</v>
      </c>
      <c r="AK1" s="1" t="s">
        <v>321</v>
      </c>
      <c r="AL1" s="1" t="s">
        <v>322</v>
      </c>
      <c r="AM1" s="3" t="s">
        <v>559</v>
      </c>
      <c r="AN1" s="1" t="s">
        <v>323</v>
      </c>
      <c r="AO1" s="1" t="s">
        <v>324</v>
      </c>
      <c r="AP1" s="1" t="s">
        <v>325</v>
      </c>
      <c r="AQ1" s="1" t="s">
        <v>326</v>
      </c>
      <c r="AR1" s="3" t="s">
        <v>560</v>
      </c>
      <c r="AS1" s="1" t="s">
        <v>327</v>
      </c>
      <c r="AT1" s="1" t="s">
        <v>328</v>
      </c>
      <c r="AU1" s="1" t="s">
        <v>329</v>
      </c>
      <c r="AV1" s="1" t="s">
        <v>330</v>
      </c>
      <c r="AW1" s="7" t="s">
        <v>561</v>
      </c>
      <c r="AX1" s="1" t="s">
        <v>331</v>
      </c>
      <c r="AY1" s="1" t="s">
        <v>332</v>
      </c>
      <c r="AZ1" s="1" t="s">
        <v>333</v>
      </c>
      <c r="BA1" s="1" t="s">
        <v>334</v>
      </c>
      <c r="BB1" s="7" t="s">
        <v>562</v>
      </c>
      <c r="BC1" s="1" t="s">
        <v>335</v>
      </c>
      <c r="BD1" s="1" t="s">
        <v>336</v>
      </c>
      <c r="BE1" s="1" t="s">
        <v>337</v>
      </c>
      <c r="BF1" s="1" t="s">
        <v>338</v>
      </c>
      <c r="BG1" s="7" t="s">
        <v>563</v>
      </c>
      <c r="BH1" s="8" t="s">
        <v>460</v>
      </c>
      <c r="BI1" s="1" t="s">
        <v>347</v>
      </c>
      <c r="BJ1" s="1" t="s">
        <v>348</v>
      </c>
      <c r="BK1" s="1" t="s">
        <v>349</v>
      </c>
      <c r="BL1" s="1" t="s">
        <v>350</v>
      </c>
      <c r="BM1" s="3" t="s">
        <v>351</v>
      </c>
      <c r="BN1" s="1" t="s">
        <v>352</v>
      </c>
      <c r="BO1" s="1" t="s">
        <v>354</v>
      </c>
      <c r="BP1" s="1" t="s">
        <v>353</v>
      </c>
      <c r="BQ1" s="1" t="s">
        <v>355</v>
      </c>
      <c r="BR1" s="3" t="s">
        <v>356</v>
      </c>
      <c r="BS1" s="1" t="s">
        <v>357</v>
      </c>
      <c r="BT1" s="1" t="s">
        <v>358</v>
      </c>
      <c r="BU1" s="1" t="s">
        <v>359</v>
      </c>
      <c r="BV1" s="1" t="s">
        <v>360</v>
      </c>
      <c r="BW1" s="7" t="s">
        <v>361</v>
      </c>
      <c r="BX1" s="1" t="s">
        <v>362</v>
      </c>
      <c r="BY1" s="1" t="s">
        <v>363</v>
      </c>
      <c r="BZ1" s="1" t="s">
        <v>364</v>
      </c>
      <c r="CA1" s="1" t="s">
        <v>365</v>
      </c>
      <c r="CB1" s="7" t="s">
        <v>366</v>
      </c>
      <c r="CC1" s="1" t="s">
        <v>367</v>
      </c>
      <c r="CD1" s="1" t="s">
        <v>368</v>
      </c>
      <c r="CE1" s="1" t="s">
        <v>369</v>
      </c>
      <c r="CF1" s="1" t="s">
        <v>370</v>
      </c>
      <c r="CG1" s="7" t="s">
        <v>371</v>
      </c>
      <c r="CH1" s="1" t="s">
        <v>372</v>
      </c>
      <c r="CI1" s="1" t="s">
        <v>373</v>
      </c>
      <c r="CJ1" s="1" t="s">
        <v>374</v>
      </c>
      <c r="CK1" s="1" t="s">
        <v>375</v>
      </c>
      <c r="CL1" s="1" t="s">
        <v>376</v>
      </c>
      <c r="CM1" s="1" t="s">
        <v>377</v>
      </c>
      <c r="CN1" s="1" t="s">
        <v>378</v>
      </c>
      <c r="CO1" s="1" t="s">
        <v>379</v>
      </c>
      <c r="CP1" s="1" t="s">
        <v>380</v>
      </c>
      <c r="CQ1" s="1" t="s">
        <v>381</v>
      </c>
      <c r="CR1" s="1" t="s">
        <v>382</v>
      </c>
      <c r="CS1" s="1" t="s">
        <v>383</v>
      </c>
      <c r="CT1" s="1" t="s">
        <v>384</v>
      </c>
      <c r="CU1" s="1" t="s">
        <v>385</v>
      </c>
      <c r="CV1" s="1" t="s">
        <v>386</v>
      </c>
      <c r="CW1" s="1" t="s">
        <v>387</v>
      </c>
      <c r="CX1" s="1" t="s">
        <v>388</v>
      </c>
      <c r="CY1" s="1" t="s">
        <v>389</v>
      </c>
      <c r="CZ1" s="1" t="s">
        <v>390</v>
      </c>
      <c r="DA1" s="1" t="s">
        <v>391</v>
      </c>
      <c r="DB1" s="1" t="s">
        <v>392</v>
      </c>
      <c r="DC1" s="1" t="s">
        <v>393</v>
      </c>
      <c r="DD1" s="1" t="s">
        <v>394</v>
      </c>
      <c r="DE1" s="3" t="s">
        <v>395</v>
      </c>
      <c r="DF1" s="1" t="s">
        <v>396</v>
      </c>
      <c r="DG1" s="1" t="s">
        <v>397</v>
      </c>
      <c r="DH1" s="1" t="s">
        <v>398</v>
      </c>
      <c r="DI1" s="3" t="s">
        <v>399</v>
      </c>
      <c r="DJ1" s="1" t="s">
        <v>400</v>
      </c>
      <c r="DK1" s="1" t="s">
        <v>401</v>
      </c>
      <c r="DL1" s="1" t="s">
        <v>402</v>
      </c>
      <c r="DM1" s="7" t="s">
        <v>403</v>
      </c>
      <c r="DN1" s="1" t="s">
        <v>404</v>
      </c>
      <c r="DO1" s="1" t="s">
        <v>405</v>
      </c>
      <c r="DP1" s="1" t="s">
        <v>406</v>
      </c>
      <c r="DQ1" s="7" t="s">
        <v>407</v>
      </c>
      <c r="DR1" s="1" t="s">
        <v>408</v>
      </c>
      <c r="DS1" s="1" t="s">
        <v>409</v>
      </c>
      <c r="DT1" s="1" t="s">
        <v>410</v>
      </c>
      <c r="DU1" s="7" t="s">
        <v>411</v>
      </c>
    </row>
    <row r="2" spans="1:125" ht="148" customHeight="1" x14ac:dyDescent="0.2">
      <c r="A2" s="18"/>
      <c r="C2" s="27" t="s">
        <v>8</v>
      </c>
      <c r="D2" s="27" t="s">
        <v>9</v>
      </c>
      <c r="E2" s="27" t="s">
        <v>10</v>
      </c>
      <c r="F2" s="27" t="s">
        <v>11</v>
      </c>
      <c r="G2" s="27" t="s">
        <v>12</v>
      </c>
      <c r="H2" s="27" t="s">
        <v>13</v>
      </c>
      <c r="I2" s="27" t="s">
        <v>14</v>
      </c>
      <c r="J2" s="28" t="s">
        <v>15</v>
      </c>
      <c r="K2" t="s">
        <v>259</v>
      </c>
      <c r="O2" t="s">
        <v>261</v>
      </c>
      <c r="S2" t="s">
        <v>263</v>
      </c>
      <c r="W2" t="s">
        <v>265</v>
      </c>
      <c r="AA2" t="s">
        <v>267</v>
      </c>
      <c r="AE2" t="s">
        <v>269</v>
      </c>
      <c r="AI2" t="s">
        <v>271</v>
      </c>
      <c r="AN2" t="s">
        <v>272</v>
      </c>
      <c r="AS2" t="s">
        <v>273</v>
      </c>
      <c r="AX2" t="s">
        <v>274</v>
      </c>
      <c r="BC2" t="s">
        <v>275</v>
      </c>
      <c r="BH2" s="37" t="s">
        <v>16</v>
      </c>
      <c r="BI2" t="s">
        <v>295</v>
      </c>
      <c r="BN2" t="s">
        <v>296</v>
      </c>
      <c r="BS2" t="s">
        <v>297</v>
      </c>
      <c r="BX2" t="s">
        <v>298</v>
      </c>
      <c r="CC2" t="s">
        <v>299</v>
      </c>
      <c r="CH2" t="s">
        <v>276</v>
      </c>
      <c r="CL2" t="s">
        <v>277</v>
      </c>
      <c r="CP2" t="s">
        <v>278</v>
      </c>
      <c r="CT2" t="s">
        <v>279</v>
      </c>
      <c r="CX2" t="s">
        <v>280</v>
      </c>
      <c r="DB2" t="s">
        <v>281</v>
      </c>
      <c r="DF2" t="s">
        <v>282</v>
      </c>
      <c r="DJ2" t="s">
        <v>283</v>
      </c>
      <c r="DN2" t="s">
        <v>284</v>
      </c>
      <c r="DR2" t="s">
        <v>285</v>
      </c>
    </row>
    <row r="3" spans="1:125" s="9" customFormat="1" ht="17" thickBot="1" x14ac:dyDescent="0.25">
      <c r="A3" s="9" t="s">
        <v>592</v>
      </c>
      <c r="B3" s="10" t="s">
        <v>286</v>
      </c>
      <c r="C3" s="30">
        <f>100*C128/(125-3)</f>
        <v>37.704918032786885</v>
      </c>
      <c r="D3" s="30">
        <f>100*D128/(125-3)</f>
        <v>3.278688524590164</v>
      </c>
      <c r="E3" s="30">
        <f t="shared" ref="E3:J3" si="0">100*E128/(125-3)</f>
        <v>0</v>
      </c>
      <c r="F3" s="30">
        <f t="shared" si="0"/>
        <v>0.81967213114754101</v>
      </c>
      <c r="G3" s="30">
        <f t="shared" si="0"/>
        <v>0</v>
      </c>
      <c r="H3" s="30">
        <f t="shared" si="0"/>
        <v>11.475409836065573</v>
      </c>
      <c r="I3" s="30">
        <f t="shared" si="0"/>
        <v>2.459016393442623</v>
      </c>
      <c r="J3" s="31">
        <f t="shared" si="0"/>
        <v>47.540983606557376</v>
      </c>
      <c r="L3" s="9" t="s">
        <v>206</v>
      </c>
      <c r="M3" s="9" t="s">
        <v>260</v>
      </c>
      <c r="N3" s="11" t="s">
        <v>208</v>
      </c>
      <c r="P3" s="9" t="s">
        <v>210</v>
      </c>
      <c r="Q3" s="9" t="s">
        <v>262</v>
      </c>
      <c r="R3" s="11" t="s">
        <v>212</v>
      </c>
      <c r="T3" s="9" t="s">
        <v>214</v>
      </c>
      <c r="U3" s="9" t="s">
        <v>264</v>
      </c>
      <c r="V3" s="11" t="s">
        <v>216</v>
      </c>
      <c r="X3" s="9" t="s">
        <v>218</v>
      </c>
      <c r="Y3" s="9" t="s">
        <v>266</v>
      </c>
      <c r="Z3" s="11" t="s">
        <v>220</v>
      </c>
      <c r="AB3" s="9" t="s">
        <v>222</v>
      </c>
      <c r="AC3" s="9" t="s">
        <v>268</v>
      </c>
      <c r="AD3" s="11" t="s">
        <v>224</v>
      </c>
      <c r="AF3" s="9" t="s">
        <v>226</v>
      </c>
      <c r="AG3" s="9" t="s">
        <v>270</v>
      </c>
      <c r="AH3" s="16" t="s">
        <v>228</v>
      </c>
      <c r="AJ3" s="9" t="s">
        <v>205</v>
      </c>
      <c r="AK3" s="9" t="s">
        <v>207</v>
      </c>
      <c r="AL3" s="9" t="s">
        <v>206</v>
      </c>
      <c r="AM3" s="11" t="s">
        <v>208</v>
      </c>
      <c r="AO3" s="9" t="s">
        <v>209</v>
      </c>
      <c r="AP3" s="9" t="s">
        <v>211</v>
      </c>
      <c r="AQ3" s="9" t="s">
        <v>210</v>
      </c>
      <c r="AR3" s="11" t="s">
        <v>212</v>
      </c>
      <c r="AT3" s="9" t="s">
        <v>237</v>
      </c>
      <c r="AU3" s="9" t="s">
        <v>215</v>
      </c>
      <c r="AV3" s="9" t="s">
        <v>214</v>
      </c>
      <c r="AW3" s="11" t="s">
        <v>216</v>
      </c>
      <c r="AY3" s="9" t="s">
        <v>217</v>
      </c>
      <c r="AZ3" s="9" t="s">
        <v>219</v>
      </c>
      <c r="BA3" s="9" t="s">
        <v>218</v>
      </c>
      <c r="BB3" s="11" t="s">
        <v>220</v>
      </c>
      <c r="BD3" s="9" t="s">
        <v>221</v>
      </c>
      <c r="BE3" s="9" t="s">
        <v>223</v>
      </c>
      <c r="BF3" s="9" t="s">
        <v>222</v>
      </c>
      <c r="BG3" s="16" t="s">
        <v>224</v>
      </c>
      <c r="BH3" s="17"/>
      <c r="BJ3" s="9" t="s">
        <v>205</v>
      </c>
      <c r="BK3" s="9" t="s">
        <v>207</v>
      </c>
      <c r="BL3" s="9" t="s">
        <v>206</v>
      </c>
      <c r="BM3" s="11" t="s">
        <v>208</v>
      </c>
      <c r="BO3" s="9" t="s">
        <v>209</v>
      </c>
      <c r="BP3" s="9" t="s">
        <v>211</v>
      </c>
      <c r="BQ3" s="9" t="s">
        <v>210</v>
      </c>
      <c r="BR3" s="11" t="s">
        <v>212</v>
      </c>
      <c r="BT3" s="9" t="s">
        <v>237</v>
      </c>
      <c r="BU3" s="9" t="s">
        <v>215</v>
      </c>
      <c r="BV3" s="9" t="s">
        <v>214</v>
      </c>
      <c r="BW3" s="11" t="s">
        <v>216</v>
      </c>
      <c r="BY3" s="9" t="s">
        <v>217</v>
      </c>
      <c r="BZ3" s="9" t="s">
        <v>219</v>
      </c>
      <c r="CA3" s="9" t="s">
        <v>218</v>
      </c>
      <c r="CB3" s="11" t="s">
        <v>220</v>
      </c>
      <c r="CD3" s="9" t="s">
        <v>221</v>
      </c>
      <c r="CE3" s="9" t="s">
        <v>223</v>
      </c>
      <c r="CF3" s="9" t="s">
        <v>222</v>
      </c>
      <c r="CG3" s="16" t="s">
        <v>224</v>
      </c>
      <c r="CI3" s="9" t="s">
        <v>205</v>
      </c>
      <c r="CJ3" s="9" t="s">
        <v>206</v>
      </c>
      <c r="CK3" s="11" t="s">
        <v>208</v>
      </c>
      <c r="CM3" s="9" t="s">
        <v>209</v>
      </c>
      <c r="CN3" s="9" t="s">
        <v>210</v>
      </c>
      <c r="CO3" s="11" t="s">
        <v>212</v>
      </c>
      <c r="CQ3" s="9" t="s">
        <v>237</v>
      </c>
      <c r="CR3" s="9" t="s">
        <v>214</v>
      </c>
      <c r="CS3" s="11" t="s">
        <v>216</v>
      </c>
      <c r="CU3" s="9" t="s">
        <v>217</v>
      </c>
      <c r="CV3" s="9" t="s">
        <v>218</v>
      </c>
      <c r="CW3" s="11" t="s">
        <v>220</v>
      </c>
      <c r="CY3" s="9" t="s">
        <v>221</v>
      </c>
      <c r="CZ3" s="9" t="s">
        <v>222</v>
      </c>
      <c r="DA3" s="16" t="s">
        <v>224</v>
      </c>
      <c r="DC3" s="9" t="s">
        <v>205</v>
      </c>
      <c r="DD3" s="9" t="s">
        <v>206</v>
      </c>
      <c r="DE3" s="11" t="s">
        <v>208</v>
      </c>
      <c r="DG3" s="9" t="s">
        <v>209</v>
      </c>
      <c r="DH3" s="9" t="s">
        <v>210</v>
      </c>
      <c r="DI3" s="11" t="s">
        <v>212</v>
      </c>
      <c r="DK3" s="9" t="s">
        <v>237</v>
      </c>
      <c r="DL3" s="9" t="s">
        <v>214</v>
      </c>
      <c r="DM3" s="11" t="s">
        <v>216</v>
      </c>
      <c r="DO3" s="9" t="s">
        <v>217</v>
      </c>
      <c r="DP3" s="9" t="s">
        <v>218</v>
      </c>
      <c r="DQ3" s="11" t="s">
        <v>220</v>
      </c>
      <c r="DS3" s="9" t="s">
        <v>221</v>
      </c>
      <c r="DT3" s="9" t="s">
        <v>222</v>
      </c>
      <c r="DU3" s="16" t="s">
        <v>224</v>
      </c>
    </row>
    <row r="4" spans="1:125" ht="17" thickTop="1" x14ac:dyDescent="0.2">
      <c r="A4">
        <f>SUM(C4:I4)</f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4">
        <v>1</v>
      </c>
    </row>
    <row r="5" spans="1:125" x14ac:dyDescent="0.2">
      <c r="A5">
        <f t="shared" ref="A5:A68" si="1">SUM(C5:I5)</f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4">
        <v>0</v>
      </c>
      <c r="L5" t="s">
        <v>22</v>
      </c>
      <c r="M5">
        <v>0</v>
      </c>
      <c r="N5" s="3">
        <v>1</v>
      </c>
      <c r="P5" t="s">
        <v>91</v>
      </c>
      <c r="Q5">
        <v>0</v>
      </c>
      <c r="R5" s="3">
        <v>1</v>
      </c>
    </row>
    <row r="6" spans="1:125" x14ac:dyDescent="0.2">
      <c r="A6">
        <f t="shared" si="1"/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4">
        <v>0</v>
      </c>
      <c r="L6" t="s">
        <v>201</v>
      </c>
      <c r="M6">
        <v>0</v>
      </c>
      <c r="N6" s="3">
        <v>1</v>
      </c>
    </row>
    <row r="7" spans="1:125" x14ac:dyDescent="0.2">
      <c r="A7">
        <f t="shared" si="1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4">
        <v>1</v>
      </c>
    </row>
    <row r="8" spans="1:125" x14ac:dyDescent="0.2">
      <c r="A8">
        <f t="shared" si="1"/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4">
        <v>0</v>
      </c>
      <c r="CI8" t="s">
        <v>26</v>
      </c>
      <c r="CJ8" t="s">
        <v>201</v>
      </c>
      <c r="CK8" s="3">
        <v>1</v>
      </c>
      <c r="CM8" t="s">
        <v>26</v>
      </c>
      <c r="CN8" t="s">
        <v>130</v>
      </c>
      <c r="CO8" s="3">
        <v>1</v>
      </c>
      <c r="CQ8" t="s">
        <v>26</v>
      </c>
      <c r="CR8" t="s">
        <v>586</v>
      </c>
      <c r="CS8" s="3">
        <v>1</v>
      </c>
      <c r="CU8" t="s">
        <v>586</v>
      </c>
      <c r="CV8" t="s">
        <v>583</v>
      </c>
      <c r="CW8" s="3">
        <v>1</v>
      </c>
    </row>
    <row r="9" spans="1:125" x14ac:dyDescent="0.2">
      <c r="A9">
        <f t="shared" si="1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4">
        <v>1</v>
      </c>
    </row>
    <row r="10" spans="1:125" x14ac:dyDescent="0.2">
      <c r="A10">
        <f t="shared" si="1"/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4">
        <v>0</v>
      </c>
      <c r="L10" t="s">
        <v>591</v>
      </c>
      <c r="N10" s="3">
        <v>1</v>
      </c>
      <c r="P10" t="s">
        <v>36</v>
      </c>
      <c r="R10" s="3">
        <v>1</v>
      </c>
      <c r="T10" t="s">
        <v>37</v>
      </c>
      <c r="V10" s="3">
        <v>1</v>
      </c>
    </row>
    <row r="11" spans="1:125" x14ac:dyDescent="0.2">
      <c r="A11">
        <f t="shared" si="1"/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4">
        <v>1</v>
      </c>
    </row>
    <row r="12" spans="1:125" x14ac:dyDescent="0.2">
      <c r="A12">
        <f t="shared" si="1"/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 s="4">
        <v>0</v>
      </c>
    </row>
    <row r="13" spans="1:125" x14ac:dyDescent="0.2">
      <c r="A13">
        <f t="shared" si="1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4">
        <v>1</v>
      </c>
    </row>
    <row r="14" spans="1:125" x14ac:dyDescent="0.2">
      <c r="A14">
        <f t="shared" si="1"/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4">
        <v>0</v>
      </c>
    </row>
    <row r="15" spans="1:125" x14ac:dyDescent="0.2">
      <c r="A15">
        <f t="shared" si="1"/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 s="4">
        <v>0</v>
      </c>
      <c r="L15" t="s">
        <v>48</v>
      </c>
      <c r="M15">
        <v>1</v>
      </c>
      <c r="N15" s="3">
        <v>1</v>
      </c>
      <c r="P15" t="s">
        <v>49</v>
      </c>
      <c r="Q15">
        <v>0</v>
      </c>
      <c r="R15" s="3">
        <v>1</v>
      </c>
      <c r="T15" t="s">
        <v>50</v>
      </c>
      <c r="U15">
        <v>0</v>
      </c>
      <c r="V15" s="3">
        <v>1</v>
      </c>
      <c r="X15" t="s">
        <v>51</v>
      </c>
      <c r="Y15">
        <v>0</v>
      </c>
      <c r="Z15" s="3">
        <v>1</v>
      </c>
      <c r="AB15" t="s">
        <v>52</v>
      </c>
      <c r="AC15">
        <v>0</v>
      </c>
      <c r="AD15" s="3">
        <v>1</v>
      </c>
      <c r="AF15" t="s">
        <v>53</v>
      </c>
      <c r="AG15">
        <v>0</v>
      </c>
      <c r="AH15" s="5">
        <v>1</v>
      </c>
      <c r="CI15" t="s">
        <v>44</v>
      </c>
      <c r="CJ15" t="s">
        <v>54</v>
      </c>
      <c r="CK15" s="3">
        <v>1</v>
      </c>
    </row>
    <row r="16" spans="1:125" x14ac:dyDescent="0.2">
      <c r="A16">
        <f t="shared" si="1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4">
        <v>1</v>
      </c>
    </row>
    <row r="17" spans="1:93" x14ac:dyDescent="0.2">
      <c r="A17">
        <f t="shared" si="1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4">
        <v>1</v>
      </c>
    </row>
    <row r="18" spans="1:93" x14ac:dyDescent="0.2">
      <c r="A18">
        <f t="shared" si="1"/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4">
        <v>0</v>
      </c>
      <c r="L18" t="s">
        <v>61</v>
      </c>
      <c r="M18">
        <v>0</v>
      </c>
      <c r="N18" s="3">
        <v>1</v>
      </c>
    </row>
    <row r="19" spans="1:93" x14ac:dyDescent="0.2">
      <c r="A19">
        <f t="shared" si="1"/>
        <v>2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 s="4">
        <v>0</v>
      </c>
      <c r="L19" t="s">
        <v>86</v>
      </c>
      <c r="M19">
        <v>0</v>
      </c>
      <c r="N19" s="3">
        <v>1</v>
      </c>
      <c r="P19" t="s">
        <v>63</v>
      </c>
      <c r="Q19">
        <v>0</v>
      </c>
      <c r="R19" s="3">
        <v>1</v>
      </c>
      <c r="CI19" t="s">
        <v>26</v>
      </c>
      <c r="CJ19" t="s">
        <v>64</v>
      </c>
      <c r="CK19" s="3">
        <v>1</v>
      </c>
      <c r="CM19" t="s">
        <v>26</v>
      </c>
      <c r="CN19" t="s">
        <v>65</v>
      </c>
      <c r="CO19" s="3">
        <v>1</v>
      </c>
    </row>
    <row r="20" spans="1:93" x14ac:dyDescent="0.2">
      <c r="A20">
        <f t="shared" si="1"/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4">
        <v>0</v>
      </c>
      <c r="L20" t="s">
        <v>48</v>
      </c>
      <c r="M20">
        <v>1</v>
      </c>
      <c r="N20" s="3">
        <v>1</v>
      </c>
      <c r="P20" t="s">
        <v>130</v>
      </c>
      <c r="Q20">
        <v>1</v>
      </c>
      <c r="R20" s="3">
        <v>1</v>
      </c>
      <c r="T20" t="s">
        <v>182</v>
      </c>
      <c r="U20">
        <v>1</v>
      </c>
      <c r="V20" s="3">
        <v>1</v>
      </c>
      <c r="X20" t="s">
        <v>589</v>
      </c>
      <c r="Y20">
        <v>0</v>
      </c>
      <c r="Z20" s="3">
        <v>1</v>
      </c>
    </row>
    <row r="21" spans="1:93" x14ac:dyDescent="0.2">
      <c r="A21">
        <f t="shared" si="1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4">
        <v>1</v>
      </c>
    </row>
    <row r="22" spans="1:93" x14ac:dyDescent="0.2">
      <c r="A22">
        <f t="shared" si="1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4">
        <v>1</v>
      </c>
    </row>
    <row r="23" spans="1:93" x14ac:dyDescent="0.2">
      <c r="A23">
        <f t="shared" si="1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4">
        <v>1</v>
      </c>
    </row>
    <row r="24" spans="1:93" x14ac:dyDescent="0.2">
      <c r="A24">
        <f t="shared" si="1"/>
        <v>2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 s="4">
        <v>0</v>
      </c>
      <c r="L24" t="s">
        <v>81</v>
      </c>
      <c r="M24">
        <v>0</v>
      </c>
      <c r="N24" s="3">
        <v>1</v>
      </c>
      <c r="CI24" t="s">
        <v>21</v>
      </c>
      <c r="CJ24" t="s">
        <v>54</v>
      </c>
      <c r="CK24" s="3">
        <v>1</v>
      </c>
    </row>
    <row r="25" spans="1:93" x14ac:dyDescent="0.2">
      <c r="A25">
        <f t="shared" si="1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4">
        <v>1</v>
      </c>
    </row>
    <row r="26" spans="1:93" x14ac:dyDescent="0.2">
      <c r="A26">
        <f>SUM(C26:I26)</f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4">
        <v>1</v>
      </c>
    </row>
    <row r="27" spans="1:93" x14ac:dyDescent="0.2">
      <c r="A27">
        <f t="shared" si="1"/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4">
        <v>1</v>
      </c>
    </row>
    <row r="28" spans="1:93" x14ac:dyDescent="0.2">
      <c r="A28">
        <f t="shared" si="1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4">
        <v>1</v>
      </c>
    </row>
    <row r="29" spans="1:93" x14ac:dyDescent="0.2">
      <c r="A29">
        <f t="shared" si="1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4">
        <v>1</v>
      </c>
    </row>
    <row r="30" spans="1:93" x14ac:dyDescent="0.2">
      <c r="A30">
        <f t="shared" si="1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4">
        <v>1</v>
      </c>
    </row>
    <row r="31" spans="1:93" x14ac:dyDescent="0.2">
      <c r="A31">
        <f t="shared" si="1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4">
        <v>0</v>
      </c>
    </row>
    <row r="32" spans="1:93" x14ac:dyDescent="0.2">
      <c r="A32">
        <f t="shared" si="1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4">
        <v>1</v>
      </c>
    </row>
    <row r="33" spans="1:39" x14ac:dyDescent="0.2">
      <c r="A33">
        <f t="shared" si="1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4">
        <v>1</v>
      </c>
    </row>
    <row r="34" spans="1:39" x14ac:dyDescent="0.2">
      <c r="A34">
        <f t="shared" si="1"/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4">
        <v>0</v>
      </c>
      <c r="L34" t="s">
        <v>86</v>
      </c>
      <c r="M34">
        <v>0</v>
      </c>
      <c r="N34" s="3">
        <v>1</v>
      </c>
    </row>
    <row r="35" spans="1:39" x14ac:dyDescent="0.2">
      <c r="A35">
        <f t="shared" si="1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4">
        <v>1</v>
      </c>
    </row>
    <row r="36" spans="1:39" x14ac:dyDescent="0.2">
      <c r="A36">
        <f t="shared" si="1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4">
        <v>1</v>
      </c>
    </row>
    <row r="37" spans="1:39" x14ac:dyDescent="0.2">
      <c r="A37">
        <f t="shared" si="1"/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4">
        <v>1</v>
      </c>
    </row>
    <row r="38" spans="1:39" x14ac:dyDescent="0.2">
      <c r="A38">
        <f t="shared" si="1"/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4">
        <v>1</v>
      </c>
    </row>
    <row r="39" spans="1:39" x14ac:dyDescent="0.2">
      <c r="A39">
        <f t="shared" si="1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4">
        <v>1</v>
      </c>
    </row>
    <row r="40" spans="1:39" x14ac:dyDescent="0.2">
      <c r="A40">
        <f t="shared" si="1"/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4">
        <v>0</v>
      </c>
      <c r="L40" t="s">
        <v>91</v>
      </c>
      <c r="M40">
        <v>0</v>
      </c>
      <c r="N40" s="3">
        <v>2</v>
      </c>
      <c r="P40" t="s">
        <v>584</v>
      </c>
      <c r="Q40">
        <v>0</v>
      </c>
      <c r="R40" s="3">
        <v>1</v>
      </c>
      <c r="T40" t="s">
        <v>93</v>
      </c>
      <c r="U40">
        <v>0</v>
      </c>
      <c r="V40" s="3">
        <v>1</v>
      </c>
    </row>
    <row r="41" spans="1:39" x14ac:dyDescent="0.2">
      <c r="A41">
        <f t="shared" si="1"/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4">
        <v>0</v>
      </c>
      <c r="L41" t="s">
        <v>94</v>
      </c>
      <c r="M41">
        <v>0</v>
      </c>
      <c r="N41" s="3">
        <v>1</v>
      </c>
    </row>
    <row r="42" spans="1:39" x14ac:dyDescent="0.2">
      <c r="A42">
        <f t="shared" si="1"/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4">
        <v>1</v>
      </c>
    </row>
    <row r="43" spans="1:39" x14ac:dyDescent="0.2">
      <c r="A43">
        <f t="shared" si="1"/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 s="4">
        <v>0</v>
      </c>
      <c r="AJ43" t="s">
        <v>17</v>
      </c>
      <c r="AK43" t="s">
        <v>98</v>
      </c>
      <c r="AL43" t="s">
        <v>54</v>
      </c>
      <c r="AM43" s="3">
        <v>1</v>
      </c>
    </row>
    <row r="44" spans="1:39" x14ac:dyDescent="0.2">
      <c r="A44">
        <f t="shared" si="1"/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4">
        <v>1</v>
      </c>
    </row>
    <row r="45" spans="1:39" x14ac:dyDescent="0.2">
      <c r="A45">
        <f t="shared" si="1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4">
        <v>1</v>
      </c>
    </row>
    <row r="46" spans="1:39" x14ac:dyDescent="0.2">
      <c r="A46">
        <f t="shared" si="1"/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4">
        <v>1</v>
      </c>
    </row>
    <row r="47" spans="1:39" x14ac:dyDescent="0.2">
      <c r="A47">
        <f t="shared" si="1"/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4">
        <v>0</v>
      </c>
      <c r="L47" t="s">
        <v>102</v>
      </c>
      <c r="M47">
        <v>2</v>
      </c>
      <c r="N47" s="3">
        <v>1</v>
      </c>
    </row>
    <row r="48" spans="1:39" x14ac:dyDescent="0.2">
      <c r="A48">
        <f t="shared" si="1"/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 s="4">
        <v>0</v>
      </c>
    </row>
    <row r="49" spans="1:39" x14ac:dyDescent="0.2">
      <c r="A49">
        <f t="shared" si="1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4">
        <v>0</v>
      </c>
    </row>
    <row r="50" spans="1:39" x14ac:dyDescent="0.2">
      <c r="A50">
        <f t="shared" si="1"/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4">
        <v>1</v>
      </c>
    </row>
    <row r="51" spans="1:39" x14ac:dyDescent="0.2">
      <c r="A51">
        <f t="shared" si="1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4">
        <v>1</v>
      </c>
    </row>
    <row r="52" spans="1:39" x14ac:dyDescent="0.2">
      <c r="A52">
        <f t="shared" si="1"/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4">
        <v>1</v>
      </c>
      <c r="AJ52" t="s">
        <v>17</v>
      </c>
      <c r="AL52" t="s">
        <v>590</v>
      </c>
      <c r="AM52" s="3">
        <v>2</v>
      </c>
    </row>
    <row r="53" spans="1:39" x14ac:dyDescent="0.2">
      <c r="A53">
        <f t="shared" si="1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4">
        <v>1</v>
      </c>
    </row>
    <row r="54" spans="1:39" x14ac:dyDescent="0.2">
      <c r="A54">
        <f t="shared" si="1"/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4">
        <v>1</v>
      </c>
    </row>
    <row r="55" spans="1:39" x14ac:dyDescent="0.2">
      <c r="A55">
        <f t="shared" si="1"/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4">
        <v>1</v>
      </c>
    </row>
    <row r="56" spans="1:39" x14ac:dyDescent="0.2">
      <c r="A56">
        <f t="shared" si="1"/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4">
        <v>0</v>
      </c>
      <c r="L56" t="s">
        <v>576</v>
      </c>
      <c r="M56">
        <v>2</v>
      </c>
      <c r="N56" s="3">
        <v>1</v>
      </c>
    </row>
    <row r="57" spans="1:39" x14ac:dyDescent="0.2">
      <c r="A57">
        <f t="shared" si="1"/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4">
        <v>0</v>
      </c>
      <c r="L57" t="s">
        <v>129</v>
      </c>
      <c r="M57">
        <v>2</v>
      </c>
      <c r="N57" s="3">
        <v>2</v>
      </c>
      <c r="P57" t="s">
        <v>130</v>
      </c>
      <c r="Q57">
        <v>0</v>
      </c>
      <c r="R57" s="3">
        <v>1</v>
      </c>
      <c r="T57" t="s">
        <v>131</v>
      </c>
      <c r="U57">
        <v>0</v>
      </c>
      <c r="V57" s="3">
        <v>1</v>
      </c>
    </row>
    <row r="58" spans="1:39" x14ac:dyDescent="0.2">
      <c r="A58">
        <f t="shared" si="1"/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4">
        <v>1</v>
      </c>
    </row>
    <row r="59" spans="1:39" x14ac:dyDescent="0.2">
      <c r="A59">
        <f t="shared" si="1"/>
        <v>2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 s="4">
        <v>0</v>
      </c>
      <c r="M59">
        <v>0</v>
      </c>
      <c r="N59" s="3">
        <v>1</v>
      </c>
    </row>
    <row r="60" spans="1:39" x14ac:dyDescent="0.2">
      <c r="A60">
        <f t="shared" si="1"/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4">
        <v>0</v>
      </c>
    </row>
    <row r="61" spans="1:39" x14ac:dyDescent="0.2">
      <c r="A61">
        <f t="shared" si="1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4">
        <v>0</v>
      </c>
    </row>
    <row r="62" spans="1:39" x14ac:dyDescent="0.2">
      <c r="A62">
        <f t="shared" si="1"/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4">
        <v>1</v>
      </c>
    </row>
    <row r="63" spans="1:39" x14ac:dyDescent="0.2">
      <c r="A63">
        <f t="shared" si="1"/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4">
        <v>0</v>
      </c>
      <c r="L63" t="s">
        <v>137</v>
      </c>
      <c r="M63">
        <v>1</v>
      </c>
      <c r="N63" s="3">
        <v>1</v>
      </c>
    </row>
    <row r="64" spans="1:39" x14ac:dyDescent="0.2">
      <c r="A64">
        <f t="shared" si="1"/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4">
        <v>1</v>
      </c>
    </row>
    <row r="65" spans="1:89" x14ac:dyDescent="0.2">
      <c r="A65">
        <f t="shared" si="1"/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4">
        <v>0</v>
      </c>
      <c r="L65" t="s">
        <v>51</v>
      </c>
      <c r="M65">
        <v>0</v>
      </c>
      <c r="N65" s="3">
        <v>1</v>
      </c>
      <c r="P65" t="s">
        <v>130</v>
      </c>
      <c r="Q65">
        <v>1</v>
      </c>
      <c r="R65" s="3">
        <v>1</v>
      </c>
      <c r="T65" t="s">
        <v>583</v>
      </c>
      <c r="U65">
        <v>0</v>
      </c>
      <c r="V65" s="3">
        <v>1</v>
      </c>
    </row>
    <row r="66" spans="1:89" x14ac:dyDescent="0.2">
      <c r="A66">
        <f t="shared" si="1"/>
        <v>2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 s="4">
        <v>0</v>
      </c>
      <c r="L66" t="s">
        <v>48</v>
      </c>
      <c r="M66">
        <v>1</v>
      </c>
      <c r="N66" s="3">
        <v>1</v>
      </c>
      <c r="P66" t="s">
        <v>583</v>
      </c>
      <c r="Q66">
        <v>0</v>
      </c>
      <c r="R66" s="3">
        <v>1</v>
      </c>
      <c r="T66" t="s">
        <v>146</v>
      </c>
      <c r="U66">
        <v>0</v>
      </c>
      <c r="V66" s="3">
        <v>1</v>
      </c>
      <c r="X66" t="s">
        <v>91</v>
      </c>
      <c r="Y66">
        <v>0</v>
      </c>
      <c r="Z66" s="3">
        <v>1</v>
      </c>
      <c r="AJ66" t="s">
        <v>40</v>
      </c>
      <c r="AK66" t="s">
        <v>148</v>
      </c>
      <c r="AL66" t="s">
        <v>583</v>
      </c>
      <c r="AM66" s="3">
        <v>1</v>
      </c>
    </row>
    <row r="67" spans="1:89" x14ac:dyDescent="0.2">
      <c r="A67">
        <f t="shared" si="1"/>
        <v>2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 s="4">
        <v>0</v>
      </c>
      <c r="L67" t="s">
        <v>577</v>
      </c>
      <c r="M67">
        <v>1</v>
      </c>
      <c r="N67" s="3">
        <v>1</v>
      </c>
      <c r="P67" t="s">
        <v>22</v>
      </c>
      <c r="Q67">
        <v>0</v>
      </c>
      <c r="R67" s="3">
        <v>1</v>
      </c>
      <c r="CI67" t="s">
        <v>17</v>
      </c>
      <c r="CJ67" t="s">
        <v>54</v>
      </c>
      <c r="CK67" s="3">
        <v>2</v>
      </c>
    </row>
    <row r="68" spans="1:89" x14ac:dyDescent="0.2">
      <c r="A68">
        <f t="shared" si="1"/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4">
        <v>0</v>
      </c>
      <c r="L68" t="s">
        <v>91</v>
      </c>
      <c r="N68" s="3">
        <v>2</v>
      </c>
      <c r="P68" t="s">
        <v>49</v>
      </c>
      <c r="R68" s="3">
        <v>2</v>
      </c>
    </row>
    <row r="69" spans="1:89" x14ac:dyDescent="0.2">
      <c r="A69">
        <f t="shared" ref="A69:A126" si="2">SUM(C69:I69)</f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4">
        <v>1</v>
      </c>
    </row>
    <row r="70" spans="1:89" x14ac:dyDescent="0.2">
      <c r="A70">
        <f t="shared" si="2"/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4">
        <v>1</v>
      </c>
    </row>
    <row r="71" spans="1:89" x14ac:dyDescent="0.2">
      <c r="A71">
        <f t="shared" si="2"/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4">
        <v>0</v>
      </c>
    </row>
    <row r="72" spans="1:89" x14ac:dyDescent="0.2">
      <c r="A72">
        <f t="shared" si="2"/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4">
        <v>0</v>
      </c>
      <c r="L72" t="s">
        <v>93</v>
      </c>
      <c r="M72">
        <v>1</v>
      </c>
      <c r="N72" s="3">
        <v>1</v>
      </c>
    </row>
    <row r="73" spans="1:89" x14ac:dyDescent="0.2">
      <c r="A73">
        <f t="shared" si="2"/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4">
        <v>0</v>
      </c>
    </row>
    <row r="74" spans="1:89" x14ac:dyDescent="0.2">
      <c r="A74">
        <f t="shared" si="2"/>
        <v>3</v>
      </c>
      <c r="C74">
        <v>1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 s="4">
        <v>0</v>
      </c>
      <c r="L74" t="s">
        <v>65</v>
      </c>
      <c r="N74" s="3">
        <v>1</v>
      </c>
      <c r="P74" t="s">
        <v>582</v>
      </c>
      <c r="R74" s="3">
        <v>1</v>
      </c>
      <c r="T74" t="s">
        <v>585</v>
      </c>
      <c r="V74" s="3">
        <v>1</v>
      </c>
      <c r="X74" t="s">
        <v>587</v>
      </c>
      <c r="Y74">
        <v>0</v>
      </c>
      <c r="Z74" s="3">
        <v>1</v>
      </c>
    </row>
    <row r="75" spans="1:89" x14ac:dyDescent="0.2">
      <c r="A75">
        <f t="shared" si="2"/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s="4">
        <v>1</v>
      </c>
    </row>
    <row r="76" spans="1:89" x14ac:dyDescent="0.2">
      <c r="A76">
        <f t="shared" si="2"/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4">
        <v>1</v>
      </c>
    </row>
    <row r="77" spans="1:89" x14ac:dyDescent="0.2">
      <c r="A77">
        <f t="shared" si="2"/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4">
        <v>0</v>
      </c>
      <c r="L77" t="s">
        <v>156</v>
      </c>
      <c r="N77" s="3">
        <v>1</v>
      </c>
    </row>
    <row r="78" spans="1:89" x14ac:dyDescent="0.2">
      <c r="A78">
        <f t="shared" si="2"/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4">
        <v>1</v>
      </c>
    </row>
    <row r="79" spans="1:89" x14ac:dyDescent="0.2">
      <c r="A79">
        <f t="shared" si="2"/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4">
        <v>1</v>
      </c>
    </row>
    <row r="80" spans="1:89" x14ac:dyDescent="0.2">
      <c r="A80">
        <f t="shared" si="2"/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4">
        <v>0</v>
      </c>
      <c r="L80" t="s">
        <v>91</v>
      </c>
      <c r="M80">
        <v>0</v>
      </c>
      <c r="N80" s="3">
        <v>1</v>
      </c>
    </row>
    <row r="81" spans="1:89" x14ac:dyDescent="0.2">
      <c r="A81">
        <f t="shared" si="2"/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4">
        <v>1</v>
      </c>
    </row>
    <row r="82" spans="1:89" x14ac:dyDescent="0.2">
      <c r="A82">
        <f t="shared" si="2"/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4">
        <v>0</v>
      </c>
    </row>
    <row r="83" spans="1:89" x14ac:dyDescent="0.2">
      <c r="A83">
        <f t="shared" si="2"/>
        <v>3</v>
      </c>
      <c r="C83">
        <v>1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 s="4">
        <v>0</v>
      </c>
    </row>
    <row r="84" spans="1:89" x14ac:dyDescent="0.2">
      <c r="A84">
        <f t="shared" si="2"/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4">
        <v>1</v>
      </c>
    </row>
    <row r="85" spans="1:89" x14ac:dyDescent="0.2">
      <c r="A85">
        <f t="shared" si="2"/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4">
        <v>1</v>
      </c>
    </row>
    <row r="86" spans="1:89" x14ac:dyDescent="0.2">
      <c r="A86">
        <f t="shared" si="2"/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4">
        <v>0</v>
      </c>
      <c r="L86" t="s">
        <v>91</v>
      </c>
      <c r="M86">
        <v>0</v>
      </c>
      <c r="N86" s="3">
        <v>1</v>
      </c>
    </row>
    <row r="87" spans="1:89" x14ac:dyDescent="0.2">
      <c r="A87">
        <f t="shared" si="2"/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 s="4">
        <v>0</v>
      </c>
    </row>
    <row r="88" spans="1:89" x14ac:dyDescent="0.2">
      <c r="A88">
        <f t="shared" si="2"/>
        <v>2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 s="4">
        <v>0</v>
      </c>
      <c r="L88" t="s">
        <v>22</v>
      </c>
      <c r="M88">
        <v>0</v>
      </c>
      <c r="N88" s="3" t="s">
        <v>162</v>
      </c>
      <c r="CI88" t="s">
        <v>26</v>
      </c>
      <c r="CJ88" t="s">
        <v>22</v>
      </c>
      <c r="CK88" s="3" t="s">
        <v>162</v>
      </c>
    </row>
    <row r="89" spans="1:89" x14ac:dyDescent="0.2">
      <c r="A89">
        <f t="shared" si="2"/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4">
        <v>0</v>
      </c>
    </row>
    <row r="90" spans="1:89" x14ac:dyDescent="0.2">
      <c r="A90">
        <f t="shared" si="2"/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4">
        <v>0</v>
      </c>
      <c r="L90" t="s">
        <v>91</v>
      </c>
      <c r="M90">
        <v>0</v>
      </c>
      <c r="N90" s="3">
        <v>1</v>
      </c>
    </row>
    <row r="91" spans="1:89" x14ac:dyDescent="0.2">
      <c r="A91">
        <f t="shared" si="2"/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4">
        <v>1</v>
      </c>
    </row>
    <row r="92" spans="1:89" x14ac:dyDescent="0.2">
      <c r="A92">
        <f t="shared" si="2"/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4">
        <v>0</v>
      </c>
      <c r="L92" t="s">
        <v>91</v>
      </c>
      <c r="N92" s="3">
        <v>1</v>
      </c>
    </row>
    <row r="93" spans="1:89" x14ac:dyDescent="0.2">
      <c r="A93">
        <f t="shared" si="2"/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4">
        <v>0</v>
      </c>
    </row>
    <row r="94" spans="1:89" x14ac:dyDescent="0.2">
      <c r="A94">
        <f t="shared" si="2"/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4">
        <v>1</v>
      </c>
    </row>
    <row r="95" spans="1:89" x14ac:dyDescent="0.2">
      <c r="A95">
        <f t="shared" si="2"/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4">
        <v>0</v>
      </c>
      <c r="L95" t="s">
        <v>204</v>
      </c>
      <c r="M95">
        <v>0</v>
      </c>
      <c r="N95" s="3">
        <v>1</v>
      </c>
      <c r="P95" t="s">
        <v>581</v>
      </c>
      <c r="Q95">
        <v>0</v>
      </c>
      <c r="R95" s="3">
        <v>1</v>
      </c>
    </row>
    <row r="96" spans="1:89" x14ac:dyDescent="0.2">
      <c r="A96">
        <f t="shared" si="2"/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4">
        <v>0</v>
      </c>
    </row>
    <row r="97" spans="1:97" x14ac:dyDescent="0.2">
      <c r="A97">
        <f t="shared" si="2"/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s="4">
        <v>1</v>
      </c>
    </row>
    <row r="98" spans="1:97" x14ac:dyDescent="0.2">
      <c r="A98">
        <f t="shared" si="2"/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4">
        <v>1</v>
      </c>
    </row>
    <row r="99" spans="1:97" x14ac:dyDescent="0.2">
      <c r="A99">
        <f t="shared" si="2"/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4">
        <v>0</v>
      </c>
      <c r="L99" t="s">
        <v>130</v>
      </c>
      <c r="M99">
        <v>1</v>
      </c>
      <c r="N99" s="3">
        <v>1</v>
      </c>
    </row>
    <row r="100" spans="1:97" x14ac:dyDescent="0.2">
      <c r="A100">
        <f t="shared" si="2"/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4">
        <v>1</v>
      </c>
    </row>
    <row r="101" spans="1:97" x14ac:dyDescent="0.2">
      <c r="A101">
        <f t="shared" si="2"/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4">
        <v>0</v>
      </c>
      <c r="L101" t="s">
        <v>130</v>
      </c>
      <c r="M101">
        <v>1</v>
      </c>
      <c r="N101" s="3">
        <v>1</v>
      </c>
    </row>
    <row r="102" spans="1:97" x14ac:dyDescent="0.2">
      <c r="A102">
        <f t="shared" si="2"/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 s="4">
        <v>0</v>
      </c>
      <c r="CI102" t="s">
        <v>21</v>
      </c>
      <c r="CJ102" t="s">
        <v>179</v>
      </c>
      <c r="CK102" s="38">
        <v>2</v>
      </c>
    </row>
    <row r="103" spans="1:97" x14ac:dyDescent="0.2">
      <c r="A103">
        <f t="shared" si="2"/>
        <v>2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 s="4">
        <v>0</v>
      </c>
      <c r="L103" t="s">
        <v>22</v>
      </c>
      <c r="N103" s="3" t="s">
        <v>162</v>
      </c>
      <c r="CI103" t="s">
        <v>18</v>
      </c>
      <c r="CJ103" t="s">
        <v>91</v>
      </c>
      <c r="CK103" s="3">
        <v>1</v>
      </c>
      <c r="CM103" t="s">
        <v>91</v>
      </c>
      <c r="CN103" t="s">
        <v>22</v>
      </c>
      <c r="CO103" s="3">
        <v>1</v>
      </c>
    </row>
    <row r="104" spans="1:97" x14ac:dyDescent="0.2">
      <c r="A104">
        <f t="shared" si="2"/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s="4">
        <v>0</v>
      </c>
      <c r="L104" t="s">
        <v>91</v>
      </c>
      <c r="M104">
        <v>0</v>
      </c>
      <c r="N104" s="3">
        <v>1</v>
      </c>
      <c r="P104" t="s">
        <v>48</v>
      </c>
      <c r="Q104">
        <v>1</v>
      </c>
      <c r="R104" s="3">
        <v>1</v>
      </c>
      <c r="T104" t="s">
        <v>182</v>
      </c>
      <c r="U104">
        <v>1</v>
      </c>
      <c r="V104" s="3">
        <v>1</v>
      </c>
    </row>
    <row r="105" spans="1:97" x14ac:dyDescent="0.2">
      <c r="A105">
        <f t="shared" si="2"/>
        <v>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 s="4">
        <v>0</v>
      </c>
      <c r="L105" t="s">
        <v>201</v>
      </c>
      <c r="M105">
        <v>1</v>
      </c>
      <c r="N105" s="3">
        <v>1</v>
      </c>
      <c r="P105" t="s">
        <v>130</v>
      </c>
      <c r="Q105">
        <v>0</v>
      </c>
      <c r="R105" s="3">
        <v>1</v>
      </c>
      <c r="T105" t="s">
        <v>586</v>
      </c>
      <c r="U105">
        <v>0</v>
      </c>
      <c r="V105" s="3">
        <v>1</v>
      </c>
      <c r="CI105" t="s">
        <v>586</v>
      </c>
      <c r="CJ105" t="s">
        <v>182</v>
      </c>
      <c r="CK105" s="3">
        <v>1</v>
      </c>
    </row>
    <row r="106" spans="1:97" x14ac:dyDescent="0.2">
      <c r="A106">
        <f t="shared" si="2"/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4">
        <v>0</v>
      </c>
      <c r="L106" t="s">
        <v>578</v>
      </c>
      <c r="N106" s="3">
        <v>1</v>
      </c>
      <c r="P106" t="s">
        <v>580</v>
      </c>
      <c r="Q106">
        <v>2</v>
      </c>
      <c r="R106" s="3">
        <v>1</v>
      </c>
      <c r="T106" t="s">
        <v>587</v>
      </c>
      <c r="U106">
        <v>0</v>
      </c>
      <c r="V106" s="3">
        <v>1</v>
      </c>
      <c r="X106" t="s">
        <v>588</v>
      </c>
      <c r="Y106">
        <v>1</v>
      </c>
      <c r="Z106" s="3">
        <v>1</v>
      </c>
    </row>
    <row r="107" spans="1:97" x14ac:dyDescent="0.2">
      <c r="A107">
        <f t="shared" si="2"/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4">
        <v>0</v>
      </c>
      <c r="L107" t="s">
        <v>579</v>
      </c>
      <c r="M107">
        <v>1</v>
      </c>
      <c r="N107" s="3">
        <v>1</v>
      </c>
    </row>
    <row r="108" spans="1:97" x14ac:dyDescent="0.2">
      <c r="A108">
        <f t="shared" si="2"/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4">
        <v>0</v>
      </c>
      <c r="L108" t="s">
        <v>91</v>
      </c>
      <c r="M108">
        <v>0</v>
      </c>
      <c r="N108" s="3">
        <v>2</v>
      </c>
    </row>
    <row r="109" spans="1:97" x14ac:dyDescent="0.2">
      <c r="A109">
        <f t="shared" si="2"/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4">
        <v>0</v>
      </c>
    </row>
    <row r="110" spans="1:97" x14ac:dyDescent="0.2">
      <c r="A110">
        <f t="shared" si="2"/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4">
        <v>0</v>
      </c>
    </row>
    <row r="111" spans="1:97" x14ac:dyDescent="0.2">
      <c r="A111">
        <f t="shared" si="2"/>
        <v>2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 s="4">
        <v>0</v>
      </c>
      <c r="L111" t="s">
        <v>81</v>
      </c>
      <c r="N111" s="3">
        <v>1</v>
      </c>
      <c r="CI111" t="s">
        <v>81</v>
      </c>
      <c r="CJ111" t="s">
        <v>64</v>
      </c>
      <c r="CK111" s="3">
        <v>1</v>
      </c>
      <c r="CM111" t="s">
        <v>26</v>
      </c>
      <c r="CN111" t="s">
        <v>189</v>
      </c>
      <c r="CO111" s="3">
        <v>1</v>
      </c>
      <c r="CQ111" t="s">
        <v>26</v>
      </c>
      <c r="CR111" t="s">
        <v>54</v>
      </c>
      <c r="CS111" s="3">
        <v>1</v>
      </c>
    </row>
    <row r="112" spans="1:97" x14ac:dyDescent="0.2">
      <c r="A112">
        <f t="shared" si="2"/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4">
        <v>1</v>
      </c>
    </row>
    <row r="113" spans="1:125" x14ac:dyDescent="0.2">
      <c r="A113">
        <f t="shared" si="2"/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4">
        <v>1</v>
      </c>
    </row>
    <row r="114" spans="1:125" x14ac:dyDescent="0.2">
      <c r="A114">
        <f t="shared" si="2"/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4">
        <v>0</v>
      </c>
      <c r="L114" t="s">
        <v>192</v>
      </c>
      <c r="M114">
        <v>2</v>
      </c>
      <c r="N114" s="3">
        <v>1</v>
      </c>
    </row>
    <row r="115" spans="1:125" x14ac:dyDescent="0.2">
      <c r="A115">
        <f t="shared" si="2"/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4">
        <v>1</v>
      </c>
    </row>
    <row r="116" spans="1:125" x14ac:dyDescent="0.2">
      <c r="A116">
        <f t="shared" si="2"/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4">
        <v>1</v>
      </c>
    </row>
    <row r="117" spans="1:125" x14ac:dyDescent="0.2">
      <c r="A117">
        <f t="shared" si="2"/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 s="4">
        <v>0</v>
      </c>
    </row>
    <row r="118" spans="1:125" x14ac:dyDescent="0.2">
      <c r="A118">
        <f t="shared" si="2"/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4">
        <v>0</v>
      </c>
    </row>
    <row r="119" spans="1:125" x14ac:dyDescent="0.2">
      <c r="A119">
        <f t="shared" si="2"/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4">
        <v>1</v>
      </c>
    </row>
    <row r="120" spans="1:125" x14ac:dyDescent="0.2">
      <c r="A120">
        <f t="shared" si="2"/>
        <v>2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 s="4">
        <v>0</v>
      </c>
      <c r="L120" t="s">
        <v>198</v>
      </c>
      <c r="M120">
        <v>1</v>
      </c>
      <c r="N120" s="3">
        <v>1</v>
      </c>
      <c r="P120" t="s">
        <v>91</v>
      </c>
      <c r="R120" s="3">
        <v>1</v>
      </c>
      <c r="CI120" t="s">
        <v>21</v>
      </c>
      <c r="CJ120" t="s">
        <v>91</v>
      </c>
      <c r="CK120" s="3">
        <v>1</v>
      </c>
      <c r="CM120" t="s">
        <v>21</v>
      </c>
      <c r="CN120" t="s">
        <v>199</v>
      </c>
      <c r="CO120" s="3">
        <v>1</v>
      </c>
    </row>
    <row r="121" spans="1:125" x14ac:dyDescent="0.2">
      <c r="A121">
        <f t="shared" si="2"/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4">
        <v>1</v>
      </c>
    </row>
    <row r="122" spans="1:125" x14ac:dyDescent="0.2">
      <c r="A122">
        <f t="shared" si="2"/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4">
        <v>1</v>
      </c>
    </row>
    <row r="123" spans="1:125" x14ac:dyDescent="0.2">
      <c r="A123">
        <f t="shared" si="2"/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4">
        <v>1</v>
      </c>
    </row>
    <row r="124" spans="1:125" x14ac:dyDescent="0.2">
      <c r="A124">
        <f t="shared" si="2"/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4">
        <v>0</v>
      </c>
      <c r="L124" t="s">
        <v>201</v>
      </c>
      <c r="M124">
        <v>1</v>
      </c>
      <c r="N124" s="3">
        <v>1</v>
      </c>
      <c r="P124" t="s">
        <v>102</v>
      </c>
      <c r="Q124">
        <v>2</v>
      </c>
      <c r="R124" s="3">
        <v>1</v>
      </c>
    </row>
    <row r="125" spans="1:125" x14ac:dyDescent="0.2">
      <c r="A125">
        <f t="shared" si="2"/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4">
        <v>0</v>
      </c>
      <c r="L125" t="s">
        <v>204</v>
      </c>
      <c r="M125">
        <v>1</v>
      </c>
      <c r="N125" s="3">
        <v>1</v>
      </c>
    </row>
    <row r="126" spans="1:125" s="9" customFormat="1" ht="17" thickBot="1" x14ac:dyDescent="0.25">
      <c r="A126">
        <f t="shared" si="2"/>
        <v>1</v>
      </c>
      <c r="B126" s="10"/>
      <c r="C126" s="9">
        <v>1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10">
        <v>0</v>
      </c>
      <c r="L126" s="9" t="s">
        <v>192</v>
      </c>
      <c r="M126" s="9">
        <v>1</v>
      </c>
      <c r="N126" s="11" t="s">
        <v>162</v>
      </c>
      <c r="R126" s="11"/>
      <c r="V126" s="11"/>
      <c r="Z126" s="11"/>
      <c r="AD126" s="11"/>
      <c r="AH126" s="16"/>
      <c r="AM126" s="11"/>
      <c r="AR126" s="11"/>
      <c r="AW126" s="11"/>
      <c r="BB126" s="11"/>
      <c r="BG126" s="16"/>
      <c r="BH126" s="17"/>
      <c r="BM126" s="11"/>
      <c r="BR126" s="11"/>
      <c r="BW126" s="11"/>
      <c r="CB126" s="11"/>
      <c r="CG126" s="16"/>
      <c r="CK126" s="11"/>
      <c r="CO126" s="11"/>
      <c r="CS126" s="11"/>
      <c r="CW126" s="11"/>
      <c r="DA126" s="16"/>
      <c r="DE126" s="11"/>
      <c r="DI126" s="11"/>
      <c r="DM126" s="11"/>
      <c r="DQ126" s="11"/>
      <c r="DU126" s="16"/>
    </row>
    <row r="127" spans="1:125" ht="17" thickTop="1" x14ac:dyDescent="0.2">
      <c r="A127">
        <f>COUNTIF(A4:A126,"&lt;&gt;0")</f>
        <v>52</v>
      </c>
    </row>
    <row r="128" spans="1:125" x14ac:dyDescent="0.2">
      <c r="A128">
        <f>COUNT(A4:A126)</f>
        <v>123</v>
      </c>
      <c r="C128">
        <f>SUM(C4:C126)</f>
        <v>46</v>
      </c>
      <c r="D128">
        <f t="shared" ref="D128:J128" si="3">SUM(D4:D126)</f>
        <v>4</v>
      </c>
      <c r="E128">
        <f t="shared" si="3"/>
        <v>0</v>
      </c>
      <c r="F128">
        <f t="shared" si="3"/>
        <v>1</v>
      </c>
      <c r="G128">
        <f t="shared" si="3"/>
        <v>0</v>
      </c>
      <c r="H128">
        <f t="shared" si="3"/>
        <v>14</v>
      </c>
      <c r="I128">
        <f t="shared" si="3"/>
        <v>3</v>
      </c>
      <c r="J128" s="4">
        <f t="shared" si="3"/>
        <v>58</v>
      </c>
    </row>
    <row r="129" spans="3:10" x14ac:dyDescent="0.2">
      <c r="C129" s="2">
        <f>100*C128/(125-3)</f>
        <v>37.704918032786885</v>
      </c>
      <c r="D129" s="2">
        <f t="shared" ref="D129:J129" si="4">100*D128/(125-3)</f>
        <v>3.278688524590164</v>
      </c>
      <c r="E129" s="2">
        <f t="shared" si="4"/>
        <v>0</v>
      </c>
      <c r="F129" s="2">
        <f t="shared" si="4"/>
        <v>0.81967213114754101</v>
      </c>
      <c r="G129" s="2">
        <f t="shared" si="4"/>
        <v>0</v>
      </c>
      <c r="H129" s="2">
        <f t="shared" si="4"/>
        <v>11.475409836065573</v>
      </c>
      <c r="I129" s="2">
        <f t="shared" si="4"/>
        <v>2.459016393442623</v>
      </c>
      <c r="J129" s="2">
        <f t="shared" si="4"/>
        <v>47.540983606557376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DK_BusinessTravels</vt:lpstr>
      <vt:lpstr>Abroad_BusinessTravels</vt:lpstr>
      <vt:lpstr>DK_BusinessTravels_clean</vt:lpstr>
      <vt:lpstr>Abroad_BusinessTravels_clean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Quistgaard</dc:creator>
  <cp:lastModifiedBy>Thea Quistgaard</cp:lastModifiedBy>
  <dcterms:created xsi:type="dcterms:W3CDTF">2024-05-23T07:30:17Z</dcterms:created>
  <dcterms:modified xsi:type="dcterms:W3CDTF">2024-10-10T07:16:15Z</dcterms:modified>
</cp:coreProperties>
</file>