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 activeTab="1"/>
  </bookViews>
  <sheets>
    <sheet name="HR Data.xlsx - HR data" sheetId="1" r:id="rId1"/>
    <sheet name="Sheet2" sheetId="3" r:id="rId2"/>
  </sheets>
  <definedNames>
    <definedName name="_xlnm._FilterDatabase" localSheetId="0" hidden="1">'HR Data.xlsx - HR data'!$A$1:$AM$1471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<sst xmlns="http://schemas.openxmlformats.org/spreadsheetml/2006/main" count="19187" uniqueCount="1566">
  <si>
    <t>Attrition</t>
  </si>
  <si>
    <t>Business_Travel</t>
  </si>
  <si>
    <t>CF_age_band</t>
  </si>
  <si>
    <t>CF_attrition_label</t>
  </si>
  <si>
    <t>Department</t>
  </si>
  <si>
    <t>Education_Field</t>
  </si>
  <si>
    <t>emp_no</t>
  </si>
  <si>
    <t>Employee_Number</t>
  </si>
  <si>
    <t>Gender</t>
  </si>
  <si>
    <t>Job_Role</t>
  </si>
  <si>
    <t>Marital_Status</t>
  </si>
  <si>
    <t>Over_Time</t>
  </si>
  <si>
    <t>Over18</t>
  </si>
  <si>
    <t>Training_Times_Last_Year</t>
  </si>
  <si>
    <t>Age</t>
  </si>
  <si>
    <t>CF_current_Employee</t>
  </si>
  <si>
    <t>Daily_Rate</t>
  </si>
  <si>
    <t>Distance_From_Home</t>
  </si>
  <si>
    <t>Education</t>
  </si>
  <si>
    <t>Employee_Count</t>
  </si>
  <si>
    <t>Environment_Satisfaction</t>
  </si>
  <si>
    <t>Hourly_Rate</t>
  </si>
  <si>
    <t>Job_Involvement</t>
  </si>
  <si>
    <t>Job_Level</t>
  </si>
  <si>
    <t>Job_Satisfaction</t>
  </si>
  <si>
    <t>Monthly_Income</t>
  </si>
  <si>
    <t>Monthly_Rate</t>
  </si>
  <si>
    <t>Num_Companies_Worked</t>
  </si>
  <si>
    <t>Percent_Salary_Hike</t>
  </si>
  <si>
    <t>Performance_Rating</t>
  </si>
  <si>
    <t>Relationship_Satisfaction</t>
  </si>
  <si>
    <t>Standard_Hours</t>
  </si>
  <si>
    <t>Stock_Option_Level</t>
  </si>
  <si>
    <t>Total_Working_Years</t>
  </si>
  <si>
    <t>Work_Life_Balance</t>
  </si>
  <si>
    <t>Years_At_Company</t>
  </si>
  <si>
    <t>Years_In_Current_Role</t>
  </si>
  <si>
    <t>Years_Since_Last_Promotion</t>
  </si>
  <si>
    <t>Years_With_Curr_Manager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</si>
  <si>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</si>
  <si>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</si>
  <si>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</si>
  <si>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</si>
  <si>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</si>
  <si>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</si>
  <si>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</si>
  <si>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</si>
  <si>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</si>
  <si>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</si>
  <si>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</si>
  <si>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</si>
  <si>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</si>
  <si>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</si>
  <si>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</si>
  <si>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</si>
  <si>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</si>
  <si>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</si>
  <si>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</si>
  <si>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</si>
  <si>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</si>
  <si>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</si>
  <si>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</si>
  <si>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</si>
  <si>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</si>
  <si>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</si>
  <si>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</si>
  <si>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</si>
  <si>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</si>
  <si>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</si>
  <si>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</si>
  <si>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</si>
  <si>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</si>
  <si>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</si>
  <si>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</si>
  <si>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</si>
  <si>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</si>
  <si>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</si>
  <si>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</si>
  <si>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</si>
  <si>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</si>
  <si>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</si>
  <si>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</si>
  <si>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</si>
  <si>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</si>
  <si>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</si>
  <si>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</si>
  <si>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</si>
  <si>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</si>
  <si>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</si>
  <si>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</si>
  <si>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</si>
  <si>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</si>
  <si>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</si>
  <si>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</si>
  <si>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</si>
  <si>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</si>
  <si>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</si>
  <si>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</si>
  <si>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</si>
  <si>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</si>
  <si>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</si>
  <si>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</si>
  <si>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</si>
  <si>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</si>
  <si>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</si>
  <si>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</si>
  <si>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</si>
  <si>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</si>
  <si>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</si>
  <si>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</si>
  <si>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</si>
  <si>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</si>
  <si>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</si>
  <si>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</si>
  <si>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</si>
  <si>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</si>
  <si>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</si>
  <si>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</si>
  <si>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</si>
  <si>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</si>
  <si>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</si>
  <si>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</si>
  <si>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</si>
  <si>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</si>
  <si>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</si>
  <si>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</si>
  <si>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</si>
  <si>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</si>
  <si>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</si>
  <si>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</si>
  <si>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</si>
  <si>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</si>
  <si>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</si>
  <si>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</si>
  <si>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</si>
  <si>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</si>
  <si>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</si>
  <si>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</si>
  <si>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</si>
  <si>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</si>
  <si>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</si>
  <si>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</si>
  <si>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</si>
  <si>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</si>
  <si>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</si>
  <si>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</si>
  <si>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</si>
  <si>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</si>
  <si>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</si>
  <si>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</si>
  <si>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</si>
  <si>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</si>
  <si>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</si>
  <si>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</si>
  <si>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</si>
  <si>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</si>
  <si>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</si>
  <si>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</si>
  <si>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</si>
  <si>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</si>
  <si>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</si>
  <si>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</si>
  <si>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</si>
  <si>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</si>
  <si>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</si>
  <si>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</si>
  <si>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</si>
  <si>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</si>
  <si>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</si>
  <si>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</si>
  <si>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</si>
  <si>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</si>
  <si>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</si>
  <si>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</si>
  <si>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</si>
  <si>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</si>
  <si>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</si>
  <si>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</si>
  <si>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</si>
  <si>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</si>
  <si>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</si>
  <si>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</si>
  <si>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</si>
  <si>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</si>
  <si>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</si>
  <si>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</si>
  <si>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</si>
  <si>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</si>
  <si>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</si>
  <si>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</si>
  <si>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</si>
  <si>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</si>
  <si>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</si>
  <si>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</si>
  <si>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</si>
  <si>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</si>
  <si>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</si>
  <si>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</si>
  <si>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</si>
  <si>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</si>
  <si>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</si>
  <si>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</si>
  <si>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</si>
  <si>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</si>
  <si>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</si>
  <si>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</si>
  <si>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</si>
  <si>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</si>
  <si>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</si>
  <si>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</si>
  <si>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</si>
  <si>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</si>
  <si>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</si>
  <si>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</si>
  <si>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</si>
  <si>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</si>
  <si>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</si>
  <si>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</si>
  <si>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</si>
  <si>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</si>
  <si>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</si>
  <si>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</si>
  <si>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</si>
  <si>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</si>
  <si>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</si>
  <si>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</si>
  <si>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</si>
  <si>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</si>
  <si>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</si>
  <si>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</si>
  <si>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</si>
  <si>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</si>
  <si>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</si>
  <si>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</si>
  <si>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</si>
  <si>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</si>
  <si>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</si>
  <si>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</si>
  <si>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</si>
  <si>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</si>
  <si>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</si>
  <si>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</si>
  <si>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</si>
  <si>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</si>
  <si>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</si>
  <si>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</si>
  <si>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</si>
  <si>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</si>
  <si>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</si>
  <si>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</si>
  <si>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</si>
  <si>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</si>
  <si>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</si>
  <si>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</si>
  <si>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</si>
  <si>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</si>
  <si>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</si>
  <si>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</si>
  <si>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</si>
  <si>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</si>
  <si>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</si>
  <si>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</si>
  <si>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</si>
  <si>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</si>
  <si>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</si>
  <si>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</si>
  <si>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</si>
  <si>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</si>
  <si>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</si>
  <si>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</si>
  <si>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</si>
  <si>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</si>
  <si>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</si>
  <si>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</si>
  <si>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</si>
  <si>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</si>
  <si>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</si>
  <si>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</si>
  <si>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</si>
  <si>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</si>
  <si>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</si>
  <si>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</si>
  <si>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</si>
  <si>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</si>
  <si>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</si>
  <si>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</si>
  <si>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</si>
  <si>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</si>
  <si>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</si>
  <si>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</si>
  <si>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</si>
  <si>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</si>
  <si>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</si>
  <si>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</si>
  <si>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</si>
  <si>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</si>
  <si>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</si>
  <si>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</si>
  <si>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</si>
  <si>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</si>
  <si>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</si>
  <si>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</si>
  <si>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</si>
  <si>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</si>
  <si>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</si>
  <si>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</si>
  <si>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</si>
  <si>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</si>
  <si>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</si>
  <si>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</si>
  <si>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</si>
  <si>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</si>
  <si>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</si>
  <si>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</si>
  <si>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</si>
  <si>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</si>
  <si>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</si>
  <si>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</si>
  <si>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</si>
  <si>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</si>
  <si>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</si>
  <si>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</si>
  <si>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</si>
  <si>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</si>
  <si>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</si>
  <si>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</si>
  <si>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</si>
  <si>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</si>
  <si>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</si>
  <si>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</si>
  <si>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</si>
  <si>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</si>
  <si>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</si>
  <si>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</si>
  <si>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</si>
  <si>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</si>
  <si>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</si>
  <si>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</si>
  <si>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</si>
  <si>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</si>
  <si>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</si>
  <si>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</si>
  <si>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</si>
  <si>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</si>
  <si>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</si>
  <si>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</si>
  <si>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</si>
  <si>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</si>
  <si>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</si>
  <si>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</si>
  <si>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</si>
  <si>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</si>
  <si>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</si>
  <si>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</si>
  <si>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</si>
  <si>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</si>
  <si>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</si>
  <si>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</si>
  <si>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</si>
  <si>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</si>
  <si>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</si>
  <si>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</si>
  <si>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</si>
  <si>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</si>
  <si>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</si>
  <si>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</si>
  <si>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</si>
  <si>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</si>
  <si>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</si>
  <si>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</si>
  <si>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</si>
  <si>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</si>
  <si>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</si>
  <si>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</si>
  <si>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</si>
  <si>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</si>
  <si>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</si>
  <si>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</si>
  <si>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</si>
  <si>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</si>
  <si>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</si>
  <si>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</si>
  <si>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</si>
  <si>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</si>
  <si>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</si>
  <si>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</si>
  <si>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</si>
  <si>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</si>
  <si>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</si>
  <si>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</si>
  <si>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</si>
  <si>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</si>
  <si>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</si>
  <si>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</si>
  <si>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</si>
  <si>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</si>
  <si>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</si>
  <si>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</si>
  <si>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</si>
  <si>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</si>
  <si>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</si>
  <si>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</si>
  <si>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</si>
  <si>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</si>
  <si>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</si>
  <si>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</si>
  <si>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</si>
  <si>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</si>
  <si>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</si>
  <si>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</si>
  <si>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</si>
  <si>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</si>
  <si>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</si>
  <si>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</si>
  <si>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</si>
  <si>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</si>
  <si>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</si>
  <si>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</si>
  <si>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</si>
  <si>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</si>
  <si>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</si>
  <si>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</si>
  <si>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</si>
  <si>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</si>
  <si>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</si>
  <si>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</si>
  <si>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</si>
  <si>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</si>
  <si>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</si>
  <si>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</si>
  <si>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</si>
  <si>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</si>
  <si>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</si>
  <si>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</si>
  <si>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</si>
  <si>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</si>
  <si>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</si>
  <si>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</si>
  <si>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</si>
  <si>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</si>
  <si>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</si>
  <si>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</si>
  <si>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</si>
  <si>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</si>
  <si>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</si>
  <si>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</si>
  <si>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</si>
  <si>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</si>
  <si>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</si>
  <si>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</si>
  <si>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</si>
  <si>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</si>
  <si>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</si>
  <si>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</si>
  <si>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</si>
  <si>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</si>
  <si>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</si>
  <si>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</si>
  <si>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</si>
  <si>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</si>
  <si>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</si>
  <si>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</si>
  <si>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</si>
  <si>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</si>
  <si>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</si>
  <si>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</si>
  <si>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</si>
  <si>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</si>
  <si>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</si>
  <si>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</si>
  <si>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</si>
  <si>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</si>
  <si>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</si>
  <si>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</si>
  <si>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</si>
  <si>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</si>
  <si>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</si>
  <si>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</si>
  <si>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</si>
  <si>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</si>
  <si>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</si>
  <si>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</si>
  <si>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</si>
  <si>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</si>
  <si>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</si>
  <si>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</si>
  <si>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</si>
  <si>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</si>
  <si>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</si>
  <si>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</si>
  <si>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</si>
  <si>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</si>
  <si>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</si>
  <si>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</si>
  <si>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</si>
  <si>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</si>
  <si>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</si>
  <si>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</si>
  <si>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</si>
  <si>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</si>
  <si>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</si>
  <si>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</si>
  <si>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</si>
  <si>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</si>
  <si>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</si>
  <si>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</si>
  <si>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</si>
  <si>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</si>
  <si>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</si>
  <si>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</si>
  <si>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</si>
  <si>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</si>
  <si>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</si>
  <si>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</si>
  <si>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</si>
  <si>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</si>
  <si>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</si>
  <si>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</si>
  <si>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</si>
  <si>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</si>
  <si>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</si>
  <si>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</si>
  <si>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</si>
  <si>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</si>
  <si>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</si>
  <si>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</si>
  <si>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</si>
  <si>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</si>
  <si>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</si>
  <si>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</si>
  <si>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</si>
  <si>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</si>
  <si>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</si>
  <si>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</si>
  <si>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</si>
  <si>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</si>
  <si>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</si>
  <si>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</si>
  <si>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</si>
  <si>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</si>
  <si>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</si>
  <si>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</si>
  <si>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</si>
  <si>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</si>
  <si>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</si>
  <si>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</si>
  <si>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</si>
  <si>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</si>
  <si>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</si>
  <si>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</si>
  <si>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</si>
  <si>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</si>
  <si>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</si>
  <si>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</si>
  <si>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</si>
  <si>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</si>
  <si>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</si>
  <si>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</si>
  <si>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</si>
  <si>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</si>
  <si>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</si>
  <si>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</si>
  <si>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</si>
  <si>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</si>
  <si>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</si>
  <si>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</si>
  <si>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</si>
  <si>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</si>
  <si>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</si>
  <si>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</si>
  <si>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</si>
  <si>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</si>
  <si>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</si>
  <si>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</si>
  <si>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</si>
  <si>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</si>
  <si>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</si>
  <si>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</si>
  <si>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</si>
  <si>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</si>
  <si>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</si>
  <si>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</si>
  <si>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</si>
  <si>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</si>
  <si>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</si>
  <si>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</si>
  <si>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</si>
  <si>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</si>
  <si>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</si>
  <si>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</si>
  <si>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</si>
  <si>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</si>
  <si>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</si>
  <si>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</si>
  <si>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</si>
  <si>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</si>
  <si>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</si>
  <si>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</si>
  <si>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</si>
  <si>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</si>
  <si>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</si>
  <si>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</si>
  <si>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</si>
  <si>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</si>
  <si>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</si>
  <si>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</si>
  <si>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</si>
  <si>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</si>
  <si>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</si>
  <si>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</si>
  <si>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</si>
  <si>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</si>
  <si>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</si>
  <si>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</si>
  <si>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</si>
  <si>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</si>
  <si>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</si>
  <si>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</si>
  <si>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</si>
  <si>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</si>
  <si>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</si>
  <si>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</si>
  <si>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</si>
  <si>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</si>
  <si>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</si>
  <si>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</si>
  <si>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</si>
  <si>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</si>
  <si>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</si>
  <si>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</si>
  <si>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</si>
  <si>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</si>
  <si>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</si>
  <si>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</si>
  <si>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</si>
  <si>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</si>
  <si>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</si>
  <si>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</si>
  <si>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</si>
  <si>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</si>
  <si>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</si>
  <si>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</si>
  <si>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</si>
  <si>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</si>
  <si>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</si>
  <si>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</si>
  <si>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</si>
  <si>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</si>
  <si>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</si>
  <si>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</si>
  <si>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</si>
  <si>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</si>
  <si>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</si>
  <si>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</si>
  <si>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</si>
  <si>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</si>
  <si>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</si>
  <si>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</si>
  <si>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</si>
  <si>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</si>
  <si>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</si>
  <si>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</si>
  <si>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</si>
  <si>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</si>
  <si>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</si>
  <si>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</si>
  <si>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</si>
  <si>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</si>
  <si>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</si>
  <si>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</si>
  <si>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</si>
  <si>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</si>
  <si>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</si>
  <si>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</si>
  <si>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</si>
  <si>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</si>
  <si>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</si>
  <si>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</si>
  <si>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</si>
  <si>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</si>
  <si>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</si>
  <si>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</si>
  <si>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</si>
  <si>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</si>
  <si>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</si>
  <si>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</si>
  <si>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</si>
  <si>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</si>
  <si>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</si>
  <si>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</si>
  <si>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</si>
  <si>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</si>
  <si>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</si>
  <si>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</si>
  <si>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</si>
  <si>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</si>
  <si>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</si>
  <si>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</si>
  <si>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</si>
  <si>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</si>
  <si>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</si>
  <si>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</si>
  <si>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</si>
  <si>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</si>
  <si>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</si>
  <si>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</si>
  <si>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</si>
  <si>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</si>
  <si>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</si>
  <si>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</si>
  <si>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</si>
  <si>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</si>
  <si>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</si>
  <si>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</si>
  <si>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</si>
  <si>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</si>
  <si>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</si>
  <si>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</si>
  <si>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</si>
  <si>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</si>
  <si>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</si>
  <si>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</si>
  <si>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</si>
  <si>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</si>
  <si>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</si>
  <si>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</si>
  <si>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</si>
  <si>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</si>
  <si>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</si>
  <si>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</si>
  <si>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</si>
  <si>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</si>
  <si>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</si>
  <si>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</si>
  <si>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</si>
  <si>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</si>
  <si>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</si>
  <si>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</si>
  <si>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</si>
  <si>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</si>
  <si>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</si>
  <si>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</si>
  <si>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</si>
  <si>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</si>
  <si>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</si>
  <si>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</si>
  <si>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</si>
  <si>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</si>
  <si>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</si>
  <si>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</si>
  <si>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</si>
  <si>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</si>
  <si>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</si>
  <si>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</si>
  <si>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</si>
  <si>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</si>
  <si>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</si>
  <si>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</si>
  <si>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</si>
  <si>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</si>
  <si>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</si>
  <si>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</si>
  <si>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</si>
  <si>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</si>
  <si>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</si>
  <si>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</si>
  <si>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</si>
  <si>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</si>
  <si>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</si>
  <si>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</si>
  <si>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</si>
  <si>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</si>
  <si>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</si>
  <si>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</si>
  <si>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</si>
  <si>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</si>
  <si>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</si>
  <si>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</si>
  <si>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</si>
  <si>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</si>
  <si>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</si>
  <si>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</si>
  <si>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</si>
  <si>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</si>
  <si>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</si>
  <si>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</si>
  <si>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</si>
  <si>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</si>
  <si>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</si>
  <si>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</si>
  <si>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</si>
  <si>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</si>
  <si>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</si>
  <si>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</si>
  <si>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</si>
  <si>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</si>
  <si>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</si>
  <si>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</si>
  <si>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</si>
  <si>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</si>
  <si>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</si>
  <si>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</si>
  <si>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</si>
  <si>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</si>
  <si>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</si>
  <si>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</si>
  <si>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</si>
  <si>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</si>
  <si>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</si>
  <si>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</si>
  <si>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</si>
  <si>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</si>
  <si>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</si>
  <si>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</si>
  <si>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</si>
  <si>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</si>
  <si>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</si>
  <si>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</si>
  <si>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</si>
  <si>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</si>
  <si>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</si>
  <si>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</si>
  <si>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</si>
  <si>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</si>
  <si>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</si>
  <si>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</si>
  <si>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</si>
  <si>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</si>
  <si>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</si>
  <si>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</si>
  <si>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</si>
  <si>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</si>
  <si>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</si>
  <si>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</si>
  <si>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</si>
  <si>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</si>
  <si>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</si>
  <si>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</si>
  <si>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</si>
  <si>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</si>
  <si>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</si>
  <si>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</si>
  <si>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</si>
  <si>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</si>
  <si>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</si>
  <si>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</si>
  <si>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</si>
  <si>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</si>
  <si>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</si>
  <si>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</si>
  <si>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</si>
  <si>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</si>
  <si>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</si>
  <si>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</si>
  <si>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</si>
  <si>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</si>
  <si>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</si>
  <si>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</si>
  <si>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</si>
  <si>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</si>
  <si>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</si>
  <si>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</si>
  <si>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</si>
  <si>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</si>
  <si>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</si>
  <si>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</si>
  <si>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</si>
  <si>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</si>
  <si>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</si>
  <si>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</si>
  <si>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</si>
  <si>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</si>
  <si>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</si>
  <si>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</si>
  <si>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</si>
  <si>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</si>
  <si>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</si>
  <si>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</si>
  <si>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</si>
  <si>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</si>
  <si>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</si>
  <si>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</si>
  <si>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</si>
  <si>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</si>
  <si>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</si>
  <si>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</si>
  <si>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</si>
  <si>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</si>
  <si>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</si>
  <si>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</si>
  <si>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</si>
  <si>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</si>
  <si>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</si>
  <si>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</si>
  <si>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</si>
  <si>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</si>
  <si>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</si>
  <si>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</si>
  <si>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</si>
  <si>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</si>
  <si>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</si>
  <si>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</si>
  <si>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</si>
  <si>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</si>
  <si>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</si>
  <si>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</si>
  <si>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</si>
  <si>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</si>
  <si>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</si>
  <si>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</si>
  <si>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</si>
  <si>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</si>
  <si>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</si>
  <si>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</si>
  <si>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</si>
  <si>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</si>
  <si>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</si>
  <si>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</si>
  <si>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</si>
  <si>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</si>
  <si>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</si>
  <si>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</si>
  <si>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</si>
  <si>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</si>
  <si>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</si>
  <si>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</si>
  <si>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</si>
  <si>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</si>
  <si>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</si>
  <si>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</si>
  <si>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</si>
  <si>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</si>
  <si>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</si>
  <si>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</si>
  <si>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</si>
  <si>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</si>
  <si>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</si>
  <si>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</si>
  <si>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</si>
  <si>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</si>
  <si>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</si>
  <si>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</si>
  <si>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</si>
  <si>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</si>
  <si>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</si>
  <si>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</si>
  <si>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</si>
  <si>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</si>
  <si>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</si>
  <si>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</si>
  <si>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</si>
  <si>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</si>
  <si>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</si>
  <si>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</si>
  <si>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</si>
  <si>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</si>
  <si>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</si>
  <si>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</si>
  <si>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</si>
  <si>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</si>
  <si>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</si>
  <si>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</si>
  <si>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</si>
  <si>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</si>
  <si>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</si>
  <si>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</si>
  <si>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</si>
  <si>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</si>
  <si>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</si>
  <si>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</si>
  <si>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</si>
  <si>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</si>
  <si>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</si>
  <si>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</si>
  <si>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</si>
  <si>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</si>
  <si>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</si>
  <si>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</si>
  <si>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</si>
  <si>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</si>
  <si>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</si>
  <si>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</si>
  <si>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</si>
  <si>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</si>
  <si>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</si>
  <si>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</si>
  <si>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</si>
  <si>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</si>
  <si>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</si>
  <si>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</si>
  <si>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</si>
  <si>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</si>
  <si>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</si>
  <si>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</si>
  <si>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</si>
  <si>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</si>
  <si>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</si>
  <si>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</si>
  <si>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</si>
  <si>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</si>
  <si>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</si>
  <si>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</si>
  <si>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</si>
  <si>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</si>
  <si>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</si>
  <si>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</si>
  <si>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</si>
  <si>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</si>
  <si>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</si>
  <si>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</si>
  <si>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</si>
  <si>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</si>
  <si>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</si>
  <si>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</si>
  <si>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</si>
  <si>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</si>
  <si>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</si>
  <si>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</si>
  <si>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</si>
  <si>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</si>
  <si>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</si>
  <si>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</si>
  <si>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</si>
  <si>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</si>
  <si>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</si>
  <si>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</si>
  <si>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</si>
  <si>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</si>
  <si>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</si>
  <si>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</si>
  <si>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</si>
  <si>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</si>
  <si>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</si>
  <si>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</si>
  <si>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</si>
  <si>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</si>
  <si>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</si>
  <si>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</si>
  <si>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</si>
  <si>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</si>
  <si>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</si>
  <si>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</si>
  <si>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</si>
  <si>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</si>
  <si>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</si>
  <si>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</si>
  <si>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</si>
  <si>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</si>
  <si>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</si>
  <si>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</si>
  <si>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</si>
  <si>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</si>
  <si>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</si>
  <si>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</si>
  <si>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</si>
  <si>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</si>
  <si>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</si>
  <si>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</si>
  <si>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</si>
  <si>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</si>
  <si>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</si>
  <si>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</si>
  <si>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</si>
  <si>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</si>
  <si>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</si>
  <si>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</si>
  <si>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</si>
  <si>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</si>
  <si>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</si>
  <si>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</si>
  <si>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</si>
  <si>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</si>
  <si>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</si>
  <si>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</si>
  <si>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</si>
  <si>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</si>
  <si>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</si>
  <si>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</si>
  <si>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</si>
  <si>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</si>
  <si>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</si>
  <si>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</si>
  <si>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</si>
  <si>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</si>
  <si>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</si>
  <si>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</si>
  <si>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</si>
  <si>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</si>
  <si>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</si>
  <si>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</si>
  <si>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</si>
  <si>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</si>
  <si>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</si>
  <si>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</si>
  <si>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</si>
  <si>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</si>
  <si>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</si>
  <si>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</si>
  <si>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</si>
  <si>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</si>
  <si>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</si>
  <si>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</si>
  <si>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</si>
  <si>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</si>
  <si>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</si>
  <si>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</si>
  <si>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</si>
  <si>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</si>
  <si>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</si>
  <si>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</si>
  <si>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</si>
  <si>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</si>
  <si>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</si>
  <si>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</si>
  <si>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</si>
  <si>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</si>
  <si>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</si>
  <si>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</si>
  <si>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</si>
  <si>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</si>
  <si>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</si>
  <si>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</si>
  <si>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</si>
  <si>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</si>
  <si>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</si>
  <si>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</si>
  <si>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</si>
  <si>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</si>
  <si>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</si>
  <si>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</si>
  <si>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</si>
  <si>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</si>
  <si>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</si>
  <si>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</si>
  <si>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</si>
  <si>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</si>
  <si>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</si>
  <si>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</si>
  <si>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</si>
  <si>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</si>
  <si>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</si>
  <si>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</si>
  <si>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</si>
  <si>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</si>
  <si>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</si>
  <si>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</si>
  <si>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</si>
  <si>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</si>
  <si>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</si>
  <si>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</si>
  <si>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</si>
  <si>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</si>
  <si>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</si>
  <si>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</si>
  <si>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</si>
  <si>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</si>
  <si>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</si>
  <si>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</si>
  <si>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</si>
  <si>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</si>
  <si>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</si>
  <si>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</si>
  <si>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</si>
  <si>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</si>
  <si>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</si>
  <si>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</si>
  <si>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</si>
  <si>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</si>
  <si>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</si>
  <si>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</si>
  <si>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</si>
  <si>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</si>
  <si>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</si>
  <si>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</si>
  <si>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</si>
  <si>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</si>
  <si>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</si>
  <si>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</si>
  <si>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</si>
  <si>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</si>
  <si>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</si>
  <si>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</si>
  <si>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</si>
  <si>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</si>
  <si>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</si>
  <si>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</si>
  <si>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</si>
  <si>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</si>
  <si>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</si>
  <si>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</si>
  <si>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</si>
  <si>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</si>
  <si>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</si>
  <si>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</si>
  <si>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</si>
  <si>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</si>
  <si>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</si>
  <si>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</si>
  <si>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</si>
  <si>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</si>
  <si>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</si>
  <si>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</si>
  <si>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</si>
  <si>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</si>
  <si>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</si>
  <si>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</si>
  <si>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</si>
  <si>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</si>
  <si>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</si>
  <si>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</si>
  <si>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</si>
  <si>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</si>
  <si>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</si>
  <si>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</si>
  <si>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</si>
  <si>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</si>
  <si>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</si>
  <si>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</si>
  <si>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</si>
  <si>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</si>
  <si>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</si>
  <si>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</si>
  <si>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</si>
  <si>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</si>
  <si>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</si>
  <si>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</si>
  <si>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</si>
  <si>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</si>
  <si>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</si>
  <si>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</si>
  <si>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</si>
  <si>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</si>
  <si>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</si>
  <si>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</si>
  <si>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</si>
  <si>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</si>
  <si>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</si>
  <si>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</si>
  <si>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</si>
  <si>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</si>
  <si>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</si>
  <si>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</si>
  <si>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</si>
  <si>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</si>
  <si>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</si>
  <si>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</si>
  <si>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</si>
  <si>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</si>
  <si>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</si>
  <si>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</si>
  <si>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</si>
  <si>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</si>
  <si>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</si>
  <si>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</si>
  <si>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</si>
  <si>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</si>
  <si>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</si>
  <si>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</si>
  <si>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</si>
  <si>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</si>
  <si>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</si>
  <si>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</si>
  <si>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</si>
  <si>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</si>
  <si>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</si>
  <si>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</si>
  <si>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</si>
  <si>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</si>
  <si>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</si>
  <si>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</si>
  <si>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</si>
  <si>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</si>
  <si>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</si>
  <si>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</si>
  <si>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</si>
  <si>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</si>
  <si>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</si>
  <si>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</si>
  <si>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</si>
  <si>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</si>
  <si>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</si>
  <si>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</si>
  <si>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</si>
  <si>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</si>
  <si>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</si>
  <si>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</si>
  <si>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</si>
  <si>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</si>
  <si>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</si>
  <si>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</si>
  <si>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</si>
  <si>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</si>
  <si>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</si>
  <si>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</si>
  <si>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</si>
  <si>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</si>
  <si>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</si>
  <si>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</si>
  <si>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</si>
  <si>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</si>
  <si>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</si>
  <si>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</si>
  <si>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</si>
  <si>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</si>
  <si>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</si>
  <si>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</si>
  <si>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</si>
  <si>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</si>
  <si>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</si>
  <si>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</si>
  <si>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</si>
  <si>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</si>
  <si>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</si>
  <si>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</si>
  <si>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</si>
  <si>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</si>
  <si>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</si>
  <si>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</si>
  <si>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</si>
  <si>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</si>
  <si>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</si>
  <si>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</si>
  <si>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</si>
  <si>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</si>
  <si>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</si>
  <si>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</si>
  <si>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</si>
  <si>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</si>
  <si>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</si>
  <si>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</si>
  <si>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</si>
  <si>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</si>
  <si>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</si>
  <si>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</si>
  <si>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</si>
  <si>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</si>
  <si>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</si>
  <si>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</si>
  <si>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</si>
  <si>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</si>
  <si>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</si>
  <si>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</si>
  <si>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</si>
  <si>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</si>
  <si>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</si>
  <si>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</si>
  <si>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</si>
  <si>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</si>
  <si>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</si>
  <si>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</si>
  <si>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</si>
  <si>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</si>
  <si>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</si>
  <si>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</si>
  <si>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</si>
  <si>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</si>
  <si>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</si>
  <si>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</si>
  <si>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</si>
  <si>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</si>
  <si>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</si>
  <si>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</si>
  <si>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</si>
  <si>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</si>
  <si>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</si>
  <si>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</si>
  <si>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</si>
  <si>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</si>
  <si>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</si>
  <si>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</si>
  <si>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</si>
  <si>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</si>
  <si>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</si>
  <si>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</si>
  <si>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</si>
  <si>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</si>
  <si>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</si>
  <si>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</si>
  <si>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</si>
  <si>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</si>
  <si>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</si>
  <si>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</si>
  <si>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</si>
  <si>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</si>
  <si>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</si>
  <si>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</si>
  <si>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</si>
  <si>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</si>
  <si>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</si>
  <si>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</si>
  <si>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</si>
  <si>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</si>
  <si>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</si>
  <si>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</si>
  <si>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</si>
  <si>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</si>
  <si>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</si>
  <si>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</si>
  <si>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</si>
  <si>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</si>
  <si>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</si>
  <si>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</si>
  <si>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</si>
  <si>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</si>
  <si>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</si>
  <si>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</si>
  <si>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</si>
  <si>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</si>
  <si>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</si>
  <si>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</si>
  <si>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</si>
  <si>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</si>
  <si>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</si>
  <si>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</si>
  <si>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</si>
  <si>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</si>
  <si>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</si>
  <si>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</si>
  <si>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</si>
  <si>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</si>
  <si>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</si>
  <si>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</si>
  <si>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</si>
  <si>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</si>
  <si>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</si>
  <si>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</si>
  <si>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</si>
  <si>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</si>
  <si>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</si>
  <si>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</si>
  <si>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</si>
  <si>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</si>
  <si>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</si>
  <si>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</si>
  <si>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</si>
  <si>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</si>
  <si>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</si>
  <si>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</si>
  <si>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</si>
  <si>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</si>
  <si>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</si>
  <si>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</si>
  <si>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</si>
  <si>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</si>
  <si>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</si>
  <si>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</si>
  <si>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</si>
  <si>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</si>
  <si>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</si>
  <si>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</si>
  <si>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</si>
  <si>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</si>
  <si>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</si>
  <si>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</si>
  <si>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</si>
  <si>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</si>
  <si>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</si>
  <si>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</si>
  <si>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</si>
  <si>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</si>
  <si>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</si>
  <si>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</si>
  <si>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</si>
  <si>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</si>
  <si>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</si>
  <si>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</si>
  <si>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</si>
  <si>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</si>
  <si>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</si>
  <si>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</si>
  <si>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</si>
  <si>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</si>
  <si>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</si>
  <si>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</si>
  <si>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</si>
  <si>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</si>
  <si>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</si>
  <si>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</si>
  <si>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</si>
  <si>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</si>
  <si>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</si>
  <si>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</si>
  <si>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</si>
  <si>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</si>
  <si>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</si>
  <si>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</si>
  <si>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</si>
  <si>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</si>
  <si>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</si>
  <si>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</si>
  <si>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</si>
  <si>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</si>
  <si>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</si>
  <si>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</si>
  <si>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</si>
  <si>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</si>
  <si>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</si>
  <si>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</si>
  <si>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</si>
  <si>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</si>
  <si>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</si>
  <si>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</si>
  <si>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</si>
  <si>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</si>
  <si>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</si>
  <si>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</si>
  <si>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</si>
  <si>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</si>
  <si>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</si>
  <si>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</si>
  <si>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</si>
  <si>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</si>
  <si>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</si>
  <si>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</si>
  <si>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</si>
  <si>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</si>
  <si>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</si>
  <si>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</si>
  <si>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</si>
  <si>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</si>
  <si>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</si>
  <si>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</si>
  <si>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</si>
  <si>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</si>
  <si>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</si>
  <si>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</si>
  <si>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</si>
  <si>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</si>
  <si>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</si>
  <si>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</si>
  <si>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</si>
  <si>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</si>
  <si>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</si>
  <si>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</si>
  <si>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</si>
  <si>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</si>
  <si>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</si>
  <si>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</si>
  <si>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</si>
  <si>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</si>
  <si>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</si>
  <si>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</si>
  <si>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</si>
  <si>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</si>
  <si>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</si>
  <si>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</si>
  <si>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</si>
  <si>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</si>
  <si>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</si>
  <si>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Total</t>
  </si>
  <si>
    <t>Attrition Rate</t>
  </si>
  <si>
    <t>Years At Comany</t>
  </si>
  <si>
    <t>Attrition
 Rate</t>
  </si>
  <si>
    <t>0-3</t>
  </si>
  <si>
    <t>Job Role</t>
  </si>
  <si>
    <t xml:space="preserve">Monthly  Income
</t>
  </si>
  <si>
    <t>4-7</t>
  </si>
  <si>
    <t>8-11</t>
  </si>
  <si>
    <t>12-15</t>
  </si>
  <si>
    <t>16-19</t>
  </si>
  <si>
    <t>20-23</t>
  </si>
  <si>
    <t>24-27</t>
  </si>
  <si>
    <t>28-31</t>
  </si>
  <si>
    <t xml:space="preserve"> </t>
  </si>
  <si>
    <t>32-35</t>
  </si>
  <si>
    <t>36-40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</si>
</sst>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0_);[Red]\(0\)"/>
  </numFmts>
  <fonts count="25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8"/>
      <name val="Calibri"/>
      <charset val="134"/>
      <scheme val="minor"/>
    </font>
    <font>
      <b/>
      <sz val="9"/>
      <color theme="8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1" fillId="2" borderId="3" xfId="0" applyFont="1" applyFill="1" applyBorder="1" applyAlignment="1">
      <alignment vertical="center" wrapText="1" readingOrder="1"/>
    </xf>
    <xf numFmtId="0" fontId="2" fillId="3" borderId="3" xfId="0" applyFont="1" applyFill="1" applyBorder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178" fontId="2" fillId="3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2" borderId="3" xfId="0" applyFont="1" applyFill="1" applyBorder="1" applyAlignment="1">
      <alignment vertical="center" shrinkToFit="1" readingOrder="1"/>
    </xf>
    <xf numFmtId="0" fontId="4" fillId="2" borderId="3" xfId="0" applyFont="1" applyFill="1" applyBorder="1" applyAlignment="1">
      <alignment vertical="center" readingOrder="1"/>
    </xf>
    <xf numFmtId="0" fontId="2" fillId="3" borderId="3" xfId="0" applyFont="1" applyFill="1" applyBorder="1" applyAlignment="1">
      <alignment vertical="center" readingOrder="1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 readingOrder="1"/>
    </xf>
    <xf numFmtId="178" fontId="2" fillId="0" borderId="7" xfId="0" applyNumberFormat="1" applyFont="1" applyFill="1" applyBorder="1">
      <alignment vertical="center"/>
    </xf>
    <xf numFmtId="0" fontId="1" fillId="2" borderId="8" xfId="0" applyFont="1" applyFill="1" applyBorder="1" applyAlignment="1">
      <alignment vertical="center" readingOrder="1"/>
    </xf>
    <xf numFmtId="0" fontId="1" fillId="2" borderId="9" xfId="0" applyFont="1" applyFill="1" applyBorder="1" applyAlignment="1">
      <alignment vertical="center" wrapText="1"/>
    </xf>
    <xf numFmtId="6" fontId="2" fillId="3" borderId="3" xfId="0" applyNumberFormat="1" applyFont="1" applyFill="1" applyBorder="1">
      <alignment vertical="center"/>
    </xf>
    <xf numFmtId="179" fontId="0" fillId="0" borderId="0" xfId="1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Attrition by Gender</a:t>
            </a:r>
            <a:endParaRPr sz="1000"/>
          </a:p>
        </c:rich>
      </c:tx>
      <c:layout>
        <c:manualLayout>
          <c:xMode val="edge"/>
          <c:yMode val="edge"/>
          <c:x val="0.314854403705883"/>
          <c:y val="0.01947155119388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054322277357"/>
          <c:y val="0.131838905775076"/>
          <c:w val="0.855053538782972"/>
          <c:h val="0.711018237082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"No"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{"Male"}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{203}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</c:ser>
        <c:ser>
          <c:idx val="1"/>
          <c:order val="1"/>
          <c:tx>
            <c:strRef>
              <c:f>"Yes"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{"Male"}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{54}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539202896"/>
        <c:axId val="788349263"/>
      </c:barChart>
      <c:catAx>
        <c:axId val="5392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49263"/>
        <c:crosses val="autoZero"/>
        <c:auto val="1"/>
        <c:lblAlgn val="ctr"/>
        <c:lblOffset val="100"/>
        <c:noMultiLvlLbl val="0"/>
      </c:catAx>
      <c:valAx>
        <c:axId val="788349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2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3cf043-83a9-44da-b256-70a6b94ae4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0</xdr:row>
      <xdr:rowOff>6350</xdr:rowOff>
    </xdr:from>
    <xdr:to>
      <xdr:col>18</xdr:col>
      <xdr:colOff>5080</xdr:colOff>
      <xdr:row>3</xdr:row>
      <xdr:rowOff>40640</xdr:rowOff>
    </xdr:to>
    <xdr:sp>
      <xdr:nvSpPr>
        <xdr:cNvPr id="2" name="Text Box 1"/>
        <xdr:cNvSpPr txBox="1"/>
      </xdr:nvSpPr>
      <xdr:spPr>
        <a:xfrm>
          <a:off x="4276725" y="6350"/>
          <a:ext cx="6701155" cy="58674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2800" b="1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</a:rPr>
            <a:t>HR DASHBOARD</a:t>
          </a:r>
          <a:endParaRPr lang="en-US" sz="2800" b="1">
            <a:solidFill>
              <a:schemeClr val="accent5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oneCellAnchor>
    <xdr:from>
      <xdr:col>13</xdr:col>
      <xdr:colOff>215900</xdr:colOff>
      <xdr:row>1</xdr:row>
      <xdr:rowOff>76200</xdr:rowOff>
    </xdr:from>
    <xdr:ext cx="309880" cy="273685"/>
    <xdr:sp>
      <xdr:nvSpPr>
        <xdr:cNvPr id="3" name="Text Box 2"/>
        <xdr:cNvSpPr txBox="1"/>
      </xdr:nvSpPr>
      <xdr:spPr>
        <a:xfrm>
          <a:off x="8140700" y="26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14</xdr:col>
      <xdr:colOff>396240</xdr:colOff>
      <xdr:row>3</xdr:row>
      <xdr:rowOff>69215</xdr:rowOff>
    </xdr:from>
    <xdr:to>
      <xdr:col>17</xdr:col>
      <xdr:colOff>88900</xdr:colOff>
      <xdr:row>6</xdr:row>
      <xdr:rowOff>142240</xdr:rowOff>
    </xdr:to>
    <xdr:sp>
      <xdr:nvSpPr>
        <xdr:cNvPr id="5" name="Text Box 4"/>
        <xdr:cNvSpPr txBox="1"/>
      </xdr:nvSpPr>
      <xdr:spPr>
        <a:xfrm>
          <a:off x="8930640" y="621665"/>
          <a:ext cx="1521460" cy="62547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  <a:softEdge rad="63500"/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 anchorCtr="0"/>
        <a:p>
          <a:pPr algn="ctr"/>
          <a:r>
            <a:rPr lang="en-US" b="1">
              <a:solidFill>
                <a:sysClr val="windowText" lastClr="000000"/>
              </a:solidFill>
              <a:cs typeface="+mn-lt"/>
            </a:rPr>
            <a:t>TOTAL EMPLOYEES</a:t>
          </a:r>
          <a:endParaRPr lang="en-US" b="1">
            <a:solidFill>
              <a:sysClr val="windowText" lastClr="000000"/>
            </a:solidFill>
            <a:cs typeface="+mn-lt"/>
          </a:endParaRPr>
        </a:p>
        <a:p>
          <a:pPr algn="ctr"/>
          <a:r>
            <a:rPr lang="en-US" sz="2000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</a:rPr>
            <a:t>1470</a:t>
          </a:r>
          <a:endParaRPr lang="en-US" sz="2000">
            <a:solidFill>
              <a:schemeClr val="accent5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11</xdr:col>
      <xdr:colOff>425450</xdr:colOff>
      <xdr:row>3</xdr:row>
      <xdr:rowOff>66675</xdr:rowOff>
    </xdr:from>
    <xdr:to>
      <xdr:col>14</xdr:col>
      <xdr:colOff>85725</xdr:colOff>
      <xdr:row>6</xdr:row>
      <xdr:rowOff>136525</xdr:rowOff>
    </xdr:to>
    <xdr:sp>
      <xdr:nvSpPr>
        <xdr:cNvPr id="6" name="Text Box 5"/>
        <xdr:cNvSpPr txBox="1"/>
      </xdr:nvSpPr>
      <xdr:spPr>
        <a:xfrm>
          <a:off x="7131050" y="619125"/>
          <a:ext cx="1489075" cy="6223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  <a:softEdge rad="50800"/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 anchorCtr="0"/>
        <a:p>
          <a:pPr algn="ctr"/>
          <a:r>
            <a:rPr lang="en-US" b="1">
              <a:solidFill>
                <a:sysClr val="windowText" lastClr="000000"/>
              </a:solidFill>
              <a:cs typeface="+mn-lt"/>
              <a:sym typeface="+mn-ea"/>
            </a:rPr>
            <a:t>TOTAL ATTRITION YES</a:t>
          </a:r>
          <a:endParaRPr lang="en-US" b="1">
            <a:solidFill>
              <a:sysClr val="windowText" lastClr="000000"/>
            </a:solidFill>
            <a:cs typeface="+mn-lt"/>
          </a:endParaRPr>
        </a:p>
        <a:p>
          <a:pPr algn="ctr"/>
          <a:r>
            <a:rPr lang="en-US" sz="2000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</a:rPr>
            <a:t>237</a:t>
          </a:r>
          <a:endParaRPr lang="en-US" sz="2000">
            <a:solidFill>
              <a:schemeClr val="accent5"/>
            </a:soli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8</xdr:col>
      <xdr:colOff>125095</xdr:colOff>
      <xdr:row>3</xdr:row>
      <xdr:rowOff>65405</xdr:rowOff>
    </xdr:from>
    <xdr:to>
      <xdr:col>11</xdr:col>
      <xdr:colOff>69215</xdr:colOff>
      <xdr:row>6</xdr:row>
      <xdr:rowOff>133985</xdr:rowOff>
    </xdr:to>
    <xdr:sp>
      <xdr:nvSpPr>
        <xdr:cNvPr id="7" name="Text Box 6"/>
        <xdr:cNvSpPr txBox="1"/>
      </xdr:nvSpPr>
      <xdr:spPr>
        <a:xfrm>
          <a:off x="5001895" y="617855"/>
          <a:ext cx="1772920" cy="62103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  <a:softEdge rad="76200"/>
        </a:effec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en-US" b="1">
              <a:solidFill>
                <a:sysClr val="windowText" lastClr="000000"/>
              </a:solidFill>
              <a:cs typeface="+mn-lt"/>
              <a:sym typeface="+mn-ea"/>
            </a:rPr>
            <a:t>OVERALL ATTRITION RATE</a:t>
          </a:r>
          <a:endParaRPr lang="en-US" b="1">
            <a:solidFill>
              <a:sysClr val="windowText" lastClr="000000"/>
            </a:solidFill>
            <a:cs typeface="+mn-lt"/>
          </a:endParaRPr>
        </a:p>
        <a:p>
          <a:pPr algn="ctr"/>
          <a:r>
            <a:rPr lang="en-US" sz="2000">
              <a:solidFill>
                <a:schemeClr val="accent5"/>
              </a:solidFill>
              <a:latin typeface="Arial Black" panose="020B0A04020102020204" charset="0"/>
              <a:cs typeface="Arial Black" panose="020B0A04020102020204" charset="0"/>
              <a:sym typeface="+mn-ea"/>
            </a:rPr>
            <a:t>16.1%</a:t>
          </a:r>
          <a:endParaRPr lang="en-US" sz="2200">
            <a:solidFill>
              <a:sysClr val="windowText" lastClr="000000"/>
            </a:solidFill>
            <a:latin typeface="Arial Black" panose="020B0A04020102020204" charset="0"/>
            <a:cs typeface="Arial Black" panose="020B0A04020102020204" charset="0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6</xdr:row>
      <xdr:rowOff>165100</xdr:rowOff>
    </xdr:from>
    <xdr:to>
      <xdr:col>17</xdr:col>
      <xdr:colOff>603250</xdr:colOff>
      <xdr:row>13</xdr:row>
      <xdr:rowOff>342265</xdr:rowOff>
    </xdr:to>
    <xdr:graphicFrame>
      <xdr:nvGraphicFramePr>
        <xdr:cNvPr id="8" name="Chart 7"/>
        <xdr:cNvGraphicFramePr/>
      </xdr:nvGraphicFramePr>
      <xdr:xfrm>
        <a:off x="8534400" y="1270000"/>
        <a:ext cx="2432050" cy="167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71"/>
  <sheetViews>
    <sheetView zoomScaleSheetLayoutView="60" topLeftCell="W1" workbookViewId="0">
      <selection activeCell="Z10" sqref="Z10"/>
    </sheetView>
  </sheetViews>
  <sheetFormatPr defaultColWidth="9.81818181818182" defaultRowHeight="14.5"/>
  <cols>
    <col min="2" max="2" width="21.5454545454545" customWidth="1"/>
    <col min="3" max="3" width="18" customWidth="1"/>
    <col min="4" max="4" width="20.0909090909091" customWidth="1"/>
    <col min="5" max="5" width="14.4545454545455" customWidth="1"/>
    <col min="6" max="6" width="16.9090909090909" customWidth="1"/>
    <col min="7" max="7" width="14" customWidth="1"/>
    <col min="8" max="8" width="15.9090909090909" customWidth="1"/>
    <col min="10" max="10" width="21.4545454545455" customWidth="1"/>
    <col min="11" max="11" width="13.9090909090909" customWidth="1"/>
    <col min="18" max="18" width="21.7272727272727" customWidth="1"/>
    <col min="19" max="19" width="22.0909090909091" customWidth="1"/>
    <col min="20" max="20" width="16" customWidth="1"/>
    <col min="26" max="26" width="19.3636363636364" style="35" customWidth="1"/>
    <col min="27" max="27" width="18.9090909090909" customWidth="1"/>
    <col min="39" max="39" width="14.1818181818182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5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 s="35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 s="35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 s="35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 s="3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 s="35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 s="35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 s="35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 s="35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 s="35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 s="35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 s="35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 s="35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 s="35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 s="3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 s="35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 s="35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 s="35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 s="35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 s="35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 s="35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 s="35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 s="35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 s="35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 s="3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 s="35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 s="35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 s="35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 s="35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 s="35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 s="35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 s="35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 s="35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 s="35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 s="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 s="35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 s="35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 s="35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 s="35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 s="35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 s="35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 s="35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 s="35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 s="35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 s="3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 s="35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 s="35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 s="35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 s="35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 s="35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 s="35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 s="35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 s="35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 s="35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 s="3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 s="35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 s="35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 s="35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 s="35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 s="35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 s="35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 s="35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 s="35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 s="35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 s="3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 s="35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 s="35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 s="35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 s="35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 s="35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 s="35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 s="35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 s="35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 s="35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 s="3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 s="35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 s="35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 s="35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 s="35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 s="35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 s="35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 s="35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 s="35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 s="35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 s="3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 s="35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 s="35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 s="35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 s="35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 s="35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 s="35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 s="35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 s="35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 s="35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 s="3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 s="35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 s="35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 s="35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 s="35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 s="35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 s="35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 s="35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 s="35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 s="35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 s="3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 s="35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 s="35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 s="35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 s="35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 s="35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 s="35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 s="35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 s="35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 s="35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 s="3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 s="35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 s="35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 s="35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 s="35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 s="35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 s="35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 s="35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 s="35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 s="35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 s="3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 s="35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 s="35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 s="35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 s="35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 s="35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 s="35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 s="35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 s="35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 s="35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 s="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 s="35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 s="35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 s="35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 s="35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 s="35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 s="35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 s="35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 s="35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 s="35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 s="3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 s="35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 s="35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 s="35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 s="35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 s="35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 s="35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 s="35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 s="35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 s="35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 s="3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 s="35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 s="35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 s="35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 s="35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 s="35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 s="35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 s="35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 s="35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 s="35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 s="3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 s="35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 s="35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 s="35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 s="35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 s="35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 s="35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 s="35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 s="35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 s="35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 s="3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 s="35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 s="35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 s="35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 s="35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 s="35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 s="35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 s="35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 s="35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 s="35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 s="3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 s="35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 s="35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 s="35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 s="35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 s="35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 s="35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 s="35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 s="35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 s="35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 s="3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 s="35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 s="35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 s="35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 s="35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 s="35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 s="35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 s="35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 s="35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 s="35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 s="3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 s="35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 s="35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 s="35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 s="35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 s="35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 s="35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 s="35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 s="35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 s="35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 s="3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 s="35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 s="35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 s="35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 s="35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 s="35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 s="35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 s="35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 s="35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 s="35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 s="3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 s="35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 s="35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 s="35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 s="35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 s="35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 s="35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 s="35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 s="35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 s="35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 s="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 s="35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 s="35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 s="35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 s="35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 s="35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 s="35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 s="35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 s="35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 s="35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 s="3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 s="35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 s="35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 s="35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 s="35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 s="35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 s="35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 s="35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 s="35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 s="35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 s="3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 s="35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 s="35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 s="35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 s="35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 s="35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 s="35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 s="35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 s="35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 s="35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 s="3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 s="35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 s="35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 s="35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 s="35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 s="35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 s="35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 s="35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 s="35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 s="35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 s="3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 s="35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 s="35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 s="35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 s="35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 s="35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 s="35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 s="35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 s="35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 s="35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 s="3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 s="35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 s="35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 s="35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 s="35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 s="35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 s="35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 s="35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 s="35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 s="35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 s="3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 s="35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 s="35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 s="35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 s="35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 s="35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 s="35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 s="35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 s="35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 s="35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 s="3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 s="35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 s="35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 s="35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 s="35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 s="35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 s="35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 s="35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 s="35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 s="35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 s="3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 s="35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 s="35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 s="35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 s="35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 s="35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 s="35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 s="35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 s="35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 s="35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 s="3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 s="35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 s="35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 s="35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 s="35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 s="35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 s="35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 s="35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 s="35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 s="35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 s="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 s="35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 s="35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 s="35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 s="35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 s="35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 s="35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 s="35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 s="35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 s="35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 s="3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 s="35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 s="35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 s="35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 s="35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 s="35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 s="35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 s="35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 s="35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 s="35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 s="3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 s="35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 s="35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 s="35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 s="35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 s="35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 s="35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 s="35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 s="35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 s="35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 s="3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 s="35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 s="35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 s="35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 s="35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 s="35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 s="35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 s="35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 s="35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 s="35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 s="3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 s="35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 s="35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 s="35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 s="35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 s="35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 s="35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 s="35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 s="35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 s="35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 s="3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 s="35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 s="35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 s="35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 s="35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 s="35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 s="35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 s="35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 s="35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 s="35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 s="3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 s="35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 s="35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 s="35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 s="35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 s="35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 s="35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 s="35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 s="35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 s="35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 s="3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 s="35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 s="35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 s="35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 s="35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 s="35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 s="35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 s="35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 s="35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 s="35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 s="3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 s="35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 s="35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 s="35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 s="35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 s="35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 s="35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 s="35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 s="35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 s="35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 s="3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 s="35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 s="35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 s="35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 s="35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 s="35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 s="35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 s="35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 s="35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 s="35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 s="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 s="35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 s="35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 s="35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 s="35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 s="35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 s="35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 s="35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 s="35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 s="35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 s="3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 s="35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 s="35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 s="35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 s="35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 s="35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 s="35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 s="35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 s="35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 s="35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 s="3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 s="35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 s="35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 s="35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 s="35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 s="35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 s="35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 s="35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 s="35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 s="35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 s="3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 s="35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 s="35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 s="35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 s="35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 s="35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 s="35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 s="35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 s="35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 s="35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 s="3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 s="35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 s="35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 s="35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 s="35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 s="35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 s="35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 s="35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 s="35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 s="35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 s="3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 s="35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 s="35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 s="35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 s="35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 s="35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 s="35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 s="35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 s="35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 s="35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 s="3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 s="35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 s="35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 s="35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 s="35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 s="35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 s="35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 s="35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 s="35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 s="35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 s="3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 s="35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 s="35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 s="35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 s="35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 s="35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 s="35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 s="35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 s="35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 s="35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 s="3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 s="35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 s="35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 s="35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 s="35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 s="35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 s="35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 s="35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 s="35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 s="35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 s="3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 s="35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 s="35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 s="35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 s="35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 s="35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 s="35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 s="35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 s="35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 s="35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 s="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 s="35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 s="35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 s="35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 s="35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 s="35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 s="35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 s="35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 s="35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 s="35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 s="3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 s="35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 s="35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 s="35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 s="35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 s="35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 s="35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 s="35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 s="35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 s="35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 s="3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 s="35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 s="35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 s="35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 s="35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 s="35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 s="35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 s="35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 s="35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 s="35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 s="3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 s="35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 s="35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 s="35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 s="35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 s="35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 s="35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 s="35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 s="35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 s="35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 s="3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 s="35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 s="35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 s="35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 s="35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 s="35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 s="35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 s="35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 s="35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 s="35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 s="3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 s="35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 s="35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 s="35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 s="35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 s="35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 s="35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 s="35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 s="35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 s="35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 s="3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 s="35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 s="35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 s="35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 s="35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 s="35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 s="35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 s="35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 s="35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 s="35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 s="3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 s="35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 s="35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 s="35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 s="35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 s="35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 s="35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 s="35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 s="35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 s="35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 s="3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 s="35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 s="35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 s="35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 s="35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 s="35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 s="35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 s="35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 s="35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 s="35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 s="3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 s="35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 s="35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 s="35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 s="35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 s="35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 s="35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 s="35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 s="35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 s="35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 s="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 s="35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 s="35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 s="35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 s="35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 s="35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 s="35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 s="35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 s="35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 s="35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 s="3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 s="35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 s="35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 s="35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 s="35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 s="35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 s="35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 s="35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 s="35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 s="35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 s="3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 s="35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 s="35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 s="35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 s="35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 s="35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 s="35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 s="35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 s="35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 s="35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 s="3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 s="35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 s="35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 s="35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 s="35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 s="35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 s="35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 s="35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 s="35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 s="35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 s="3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 s="35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 s="35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 s="35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 s="35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 s="35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 s="35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 s="35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 s="35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 s="35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 s="3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 s="35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 s="35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 s="35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 s="35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 s="35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 s="35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 s="35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 s="35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 s="35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 s="3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 s="35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 s="35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 s="35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 s="35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 s="35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 s="35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 s="35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 s="35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 s="35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 s="3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 s="35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 s="35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 s="35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 s="35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 s="35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 s="35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 s="35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 s="35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 s="35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 s="3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 s="35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 s="35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 s="35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 s="35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 s="35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 s="35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 s="35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 s="35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 s="35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 s="3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 s="35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 s="35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 s="35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 s="35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 s="35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 s="35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 s="35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 s="35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 s="35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 s="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 s="35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 s="35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 s="35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 s="35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 s="35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 s="35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 s="35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 s="35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 s="35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 s="3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 s="35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 s="35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 s="35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 s="35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 s="35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 s="35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 s="35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 s="35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 s="35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 s="3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 s="35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 s="35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 s="35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 s="35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 s="35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 s="35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 s="35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 s="35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 s="35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 s="3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 s="35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 s="35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 s="35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 s="35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 s="35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 s="35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 s="35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 s="35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 s="35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 s="3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 s="35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 s="35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 s="35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 s="35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 s="35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 s="35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 s="35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 s="35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 s="35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 s="3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 s="35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 s="35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 s="35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 s="35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 s="35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 s="35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 s="35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 s="35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 s="35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 s="3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 s="35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 s="35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 s="35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 s="35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 s="35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 s="35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 s="35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 s="35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 s="35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 s="3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 s="35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 s="35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 s="35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 s="35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 s="35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 s="35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 s="35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 s="35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 s="35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 s="3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 s="35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 s="35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 s="35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 s="35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 s="35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 s="35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 s="35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 s="35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 s="35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 s="3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 s="35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 s="35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 s="35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 s="35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 s="35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 s="35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 s="35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 s="35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 s="35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 s="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 s="35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 s="35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 s="35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 s="35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 s="35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 s="35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 s="35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 s="35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 s="35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 s="3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 s="35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 s="35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 s="35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 s="35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 s="35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 s="35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 s="35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 s="35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 s="35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 s="3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 s="35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 s="35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 s="35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 s="35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 s="35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 s="35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 s="35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 s="35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 s="35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 s="3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 s="35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 s="35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 s="35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 s="35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 s="35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 s="35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 s="35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 s="35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 s="35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 s="3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 s="35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 s="35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 s="35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 s="35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 s="35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 s="35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 s="35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 s="35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 s="35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 s="3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 s="35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 s="35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 s="35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 s="35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 s="35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 s="35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 s="35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 s="35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 s="35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 s="3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 s="35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 s="35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 s="35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 s="35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 s="35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 s="35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 s="35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 s="35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 s="35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 s="3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 s="35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 s="35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 s="35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 s="35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 s="35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 s="35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 s="35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 s="35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 s="35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 s="3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 s="35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 s="35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 s="35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 s="35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 s="35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 s="35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 s="35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 s="35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 s="35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 s="3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 s="35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 s="35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 s="35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 s="35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 s="35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 s="35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 s="35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 s="35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 s="35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 s="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 s="35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 s="35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 s="35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 s="35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 s="35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 s="35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 s="35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 s="35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 s="35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 s="3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 s="35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 s="35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 s="35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 s="35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 s="35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 s="35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 s="35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 s="35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 s="35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 s="3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 s="35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 s="35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 s="35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 s="35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 s="35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 s="35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 s="35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 s="35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 s="35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 s="3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 s="35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 s="35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 s="35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 s="35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 s="35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 s="35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 s="35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 s="35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 s="35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 s="3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 s="35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 s="35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 s="35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 s="35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 s="35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 s="35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 s="35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 s="35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 s="35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 s="3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 s="35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 s="35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 s="35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 s="35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 s="35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 s="35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 s="35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 s="35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 s="35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 s="3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 s="35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 s="35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 s="35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 s="35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 s="35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 s="35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 s="35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 s="35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 s="35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 s="3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 s="35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 s="35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 s="35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 s="35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 s="35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 s="35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 s="35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 s="35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 s="35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 s="3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 s="35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 s="35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 s="35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 s="35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 s="35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 s="35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 s="35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 s="35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 s="35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 s="3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 s="35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 s="35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 s="35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 s="35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 s="35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 s="35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 s="35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 s="35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 s="35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 s="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 s="35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 s="35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 s="35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 s="35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 s="35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 s="35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 s="35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 s="35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 s="35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 s="3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 s="35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 s="35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 s="35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 s="35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 s="35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 s="35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 s="35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 s="35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 s="35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 s="3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 s="35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 s="35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 s="35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 s="35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 s="35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 s="35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 s="35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 s="35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 s="35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 s="3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 s="35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 s="35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 s="35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 s="35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 s="35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 s="35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 s="35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 s="35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 s="35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 s="3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 s="35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 s="35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 s="35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 s="35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 s="35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 s="35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 s="35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 s="35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 s="35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 s="3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 s="35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 s="35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 s="35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 s="35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 s="35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 s="35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 s="35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 s="35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 s="35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 s="3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 s="35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 s="35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 s="35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 s="35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 s="35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 s="35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 s="35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 s="35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 s="35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 s="3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 s="35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 s="35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 s="35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 s="35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 s="35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 s="35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 s="35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 s="35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 s="35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 s="3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 s="35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 s="35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 s="35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 s="35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 s="35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 s="35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 s="35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 s="35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 s="35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 s="3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 s="35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 s="35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 s="35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 s="35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 s="35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 s="35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 s="35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 s="35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 s="35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 s="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 s="35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 s="35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 s="35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 s="35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 s="35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 s="35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 s="35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 s="35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 s="35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 s="3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 s="35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 s="35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 s="35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 s="35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 s="35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 s="35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 s="35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 s="35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 s="35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 s="3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 s="35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 s="35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 s="35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 s="35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 s="35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 s="35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 s="35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 s="35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 s="35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 s="3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 s="35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 s="35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 s="35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 s="35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 s="35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 s="35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 s="35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 s="35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 s="35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 s="3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 s="35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 s="35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 s="35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 s="35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 s="35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 s="35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 s="35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 s="35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 s="35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 s="3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 s="35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 s="35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 s="35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 s="35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 s="35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 s="35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 s="35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 s="35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 s="35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 s="3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 s="35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 s="35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 s="35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 s="35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 s="35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 s="35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 s="35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 s="35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 s="35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 s="3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 s="35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 s="35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 s="35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 s="35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 s="35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 s="35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 s="35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 s="35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 s="35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 s="3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 s="35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 s="35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 s="35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 s="35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 s="35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 s="35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 s="35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 s="35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 s="35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 s="3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 s="35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 s="35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 s="35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 s="35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 s="35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 s="35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 s="35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 s="35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 s="35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 s="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 s="35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 s="35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 s="35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 s="35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 s="35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 s="35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 s="35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 s="35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 s="35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 s="3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 s="35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 s="35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 s="35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 s="35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 s="35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 s="35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 s="35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 s="35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 s="35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 s="3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 s="35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 s="35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 s="35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 s="35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 s="35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 s="35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 s="35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 s="35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 s="35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 s="3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 s="35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 s="35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 s="35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 s="35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 s="35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 s="35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 s="35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 s="35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 s="35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 s="3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 s="35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 s="35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 s="35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 s="35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 s="35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 s="35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 s="35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 s="35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 s="35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 s="3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 s="35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 s="35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 s="35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 s="35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 s="35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 s="35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 s="35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 s="35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 s="35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 s="3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 s="35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 s="35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 s="35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 s="35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 s="35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 s="35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 s="35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 s="35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 s="35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 s="3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 s="35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 s="35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 s="35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 s="35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 s="35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 s="35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 s="35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 s="35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 s="35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 s="3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 s="35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 s="35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 s="35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 s="35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 s="35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 s="35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 s="35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 s="35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 s="35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 s="3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 s="35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 s="35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 s="35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 s="35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 s="35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 s="35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 s="35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 s="35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 s="35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 s="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 s="35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 s="35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 s="35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 s="35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 s="35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 s="35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 s="35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 s="35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 s="35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 s="3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 s="35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 s="35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 s="35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 s="35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 s="35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 s="35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 s="35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 s="35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 s="35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 s="3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 s="35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 s="35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 s="35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 s="35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 s="35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 s="35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 s="35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 s="35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 s="35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 s="3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 s="35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 s="35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 s="35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 s="35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 s="35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 s="35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 s="35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 s="35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 s="35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 s="3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 s="35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 s="35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 s="35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 s="35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 s="35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 s="35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 s="35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 s="35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 s="35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 s="3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 s="35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 s="35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 s="35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 s="35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 s="35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 s="35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 s="35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 s="35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 s="35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 s="3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 s="35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 s="35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 s="35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 s="35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 s="35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 s="35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 s="35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 s="35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 s="35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 s="3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 s="35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 s="35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 s="35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 s="35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 s="35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 s="35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 s="35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 s="35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 s="35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 s="3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 s="35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 s="35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 s="35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 s="35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 s="35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 s="35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 s="35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 s="35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 s="35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 s="3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 s="35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 s="35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 s="35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 s="35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 s="35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 s="35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 s="35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 s="35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 s="35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 s="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 s="35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 s="35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 s="35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 s="35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 s="35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 s="35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 s="35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 s="35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 s="35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 s="3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 s="35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 s="35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 s="35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 s="35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 s="35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 s="35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 s="35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 s="35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 s="35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 s="3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 s="35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 s="35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 s="35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 s="35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 s="35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 s="35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 s="35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 s="35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 s="35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 s="3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 s="35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 s="35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 s="35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 s="35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 s="35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 s="35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autoFilter xmlns:etc="http://www.wps.cn/officeDocument/2017/etCustomData" ref="A1:AM147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T27"/>
  <sheetViews>
    <sheetView showGridLines="0" tabSelected="1" zoomScale="75" zoomScaleNormal="75" workbookViewId="0">
      <selection activeCell="W11" sqref="W11"/>
    </sheetView>
  </sheetViews>
  <sheetFormatPr defaultColWidth="8.72727272727273" defaultRowHeight="14.5"/>
  <sheetData>
    <row r="1" spans="8:18">
      <c r="H1" s="1"/>
      <c r="I1" s="13"/>
      <c r="J1" s="13"/>
      <c r="K1" s="13"/>
      <c r="L1" s="13"/>
      <c r="M1" s="13"/>
      <c r="N1" s="13"/>
      <c r="O1" s="13"/>
      <c r="P1" s="13"/>
      <c r="Q1" s="13"/>
      <c r="R1" s="27"/>
    </row>
    <row r="2" spans="8:18">
      <c r="H2" s="2"/>
      <c r="I2" s="12"/>
      <c r="J2" s="12"/>
      <c r="K2" s="12"/>
      <c r="L2" s="12"/>
      <c r="M2" s="12"/>
      <c r="N2" s="12"/>
      <c r="O2" s="12"/>
      <c r="P2" s="12"/>
      <c r="Q2" s="12"/>
      <c r="R2" s="28"/>
    </row>
    <row r="3" spans="8:18">
      <c r="H3" s="2"/>
      <c r="I3" s="12"/>
      <c r="J3" s="12"/>
      <c r="K3" s="12"/>
      <c r="L3" s="12"/>
      <c r="M3" s="12"/>
      <c r="N3" s="12"/>
      <c r="O3" s="12"/>
      <c r="P3" s="12"/>
      <c r="Q3" s="12"/>
      <c r="R3" s="28"/>
    </row>
    <row r="4" spans="8:18">
      <c r="H4" s="2"/>
      <c r="I4" s="12"/>
      <c r="J4" s="12"/>
      <c r="K4" s="12"/>
      <c r="L4" s="12"/>
      <c r="M4" s="12"/>
      <c r="N4" s="12"/>
      <c r="O4" s="12"/>
      <c r="P4" s="12"/>
      <c r="Q4" s="12"/>
      <c r="R4" s="28"/>
    </row>
    <row r="5" spans="8:18">
      <c r="H5" s="2"/>
      <c r="I5" s="12"/>
      <c r="J5" s="12"/>
      <c r="K5" s="12"/>
      <c r="L5" s="12"/>
      <c r="M5" s="12"/>
      <c r="N5" s="12"/>
      <c r="O5" s="12"/>
      <c r="P5" s="12"/>
      <c r="Q5" s="12"/>
      <c r="R5" s="28"/>
    </row>
    <row r="6" spans="8:18">
      <c r="H6" s="2"/>
      <c r="I6" s="12"/>
      <c r="J6" s="12"/>
      <c r="K6" s="12"/>
      <c r="L6" s="12"/>
      <c r="M6" s="12"/>
      <c r="N6" s="12"/>
      <c r="O6" s="12"/>
      <c r="P6" s="12"/>
      <c r="Q6" s="12"/>
      <c r="R6" s="28"/>
    </row>
    <row r="7" spans="8:18">
      <c r="H7" s="3"/>
      <c r="I7" s="11"/>
      <c r="J7" s="11"/>
      <c r="K7" s="11"/>
      <c r="L7" s="11"/>
      <c r="M7" s="11"/>
      <c r="N7" s="12"/>
      <c r="O7" s="12"/>
      <c r="P7" s="12"/>
      <c r="Q7" s="12"/>
      <c r="R7" s="28"/>
    </row>
    <row r="8" ht="31" spans="8:19">
      <c r="H8" s="4" t="s">
        <v>4</v>
      </c>
      <c r="I8" s="14" t="s">
        <v>51</v>
      </c>
      <c r="J8" s="15" t="s">
        <v>39</v>
      </c>
      <c r="K8" s="15" t="s">
        <v>1549</v>
      </c>
      <c r="L8" s="16" t="s">
        <v>1550</v>
      </c>
      <c r="M8" s="17"/>
      <c r="N8" s="18"/>
      <c r="O8" s="19"/>
      <c r="P8" s="19"/>
      <c r="Q8" s="29"/>
      <c r="R8" s="30"/>
      <c r="S8" s="7"/>
    </row>
    <row r="9" spans="8:18">
      <c r="H9" s="5" t="s">
        <v>156</v>
      </c>
      <c r="I9" s="20">
        <v>51</v>
      </c>
      <c r="J9" s="9">
        <v>12</v>
      </c>
      <c r="K9" s="9">
        <v>63</v>
      </c>
      <c r="L9" s="21">
        <f t="shared" ref="L9:L12" si="0">J9/K9</f>
        <v>0.19047619047619</v>
      </c>
      <c r="M9" s="11"/>
      <c r="N9" s="22"/>
      <c r="O9" s="22"/>
      <c r="P9" s="22"/>
      <c r="Q9" s="22"/>
      <c r="R9" s="31"/>
    </row>
    <row r="10" spans="8:18">
      <c r="H10" s="5" t="s">
        <v>55</v>
      </c>
      <c r="I10" s="20">
        <v>828</v>
      </c>
      <c r="J10" s="9">
        <v>133</v>
      </c>
      <c r="K10" s="9">
        <v>961</v>
      </c>
      <c r="L10" s="21">
        <f t="shared" si="0"/>
        <v>0.138397502601457</v>
      </c>
      <c r="M10" s="11"/>
      <c r="N10" s="22"/>
      <c r="O10" s="22"/>
      <c r="P10" s="22"/>
      <c r="Q10" s="22"/>
      <c r="R10" s="31"/>
    </row>
    <row r="11" spans="8:18">
      <c r="H11" s="5" t="s">
        <v>43</v>
      </c>
      <c r="I11" s="20">
        <v>354</v>
      </c>
      <c r="J11" s="9">
        <v>92</v>
      </c>
      <c r="K11" s="9">
        <v>446</v>
      </c>
      <c r="L11" s="21">
        <f t="shared" si="0"/>
        <v>0.20627802690583</v>
      </c>
      <c r="M11" s="11"/>
      <c r="N11" s="22"/>
      <c r="O11" s="22"/>
      <c r="P11" s="22"/>
      <c r="Q11" s="22"/>
      <c r="R11" s="31"/>
    </row>
    <row r="12" spans="8:18">
      <c r="H12" s="5" t="s">
        <v>1549</v>
      </c>
      <c r="I12" s="20">
        <v>1233</v>
      </c>
      <c r="J12" s="9">
        <v>237</v>
      </c>
      <c r="K12" s="9">
        <v>1470</v>
      </c>
      <c r="L12" s="21">
        <f t="shared" si="0"/>
        <v>0.161224489795918</v>
      </c>
      <c r="M12" s="11"/>
      <c r="N12" s="12"/>
      <c r="O12" s="12"/>
      <c r="P12" s="12"/>
      <c r="Q12" s="12"/>
      <c r="R12" s="28"/>
    </row>
    <row r="13" spans="6:18">
      <c r="F13" s="6"/>
      <c r="G13" s="7"/>
      <c r="H13" s="3"/>
      <c r="I13" s="11"/>
      <c r="J13" s="11"/>
      <c r="K13" s="11"/>
      <c r="L13" s="11"/>
      <c r="M13" s="11"/>
      <c r="N13" s="11"/>
      <c r="O13" s="11"/>
      <c r="P13" s="11"/>
      <c r="Q13" s="11"/>
      <c r="R13" s="28"/>
    </row>
    <row r="14" ht="31" spans="8:18">
      <c r="H14" s="8" t="s">
        <v>1551</v>
      </c>
      <c r="I14" s="14" t="s">
        <v>51</v>
      </c>
      <c r="J14" s="15" t="s">
        <v>39</v>
      </c>
      <c r="K14" s="15" t="s">
        <v>1549</v>
      </c>
      <c r="L14" s="16" t="s">
        <v>1552</v>
      </c>
      <c r="M14" s="11"/>
      <c r="N14" s="11"/>
      <c r="R14" s="28"/>
    </row>
    <row r="15" customHeight="1" spans="8:18">
      <c r="H15" s="9" t="s">
        <v>1553</v>
      </c>
      <c r="I15" s="9">
        <v>348</v>
      </c>
      <c r="J15" s="9">
        <v>122</v>
      </c>
      <c r="K15" s="9">
        <v>470</v>
      </c>
      <c r="L15" s="21">
        <f t="shared" ref="L15:L25" si="1">J15/K15</f>
        <v>0.259574468085106</v>
      </c>
      <c r="M15" s="11"/>
      <c r="N15" s="12"/>
      <c r="O15" s="23" t="s">
        <v>1554</v>
      </c>
      <c r="P15" s="24"/>
      <c r="Q15" s="32" t="s">
        <v>1555</v>
      </c>
      <c r="R15" s="33"/>
    </row>
    <row r="16" spans="8:18">
      <c r="H16" s="9" t="s">
        <v>1556</v>
      </c>
      <c r="I16" s="9">
        <v>412</v>
      </c>
      <c r="J16" s="9">
        <v>60</v>
      </c>
      <c r="K16" s="9">
        <v>472</v>
      </c>
      <c r="L16" s="21">
        <f t="shared" si="1"/>
        <v>0.127118644067797</v>
      </c>
      <c r="M16" s="12"/>
      <c r="N16" s="12"/>
      <c r="O16" s="5" t="s">
        <v>78</v>
      </c>
      <c r="P16" s="5"/>
      <c r="Q16" s="5"/>
      <c r="R16" s="34">
        <v>7528.76335877863</v>
      </c>
    </row>
    <row r="17" spans="8:18">
      <c r="H17" s="9" t="s">
        <v>1557</v>
      </c>
      <c r="I17" s="9">
        <v>277</v>
      </c>
      <c r="J17" s="9">
        <v>37</v>
      </c>
      <c r="K17" s="9">
        <v>314</v>
      </c>
      <c r="L17" s="21">
        <f t="shared" si="1"/>
        <v>0.117834394904459</v>
      </c>
      <c r="M17" s="12"/>
      <c r="N17" s="12"/>
      <c r="O17" s="5" t="s">
        <v>158</v>
      </c>
      <c r="P17" s="5"/>
      <c r="Q17" s="5"/>
      <c r="R17" s="34">
        <v>4235.75</v>
      </c>
    </row>
    <row r="18" spans="8:18">
      <c r="H18" s="9" t="s">
        <v>1558</v>
      </c>
      <c r="I18" s="9">
        <v>71</v>
      </c>
      <c r="J18" s="9">
        <v>5</v>
      </c>
      <c r="K18" s="9">
        <v>76</v>
      </c>
      <c r="L18" s="21">
        <f t="shared" si="1"/>
        <v>0.0657894736842105</v>
      </c>
      <c r="M18" s="12"/>
      <c r="N18" s="12"/>
      <c r="O18" s="5" t="s">
        <v>63</v>
      </c>
      <c r="P18" s="5"/>
      <c r="Q18" s="5"/>
      <c r="R18" s="34">
        <v>3237.16988416988</v>
      </c>
    </row>
    <row r="19" spans="8:18">
      <c r="H19" s="9" t="s">
        <v>1559</v>
      </c>
      <c r="I19" s="9">
        <v>41</v>
      </c>
      <c r="J19" s="9">
        <v>4</v>
      </c>
      <c r="K19" s="9">
        <v>45</v>
      </c>
      <c r="L19" s="21">
        <f t="shared" si="1"/>
        <v>0.0888888888888889</v>
      </c>
      <c r="M19" s="12"/>
      <c r="N19" s="12"/>
      <c r="O19" s="5" t="s">
        <v>90</v>
      </c>
      <c r="P19" s="25"/>
      <c r="Q19" s="25"/>
      <c r="R19" s="34">
        <v>17181.6764705882</v>
      </c>
    </row>
    <row r="20" spans="8:18">
      <c r="H20" s="9" t="s">
        <v>1560</v>
      </c>
      <c r="I20" s="9">
        <v>54</v>
      </c>
      <c r="J20" s="9">
        <v>4</v>
      </c>
      <c r="K20" s="9">
        <v>58</v>
      </c>
      <c r="L20" s="21">
        <f t="shared" si="1"/>
        <v>0.0689655172413793</v>
      </c>
      <c r="M20" s="12"/>
      <c r="N20" s="12"/>
      <c r="O20" s="5" t="s">
        <v>76</v>
      </c>
      <c r="P20" s="5"/>
      <c r="Q20" s="5"/>
      <c r="R20" s="34">
        <v>7295.13793103448</v>
      </c>
    </row>
    <row r="21" spans="8:18">
      <c r="H21" s="9" t="s">
        <v>1561</v>
      </c>
      <c r="I21" s="9">
        <v>15</v>
      </c>
      <c r="J21" s="9">
        <v>1</v>
      </c>
      <c r="K21" s="9">
        <v>16</v>
      </c>
      <c r="L21" s="21">
        <f t="shared" si="1"/>
        <v>0.0625</v>
      </c>
      <c r="M21" s="12"/>
      <c r="N21" s="12"/>
      <c r="O21" s="25" t="s">
        <v>96</v>
      </c>
      <c r="P21" s="25"/>
      <c r="Q21" s="25"/>
      <c r="R21" s="34">
        <v>16033.55</v>
      </c>
    </row>
    <row r="22" spans="8:20">
      <c r="H22" s="9" t="s">
        <v>1562</v>
      </c>
      <c r="I22" s="9">
        <v>5</v>
      </c>
      <c r="J22" s="9">
        <v>1</v>
      </c>
      <c r="K22" s="9">
        <v>6</v>
      </c>
      <c r="L22" s="21">
        <f t="shared" si="1"/>
        <v>0.166666666666667</v>
      </c>
      <c r="M22" s="12"/>
      <c r="N22" s="12"/>
      <c r="O22" s="25" t="s">
        <v>58</v>
      </c>
      <c r="P22" s="25"/>
      <c r="Q22" s="25"/>
      <c r="R22" s="34">
        <v>3239.97260273973</v>
      </c>
      <c r="T22" t="s">
        <v>1563</v>
      </c>
    </row>
    <row r="23" spans="8:18">
      <c r="H23" s="9" t="s">
        <v>1564</v>
      </c>
      <c r="I23" s="9">
        <v>7</v>
      </c>
      <c r="J23" s="9">
        <v>2</v>
      </c>
      <c r="K23" s="9">
        <v>9</v>
      </c>
      <c r="L23" s="21">
        <f t="shared" si="1"/>
        <v>0.222222222222222</v>
      </c>
      <c r="M23" s="12"/>
      <c r="N23" s="12"/>
      <c r="O23" s="25" t="s">
        <v>47</v>
      </c>
      <c r="P23" s="25"/>
      <c r="Q23" s="25"/>
      <c r="R23" s="34">
        <v>6924.2791411043</v>
      </c>
    </row>
    <row r="24" spans="7:19">
      <c r="G24" s="10"/>
      <c r="H24" s="9" t="s">
        <v>1565</v>
      </c>
      <c r="I24" s="9">
        <v>3</v>
      </c>
      <c r="J24" s="9">
        <v>1</v>
      </c>
      <c r="K24" s="9">
        <v>4</v>
      </c>
      <c r="L24" s="21">
        <f t="shared" si="1"/>
        <v>0.25</v>
      </c>
      <c r="M24" s="11"/>
      <c r="N24" s="12"/>
      <c r="O24" s="5" t="s">
        <v>94</v>
      </c>
      <c r="P24" s="5"/>
      <c r="Q24" s="5"/>
      <c r="R24" s="34">
        <v>2626</v>
      </c>
      <c r="S24" s="10"/>
    </row>
    <row r="25" spans="7:19">
      <c r="G25" s="10"/>
      <c r="H25" s="9" t="s">
        <v>1549</v>
      </c>
      <c r="I25" s="9">
        <v>1233</v>
      </c>
      <c r="J25" s="9">
        <v>237</v>
      </c>
      <c r="K25" s="9">
        <v>1470</v>
      </c>
      <c r="L25" s="21">
        <f t="shared" si="1"/>
        <v>0.161224489795918</v>
      </c>
      <c r="M25" s="26"/>
      <c r="N25" s="26"/>
      <c r="O25" s="5" t="s">
        <v>1549</v>
      </c>
      <c r="P25" s="5"/>
      <c r="Q25" s="5"/>
      <c r="R25" s="34">
        <v>6502.93129251701</v>
      </c>
      <c r="S25" s="10"/>
    </row>
    <row r="26" spans="7:19"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0"/>
    </row>
    <row r="27" spans="8:18"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</sheetData>
  <mergeCells count="3">
    <mergeCell ref="Q15:R15"/>
    <mergeCell ref="P19:Q19"/>
    <mergeCell ref="Q21:Q2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HR Data.xlsx - HR 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UserX</cp:lastModifiedBy>
  <dcterms:created xsi:type="dcterms:W3CDTF">2025-07-15T10:20:00Z</dcterms:created>
  <dcterms:modified xsi:type="dcterms:W3CDTF">2025-07-21T01:31:51Z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57C8609A48A44DD58EB3D1AF574A0429_13</vt:lpwstr>
  </property>
  <property fmtid="{D5CDD505-2E9C-101B-9397-08002B2CF9AE}" pid="3" name="KSOProductBuildVer">
    <vt:lpwstr>1033-12.2.0.21931</vt:lpwstr>
  </property>
</Properties>
</file>