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<sst xmlns="http://schemas.openxmlformats.org/spreadsheetml/2006/main" count="72" uniqueCount="63">
  <si>
    <t>System besteht aus: 3x Satelliten (SateLino-UWB-S) und 1x Observer/Beobachter (SateLino-UWB-O) - wichtig: der Beobachter muss zu mindestens 3 (2D) bzw. 4 (3D) Satelliten Sichtkontakt haben</t>
  </si>
  <si>
    <t>Benötigte CPU I/O Pins</t>
  </si>
  <si>
    <t>CPU Eingang/Ausgang</t>
  </si>
  <si>
    <t>Funktion</t>
  </si>
  <si>
    <t>Bemerkung</t>
  </si>
  <si>
    <t>Ausgang</t>
  </si>
  <si>
    <t>DWM1000 SPI Clock</t>
  </si>
  <si>
    <t>Eingang</t>
  </si>
  <si>
    <t>DWM1000 SPI MISO</t>
  </si>
  <si>
    <t>DWM1000 SPI MOSI</t>
  </si>
  <si>
    <t>ggf. I/O Pins erweitern mit Port Extender IC (MCP23017)
</t>
  </si>
  <si>
    <t>DWM1000 SPI CSn</t>
  </si>
  <si>
    <t>Eingang (IRQ fähig)</t>
  </si>
  <si>
    <t>DWM1000 IRQ</t>
  </si>
  <si>
    <t>Löst aus wenn neues UWB-Paket empfangen</t>
  </si>
  <si>
    <t>DWM1000 RSTn</t>
  </si>
  <si>
    <t>DWM1000 WAKEUP</t>
  </si>
  <si>
    <t>Unklar, ob wir den brauchen</t>
  </si>
  <si>
    <t>Serial RX (WIFI)</t>
  </si>
  <si>
    <t>Serial TX (WIFI)</t>
  </si>
  <si>
    <t>Eingang ADC</t>
  </si>
  <si>
    <t>Batterieüberwachung</t>
  </si>
  <si>
    <t>Solarüberwachung</t>
  </si>
  <si>
    <t>Ladeschaltung ?</t>
  </si>
  <si>
    <t>Kalkulation</t>
  </si>
  <si>
    <t>Stück-Preis EUR</t>
  </si>
  <si>
    <t>Errechnete Kosten EUR</t>
  </si>
  <si>
    <t>Menge</t>
  </si>
  <si>
    <t>Decawave DWM1000 (ab 500 Stk 16,-)</t>
  </si>
  <si>
    <t>Arduino Pro Mini (3.3 Volt Version)</t>
  </si>
  <si>
    <t>Beispiel PCB (Beobachter-Bestückung)</t>
  </si>
  <si>
    <t>WIFI ESP-07</t>
  </si>
  <si>
    <t>USB Micro-B Buchse</t>
  </si>
  <si>
    <t>3.3V SMD Spannungsregler</t>
  </si>
  <si>
    <t>PCB 6x4 cm</t>
  </si>
  <si>
    <t>(Größe geschätzt)</t>
  </si>
  <si>
    <t>10x SMD-Widerstände 100 Ohm</t>
  </si>
  <si>
    <t>(Anz.&amp;Werte geschätzt für Kalk.)</t>
  </si>
  <si>
    <t>6x SMD-Kodensatoren 22uF</t>
  </si>
  <si>
    <t>Sockelleiste Arduino</t>
  </si>
  <si>
    <t>Stiftleiste Signale</t>
  </si>
  <si>
    <t>Summe</t>
  </si>
  <si>
    <t>Errechnete Bausatz-Kosten EUR</t>
  </si>
  <si>
    <t>Spannungsversorgung für Wifi &amp; DWM1000: über USB Micro Buchse, Spannungsregler</t>
  </si>
  <si>
    <t>Belegung Stiftleiste: RX, TX, 5V, GND</t>
  </si>
  <si>
    <t>Kommunikation mit Anchor erfolgt wahlweise über RX/TX oder WIFI</t>
  </si>
  <si>
    <t>Alex alte Schaltung:</t>
  </si>
  <si>
    <t>https://github.com/thotro/arduino-dw1000/blob/master/adapterBoard/AdapterBoardTestBed.png</t>
  </si>
  <si>
    <t>https://github.com/thotro/arduino-dw1000/blob/master/adapterBoard/adapterBoard%20pdf/adapterBoard_etch_copper_top.pdf</t>
  </si>
  <si>
    <t xml:space="preserve">andere Schaltungen, PCBs: </t>
  </si>
  <si>
    <t>https://media.aisler.net/boards/rendering_tops/000/015/745/thumb/data?1471028466</t>
  </si>
  <si>
    <t>https://github.com/thotro/arduino-dw1000/tree/master/adapterBoard/dwm1000%20arduino%20standalone</t>
  </si>
  <si>
    <t>https://sites.google.com/site/wayneholder/uwb-ranging-with-the-decawave-dwm1000</t>
  </si>
  <si>
    <t>https://arduining.files.wordpress.com/2014/04/deeps_wiring1.jpg?w=595</t>
  </si>
  <si>
    <t>Datenblatt:</t>
  </si>
  <si>
    <t>http://www.decawave.com/sites/default/files/resources/dwm1000-datasheet-v1.3.pdf</t>
  </si>
  <si>
    <t>Funktionsweise der Entfernungsmessung:</t>
  </si>
  <si>
    <t>3 Anchor (feststehend) und 1 Tag (dessen Position soll bestimmt werden)</t>
  </si>
  <si>
    <t>Tag fragt über Ultrabreitband (UWB) an ob sich Anchor in der Nähe befinden.</t>
  </si>
  <si>
    <t>Anchor antwortet nach zufälliger Zeit (Millisekunden). Dann findet die Zeitmessung</t>
  </si>
  <si>
    <t>zwischen Tag und Anchor statt. Tag schickt Paket zum Anchor, Anchor antwortet sofort mit</t>
  </si>
  <si>
    <t>einem Antwortpaket. Diese Zeit mißt Tag um die Entfernung zum Anchor ermitteln.</t>
  </si>
  <si>
    <t>Varianten der Positionsberechnung: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</si>
</sst>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2" numFmtId="0" xfId="0" applyBorder="1" applyFont="1"/>
    <xf borderId="0" fillId="0" fontId="3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jpg"/><Relationship Id="rId2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0</xdr:colOff>
      <xdr:row>21</xdr:row>
      <xdr:rowOff>180975</xdr:rowOff>
    </xdr:from>
    <xdr:to>
      <xdr:col>10</xdr:col>
      <xdr:colOff>895350</xdr:colOff>
      <xdr:row>40</xdr:row>
      <xdr:rowOff>161925</xdr:rowOff>
    </xdr:to>
    <xdr:pic>
      <xdr:nvPicPr>
        <xdr:cNvPr id="0" name="image01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781425" cy="3781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62</xdr:row>
      <xdr:rowOff>-47625</xdr:rowOff>
    </xdr:from>
    <xdr:to>
      <xdr:col>4</xdr:col>
      <xdr:colOff>742950</xdr:colOff>
      <xdr:row>86</xdr:row>
      <xdr:rowOff>104775</xdr:rowOff>
    </xdr:to>
    <xdr:pic>
      <xdr:nvPicPr>
        <xdr:cNvPr id="0" name="image00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6543675" cy="4953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otro/arduino-dw1000/blob/master/adapterBoard/AdapterBoardTestBed.png" TargetMode="External"/><Relationship Id="rId2" Type="http://schemas.openxmlformats.org/officeDocument/2006/relationships/hyperlink" Target="https://github.com/thotro/arduino-dw1000/blob/master/adapterBoard/adapterBoard%20pdf/adapterBoard_etch_copper_top.pdf" TargetMode="External"/><Relationship Id="rId3" Type="http://schemas.openxmlformats.org/officeDocument/2006/relationships/hyperlink" Target="https://media.aisler.net/boards/rendering_tops/000/015/745/thumb/data?1471028466" TargetMode="External"/><Relationship Id="rId4" Type="http://schemas.openxmlformats.org/officeDocument/2006/relationships/hyperlink" Target="https://github.com/thotro/arduino-dw1000/tree/master/adapterBoard/dwm1000%20arduino%20standalone" TargetMode="External"/><Relationship Id="rId5" Type="http://schemas.openxmlformats.org/officeDocument/2006/relationships/hyperlink" Target="https://sites.google.com/site/wayneholder/uwb-ranging-with-the-decawave-dwm1000" TargetMode="External"/><Relationship Id="rId6" Type="http://schemas.openxmlformats.org/officeDocument/2006/relationships/hyperlink" Target="https://arduining.files.wordpress.com/2014/04/deeps_wiring1.jpg?w=595" TargetMode="External"/><Relationship Id="rId7" Type="http://schemas.openxmlformats.org/officeDocument/2006/relationships/hyperlink" Target="http://www.decawave.com/sites/default/files/resources/dwm1000-datasheet-v1.3.pdf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20.71"/>
    <col customWidth="1" min="3" max="3" width="21.14"/>
  </cols>
  <sheetData>
    <row r="1">
      <c r="A1" s="1" t="s">
        <v>0</v>
      </c>
    </row>
    <row r="2">
      <c r="A2" s="2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 t="s">
        <v>5</v>
      </c>
      <c r="C3" s="1" t="s">
        <v>6</v>
      </c>
    </row>
    <row r="4">
      <c r="A4" s="1">
        <v>2.0</v>
      </c>
      <c r="B4" s="1" t="s">
        <v>7</v>
      </c>
      <c r="C4" s="1" t="s">
        <v>8</v>
      </c>
    </row>
    <row r="5">
      <c r="A5" s="1">
        <v>3.0</v>
      </c>
      <c r="B5" s="1" t="s">
        <v>5</v>
      </c>
      <c r="C5" s="1" t="s">
        <v>9</v>
      </c>
      <c r="F5" s="1" t="s">
        <v>10</v>
      </c>
    </row>
    <row r="6">
      <c r="A6" s="1">
        <v>4.0</v>
      </c>
      <c r="B6" s="1" t="s">
        <v>5</v>
      </c>
      <c r="C6" s="1" t="s">
        <v>11</v>
      </c>
    </row>
    <row r="7">
      <c r="A7" s="1">
        <v>5.0</v>
      </c>
      <c r="B7" s="1" t="s">
        <v>12</v>
      </c>
      <c r="C7" s="1" t="s">
        <v>13</v>
      </c>
      <c r="D7" s="1" t="s">
        <v>14</v>
      </c>
    </row>
    <row r="8">
      <c r="A8" s="1">
        <v>6.0</v>
      </c>
      <c r="B8" s="1" t="s">
        <v>5</v>
      </c>
      <c r="C8" s="1" t="s">
        <v>15</v>
      </c>
    </row>
    <row r="9">
      <c r="A9" s="1">
        <v>7.0</v>
      </c>
      <c r="B9" s="1" t="s">
        <v>5</v>
      </c>
      <c r="C9" s="1" t="s">
        <v>16</v>
      </c>
      <c r="D9" s="1" t="s">
        <v>17</v>
      </c>
    </row>
    <row r="10">
      <c r="A10" s="1">
        <v>8.0</v>
      </c>
      <c r="B10" s="1" t="s">
        <v>7</v>
      </c>
      <c r="C10" s="1" t="s">
        <v>18</v>
      </c>
    </row>
    <row r="11">
      <c r="A11" s="1">
        <v>9.0</v>
      </c>
      <c r="B11" s="1" t="s">
        <v>5</v>
      </c>
      <c r="C11" s="1" t="s">
        <v>19</v>
      </c>
    </row>
    <row r="12">
      <c r="A12" s="1">
        <v>10.0</v>
      </c>
      <c r="B12" s="1" t="s">
        <v>20</v>
      </c>
      <c r="C12" s="1" t="s">
        <v>21</v>
      </c>
    </row>
    <row r="13">
      <c r="A13" s="1">
        <v>11.0</v>
      </c>
      <c r="B13" s="1" t="s">
        <v>20</v>
      </c>
      <c r="C13" s="1" t="s">
        <v>22</v>
      </c>
    </row>
    <row r="14">
      <c r="A14" s="1">
        <v>12.0</v>
      </c>
      <c r="B14" s="1" t="s">
        <v>5</v>
      </c>
      <c r="C14" s="1" t="s">
        <v>23</v>
      </c>
    </row>
    <row r="15">
      <c r="A15" s="1">
        <v>13.0</v>
      </c>
    </row>
    <row r="16">
      <c r="A16" s="1">
        <v>14.0</v>
      </c>
    </row>
    <row r="17">
      <c r="A17" s="1">
        <v>15.0</v>
      </c>
    </row>
    <row r="18">
      <c r="A18" s="1">
        <v>16.0</v>
      </c>
    </row>
    <row r="20">
      <c r="A20" s="2" t="s">
        <v>24</v>
      </c>
      <c r="B20" s="1" t="s">
        <v>25</v>
      </c>
      <c r="C20" s="1" t="s">
        <v>26</v>
      </c>
      <c r="F20" s="1" t="s">
        <v>27</v>
      </c>
      <c r="G20" s="1">
        <v>100.0</v>
      </c>
    </row>
    <row r="21">
      <c r="A21" s="3" t="s">
        <v>28</v>
      </c>
      <c r="B21" s="1">
        <v>19.0</v>
      </c>
      <c r="C21">
        <f t="shared" ref="C21:C30" si="1">$G$20*B21</f>
        <v>1900</v>
      </c>
    </row>
    <row r="22">
      <c r="A22" s="3" t="s">
        <v>29</v>
      </c>
      <c r="B22" s="1">
        <v>2.6</v>
      </c>
      <c r="C22">
        <f t="shared" si="1"/>
        <v>260</v>
      </c>
      <c r="H22" s="1" t="s">
        <v>30</v>
      </c>
    </row>
    <row r="23">
      <c r="A23" s="3" t="s">
        <v>31</v>
      </c>
      <c r="B23" s="1">
        <v>2.6</v>
      </c>
      <c r="C23">
        <f t="shared" si="1"/>
        <v>260</v>
      </c>
    </row>
    <row r="24">
      <c r="A24" s="3" t="s">
        <v>32</v>
      </c>
      <c r="B24" s="1">
        <v>0.05</v>
      </c>
      <c r="C24">
        <f t="shared" si="1"/>
        <v>5</v>
      </c>
    </row>
    <row r="25">
      <c r="A25" s="3" t="s">
        <v>33</v>
      </c>
      <c r="B25" s="1">
        <v>0.5</v>
      </c>
      <c r="C25">
        <f t="shared" si="1"/>
        <v>50</v>
      </c>
    </row>
    <row r="26">
      <c r="A26" s="3" t="s">
        <v>34</v>
      </c>
      <c r="B26" s="1">
        <v>2.0</v>
      </c>
      <c r="C26">
        <f t="shared" si="1"/>
        <v>200</v>
      </c>
      <c r="D26" s="1" t="s">
        <v>35</v>
      </c>
    </row>
    <row r="27">
      <c r="A27" s="3" t="s">
        <v>36</v>
      </c>
      <c r="B27" s="1">
        <v>0.05</v>
      </c>
      <c r="C27">
        <f t="shared" si="1"/>
        <v>5</v>
      </c>
      <c r="D27" s="1" t="s">
        <v>37</v>
      </c>
    </row>
    <row r="28">
      <c r="A28" s="3" t="s">
        <v>38</v>
      </c>
      <c r="B28" s="1">
        <v>0.2</v>
      </c>
      <c r="C28">
        <f t="shared" si="1"/>
        <v>20</v>
      </c>
      <c r="D28" s="1" t="s">
        <v>37</v>
      </c>
    </row>
    <row r="29">
      <c r="A29" s="3" t="s">
        <v>39</v>
      </c>
      <c r="B29" s="1">
        <v>0.1</v>
      </c>
      <c r="C29">
        <f t="shared" si="1"/>
        <v>10</v>
      </c>
    </row>
    <row r="30">
      <c r="A30" s="4" t="s">
        <v>40</v>
      </c>
      <c r="B30" s="5">
        <v>0.1</v>
      </c>
      <c r="C30" s="6">
        <f t="shared" si="1"/>
        <v>10</v>
      </c>
    </row>
    <row r="31">
      <c r="A31" s="1" t="s">
        <v>41</v>
      </c>
      <c r="C31">
        <f>SUM(C21:C30)</f>
        <v>2720</v>
      </c>
    </row>
    <row r="33">
      <c r="A33" s="1" t="s">
        <v>42</v>
      </c>
      <c r="C33" s="7">
        <f>$C$31/$G$20</f>
        <v>27.2</v>
      </c>
    </row>
    <row r="36">
      <c r="A36" s="1" t="s">
        <v>43</v>
      </c>
    </row>
    <row r="37">
      <c r="A37" s="1" t="s">
        <v>44</v>
      </c>
    </row>
    <row r="38">
      <c r="A38" s="1" t="s">
        <v>45</v>
      </c>
    </row>
    <row r="40">
      <c r="A40" s="1" t="s">
        <v>46</v>
      </c>
    </row>
    <row r="41">
      <c r="A41" s="8" t="s">
        <v>47</v>
      </c>
    </row>
    <row r="42">
      <c r="A42" s="8" t="s">
        <v>48</v>
      </c>
    </row>
    <row r="43">
      <c r="A43" s="9"/>
    </row>
    <row r="44">
      <c r="A44" s="1" t="s">
        <v>49</v>
      </c>
    </row>
    <row r="45">
      <c r="A45" s="8" t="s">
        <v>50</v>
      </c>
    </row>
    <row r="46">
      <c r="A46" s="8" t="s">
        <v>51</v>
      </c>
    </row>
    <row r="47">
      <c r="A47" s="8" t="s">
        <v>52</v>
      </c>
    </row>
    <row r="48">
      <c r="A48" s="8" t="s">
        <v>53</v>
      </c>
    </row>
    <row r="49">
      <c r="A49" s="1" t="s">
        <v>54</v>
      </c>
      <c r="B49" s="8" t="s">
        <v>55</v>
      </c>
    </row>
    <row r="50">
      <c r="A50" s="1"/>
    </row>
    <row r="51">
      <c r="A51" s="2" t="s">
        <v>56</v>
      </c>
    </row>
    <row r="53">
      <c r="A53" s="1" t="s">
        <v>57</v>
      </c>
    </row>
    <row r="55">
      <c r="A55" s="1" t="s">
        <v>58</v>
      </c>
    </row>
    <row r="56">
      <c r="A56" s="1" t="s">
        <v>59</v>
      </c>
    </row>
    <row r="57">
      <c r="A57" s="1" t="s">
        <v>60</v>
      </c>
    </row>
    <row r="58">
      <c r="A58" s="1" t="s">
        <v>61</v>
      </c>
    </row>
    <row r="60">
      <c r="A60" s="2" t="s">
        <v>62</v>
      </c>
    </row>
  </sheetData>
  <hyperlinks>
    <hyperlink r:id="rId1" ref="A41"/>
    <hyperlink r:id="rId2" ref="A42"/>
    <hyperlink r:id="rId3" ref="A45"/>
    <hyperlink r:id="rId4" ref="A46"/>
    <hyperlink r:id="rId5" ref="A47"/>
    <hyperlink r:id="rId6" ref="A48"/>
    <hyperlink r:id="rId7" ref="B49"/>
  </hyperlinks>
  <drawing r:id="rId8"/>
</worksheet>
</file>