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mc:AlternateContent xmlns:mc="http://schemas.openxmlformats.org/markup-compatibility/2006">
    <mc:Choice Requires="x15">
      <x15ac:absPath xmlns:x15ac="http://schemas.microsoft.com/office/spreadsheetml/2010/11/ac" url="https://thebasic.sharepoint.com/sites/Technical2/Shared Documents/3. Product Safety &amp; Quality Management/3.6 Specifications/"/>
    </mc:Choice>
  </mc:AlternateContent>
  <xr:revisionPtr revIDLastSave="56" documentId="11_64F734CD173C0F7FE157A1CFF2FFD5CAAD20B78A" xr6:coauthVersionLast="47" xr6:coauthVersionMax="47" xr10:uidLastSave="{FCA50C14-B067-4862-A4B9-817E4A50CF1A}"/>
  <bookViews>
    <workbookView xWindow="4944" yWindow="3168" windowWidth="17280" windowHeight="9960" tabRatio="977" xr2:uid="{00000000-000D-0000-FFFF-FFFF00000000}"/>
  </bookViews>
  <sheets>
    <sheet name="1-5.Manufacturer &amp; product info" sheetId="1" r:id="rId1"/>
    <sheet name="6-8.Ingre&amp;Nutrition&amp;Allergens" sheetId="2" r:id="rId2"/>
    <sheet name="9-13.Quality Attributes " sheetId="11" r:id="rId3"/>
    <sheet name="14-16.Quantity&amp;packaging info" sheetId="8" r:id="rId4"/>
    <sheet name="17-20.HACCP,Artwork&amp;SpecAuthor." sheetId="5" r:id="rId5"/>
    <sheet name="Sheet1" sheetId="15" r:id="rId6"/>
  </sheets>
  <definedNames>
    <definedName name="_xlnm.Print_Area" localSheetId="3">'14-16.Quantity&amp;packaging info'!$A$1:$E$31</definedName>
    <definedName name="_xlnm.Print_Area" localSheetId="0">'1-5.Manufacturer &amp; product info'!$A$1:$E$39</definedName>
    <definedName name="_xlnm.Print_Area" localSheetId="4">'17-20.HACCP,Artwork&amp;SpecAuthor.'!$A$1:$E$27</definedName>
    <definedName name="_xlnm.Print_Area" localSheetId="1">'6-8.Ingre&amp;Nutrition&amp;Allergens'!$A$1:$I$41</definedName>
    <definedName name="_xlnm.Print_Area" localSheetId="2">'9-13.Quality Attributes '!$A$1:$F$43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9" i="8" l="1"/>
  <c r="B29" i="8"/>
  <c r="D28" i="8"/>
  <c r="B28" i="8"/>
  <c r="C5" i="8"/>
  <c r="B5" i="8"/>
  <c r="C4" i="8"/>
  <c r="D24" i="2"/>
  <c r="J12" i="2"/>
  <c r="E5" i="2"/>
</calcChain>
</file>

<file path=xl/sharedStrings.xml><?xml version="1.0" encoding="utf-8"?>
<sst xmlns="http://schemas.openxmlformats.org/spreadsheetml/2006/main" count="422" uniqueCount="301">
  <si>
    <t>1.Product Gernal Description:</t>
  </si>
  <si>
    <r>
      <rPr>
        <sz val="12"/>
        <color theme="1"/>
        <rFont val="Calibri Light"/>
        <family val="2"/>
        <scheme val="major"/>
      </rPr>
      <t>Product Name:</t>
    </r>
    <r>
      <rPr>
        <sz val="10"/>
        <color theme="1"/>
        <rFont val="Calibri Light"/>
        <family val="2"/>
        <scheme val="major"/>
      </rPr>
      <t xml:space="preserve">
</t>
    </r>
    <r>
      <rPr>
        <b/>
        <sz val="8"/>
        <color theme="1"/>
        <rFont val="Calibri Light"/>
        <family val="2"/>
        <scheme val="major"/>
      </rPr>
      <t>*Legal name / Customary name / descriptive name</t>
    </r>
  </si>
  <si>
    <t>Edamame in pods</t>
  </si>
  <si>
    <t>Product Description in Details:</t>
  </si>
  <si>
    <t>Frozen Edamame Soybeans with Pod</t>
  </si>
  <si>
    <t>Purchase UoM:</t>
  </si>
  <si>
    <t>10/1kg</t>
  </si>
  <si>
    <t>TBI Product Code:</t>
  </si>
  <si>
    <t>F006</t>
  </si>
  <si>
    <t>Product Barcode:</t>
  </si>
  <si>
    <t>5060740661164</t>
  </si>
  <si>
    <t>Outer case Barcode:</t>
  </si>
  <si>
    <t>35060740661165</t>
  </si>
  <si>
    <t>Name of Supplier:</t>
  </si>
  <si>
    <t>Yuyao Gu Man Cang Food Co., Ltd</t>
  </si>
  <si>
    <t>Name of Manufacturer:</t>
  </si>
  <si>
    <t>Address of Manufacturer:</t>
  </si>
  <si>
    <t>No11, Zhengtong Rd, Nan Xinan Village, Xiao Caoe Town, Zhejiang Province, 315475</t>
  </si>
  <si>
    <r>
      <rPr>
        <sz val="12"/>
        <color theme="1"/>
        <rFont val="Calibri Light"/>
        <family val="2"/>
        <scheme val="major"/>
      </rPr>
      <t xml:space="preserve">EU Approval Number (if apply):
</t>
    </r>
    <r>
      <rPr>
        <sz val="9"/>
        <color theme="1"/>
        <rFont val="Calibri Light"/>
        <family val="2"/>
        <scheme val="major"/>
      </rPr>
      <t xml:space="preserve">*for prodcut contains </t>
    </r>
    <r>
      <rPr>
        <b/>
        <sz val="9"/>
        <color theme="1"/>
        <rFont val="Calibri Light"/>
        <family val="2"/>
        <scheme val="major"/>
      </rPr>
      <t>animal origin</t>
    </r>
    <r>
      <rPr>
        <sz val="9"/>
        <color theme="1"/>
        <rFont val="Calibri Light"/>
        <family val="2"/>
        <scheme val="major"/>
      </rPr>
      <t xml:space="preserve"> only</t>
    </r>
  </si>
  <si>
    <t>N/A</t>
  </si>
  <si>
    <t>2.Product Certified For</t>
  </si>
  <si>
    <t xml:space="preserve">* If certified please tick yes and attach the certificates &amp; reports </t>
  </si>
  <si>
    <t>Yes</t>
  </si>
  <si>
    <t>BRC</t>
  </si>
  <si>
    <t>V</t>
  </si>
  <si>
    <t>ISO22000</t>
  </si>
  <si>
    <t>ASC</t>
  </si>
  <si>
    <t>Global G.A.P.</t>
  </si>
  <si>
    <t>Sedex</t>
  </si>
  <si>
    <t>Halal</t>
  </si>
  <si>
    <t>Kosher</t>
  </si>
  <si>
    <t>Organic</t>
  </si>
  <si>
    <t>Other</t>
  </si>
  <si>
    <t>3.Dietary Requirements</t>
  </si>
  <si>
    <t>*Please tick in the box</t>
  </si>
  <si>
    <t>Vegetarians</t>
  </si>
  <si>
    <t>(Contains no animal product but may animal by-product e.g Milk &amp; egg)</t>
  </si>
  <si>
    <t xml:space="preserve">Vegans </t>
  </si>
  <si>
    <t>(Contains no animal product)</t>
  </si>
  <si>
    <t>4.Shelf Life &amp; Storage Condition</t>
  </si>
  <si>
    <t>Storage Condition / Temperature Range (°C)</t>
  </si>
  <si>
    <t>Keep frozen at or below -18°C. Once opened, keep refrigerated and consume within two days. Do not re-freeze.</t>
  </si>
  <si>
    <t>Shelf Life</t>
  </si>
  <si>
    <t>24 months</t>
  </si>
  <si>
    <t>Minimum Remaining Shelf Life before on board/
Minimum Shelf Life on Delivery</t>
  </si>
  <si>
    <t>20 months</t>
  </si>
  <si>
    <t>Ambient products</t>
  </si>
  <si>
    <t>Frozen Products</t>
  </si>
  <si>
    <t>Once Opened</t>
  </si>
  <si>
    <t>Once Defrosted</t>
  </si>
  <si>
    <t>keep refrigerated and consume within 2 days</t>
  </si>
  <si>
    <t>Once Defrosted suitable for Refreezing?</t>
  </si>
  <si>
    <t xml:space="preserve"> No</t>
  </si>
  <si>
    <t>Date Code Format E.g. DD/MM/YY</t>
  </si>
  <si>
    <t>DD/MM/YYYY</t>
  </si>
  <si>
    <t>Batch Code Format / Traceability Code</t>
  </si>
  <si>
    <t>5.Instructions for Use</t>
  </si>
  <si>
    <t>1. Blanch in boiling water for 2 minutes. 
2. Microwave at 800W for 2 minutes.</t>
  </si>
  <si>
    <t>6.Product Composition</t>
  </si>
  <si>
    <t>Ingredients</t>
  </si>
  <si>
    <t>Components</t>
  </si>
  <si>
    <t>% 
Composition</t>
  </si>
  <si>
    <t>Supplier Names</t>
  </si>
  <si>
    <t>Country of Origin</t>
  </si>
  <si>
    <t>Genetically modified?</t>
  </si>
  <si>
    <r>
      <rPr>
        <sz val="8"/>
        <color theme="1"/>
        <rFont val="Calibri Light"/>
        <family val="2"/>
        <scheme val="major"/>
      </rPr>
      <t xml:space="preserve">(Including </t>
    </r>
    <r>
      <rPr>
        <b/>
        <sz val="8"/>
        <color theme="1"/>
        <rFont val="Calibri Light"/>
        <family val="2"/>
        <scheme val="major"/>
      </rPr>
      <t>E numbers</t>
    </r>
    <r>
      <rPr>
        <sz val="8"/>
        <color theme="1"/>
        <rFont val="Calibri Light"/>
        <family val="2"/>
        <scheme val="major"/>
      </rPr>
      <t xml:space="preserve"> and </t>
    </r>
    <r>
      <rPr>
        <sz val="8"/>
        <color rgb="FFFF0000"/>
        <rFont val="Calibri Light"/>
        <family val="2"/>
        <scheme val="major"/>
      </rPr>
      <t>*</t>
    </r>
    <r>
      <rPr>
        <b/>
        <sz val="8"/>
        <color rgb="FFFF0000"/>
        <rFont val="Calibri Light"/>
        <family val="2"/>
        <scheme val="major"/>
      </rPr>
      <t>functions</t>
    </r>
    <r>
      <rPr>
        <sz val="8"/>
        <color theme="1"/>
        <rFont val="Calibri Light"/>
        <family val="2"/>
        <scheme val="major"/>
      </rPr>
      <t xml:space="preserve"> for additives)</t>
    </r>
  </si>
  <si>
    <t>(if ingredient is composed of several sub-ingredients)</t>
  </si>
  <si>
    <r>
      <rPr>
        <sz val="8"/>
        <color theme="1"/>
        <rFont val="Calibri Light"/>
        <family val="2"/>
        <scheme val="major"/>
      </rPr>
      <t xml:space="preserve">(Please list the ingredients </t>
    </r>
    <r>
      <rPr>
        <b/>
        <sz val="8"/>
        <color theme="1"/>
        <rFont val="Calibri Light"/>
        <family val="2"/>
        <scheme val="major"/>
      </rPr>
      <t>in descending order</t>
    </r>
    <r>
      <rPr>
        <sz val="8"/>
        <color theme="1"/>
        <rFont val="Calibri Light"/>
        <family val="2"/>
        <scheme val="major"/>
      </rPr>
      <t>)</t>
    </r>
  </si>
  <si>
    <t>(Please list all suppliers per ingredient)</t>
  </si>
  <si>
    <t>Soybeans</t>
  </si>
  <si>
    <t>CHINA</t>
  </si>
  <si>
    <t>NO</t>
  </si>
  <si>
    <t>Total</t>
  </si>
  <si>
    <t>*Please choose the functional of food additives from below:
sweeteners  /  colours  /  preservatives  /  antioxidants  /  carriers  /  acids  /  acidity regulators  /  anti-caking agents / anti-foaming agents /  bulking agents  /  bulking agents  /  emulsifiers  /  emulsifying salts  /  firming agents  /  flavor enhancers  /  foaming agents  /  gelling agents  /  glazing agents  /  humectants   /  modified starches  /  packaging gases  /  propellants  /  raising agents  /  sequestrants  /  stabilisers  /  thickeners  /  flour treatment agents  /  contrast enhancers</t>
  </si>
  <si>
    <t>Are Genetically Modified Organisms handled on manufacturing site?</t>
  </si>
  <si>
    <t>No</t>
  </si>
  <si>
    <t>Is GMO free certificate available for the ingredients at GMO risk?</t>
  </si>
  <si>
    <t>7.Nutritional Information</t>
  </si>
  <si>
    <t>* Not Mandatory</t>
  </si>
  <si>
    <t>Typical Values (g)</t>
  </si>
  <si>
    <t>Per 100g/100ml</t>
  </si>
  <si>
    <t xml:space="preserve">Energy (Kcal/KJ) </t>
  </si>
  <si>
    <t>Fat</t>
  </si>
  <si>
    <t>Total energy =fat X37+carbo X17 +protein X17</t>
  </si>
  <si>
    <t xml:space="preserve">   of which saturate fat</t>
  </si>
  <si>
    <t xml:space="preserve">   of which monounsaturated fat*</t>
  </si>
  <si>
    <t>g</t>
  </si>
  <si>
    <t xml:space="preserve">   of which, polyunsaturated fat*</t>
  </si>
  <si>
    <t>Carbohydrate</t>
  </si>
  <si>
    <t xml:space="preserve">   of which sugar</t>
  </si>
  <si>
    <t xml:space="preserve">   of which Polyols*</t>
  </si>
  <si>
    <t xml:space="preserve">   of which starch*</t>
  </si>
  <si>
    <t>Fibre*</t>
  </si>
  <si>
    <t>Protein</t>
  </si>
  <si>
    <t>Salt</t>
  </si>
  <si>
    <t>NOTE: Must attach lab analyses report</t>
  </si>
  <si>
    <t>8.The fourteen Allergens – Regulation (EU) No 1169/2011</t>
  </si>
  <si>
    <t>Potential Component</t>
  </si>
  <si>
    <t xml:space="preserve">Product contains? </t>
  </si>
  <si>
    <t xml:space="preserve">in which ingredient? </t>
  </si>
  <si>
    <t>Handled on manufacturing site?</t>
  </si>
  <si>
    <t xml:space="preserve">Risk of Cross Contamination </t>
  </si>
  <si>
    <t>Yes/No</t>
  </si>
  <si>
    <t>01</t>
  </si>
  <si>
    <r>
      <rPr>
        <sz val="12"/>
        <color theme="1"/>
        <rFont val="Calibri Light"/>
        <family val="2"/>
        <scheme val="major"/>
      </rPr>
      <t xml:space="preserve">Cereals containing gluten
</t>
    </r>
    <r>
      <rPr>
        <sz val="10"/>
        <color theme="1"/>
        <rFont val="Calibri Light"/>
        <family val="2"/>
        <scheme val="major"/>
      </rPr>
      <t>including wheat, Rye, Barley, Oats, Spelt &amp; Khorasan and products thereof:</t>
    </r>
  </si>
  <si>
    <t>02</t>
  </si>
  <si>
    <t>Crustaceans and products thereof:</t>
  </si>
  <si>
    <t>03</t>
  </si>
  <si>
    <t>Fish and products thereof:</t>
  </si>
  <si>
    <t>04</t>
  </si>
  <si>
    <t>Molluscs and products thereof:</t>
  </si>
  <si>
    <t>05</t>
  </si>
  <si>
    <t>Peanuts and products thereof:</t>
  </si>
  <si>
    <t>06</t>
  </si>
  <si>
    <t>Soybeans and products thereof:</t>
  </si>
  <si>
    <t>v</t>
  </si>
  <si>
    <t>Soybean</t>
  </si>
  <si>
    <t>07</t>
  </si>
  <si>
    <t>Milk and products thereof:</t>
  </si>
  <si>
    <t>08</t>
  </si>
  <si>
    <t>Nuts and products thereof:</t>
  </si>
  <si>
    <t>09</t>
  </si>
  <si>
    <t>Celery and products thereof:</t>
  </si>
  <si>
    <t>10</t>
  </si>
  <si>
    <t>Mustard and products thereof:</t>
  </si>
  <si>
    <t>11</t>
  </si>
  <si>
    <t>Sesame seeds and products thereof:</t>
  </si>
  <si>
    <t>12</t>
  </si>
  <si>
    <t>Sulphur Dioxide or Sulphites:</t>
  </si>
  <si>
    <t>13</t>
  </si>
  <si>
    <t>Lupin and products thereof:</t>
  </si>
  <si>
    <t>14</t>
  </si>
  <si>
    <t>Egg and products thereof:</t>
  </si>
  <si>
    <t>9.Chemical Standard</t>
  </si>
  <si>
    <t>Test Item</t>
  </si>
  <si>
    <t>EU MRL standard</t>
  </si>
  <si>
    <t>Contry of Origin MRL Standard</t>
  </si>
  <si>
    <t>Test Frequency</t>
  </si>
  <si>
    <t>Lead</t>
  </si>
  <si>
    <t>Cadmium</t>
  </si>
  <si>
    <t>0.2mg/kg</t>
  </si>
  <si>
    <t>TBC</t>
  </si>
  <si>
    <t>Mercury</t>
  </si>
  <si>
    <t>Arsenic</t>
  </si>
  <si>
    <t>Mycotoxins</t>
  </si>
  <si>
    <t>Pesticides</t>
  </si>
  <si>
    <t>Every year</t>
  </si>
  <si>
    <t>pH</t>
  </si>
  <si>
    <t>Acidity</t>
  </si>
  <si>
    <t>Moisture</t>
  </si>
  <si>
    <t>10.Acrylamide</t>
  </si>
  <si>
    <t xml:space="preserve">Are Products at risk of acrylamide? </t>
  </si>
  <si>
    <t>If Yes. What mitigation measures are in place to manage acrylamide levels with the food?</t>
  </si>
  <si>
    <t>11.Radioactivity</t>
  </si>
  <si>
    <t>*occurs naturally in all food and can be transferred into food in different ways eg crops from soil, drinking water from the earth, Fish and Shellfish from the water or Sea floor.</t>
  </si>
  <si>
    <t xml:space="preserve">Has the product/ingredient been irradiated? </t>
  </si>
  <si>
    <t>Is the product/ingredient subject to potential radioactive cross contamination?</t>
  </si>
  <si>
    <t xml:space="preserve">              If yes, what controls in place</t>
  </si>
  <si>
    <t xml:space="preserve">Has the product/ingredient been imported into the UK from a country that has high levels of radioactivity? </t>
  </si>
  <si>
    <t xml:space="preserve">              If Yes, how is this controlled and what checks are carried out?</t>
  </si>
  <si>
    <t>12.Microbiology Standards</t>
  </si>
  <si>
    <t>*Please insert GB standard</t>
  </si>
  <si>
    <t>Micro-organisms</t>
  </si>
  <si>
    <t>Type</t>
  </si>
  <si>
    <t>EU satisfactory in ready to eat</t>
  </si>
  <si>
    <t>Contry of Origin Standard</t>
  </si>
  <si>
    <t>Manufacturer Standard</t>
  </si>
  <si>
    <t>TVC</t>
  </si>
  <si>
    <t>Quality Indicator</t>
  </si>
  <si>
    <r>
      <rPr>
        <sz val="10"/>
        <color theme="1"/>
        <rFont val="Arial"/>
        <family val="2"/>
      </rPr>
      <t>&lt;10</t>
    </r>
    <r>
      <rPr>
        <vertAlign val="superscript"/>
        <sz val="10"/>
        <color theme="1"/>
        <rFont val="Arial"/>
        <family val="2"/>
      </rPr>
      <t>4</t>
    </r>
  </si>
  <si>
    <t>&lt;5000</t>
  </si>
  <si>
    <t>twice a day</t>
  </si>
  <si>
    <t>*please clarify by filling in how many samples per day/PO rather than by each lot</t>
  </si>
  <si>
    <t>Escherichia coli</t>
  </si>
  <si>
    <t>Hygiene indicator</t>
  </si>
  <si>
    <t>&lt;20</t>
  </si>
  <si>
    <t>&lt;3</t>
  </si>
  <si>
    <t>Enterobacteriaceae</t>
  </si>
  <si>
    <t>&lt;100</t>
  </si>
  <si>
    <t>Listeria spp</t>
  </si>
  <si>
    <t>Not Detected</t>
  </si>
  <si>
    <t>Listeria monocytogenes</t>
  </si>
  <si>
    <t>Pathogens</t>
  </si>
  <si>
    <t>one sample /PO</t>
  </si>
  <si>
    <t>Campylobacter spp.</t>
  </si>
  <si>
    <t>Escherichia coli O157</t>
  </si>
  <si>
    <t>Salmonella spp.</t>
  </si>
  <si>
    <t xml:space="preserve">Shigella spp. </t>
  </si>
  <si>
    <t xml:space="preserve">Vibrio cholera (O1 and O139) </t>
  </si>
  <si>
    <t>Vibrio parahaemolyticus</t>
  </si>
  <si>
    <t xml:space="preserve">Bacillus cereus </t>
  </si>
  <si>
    <r>
      <rPr>
        <sz val="10"/>
        <color theme="1"/>
        <rFont val="Arial"/>
        <family val="2"/>
      </rPr>
      <t>&lt;10</t>
    </r>
    <r>
      <rPr>
        <vertAlign val="superscript"/>
        <sz val="10"/>
        <color theme="1"/>
        <rFont val="Arial"/>
        <family val="2"/>
      </rPr>
      <t>3</t>
    </r>
  </si>
  <si>
    <t>Bacillus spp.</t>
  </si>
  <si>
    <t>Clostridium perfringens</t>
  </si>
  <si>
    <t>&lt;10</t>
  </si>
  <si>
    <t>Staphylococcus aureus and other coagulase-positive staphylococci</t>
  </si>
  <si>
    <t>13.Acceptance and Rejection standard</t>
  </si>
  <si>
    <r>
      <rPr>
        <b/>
        <sz val="12"/>
        <color theme="1"/>
        <rFont val="Calibri Light"/>
        <family val="2"/>
        <scheme val="major"/>
      </rPr>
      <t>Standard Product Photo</t>
    </r>
    <r>
      <rPr>
        <b/>
        <sz val="12"/>
        <color rgb="FF000000"/>
        <rFont val="Calibri Light"/>
        <family val="2"/>
        <scheme val="major"/>
      </rPr>
      <t xml:space="preserve"> &amp; Description </t>
    </r>
  </si>
  <si>
    <t>Rejected Product Photo&amp; Description</t>
  </si>
  <si>
    <t>IE. Grading, Sizing, Appearance, Flavor/taste, Texture, Colour, smell</t>
  </si>
  <si>
    <t>-Characteristic green
-Fresh soybean aroma
-Typical for the product, no off flavours/odours
-uniformly tender but firm
Target                                                       Accept</t>
  </si>
  <si>
    <t>-Pathological injury, insect wound, blemishes, any other defective attribute that affects the appearance
-discloured pieces
-Usual odours</t>
  </si>
  <si>
    <t xml:space="preserve">14.Quantity Attributes </t>
  </si>
  <si>
    <t>Unit (g)</t>
  </si>
  <si>
    <t>Case (kg)</t>
  </si>
  <si>
    <r>
      <rPr>
        <sz val="11"/>
        <color theme="1"/>
        <rFont val="Calibri Light"/>
        <family val="2"/>
        <scheme val="major"/>
      </rPr>
      <t xml:space="preserve">Unit Drained Weight
</t>
    </r>
    <r>
      <rPr>
        <sz val="10"/>
        <color theme="1"/>
        <rFont val="Calibri Light"/>
        <family val="2"/>
        <scheme val="major"/>
      </rPr>
      <t xml:space="preserve">(If Product contains liquid) </t>
    </r>
  </si>
  <si>
    <t>Net  Weight</t>
  </si>
  <si>
    <t>Gross Weight</t>
  </si>
  <si>
    <t>Is the product packed in a Protective atmosphere?
(if yes, indicate the composition on gases used if applicable)</t>
  </si>
  <si>
    <t>Is the product vacuum packed?</t>
  </si>
  <si>
    <t>Primary Package Plastic Material Comply with Commission Regulation (EU) No 10/2011</t>
  </si>
  <si>
    <t>YES</t>
  </si>
  <si>
    <t>15.Packaging Weight Dimensions</t>
  </si>
  <si>
    <t>Description/Color</t>
  </si>
  <si>
    <r>
      <rPr>
        <sz val="11"/>
        <color theme="1"/>
        <rFont val="Calibri Light"/>
        <family val="2"/>
        <scheme val="major"/>
      </rPr>
      <t xml:space="preserve">Materials
</t>
    </r>
    <r>
      <rPr>
        <sz val="8"/>
        <color theme="1"/>
        <rFont val="Calibri Light"/>
        <family val="2"/>
        <scheme val="major"/>
      </rPr>
      <t>*please indicate the plastic material from below 01-07</t>
    </r>
  </si>
  <si>
    <t>Weight 
(g)</t>
  </si>
  <si>
    <t xml:space="preserve">Dimensions
(mm)   </t>
  </si>
  <si>
    <t>Primary：</t>
  </si>
  <si>
    <t>PE/PA bag</t>
  </si>
  <si>
    <t>L310</t>
  </si>
  <si>
    <t>W230</t>
  </si>
  <si>
    <t>H</t>
  </si>
  <si>
    <t>Secondary:</t>
  </si>
  <si>
    <t>brown carton</t>
  </si>
  <si>
    <t>paper</t>
  </si>
  <si>
    <t>L390</t>
  </si>
  <si>
    <t>W300</t>
  </si>
  <si>
    <t>H270</t>
  </si>
  <si>
    <t>Tertiary:</t>
  </si>
  <si>
    <t>L</t>
  </si>
  <si>
    <t>W</t>
  </si>
  <si>
    <t xml:space="preserve">16.Pallet Configuration </t>
  </si>
  <si>
    <t>EU Pallet Configuration 
(0.8m x 1.2m)</t>
  </si>
  <si>
    <t>UK Pallet Configuration 
(1.0m x 1.2m)</t>
  </si>
  <si>
    <t>Cases per layer</t>
  </si>
  <si>
    <t>Number of layers</t>
  </si>
  <si>
    <t>Number of pallet / 20FCL</t>
  </si>
  <si>
    <t>Number of pallet / 40FCL</t>
  </si>
  <si>
    <t xml:space="preserve">20FCL Max Load </t>
  </si>
  <si>
    <t xml:space="preserve">40FCL Max Load </t>
  </si>
  <si>
    <t>Pallet Top-View</t>
  </si>
  <si>
    <t>*pallet height must lower than 1.85m</t>
  </si>
  <si>
    <t>17.Process Flow Chart- (showing all CCPs)</t>
  </si>
  <si>
    <t>Please provide in the form a Critical Control Point (CCP), a description of the process/packing operations including processing times tempuratures where applicable and in process Safery Control Checks (CCP Summary) and Quality Checks.　</t>
  </si>
  <si>
    <t>*please insert HACCP plan of product</t>
  </si>
  <si>
    <t>18.Critical Control Points</t>
  </si>
  <si>
    <t>CCP</t>
  </si>
  <si>
    <t>Control Measure</t>
  </si>
  <si>
    <t>Critical Limit</t>
  </si>
  <si>
    <t>Monitoring Frequency</t>
  </si>
  <si>
    <t>Raw material receiving
(CCP1)</t>
  </si>
  <si>
    <t>Review and Record</t>
  </si>
  <si>
    <t>Must be harvested from CIQ approved farm</t>
  </si>
  <si>
    <t>Each batch</t>
  </si>
  <si>
    <t>Boiling
(CCP2)</t>
  </si>
  <si>
    <t>Monitor the temperature display
Monitor the timer</t>
  </si>
  <si>
    <t>CL value:
 temperature: &gt;95 ° C
time: &gt;60 seconds
0L value:
temperature: 98-100 ° C
time: 90-120 seconds</t>
  </si>
  <si>
    <t>Every hour and before work and after finished</t>
  </si>
  <si>
    <t>Metal detector (CCP3)</t>
  </si>
  <si>
    <t>Detected by metal detector</t>
  </si>
  <si>
    <t>Finished product
must not contain fragments as below      Fe≧1.5   Sus ≧ 2.0(for ordinary package bag)</t>
  </si>
  <si>
    <t>19.Artwork</t>
  </si>
  <si>
    <t>Inner Label / Package Design artwork</t>
  </si>
  <si>
    <t>Outer Label / Package Design artwork</t>
  </si>
  <si>
    <t>20.Packaging Photos</t>
  </si>
  <si>
    <t>Finished Product with Primary package</t>
  </si>
  <si>
    <t>Outer Case (Secondary)</t>
  </si>
  <si>
    <t>Tertiary</t>
  </si>
  <si>
    <t>n/a</t>
  </si>
  <si>
    <t>Specification Authorization</t>
  </si>
  <si>
    <t>1.Product to be supplied in accordance with this agreed specification. No changes are to be made without prior knowledge and prior written agreement of The Basic Ingredients Ltd technical department.
2.The contents of this specification are confidential and should not be disclosed to a third party without a written approval of The Basic Ingredients Ltd technical department.</t>
  </si>
  <si>
    <t>Manufacture Name</t>
  </si>
  <si>
    <t>Yuyao Gumancang Food Co.,Ltd.</t>
  </si>
  <si>
    <t>Signature</t>
  </si>
  <si>
    <t>Print Name</t>
  </si>
  <si>
    <t>Miao Weng</t>
  </si>
  <si>
    <t>Position in Company</t>
  </si>
  <si>
    <t>Trading  Manager</t>
  </si>
  <si>
    <t>Date</t>
  </si>
  <si>
    <t xml:space="preserve">The Basic ingredients team use only </t>
  </si>
  <si>
    <t>Nancy Deng</t>
  </si>
  <si>
    <t>Technical Account Manager</t>
  </si>
  <si>
    <t>WARRANTY STATEMENT</t>
  </si>
  <si>
    <t>1. The supplier must inform The Basic Ingredients (TBI)  in writing any changes before production. No changes is to be made without written approval from TBI.</t>
  </si>
  <si>
    <t>2. Product to be supplied must comply with this agreed specification.</t>
  </si>
  <si>
    <t>3. Product must be fit for purpose of the nature and substance stated in this specification and free from extraneous and foreign matter.</t>
  </si>
  <si>
    <t>4. The raw materials used in this product fulfil the requirements described in the Regulation 1881/2006/EC related to contaminants in foodstuffs, the Regulation 396/2005/EC related to pesticides in foodstuffs, and their amendments.</t>
  </si>
  <si>
    <t>5. The product has not been treated with ionising radiation and does not contain any irradiated ingredients - Regulated under Directive 1999/2/EC and Directive 1999/3/EC.</t>
  </si>
  <si>
    <t>6. This product does not contain ingredients that contain GMO or consist of GMO or were produced from GMO - Regulated under Regulation (EC) No 1829/2003, Regulation (EC) No 1830/2003, and their amendments.</t>
  </si>
  <si>
    <t>7. Products to be delivered using suitable transport in the stated conditions (i.e. ambient, chilled, frozen)</t>
  </si>
  <si>
    <t>8. The information on this specification can be used without reservation to advise customers with food allergies, intolerances or aversions, especially those who may die from an anaphylactic reaction to minute traces of ingredients.</t>
  </si>
  <si>
    <t>9. All materials intended to come into contact with foods complies with European regulations: Regulation (EC) No. 1935/2004, Regulation (EC) No. 2023/2006, Regulation (EU) No. 10/2011 (including subsequent amendments), and also with Directives 82/711/EEC, 85/572/EEC, 2002/72/EEC (including subsequent amendments).</t>
  </si>
  <si>
    <t>Kcal:137
KJ:573</t>
  </si>
  <si>
    <t>4.0g</t>
  </si>
  <si>
    <t>0.6g</t>
  </si>
  <si>
    <t>6.7g</t>
  </si>
  <si>
    <t>1.8g</t>
  </si>
  <si>
    <t>5.7g</t>
  </si>
  <si>
    <t>13g</t>
  </si>
  <si>
    <t>0.02g</t>
  </si>
  <si>
    <t>Commodity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</si>
</sst>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Calibri"/>
      <charset val="134"/>
      <scheme val="minor"/>
    </font>
    <font>
      <sz val="10"/>
      <color theme="1"/>
      <name val="Arial Narrow"/>
      <family val="2"/>
    </font>
    <font>
      <b/>
      <u/>
      <sz val="10"/>
      <color theme="1"/>
      <name val="Arial Narrow"/>
      <family val="2"/>
    </font>
    <font>
      <b/>
      <sz val="10"/>
      <color theme="1"/>
      <name val="Arial Narrow"/>
      <family val="2"/>
    </font>
    <font>
      <sz val="11"/>
      <color theme="1"/>
      <name val="Calibri Light"/>
      <family val="2"/>
      <scheme val="major"/>
    </font>
    <font>
      <b/>
      <sz val="14"/>
      <color theme="1"/>
      <name val="Calibri Light"/>
      <family val="2"/>
      <scheme val="major"/>
    </font>
    <font>
      <sz val="10"/>
      <color theme="1"/>
      <name val="Calibri Light"/>
      <family val="2"/>
      <scheme val="major"/>
    </font>
    <font>
      <i/>
      <sz val="11"/>
      <color rgb="FFFF0000"/>
      <name val="Calibri Light"/>
      <family val="2"/>
      <scheme val="major"/>
    </font>
    <font>
      <sz val="12"/>
      <color theme="1"/>
      <name val="Calibri Light"/>
      <family val="2"/>
      <scheme val="major"/>
    </font>
    <font>
      <sz val="11"/>
      <name val="Calibri Light"/>
      <family val="2"/>
      <scheme val="major"/>
    </font>
    <font>
      <b/>
      <sz val="11"/>
      <color theme="1"/>
      <name val="Calibri Light"/>
      <family val="2"/>
      <scheme val="major"/>
    </font>
    <font>
      <b/>
      <sz val="10"/>
      <color rgb="FFFF0000"/>
      <name val="Calibri Light"/>
      <family val="2"/>
      <scheme val="major"/>
    </font>
    <font>
      <b/>
      <sz val="12"/>
      <color theme="1"/>
      <name val="Calibri Light"/>
      <family val="2"/>
      <scheme val="major"/>
    </font>
    <font>
      <i/>
      <sz val="11"/>
      <color theme="1"/>
      <name val="Calibri Light"/>
      <family val="2"/>
      <scheme val="major"/>
    </font>
    <font>
      <i/>
      <sz val="10"/>
      <color rgb="FFFF0000"/>
      <name val="Calibri Light"/>
      <family val="2"/>
      <scheme val="major"/>
    </font>
    <font>
      <sz val="12"/>
      <color rgb="FF000000"/>
      <name val="Calibri Light"/>
      <family val="2"/>
      <scheme val="major"/>
    </font>
    <font>
      <b/>
      <sz val="11"/>
      <color rgb="FF000000"/>
      <name val="Arial"/>
      <family val="2"/>
    </font>
    <font>
      <sz val="11"/>
      <color rgb="FF000000"/>
      <name val="Arial"/>
      <family val="2"/>
    </font>
    <font>
      <sz val="10"/>
      <color rgb="FF000000"/>
      <name val="Arial"/>
      <family val="2"/>
    </font>
    <font>
      <sz val="10"/>
      <color theme="1"/>
      <name val="Arial"/>
      <family val="2"/>
    </font>
    <font>
      <sz val="11"/>
      <color theme="1"/>
      <name val="Arial"/>
      <family val="2"/>
    </font>
    <font>
      <b/>
      <sz val="12"/>
      <color rgb="FF000000"/>
      <name val="Calibri Light"/>
      <family val="2"/>
      <scheme val="major"/>
    </font>
    <font>
      <sz val="8"/>
      <color rgb="FF000000"/>
      <name val="Calibri Light"/>
      <family val="2"/>
      <scheme val="major"/>
    </font>
    <font>
      <b/>
      <sz val="9"/>
      <color theme="1"/>
      <name val="Calibri Light"/>
      <family val="2"/>
      <scheme val="major"/>
    </font>
    <font>
      <sz val="8"/>
      <color theme="1"/>
      <name val="Calibri Light"/>
      <family val="2"/>
      <scheme val="major"/>
    </font>
    <font>
      <sz val="9"/>
      <color theme="1"/>
      <name val="Calibri Light"/>
      <family val="2"/>
      <scheme val="major"/>
    </font>
    <font>
      <sz val="10"/>
      <color rgb="FFFF0000"/>
      <name val="Calibri Light"/>
      <family val="2"/>
      <scheme val="major"/>
    </font>
    <font>
      <b/>
      <sz val="12"/>
      <name val="Calibri Light"/>
      <family val="2"/>
      <scheme val="major"/>
    </font>
    <font>
      <sz val="12"/>
      <name val="Calibri Light"/>
      <family val="2"/>
      <scheme val="major"/>
    </font>
    <font>
      <sz val="11"/>
      <color theme="1"/>
      <name val="Calibri"/>
      <family val="2"/>
      <scheme val="minor"/>
    </font>
    <font>
      <vertAlign val="superscript"/>
      <sz val="10"/>
      <color theme="1"/>
      <name val="Arial"/>
      <family val="2"/>
    </font>
    <font>
      <b/>
      <sz val="8"/>
      <color theme="1"/>
      <name val="Calibri Light"/>
      <family val="2"/>
      <scheme val="major"/>
    </font>
    <font>
      <sz val="8"/>
      <color rgb="FFFF0000"/>
      <name val="Calibri Light"/>
      <family val="2"/>
      <scheme val="major"/>
    </font>
    <font>
      <b/>
      <sz val="8"/>
      <color rgb="FFFF0000"/>
      <name val="Calibri Light"/>
      <family val="2"/>
      <scheme val="major"/>
    </font>
  </fonts>
  <fills count="8">
    <fill>
      <patternFill patternType="none"/>
    </fill>
    <fill>
      <patternFill patternType="gray125"/>
    </fill>
    <fill>
      <patternFill patternType="solid">
        <fgColor theme="9" tint="0.59999389629810485"/>
        <bgColor indexed="64"/>
      </patternFill>
    </fill>
    <fill>
      <patternFill patternType="solid">
        <fgColor theme="2" tint="-9.9978637043366805E-2"/>
        <bgColor indexed="64"/>
      </patternFill>
    </fill>
    <fill>
      <patternFill patternType="solid">
        <fgColor theme="0" tint="-0.14978484450819421"/>
        <bgColor indexed="64"/>
      </patternFill>
    </fill>
    <fill>
      <patternFill patternType="solid">
        <fgColor theme="0" tint="-0.14993743705557422"/>
        <bgColor indexed="64"/>
      </patternFill>
    </fill>
    <fill>
      <patternFill patternType="solid">
        <fgColor theme="0"/>
        <bgColor indexed="64"/>
      </patternFill>
    </fill>
    <fill>
      <patternFill patternType="solid">
        <fgColor theme="0" tint="-0.1498764000366222"/>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diagonal/>
    </border>
    <border>
      <left/>
      <right/>
      <top style="hair">
        <color auto="1"/>
      </top>
      <bottom style="thin">
        <color auto="1"/>
      </bottom>
      <diagonal/>
    </border>
  </borders>
  <cellStyleXfs count="2">
    <xf numFmtId="0" fontId="0" fillId="0" borderId="0"/>
    <xf numFmtId="0" fontId="29" fillId="0" borderId="0"/>
  </cellStyleXfs>
  <cellXfs count="192">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horizontal="left" vertical="center" wrapText="1"/>
    </xf>
    <xf numFmtId="0" fontId="4" fillId="0" borderId="0" xfId="0" applyFont="1"/>
    <xf numFmtId="0" fontId="3" fillId="0" borderId="0" xfId="0" applyFont="1" applyAlignment="1">
      <alignment horizontal="left" vertical="center" indent="2"/>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horizontal="left"/>
    </xf>
    <xf numFmtId="0" fontId="6" fillId="0" borderId="0" xfId="0" applyFont="1" applyAlignment="1">
      <alignment horizontal="left" vertical="center" wrapText="1"/>
    </xf>
    <xf numFmtId="0" fontId="7" fillId="0" borderId="0" xfId="0" applyFont="1" applyAlignment="1">
      <alignment horizontal="left" vertical="top"/>
    </xf>
    <xf numFmtId="0" fontId="8" fillId="2" borderId="1" xfId="0" applyFont="1" applyFill="1" applyBorder="1" applyAlignment="1">
      <alignment horizontal="center" vertical="center" wrapText="1"/>
    </xf>
    <xf numFmtId="0" fontId="8" fillId="0" borderId="0" xfId="0" applyFont="1" applyAlignment="1">
      <alignment horizontal="center" vertical="center" wrapText="1"/>
    </xf>
    <xf numFmtId="0" fontId="4" fillId="0" borderId="1" xfId="0" applyFont="1" applyBorder="1" applyAlignment="1">
      <alignment horizontal="left" vertical="center" wrapText="1"/>
    </xf>
    <xf numFmtId="0" fontId="5" fillId="0" borderId="0" xfId="0" applyFont="1"/>
    <xf numFmtId="0" fontId="9" fillId="0" borderId="0" xfId="0" applyFont="1"/>
    <xf numFmtId="0" fontId="4" fillId="0" borderId="0" xfId="0" applyFont="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left" vertical="center"/>
    </xf>
    <xf numFmtId="0" fontId="4" fillId="0" borderId="0" xfId="0" applyFont="1" applyAlignment="1">
      <alignment horizontal="center" vertical="center"/>
    </xf>
    <xf numFmtId="0" fontId="10" fillId="2" borderId="1" xfId="0" applyFont="1" applyFill="1" applyBorder="1" applyAlignment="1">
      <alignment horizontal="center" vertical="center" wrapText="1"/>
    </xf>
    <xf numFmtId="0" fontId="10" fillId="0" borderId="0" xfId="0" applyFont="1" applyAlignment="1">
      <alignment horizontal="center" vertical="center" wrapText="1"/>
    </xf>
    <xf numFmtId="0" fontId="10" fillId="0" borderId="0" xfId="0" applyFont="1" applyAlignment="1">
      <alignment horizontal="center" wrapText="1"/>
    </xf>
    <xf numFmtId="0" fontId="4" fillId="2" borderId="1" xfId="0" applyFont="1" applyFill="1" applyBorder="1" applyAlignment="1">
      <alignment vertical="center" wrapText="1"/>
    </xf>
    <xf numFmtId="0" fontId="4" fillId="0" borderId="0" xfId="0" applyFont="1" applyAlignment="1">
      <alignment vertical="center" wrapText="1"/>
    </xf>
    <xf numFmtId="0" fontId="12" fillId="0" borderId="0" xfId="0" applyFont="1" applyAlignment="1">
      <alignment horizontal="left" vertical="center" wrapText="1"/>
    </xf>
    <xf numFmtId="0" fontId="4" fillId="3" borderId="1" xfId="0" applyFont="1" applyFill="1" applyBorder="1" applyAlignment="1">
      <alignment vertical="center" wrapText="1"/>
    </xf>
    <xf numFmtId="0" fontId="4" fillId="0" borderId="0" xfId="0" applyFont="1" applyAlignment="1">
      <alignment horizontal="left" vertical="center"/>
    </xf>
    <xf numFmtId="0" fontId="4" fillId="0" borderId="1" xfId="0" applyFont="1" applyBorder="1" applyAlignment="1">
      <alignment vertical="center"/>
    </xf>
    <xf numFmtId="0" fontId="4" fillId="2"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2" borderId="1" xfId="0" applyFont="1" applyFill="1" applyBorder="1" applyAlignment="1">
      <alignment vertical="center"/>
    </xf>
    <xf numFmtId="2" fontId="4" fillId="0" borderId="1" xfId="0" applyNumberFormat="1" applyFont="1" applyBorder="1" applyAlignment="1">
      <alignment horizontal="center" vertical="center"/>
    </xf>
    <xf numFmtId="0" fontId="4" fillId="0" borderId="1" xfId="0" applyFont="1" applyBorder="1" applyAlignment="1">
      <alignment horizontal="center" vertical="center" wrapText="1"/>
    </xf>
    <xf numFmtId="0" fontId="13" fillId="0" borderId="0" xfId="0" applyFont="1" applyAlignment="1">
      <alignment horizontal="left" vertical="center"/>
    </xf>
    <xf numFmtId="0" fontId="9" fillId="0" borderId="1" xfId="0" applyFont="1" applyBorder="1" applyAlignment="1">
      <alignment horizontal="center" vertical="center"/>
    </xf>
    <xf numFmtId="0" fontId="9" fillId="0" borderId="1" xfId="0" applyFont="1" applyBorder="1" applyAlignment="1">
      <alignment horizontal="left" vertical="center"/>
    </xf>
    <xf numFmtId="0" fontId="4" fillId="0" borderId="0" xfId="0" applyFont="1" applyAlignment="1">
      <alignment horizontal="right" vertical="center"/>
    </xf>
    <xf numFmtId="0" fontId="4" fillId="5" borderId="1" xfId="0" applyFont="1" applyFill="1" applyBorder="1" applyAlignment="1">
      <alignment vertical="center"/>
    </xf>
    <xf numFmtId="0" fontId="14" fillId="0" borderId="0" xfId="0" applyFont="1" applyAlignment="1">
      <alignment vertical="center"/>
    </xf>
    <xf numFmtId="0" fontId="8" fillId="5" borderId="3"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4" fillId="5" borderId="3" xfId="0" applyFont="1" applyFill="1" applyBorder="1" applyAlignment="1">
      <alignment horizontal="left" vertical="center"/>
    </xf>
    <xf numFmtId="0" fontId="4" fillId="5" borderId="1" xfId="0" applyFont="1" applyFill="1" applyBorder="1" applyAlignment="1">
      <alignment horizontal="left" vertical="center"/>
    </xf>
    <xf numFmtId="0" fontId="0" fillId="0" borderId="0" xfId="0" applyAlignment="1">
      <alignment horizontal="left" vertical="center" wrapText="1"/>
    </xf>
    <xf numFmtId="0" fontId="14" fillId="0" borderId="0" xfId="0" applyFont="1" applyAlignment="1">
      <alignment horizontal="left" wrapText="1"/>
    </xf>
    <xf numFmtId="0" fontId="14" fillId="0" borderId="0" xfId="0" applyFont="1"/>
    <xf numFmtId="0" fontId="7" fillId="0" borderId="0" xfId="0" applyFont="1"/>
    <xf numFmtId="0" fontId="16" fillId="0" borderId="1" xfId="0" applyFont="1" applyBorder="1" applyAlignment="1">
      <alignment horizontal="center" vertical="center" wrapText="1"/>
    </xf>
    <xf numFmtId="0" fontId="16" fillId="2" borderId="1" xfId="0" applyFont="1" applyFill="1" applyBorder="1" applyAlignment="1">
      <alignment horizontal="center" vertical="center" wrapText="1"/>
    </xf>
    <xf numFmtId="0" fontId="5" fillId="0" borderId="0" xfId="0" applyFont="1" applyAlignment="1">
      <alignment horizontal="left" vertical="center"/>
    </xf>
    <xf numFmtId="0" fontId="17" fillId="2" borderId="1" xfId="0" applyFont="1" applyFill="1" applyBorder="1" applyAlignment="1">
      <alignment vertical="center" wrapText="1"/>
    </xf>
    <xf numFmtId="0" fontId="18"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7" fillId="0" borderId="0" xfId="0" applyFont="1" applyAlignment="1">
      <alignment horizontal="left"/>
    </xf>
    <xf numFmtId="0" fontId="20" fillId="0" borderId="0" xfId="0" applyFont="1" applyAlignment="1">
      <alignment horizontal="center" vertical="center" wrapText="1"/>
    </xf>
    <xf numFmtId="0" fontId="4" fillId="0" borderId="0" xfId="0" applyFont="1" applyAlignment="1">
      <alignment horizontal="left"/>
    </xf>
    <xf numFmtId="0" fontId="0" fillId="0" borderId="0" xfId="0" applyAlignment="1">
      <alignment horizontal="left" wrapText="1"/>
    </xf>
    <xf numFmtId="0" fontId="5" fillId="0" borderId="0" xfId="0" applyFont="1" applyAlignment="1">
      <alignment vertical="center"/>
    </xf>
    <xf numFmtId="0" fontId="12" fillId="2" borderId="8" xfId="0" applyFont="1" applyFill="1" applyBorder="1" applyAlignment="1">
      <alignment horizontal="center" vertical="center"/>
    </xf>
    <xf numFmtId="0" fontId="23" fillId="2" borderId="5" xfId="0" applyFont="1" applyFill="1" applyBorder="1" applyAlignment="1">
      <alignment horizontal="center" vertical="center" wrapText="1"/>
    </xf>
    <xf numFmtId="0" fontId="24" fillId="2" borderId="16" xfId="0" applyFont="1" applyFill="1" applyBorder="1" applyAlignment="1">
      <alignment horizontal="center" vertical="center" wrapText="1"/>
    </xf>
    <xf numFmtId="0" fontId="25" fillId="2" borderId="14" xfId="0" applyFont="1" applyFill="1" applyBorder="1" applyAlignment="1">
      <alignment horizontal="center" vertical="center" wrapText="1"/>
    </xf>
    <xf numFmtId="10" fontId="9" fillId="0" borderId="1" xfId="0" applyNumberFormat="1" applyFont="1" applyBorder="1" applyAlignment="1">
      <alignment horizontal="center" vertical="center" wrapText="1"/>
    </xf>
    <xf numFmtId="10" fontId="9" fillId="0" borderId="2" xfId="0" applyNumberFormat="1" applyFont="1" applyBorder="1" applyAlignment="1">
      <alignment vertical="center" wrapText="1"/>
    </xf>
    <xf numFmtId="10" fontId="9" fillId="0" borderId="3" xfId="0" applyNumberFormat="1" applyFont="1" applyBorder="1" applyAlignment="1">
      <alignment vertical="center" wrapText="1"/>
    </xf>
    <xf numFmtId="0" fontId="9" fillId="0" borderId="1" xfId="0" applyFont="1" applyBorder="1" applyAlignment="1">
      <alignment horizontal="center" vertical="center" wrapText="1"/>
    </xf>
    <xf numFmtId="0" fontId="8" fillId="0" borderId="0" xfId="0" applyFont="1" applyAlignment="1">
      <alignment horizontal="right" vertical="center" indent="1"/>
    </xf>
    <xf numFmtId="10" fontId="4" fillId="0" borderId="0" xfId="0" applyNumberFormat="1" applyFont="1" applyAlignment="1">
      <alignment vertical="center"/>
    </xf>
    <xf numFmtId="10" fontId="4" fillId="0" borderId="1" xfId="0" applyNumberFormat="1" applyFont="1" applyBorder="1" applyAlignment="1">
      <alignment vertical="center"/>
    </xf>
    <xf numFmtId="0" fontId="5" fillId="0" borderId="0" xfId="0" applyFont="1" applyAlignment="1">
      <alignment vertical="center" wrapText="1"/>
    </xf>
    <xf numFmtId="0" fontId="26" fillId="0" borderId="0" xfId="0" applyFont="1"/>
    <xf numFmtId="0" fontId="14" fillId="0" borderId="17" xfId="0" applyFont="1" applyBorder="1" applyAlignment="1">
      <alignment vertical="center"/>
    </xf>
    <xf numFmtId="0" fontId="14" fillId="0" borderId="0" xfId="0" applyFont="1" applyAlignment="1">
      <alignment vertical="center" wrapText="1"/>
    </xf>
    <xf numFmtId="0" fontId="7" fillId="0" borderId="0" xfId="0" applyFont="1" applyAlignment="1">
      <alignment vertical="center"/>
    </xf>
    <xf numFmtId="0" fontId="8" fillId="2" borderId="8"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16" xfId="0" applyFont="1" applyFill="1" applyBorder="1" applyAlignment="1">
      <alignment horizontal="center" vertical="center" wrapText="1"/>
    </xf>
    <xf numFmtId="0" fontId="8" fillId="2" borderId="1" xfId="0" applyFont="1" applyFill="1" applyBorder="1" applyAlignment="1">
      <alignment vertical="center"/>
    </xf>
    <xf numFmtId="0" fontId="6" fillId="2" borderId="1" xfId="0" applyFont="1" applyFill="1" applyBorder="1" applyAlignment="1">
      <alignment vertical="center" wrapText="1"/>
    </xf>
    <xf numFmtId="0" fontId="8" fillId="2" borderId="1" xfId="0" applyFont="1" applyFill="1" applyBorder="1" applyAlignment="1">
      <alignment vertical="center" wrapText="1"/>
    </xf>
    <xf numFmtId="0" fontId="14" fillId="0" borderId="2" xfId="0" applyFont="1" applyBorder="1" applyAlignment="1">
      <alignment horizontal="right" vertical="center" wrapText="1"/>
    </xf>
    <xf numFmtId="0" fontId="14" fillId="2" borderId="1" xfId="0" applyFont="1" applyFill="1" applyBorder="1" applyAlignment="1">
      <alignment horizontal="right" vertical="center" wrapText="1"/>
    </xf>
    <xf numFmtId="0" fontId="9" fillId="7" borderId="1" xfId="0" applyFont="1" applyFill="1" applyBorder="1" applyAlignment="1">
      <alignment horizontal="center" vertical="center"/>
    </xf>
    <xf numFmtId="0" fontId="8" fillId="2" borderId="1" xfId="0" quotePrefix="1" applyFont="1" applyFill="1" applyBorder="1" applyAlignment="1">
      <alignment vertical="center"/>
    </xf>
    <xf numFmtId="0" fontId="5" fillId="0" borderId="0" xfId="0" applyFont="1" applyAlignment="1">
      <alignment horizontal="left"/>
    </xf>
    <xf numFmtId="0" fontId="9" fillId="0" borderId="8" xfId="0" applyFont="1" applyBorder="1" applyAlignment="1">
      <alignment horizontal="left" vertical="center" wrapText="1"/>
    </xf>
    <xf numFmtId="0" fontId="9" fillId="0" borderId="9" xfId="0" applyFont="1" applyBorder="1" applyAlignment="1">
      <alignment horizontal="left" vertical="center"/>
    </xf>
    <xf numFmtId="0" fontId="9" fillId="0" borderId="11" xfId="0" applyFont="1" applyBorder="1" applyAlignment="1">
      <alignment horizontal="left" vertical="center"/>
    </xf>
    <xf numFmtId="0" fontId="9" fillId="0" borderId="12" xfId="0" applyFont="1" applyBorder="1" applyAlignment="1">
      <alignment horizontal="left" vertical="center"/>
    </xf>
    <xf numFmtId="0" fontId="28" fillId="2" borderId="1" xfId="0" applyFont="1" applyFill="1" applyBorder="1" applyAlignment="1">
      <alignment horizontal="left" vertical="center" wrapText="1"/>
    </xf>
    <xf numFmtId="0" fontId="9" fillId="0" borderId="2" xfId="0" applyFont="1" applyBorder="1" applyAlignment="1">
      <alignment horizontal="left" vertical="center"/>
    </xf>
    <xf numFmtId="0" fontId="9" fillId="0" borderId="3" xfId="0" applyFont="1" applyBorder="1" applyAlignment="1">
      <alignment horizontal="left" vertical="center"/>
    </xf>
    <xf numFmtId="0" fontId="9" fillId="5" borderId="1" xfId="0" applyFont="1" applyFill="1" applyBorder="1" applyAlignment="1">
      <alignment horizontal="left" vertical="center" wrapText="1"/>
    </xf>
    <xf numFmtId="0" fontId="5" fillId="0" borderId="12" xfId="0" applyFont="1" applyBorder="1" applyAlignment="1">
      <alignment horizontal="left"/>
    </xf>
    <xf numFmtId="0" fontId="9" fillId="0" borderId="2" xfId="0" applyFont="1" applyBorder="1" applyAlignment="1">
      <alignment horizontal="left" vertical="center" wrapText="1"/>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6" borderId="1" xfId="0" applyFont="1" applyFill="1" applyBorder="1" applyAlignment="1">
      <alignment horizontal="left" vertical="center" wrapText="1"/>
    </xf>
    <xf numFmtId="0" fontId="8" fillId="2" borderId="5"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4" fillId="0" borderId="0" xfId="0" applyFont="1" applyAlignment="1">
      <alignment horizontal="left" vertical="center" wrapText="1"/>
    </xf>
    <xf numFmtId="0" fontId="8" fillId="0" borderId="2" xfId="0" applyFont="1" applyBorder="1" applyAlignment="1">
      <alignment horizontal="left" vertical="center" wrapText="1"/>
    </xf>
    <xf numFmtId="0" fontId="8" fillId="0" borderId="4" xfId="0" applyFont="1" applyBorder="1" applyAlignment="1">
      <alignment horizontal="left" vertical="center" wrapText="1"/>
    </xf>
    <xf numFmtId="0" fontId="8" fillId="0" borderId="3" xfId="0" applyFont="1" applyBorder="1" applyAlignment="1">
      <alignment horizontal="left" vertical="center" wrapText="1"/>
    </xf>
    <xf numFmtId="0" fontId="14" fillId="2" borderId="14" xfId="0" applyFont="1" applyFill="1" applyBorder="1" applyAlignment="1">
      <alignment horizontal="right" vertical="center" wrapText="1"/>
    </xf>
    <xf numFmtId="0" fontId="14" fillId="2" borderId="18" xfId="0" applyFont="1" applyFill="1" applyBorder="1" applyAlignment="1">
      <alignment horizontal="right" vertical="center" wrapText="1"/>
    </xf>
    <xf numFmtId="0" fontId="14" fillId="2" borderId="15" xfId="0" applyFont="1" applyFill="1" applyBorder="1" applyAlignment="1">
      <alignment horizontal="right" vertical="center" wrapText="1"/>
    </xf>
    <xf numFmtId="0" fontId="27" fillId="0" borderId="2" xfId="0" applyFont="1" applyBorder="1" applyAlignment="1">
      <alignment horizontal="left" vertical="center" wrapText="1"/>
    </xf>
    <xf numFmtId="0" fontId="27" fillId="0" borderId="3" xfId="0" applyFont="1" applyBorder="1" applyAlignment="1">
      <alignment horizontal="left" vertical="center" wrapText="1"/>
    </xf>
    <xf numFmtId="0" fontId="28" fillId="0" borderId="2" xfId="0" applyFont="1" applyBorder="1" applyAlignment="1">
      <alignment horizontal="center" vertical="center" wrapText="1"/>
    </xf>
    <xf numFmtId="0" fontId="28" fillId="0" borderId="3" xfId="0" applyFont="1" applyBorder="1" applyAlignment="1">
      <alignment horizontal="center" vertical="center" wrapText="1"/>
    </xf>
    <xf numFmtId="0" fontId="8" fillId="2" borderId="8" xfId="0" applyFont="1" applyFill="1" applyBorder="1" applyAlignment="1">
      <alignment horizontal="center" vertical="center" wrapText="1"/>
    </xf>
    <xf numFmtId="0" fontId="8" fillId="2" borderId="9"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28" fillId="0" borderId="2" xfId="0" applyFont="1" applyBorder="1" applyAlignment="1">
      <alignment horizontal="left" vertical="center" wrapText="1"/>
    </xf>
    <xf numFmtId="0" fontId="28" fillId="0" borderId="3" xfId="0" applyFont="1" applyBorder="1" applyAlignment="1">
      <alignment horizontal="left" vertical="center" wrapText="1"/>
    </xf>
    <xf numFmtId="0" fontId="4" fillId="2" borderId="1" xfId="0" applyFont="1" applyFill="1" applyBorder="1" applyAlignment="1">
      <alignment horizontal="left" vertical="center"/>
    </xf>
    <xf numFmtId="0" fontId="12" fillId="2" borderId="2"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12" fillId="2" borderId="8" xfId="0" applyFont="1" applyFill="1" applyBorder="1" applyAlignment="1">
      <alignment horizontal="center" vertical="center"/>
    </xf>
    <xf numFmtId="0" fontId="12" fillId="2" borderId="10" xfId="0" applyFont="1" applyFill="1" applyBorder="1" applyAlignment="1">
      <alignment horizontal="center" vertical="center"/>
    </xf>
    <xf numFmtId="0" fontId="24" fillId="2" borderId="14" xfId="0" applyFont="1" applyFill="1" applyBorder="1" applyAlignment="1">
      <alignment horizontal="center" vertical="center" wrapText="1"/>
    </xf>
    <xf numFmtId="0" fontId="24" fillId="2" borderId="15" xfId="0" applyFont="1" applyFill="1" applyBorder="1" applyAlignment="1">
      <alignment horizontal="center" vertical="center" wrapText="1"/>
    </xf>
    <xf numFmtId="0" fontId="9" fillId="0" borderId="3" xfId="0" applyFont="1" applyBorder="1" applyAlignment="1">
      <alignment horizontal="left" vertical="center" wrapText="1"/>
    </xf>
    <xf numFmtId="0" fontId="12" fillId="2" borderId="5" xfId="0" applyFont="1" applyFill="1" applyBorder="1" applyAlignment="1">
      <alignment horizontal="center" vertical="center" wrapText="1"/>
    </xf>
    <xf numFmtId="0" fontId="21" fillId="2" borderId="8" xfId="0" applyFont="1" applyFill="1" applyBorder="1" applyAlignment="1">
      <alignment horizontal="center" vertical="center" wrapText="1"/>
    </xf>
    <xf numFmtId="0" fontId="21" fillId="2" borderId="9" xfId="0" applyFont="1" applyFill="1" applyBorder="1" applyAlignment="1">
      <alignment horizontal="center" vertical="center" wrapText="1"/>
    </xf>
    <xf numFmtId="0" fontId="21" fillId="2" borderId="10" xfId="0" applyFont="1" applyFill="1" applyBorder="1" applyAlignment="1">
      <alignment horizontal="center" vertical="center" wrapText="1"/>
    </xf>
    <xf numFmtId="0" fontId="22" fillId="2" borderId="6" xfId="0" applyFont="1" applyFill="1" applyBorder="1" applyAlignment="1">
      <alignment horizontal="center" vertical="center" wrapText="1"/>
    </xf>
    <xf numFmtId="0" fontId="22" fillId="2" borderId="11" xfId="0" applyFont="1" applyFill="1" applyBorder="1" applyAlignment="1">
      <alignment horizontal="center" vertical="center" wrapText="1"/>
    </xf>
    <xf numFmtId="0" fontId="22" fillId="2" borderId="12" xfId="0" applyFont="1" applyFill="1" applyBorder="1" applyAlignment="1">
      <alignment horizontal="center" vertical="center" wrapText="1"/>
    </xf>
    <xf numFmtId="0" fontId="22" fillId="2" borderId="13" xfId="0" applyFont="1" applyFill="1" applyBorder="1" applyAlignment="1">
      <alignment horizontal="center" vertical="center" wrapText="1"/>
    </xf>
    <xf numFmtId="0" fontId="4" fillId="0" borderId="1" xfId="0" quotePrefix="1" applyFont="1" applyBorder="1" applyAlignment="1">
      <alignment vertical="top" wrapText="1"/>
    </xf>
    <xf numFmtId="0" fontId="4" fillId="0" borderId="1" xfId="0" applyFont="1" applyBorder="1" applyAlignment="1">
      <alignment vertical="top" wrapText="1"/>
    </xf>
    <xf numFmtId="0" fontId="4" fillId="0" borderId="11" xfId="0" quotePrefix="1" applyFont="1" applyBorder="1" applyAlignment="1">
      <alignment vertical="top" wrapText="1"/>
    </xf>
    <xf numFmtId="0" fontId="4" fillId="0" borderId="12" xfId="0" applyFont="1" applyBorder="1" applyAlignment="1">
      <alignment vertical="top" wrapText="1"/>
    </xf>
    <xf numFmtId="0" fontId="4" fillId="0" borderId="13" xfId="0" applyFont="1" applyBorder="1" applyAlignment="1">
      <alignment vertical="top" wrapText="1"/>
    </xf>
    <xf numFmtId="0" fontId="4" fillId="2" borderId="2" xfId="0" applyFont="1" applyFill="1" applyBorder="1" applyAlignment="1">
      <alignment horizontal="left" vertical="center" wrapText="1"/>
    </xf>
    <xf numFmtId="0" fontId="4" fillId="2" borderId="4" xfId="0" applyFont="1" applyFill="1" applyBorder="1" applyAlignment="1">
      <alignment horizontal="left" vertical="center" wrapText="1"/>
    </xf>
    <xf numFmtId="0" fontId="4" fillId="2" borderId="3" xfId="0" applyFont="1" applyFill="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8" fillId="2" borderId="3" xfId="0" applyFont="1" applyFill="1" applyBorder="1" applyAlignment="1">
      <alignment horizontal="left" vertical="center" wrapText="1"/>
    </xf>
    <xf numFmtId="0" fontId="14" fillId="0" borderId="0" xfId="0" applyFont="1" applyAlignment="1">
      <alignment horizontal="left"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9" fillId="0" borderId="1" xfId="0" applyFont="1" applyBorder="1" applyAlignment="1">
      <alignment horizontal="center" vertical="center"/>
    </xf>
    <xf numFmtId="0" fontId="9" fillId="0" borderId="5" xfId="0" applyFont="1" applyBorder="1" applyAlignment="1">
      <alignment horizontal="center" vertical="center"/>
    </xf>
    <xf numFmtId="0" fontId="9" fillId="0" borderId="7" xfId="0" applyFont="1" applyBorder="1" applyAlignment="1">
      <alignment horizontal="center" vertical="center"/>
    </xf>
    <xf numFmtId="0" fontId="9" fillId="0" borderId="6" xfId="0" applyFont="1" applyBorder="1" applyAlignment="1">
      <alignment horizontal="center" vertical="center"/>
    </xf>
    <xf numFmtId="0" fontId="4" fillId="0" borderId="1" xfId="0" applyFont="1" applyBorder="1" applyAlignment="1">
      <alignment horizontal="center" vertical="center"/>
    </xf>
    <xf numFmtId="0" fontId="4" fillId="4" borderId="1" xfId="0" applyFont="1" applyFill="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2" borderId="1" xfId="0" applyFont="1" applyFill="1" applyBorder="1" applyAlignment="1">
      <alignment horizontal="right" vertical="center"/>
    </xf>
    <xf numFmtId="0" fontId="4" fillId="2" borderId="5" xfId="0" applyFont="1" applyFill="1" applyBorder="1" applyAlignment="1">
      <alignment horizontal="right" vertical="center"/>
    </xf>
    <xf numFmtId="0" fontId="4" fillId="2" borderId="7" xfId="0" applyFont="1" applyFill="1" applyBorder="1" applyAlignment="1">
      <alignment horizontal="right" vertical="center"/>
    </xf>
    <xf numFmtId="0" fontId="4" fillId="2" borderId="6" xfId="0" applyFont="1" applyFill="1" applyBorder="1" applyAlignment="1">
      <alignment horizontal="right" vertical="center"/>
    </xf>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4" fillId="0" borderId="7" xfId="0" applyFont="1" applyBorder="1" applyAlignment="1">
      <alignment horizontal="center" vertical="center"/>
    </xf>
    <xf numFmtId="0" fontId="4" fillId="0" borderId="1" xfId="0" applyFont="1" applyBorder="1" applyAlignment="1">
      <alignment horizontal="center"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4" fillId="2"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14" fontId="4" fillId="3" borderId="1" xfId="0" applyNumberFormat="1" applyFont="1" applyFill="1" applyBorder="1" applyAlignment="1">
      <alignment horizontal="left" vertical="center" wrapText="1"/>
    </xf>
    <xf numFmtId="14" fontId="4" fillId="0" borderId="1" xfId="0" applyNumberFormat="1" applyFont="1" applyBorder="1" applyAlignment="1">
      <alignment horizontal="left" vertical="center" wrapText="1"/>
    </xf>
    <xf numFmtId="0" fontId="12" fillId="3" borderId="0" xfId="0" applyFont="1" applyFill="1" applyAlignment="1">
      <alignment horizontal="left" vertical="center" wrapText="1"/>
    </xf>
    <xf numFmtId="0" fontId="10" fillId="0" borderId="0" xfId="0" applyFont="1" applyAlignment="1">
      <alignment horizontal="left" wrapText="1"/>
    </xf>
    <xf numFmtId="0" fontId="10" fillId="0" borderId="0" xfId="0" applyFont="1" applyAlignment="1">
      <alignment horizontal="center" wrapText="1"/>
    </xf>
    <xf numFmtId="0" fontId="11" fillId="0" borderId="2" xfId="0" applyFont="1" applyBorder="1" applyAlignment="1">
      <alignment horizontal="left" vertical="center" wrapText="1"/>
    </xf>
    <xf numFmtId="0" fontId="11" fillId="0" borderId="4" xfId="0" applyFont="1" applyBorder="1" applyAlignment="1">
      <alignment horizontal="left" vertical="center" wrapText="1"/>
    </xf>
    <xf numFmtId="0" fontId="11" fillId="0" borderId="3" xfId="0" applyFont="1" applyBorder="1" applyAlignment="1">
      <alignment horizontal="left" vertical="center" wrapText="1"/>
    </xf>
    <xf numFmtId="0" fontId="4" fillId="0" borderId="1" xfId="0" applyFont="1" applyBorder="1" applyAlignment="1">
      <alignment horizontal="left" vertical="center"/>
    </xf>
    <xf numFmtId="0" fontId="10" fillId="2" borderId="1" xfId="0"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2" borderId="1" xfId="0" applyFont="1" applyFill="1" applyBorder="1" applyAlignment="1">
      <alignment horizontal="left" vertical="center" wrapText="1"/>
    </xf>
    <xf numFmtId="0" fontId="7" fillId="0" borderId="1" xfId="0" applyFont="1" applyBorder="1" applyAlignment="1">
      <alignment horizontal="left" vertical="top"/>
    </xf>
    <xf numFmtId="0" fontId="8" fillId="2" borderId="1" xfId="0" applyFont="1" applyFill="1" applyBorder="1" applyAlignment="1">
      <alignment horizontal="center" vertical="center" wrapText="1"/>
    </xf>
    <xf numFmtId="0" fontId="4" fillId="0" borderId="4" xfId="0" applyFont="1" applyBorder="1" applyAlignment="1">
      <alignment horizontal="left" vertical="center" wrapText="1"/>
    </xf>
  </cellXfs>
  <cellStyles count="2">
    <cellStyle name="Normal" xfId="0" builtinId="0"/>
    <cellStyle name="Normal 2" xfId="1"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11.jpeg"/><Relationship Id="rId2" Type="http://schemas.openxmlformats.org/officeDocument/2006/relationships/image" Target="../media/image10.jpeg"/><Relationship Id="rId1" Type="http://schemas.openxmlformats.org/officeDocument/2006/relationships/image" Target="../media/image9.jpeg"/></Relationships>
</file>

<file path=xl/drawings/_rels/drawing3.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jpeg"/></Relationships>
</file>

<file path=xl/drawings/_rels/drawing4.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jpeg"/><Relationship Id="rId1" Type="http://schemas.openxmlformats.org/officeDocument/2006/relationships/image" Target="../media/image16.png"/><Relationship Id="rId5" Type="http://schemas.openxmlformats.org/officeDocument/2006/relationships/image" Target="../media/image20.png"/><Relationship Id="rId4" Type="http://schemas.openxmlformats.org/officeDocument/2006/relationships/image" Target="../media/image19.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emf"/><Relationship Id="rId1" Type="http://schemas.openxmlformats.org/officeDocument/2006/relationships/image" Target="../media/image4.emf"/><Relationship Id="rId5" Type="http://schemas.openxmlformats.org/officeDocument/2006/relationships/image" Target="../media/image8.emf"/><Relationship Id="rId4" Type="http://schemas.openxmlformats.org/officeDocument/2006/relationships/image" Target="../media/image7.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15.jpeg"/></Relationships>
</file>

<file path=xl/drawings/_rels/vmlDrawing6.v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15.jpeg"/></Relationships>
</file>

<file path=xl/drawings/drawing1.xml><?xml version="1.0" encoding="utf-8"?>
<xdr:wsDr xmlns:xdr="http://schemas.openxmlformats.org/drawingml/2006/spreadsheetDrawing" xmlns:a="http://schemas.openxmlformats.org/drawingml/2006/main">
  <xdr:twoCellAnchor>
    <xdr:from>
      <xdr:col>9</xdr:col>
      <xdr:colOff>28575</xdr:colOff>
      <xdr:row>13</xdr:row>
      <xdr:rowOff>88900</xdr:rowOff>
    </xdr:from>
    <xdr:to>
      <xdr:col>19</xdr:col>
      <xdr:colOff>50800</xdr:colOff>
      <xdr:row>31</xdr:row>
      <xdr:rowOff>79375</xdr:rowOff>
    </xdr:to>
    <xdr:pic>
      <xdr:nvPicPr>
        <xdr:cNvPr id="2" name="Picture 2">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1143615" y="4099560"/>
          <a:ext cx="7174230" cy="51701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99060</xdr:colOff>
      <xdr:row>7</xdr:row>
      <xdr:rowOff>30481</xdr:rowOff>
    </xdr:from>
    <xdr:to>
      <xdr:col>8</xdr:col>
      <xdr:colOff>477703</xdr:colOff>
      <xdr:row>25</xdr:row>
      <xdr:rowOff>160021</xdr:rowOff>
    </xdr:to>
    <xdr:pic>
      <xdr:nvPicPr>
        <xdr:cNvPr id="3" name="Picture 2">
          <a:extLst>
            <a:ext uri="{FF2B5EF4-FFF2-40B4-BE49-F238E27FC236}">
              <a16:creationId xmlns:a16="http://schemas.microsoft.com/office/drawing/2014/main" id="{D3D9929C-24B0-9524-21AA-9C4561528A79}"/>
            </a:ext>
          </a:extLst>
        </xdr:cNvPr>
        <xdr:cNvPicPr>
          <a:picLocks noChangeAspect="1"/>
        </xdr:cNvPicPr>
      </xdr:nvPicPr>
      <xdr:blipFill>
        <a:blip xmlns:r="http://schemas.openxmlformats.org/officeDocument/2006/relationships" r:embed="rId2"/>
        <a:stretch>
          <a:fillRect/>
        </a:stretch>
      </xdr:blipFill>
      <xdr:spPr>
        <a:xfrm>
          <a:off x="5661660" y="2316481"/>
          <a:ext cx="3868603" cy="49682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1021080</xdr:colOff>
          <xdr:row>6</xdr:row>
          <xdr:rowOff>160020</xdr:rowOff>
        </xdr:from>
        <xdr:to>
          <xdr:col>0</xdr:col>
          <xdr:colOff>1623060</xdr:colOff>
          <xdr:row>13</xdr:row>
          <xdr:rowOff>198120</xdr:rowOff>
        </xdr:to>
        <xdr:sp macro="" textlink="">
          <xdr:nvSpPr>
            <xdr:cNvPr id="4097" name="Object 1" hidden="1">
              <a:extLst>
                <a:ext uri="{63B3BB69-23CF-44E3-9099-C40C66FF867C}">
                  <a14:compatExt spid="_x0000_s4097"/>
                </a:ext>
                <a:ext uri="{FF2B5EF4-FFF2-40B4-BE49-F238E27FC236}">
                  <a16:creationId xmlns:a16="http://schemas.microsoft.com/office/drawing/2014/main" id="{00000000-0008-0000-0200-00000110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83820</xdr:colOff>
          <xdr:row>25</xdr:row>
          <xdr:rowOff>99060</xdr:rowOff>
        </xdr:from>
        <xdr:to>
          <xdr:col>3</xdr:col>
          <xdr:colOff>685800</xdr:colOff>
          <xdr:row>26</xdr:row>
          <xdr:rowOff>297180</xdr:rowOff>
        </xdr:to>
        <xdr:sp macro="" textlink="">
          <xdr:nvSpPr>
            <xdr:cNvPr id="4098" name="Object 2" hidden="1">
              <a:extLst>
                <a:ext uri="{63B3BB69-23CF-44E3-9099-C40C66FF867C}">
                  <a14:compatExt spid="_x0000_s4098"/>
                </a:ext>
                <a:ext uri="{FF2B5EF4-FFF2-40B4-BE49-F238E27FC236}">
                  <a16:creationId xmlns:a16="http://schemas.microsoft.com/office/drawing/2014/main" id="{00000000-0008-0000-0200-00000210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121920</xdr:colOff>
          <xdr:row>28</xdr:row>
          <xdr:rowOff>121920</xdr:rowOff>
        </xdr:from>
        <xdr:to>
          <xdr:col>3</xdr:col>
          <xdr:colOff>723900</xdr:colOff>
          <xdr:row>30</xdr:row>
          <xdr:rowOff>7620</xdr:rowOff>
        </xdr:to>
        <xdr:sp macro="" textlink="">
          <xdr:nvSpPr>
            <xdr:cNvPr id="4099" name="Object 3" hidden="1">
              <a:extLst>
                <a:ext uri="{63B3BB69-23CF-44E3-9099-C40C66FF867C}">
                  <a14:compatExt spid="_x0000_s4099"/>
                </a:ext>
                <a:ext uri="{FF2B5EF4-FFF2-40B4-BE49-F238E27FC236}">
                  <a16:creationId xmlns:a16="http://schemas.microsoft.com/office/drawing/2014/main" id="{00000000-0008-0000-0200-00000310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99060</xdr:colOff>
          <xdr:row>31</xdr:row>
          <xdr:rowOff>137160</xdr:rowOff>
        </xdr:from>
        <xdr:to>
          <xdr:col>3</xdr:col>
          <xdr:colOff>693420</xdr:colOff>
          <xdr:row>33</xdr:row>
          <xdr:rowOff>7620</xdr:rowOff>
        </xdr:to>
        <xdr:sp macro="" textlink="">
          <xdr:nvSpPr>
            <xdr:cNvPr id="4100" name="Object 4" hidden="1">
              <a:extLst>
                <a:ext uri="{63B3BB69-23CF-44E3-9099-C40C66FF867C}">
                  <a14:compatExt spid="_x0000_s4100"/>
                </a:ext>
                <a:ext uri="{FF2B5EF4-FFF2-40B4-BE49-F238E27FC236}">
                  <a16:creationId xmlns:a16="http://schemas.microsoft.com/office/drawing/2014/main" id="{00000000-0008-0000-0200-00000410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144780</xdr:colOff>
          <xdr:row>34</xdr:row>
          <xdr:rowOff>259080</xdr:rowOff>
        </xdr:from>
        <xdr:to>
          <xdr:col>3</xdr:col>
          <xdr:colOff>746760</xdr:colOff>
          <xdr:row>36</xdr:row>
          <xdr:rowOff>144780</xdr:rowOff>
        </xdr:to>
        <xdr:sp macro="" textlink="">
          <xdr:nvSpPr>
            <xdr:cNvPr id="4101" name="Object 5" hidden="1">
              <a:extLst>
                <a:ext uri="{63B3BB69-23CF-44E3-9099-C40C66FF867C}">
                  <a14:compatExt spid="_x0000_s4101"/>
                </a:ext>
                <a:ext uri="{FF2B5EF4-FFF2-40B4-BE49-F238E27FC236}">
                  <a16:creationId xmlns:a16="http://schemas.microsoft.com/office/drawing/2014/main" id="{00000000-0008-0000-0200-00000510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twoCellAnchor editAs="oneCell">
    <xdr:from>
      <xdr:col>0</xdr:col>
      <xdr:colOff>39370</xdr:colOff>
      <xdr:row>42</xdr:row>
      <xdr:rowOff>981075</xdr:rowOff>
    </xdr:from>
    <xdr:to>
      <xdr:col>0</xdr:col>
      <xdr:colOff>1538605</xdr:colOff>
      <xdr:row>42</xdr:row>
      <xdr:rowOff>2987040</xdr:rowOff>
    </xdr:to>
    <xdr:pic>
      <xdr:nvPicPr>
        <xdr:cNvPr id="10" name="图片 4" descr="651792e7a7447fe3bd1f6f752317647">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1"/>
        <a:stretch>
          <a:fillRect/>
        </a:stretch>
      </xdr:blipFill>
      <xdr:spPr>
        <a:xfrm>
          <a:off x="39370" y="11377930"/>
          <a:ext cx="1499235" cy="2005965"/>
        </a:xfrm>
        <a:prstGeom prst="rect">
          <a:avLst/>
        </a:prstGeom>
      </xdr:spPr>
    </xdr:pic>
    <xdr:clientData/>
  </xdr:twoCellAnchor>
  <xdr:twoCellAnchor editAs="oneCell">
    <xdr:from>
      <xdr:col>0</xdr:col>
      <xdr:colOff>1828800</xdr:colOff>
      <xdr:row>42</xdr:row>
      <xdr:rowOff>971550</xdr:rowOff>
    </xdr:from>
    <xdr:to>
      <xdr:col>1</xdr:col>
      <xdr:colOff>634365</xdr:colOff>
      <xdr:row>42</xdr:row>
      <xdr:rowOff>3028950</xdr:rowOff>
    </xdr:to>
    <xdr:pic>
      <xdr:nvPicPr>
        <xdr:cNvPr id="11" name="图片 5" descr="cb50cab1528e0c8c7825214b0b57e29">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828800" y="11368405"/>
          <a:ext cx="1539875" cy="2057400"/>
        </a:xfrm>
        <a:prstGeom prst="rect">
          <a:avLst/>
        </a:prstGeom>
      </xdr:spPr>
    </xdr:pic>
    <xdr:clientData/>
  </xdr:twoCellAnchor>
  <xdr:twoCellAnchor editAs="oneCell">
    <xdr:from>
      <xdr:col>2</xdr:col>
      <xdr:colOff>266700</xdr:colOff>
      <xdr:row>42</xdr:row>
      <xdr:rowOff>857250</xdr:rowOff>
    </xdr:from>
    <xdr:to>
      <xdr:col>3</xdr:col>
      <xdr:colOff>537845</xdr:colOff>
      <xdr:row>42</xdr:row>
      <xdr:rowOff>3029585</xdr:rowOff>
    </xdr:to>
    <xdr:pic>
      <xdr:nvPicPr>
        <xdr:cNvPr id="12" name="图片 6" descr="c1ab077db00c03fecca1cb4bb252e29">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3"/>
        <a:stretch>
          <a:fillRect/>
        </a:stretch>
      </xdr:blipFill>
      <xdr:spPr>
        <a:xfrm>
          <a:off x="4144010" y="11254105"/>
          <a:ext cx="1524000" cy="217233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590550</xdr:colOff>
      <xdr:row>20</xdr:row>
      <xdr:rowOff>38101</xdr:rowOff>
    </xdr:from>
    <xdr:to>
      <xdr:col>3</xdr:col>
      <xdr:colOff>628650</xdr:colOff>
      <xdr:row>21</xdr:row>
      <xdr:rowOff>285751</xdr:rowOff>
    </xdr:to>
    <xdr:pic>
      <xdr:nvPicPr>
        <xdr:cNvPr id="5" name="Picture 4">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724150" y="5046980"/>
          <a:ext cx="2696845"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717550</xdr:colOff>
      <xdr:row>29</xdr:row>
      <xdr:rowOff>109749</xdr:rowOff>
    </xdr:from>
    <xdr:to>
      <xdr:col>2</xdr:col>
      <xdr:colOff>333375</xdr:colOff>
      <xdr:row>29</xdr:row>
      <xdr:rowOff>1261758</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2"/>
        <a:stretch>
          <a:fillRect/>
        </a:stretch>
      </xdr:blipFill>
      <xdr:spPr>
        <a:xfrm>
          <a:off x="2851150" y="7537450"/>
          <a:ext cx="936625" cy="1152525"/>
        </a:xfrm>
        <a:prstGeom prst="rect">
          <a:avLst/>
        </a:prstGeom>
      </xdr:spPr>
    </xdr:pic>
    <xdr:clientData/>
  </xdr:twoCellAnchor>
  <xdr:twoCellAnchor editAs="oneCell">
    <xdr:from>
      <xdr:col>3</xdr:col>
      <xdr:colOff>577851</xdr:colOff>
      <xdr:row>29</xdr:row>
      <xdr:rowOff>57952</xdr:rowOff>
    </xdr:from>
    <xdr:to>
      <xdr:col>4</xdr:col>
      <xdr:colOff>304801</xdr:colOff>
      <xdr:row>29</xdr:row>
      <xdr:rowOff>1207806</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3"/>
        <a:stretch>
          <a:fillRect/>
        </a:stretch>
      </xdr:blipFill>
      <xdr:spPr>
        <a:xfrm>
          <a:off x="5370195" y="7486015"/>
          <a:ext cx="988695" cy="114998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808824</xdr:colOff>
      <xdr:row>2</xdr:row>
      <xdr:rowOff>208147</xdr:rowOff>
    </xdr:from>
    <xdr:to>
      <xdr:col>4</xdr:col>
      <xdr:colOff>457199</xdr:colOff>
      <xdr:row>2</xdr:row>
      <xdr:rowOff>2832787</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rot="16200000">
          <a:off x="2461260" y="-747395"/>
          <a:ext cx="2625090" cy="5930265"/>
        </a:xfrm>
        <a:prstGeom prst="rect">
          <a:avLst/>
        </a:prstGeom>
      </xdr:spPr>
    </xdr:pic>
    <xdr:clientData/>
  </xdr:twoCellAnchor>
  <xdr:twoCellAnchor editAs="oneCell">
    <xdr:from>
      <xdr:col>1</xdr:col>
      <xdr:colOff>31432</xdr:colOff>
      <xdr:row>16</xdr:row>
      <xdr:rowOff>244792</xdr:rowOff>
    </xdr:from>
    <xdr:to>
      <xdr:col>1</xdr:col>
      <xdr:colOff>870902</xdr:colOff>
      <xdr:row>18</xdr:row>
      <xdr:rowOff>13017</xdr:rowOff>
    </xdr:to>
    <xdr:pic>
      <xdr:nvPicPr>
        <xdr:cNvPr id="6" name="图片 6" descr="ff2ff435f276a5d05e450eb0e514c8e">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2"/>
        <a:stretch>
          <a:fillRect/>
        </a:stretch>
      </xdr:blipFill>
      <xdr:spPr>
        <a:xfrm rot="16200000">
          <a:off x="2529205" y="12576810"/>
          <a:ext cx="278765" cy="839470"/>
        </a:xfrm>
        <a:prstGeom prst="rect">
          <a:avLst/>
        </a:prstGeom>
      </xdr:spPr>
    </xdr:pic>
    <xdr:clientData/>
  </xdr:twoCellAnchor>
  <xdr:twoCellAnchor editAs="oneCell">
    <xdr:from>
      <xdr:col>0</xdr:col>
      <xdr:colOff>542926</xdr:colOff>
      <xdr:row>10</xdr:row>
      <xdr:rowOff>85725</xdr:rowOff>
    </xdr:from>
    <xdr:to>
      <xdr:col>1</xdr:col>
      <xdr:colOff>390525</xdr:colOff>
      <xdr:row>10</xdr:row>
      <xdr:rowOff>1303764</xdr:rowOff>
    </xdr:to>
    <xdr:pic>
      <xdr:nvPicPr>
        <xdr:cNvPr id="7" name="Picture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3"/>
        <a:stretch>
          <a:fillRect/>
        </a:stretch>
      </xdr:blipFill>
      <xdr:spPr>
        <a:xfrm>
          <a:off x="542925" y="8296910"/>
          <a:ext cx="2065655" cy="1217930"/>
        </a:xfrm>
        <a:prstGeom prst="rect">
          <a:avLst/>
        </a:prstGeom>
      </xdr:spPr>
    </xdr:pic>
    <xdr:clientData/>
  </xdr:twoCellAnchor>
  <xdr:twoCellAnchor editAs="oneCell">
    <xdr:from>
      <xdr:col>3</xdr:col>
      <xdr:colOff>609602</xdr:colOff>
      <xdr:row>10</xdr:row>
      <xdr:rowOff>57151</xdr:rowOff>
    </xdr:from>
    <xdr:to>
      <xdr:col>3</xdr:col>
      <xdr:colOff>1724026</xdr:colOff>
      <xdr:row>10</xdr:row>
      <xdr:rowOff>1370271</xdr:rowOff>
    </xdr:to>
    <xdr:pic>
      <xdr:nvPicPr>
        <xdr:cNvPr id="8" name="Picture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4"/>
        <a:stretch>
          <a:fillRect/>
        </a:stretch>
      </xdr:blipFill>
      <xdr:spPr>
        <a:xfrm>
          <a:off x="4885055" y="8268335"/>
          <a:ext cx="1114425" cy="1312545"/>
        </a:xfrm>
        <a:prstGeom prst="rect">
          <a:avLst/>
        </a:prstGeom>
      </xdr:spPr>
    </xdr:pic>
    <xdr:clientData/>
  </xdr:twoCellAnchor>
  <xdr:twoCellAnchor editAs="oneCell">
    <xdr:from>
      <xdr:col>0</xdr:col>
      <xdr:colOff>502920</xdr:colOff>
      <xdr:row>13</xdr:row>
      <xdr:rowOff>30482</xdr:rowOff>
    </xdr:from>
    <xdr:to>
      <xdr:col>0</xdr:col>
      <xdr:colOff>1424940</xdr:colOff>
      <xdr:row>13</xdr:row>
      <xdr:rowOff>1203962</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5"/>
        <a:stretch>
          <a:fillRect/>
        </a:stretch>
      </xdr:blipFill>
      <xdr:spPr>
        <a:xfrm>
          <a:off x="502920" y="10378440"/>
          <a:ext cx="922020" cy="117348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oleObject" Target="../embeddings/oleObject3.bin"/><Relationship Id="rId13" Type="http://schemas.openxmlformats.org/officeDocument/2006/relationships/image" Target="../media/image8.emf"/><Relationship Id="rId3" Type="http://schemas.openxmlformats.org/officeDocument/2006/relationships/vmlDrawing" Target="../drawings/vmlDrawing4.vml"/><Relationship Id="rId7" Type="http://schemas.openxmlformats.org/officeDocument/2006/relationships/image" Target="../media/image5.emf"/><Relationship Id="rId12" Type="http://schemas.openxmlformats.org/officeDocument/2006/relationships/oleObject" Target="../embeddings/oleObject5.bin"/><Relationship Id="rId2" Type="http://schemas.openxmlformats.org/officeDocument/2006/relationships/vmlDrawing" Target="../drawings/vmlDrawing3.vml"/><Relationship Id="rId1" Type="http://schemas.openxmlformats.org/officeDocument/2006/relationships/drawing" Target="../drawings/drawing2.xml"/><Relationship Id="rId6" Type="http://schemas.openxmlformats.org/officeDocument/2006/relationships/oleObject" Target="../embeddings/oleObject2.bin"/><Relationship Id="rId11" Type="http://schemas.openxmlformats.org/officeDocument/2006/relationships/image" Target="../media/image7.emf"/><Relationship Id="rId5" Type="http://schemas.openxmlformats.org/officeDocument/2006/relationships/image" Target="../media/image4.emf"/><Relationship Id="rId10" Type="http://schemas.openxmlformats.org/officeDocument/2006/relationships/oleObject" Target="../embeddings/oleObject4.bin"/><Relationship Id="rId4" Type="http://schemas.openxmlformats.org/officeDocument/2006/relationships/oleObject" Target="../embeddings/oleObject1.bin"/><Relationship Id="rId9" Type="http://schemas.openxmlformats.org/officeDocument/2006/relationships/image" Target="../media/image6.emf"/></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F40"/>
  <sheetViews>
    <sheetView tabSelected="1" workbookViewId="0">
      <selection activeCell="F4" sqref="F4"/>
    </sheetView>
  </sheetViews>
  <sheetFormatPr defaultColWidth="9.109375" defaultRowHeight="14.4"/>
  <cols>
    <col min="1" max="1" width="39.6640625" style="7" customWidth="1"/>
    <col min="2" max="2" width="15.88671875" style="7" customWidth="1"/>
    <col min="3" max="3" width="17.6640625" style="7" customWidth="1"/>
    <col min="4" max="4" width="15.6640625" style="7" customWidth="1"/>
    <col min="5" max="5" width="13.88671875" style="7" customWidth="1"/>
    <col min="6" max="6" width="26.33203125" style="7" customWidth="1"/>
    <col min="7" max="16384" width="9.109375" style="7"/>
  </cols>
  <sheetData>
    <row r="1" spans="1:6" ht="30" customHeight="1">
      <c r="A1" s="14" t="s">
        <v>0</v>
      </c>
    </row>
    <row r="2" spans="1:6" ht="24.9" customHeight="1">
      <c r="A2" s="81" t="s">
        <v>1</v>
      </c>
      <c r="B2" s="99" t="s">
        <v>2</v>
      </c>
      <c r="C2" s="99"/>
      <c r="D2" s="99"/>
      <c r="E2" s="99"/>
      <c r="F2" s="46"/>
    </row>
    <row r="3" spans="1:6" ht="24.9" customHeight="1">
      <c r="A3" s="82" t="s">
        <v>3</v>
      </c>
      <c r="B3" s="100" t="s">
        <v>4</v>
      </c>
      <c r="C3" s="100"/>
      <c r="D3" s="100"/>
      <c r="E3" s="100"/>
    </row>
    <row r="4" spans="1:6" ht="24.9" customHeight="1">
      <c r="A4" s="82" t="s">
        <v>5</v>
      </c>
      <c r="B4" s="99" t="s">
        <v>6</v>
      </c>
      <c r="C4" s="99"/>
      <c r="D4" s="99"/>
      <c r="E4" s="99"/>
    </row>
    <row r="5" spans="1:6" ht="24.9" customHeight="1">
      <c r="A5" s="82" t="s">
        <v>7</v>
      </c>
      <c r="B5" s="99" t="s">
        <v>8</v>
      </c>
      <c r="C5" s="99"/>
      <c r="D5" s="99"/>
      <c r="E5" s="99"/>
    </row>
    <row r="6" spans="1:6" ht="24.9" customHeight="1">
      <c r="A6" s="82" t="s">
        <v>300</v>
      </c>
      <c r="B6" s="186">
        <v>710220090</v>
      </c>
      <c r="C6" s="191"/>
      <c r="D6" s="191"/>
      <c r="E6" s="187"/>
    </row>
    <row r="7" spans="1:6" ht="24.9" customHeight="1">
      <c r="A7" s="82" t="s">
        <v>9</v>
      </c>
      <c r="B7" s="98" t="s">
        <v>10</v>
      </c>
      <c r="C7" s="99"/>
      <c r="D7" s="99"/>
      <c r="E7" s="99"/>
    </row>
    <row r="8" spans="1:6" ht="24.9" customHeight="1">
      <c r="A8" s="82" t="s">
        <v>11</v>
      </c>
      <c r="B8" s="98" t="s">
        <v>12</v>
      </c>
      <c r="C8" s="99"/>
      <c r="D8" s="99"/>
      <c r="E8" s="99"/>
    </row>
    <row r="9" spans="1:6" ht="24.9" customHeight="1">
      <c r="A9" s="82" t="s">
        <v>13</v>
      </c>
      <c r="B9" s="99" t="s">
        <v>14</v>
      </c>
      <c r="C9" s="99"/>
      <c r="D9" s="99"/>
      <c r="E9" s="99"/>
    </row>
    <row r="10" spans="1:6" ht="24.9" customHeight="1">
      <c r="A10" s="82" t="s">
        <v>15</v>
      </c>
      <c r="B10" s="99" t="s">
        <v>14</v>
      </c>
      <c r="C10" s="99"/>
      <c r="D10" s="99"/>
      <c r="E10" s="99"/>
    </row>
    <row r="11" spans="1:6" ht="35.1" customHeight="1">
      <c r="A11" s="82" t="s">
        <v>16</v>
      </c>
      <c r="B11" s="99" t="s">
        <v>17</v>
      </c>
      <c r="C11" s="99"/>
      <c r="D11" s="99"/>
      <c r="E11" s="99"/>
    </row>
    <row r="12" spans="1:6" ht="24.9" customHeight="1">
      <c r="A12" s="82" t="s">
        <v>18</v>
      </c>
      <c r="B12" s="99" t="s">
        <v>19</v>
      </c>
      <c r="C12" s="99"/>
      <c r="D12" s="99"/>
      <c r="E12" s="99"/>
    </row>
    <row r="13" spans="1:6" ht="30" customHeight="1">
      <c r="A13" s="96" t="s">
        <v>20</v>
      </c>
      <c r="B13" s="96"/>
      <c r="C13" s="60"/>
    </row>
    <row r="14" spans="1:6" ht="30" customHeight="1">
      <c r="A14" s="83" t="s">
        <v>21</v>
      </c>
      <c r="B14" s="11" t="s">
        <v>22</v>
      </c>
    </row>
    <row r="15" spans="1:6" ht="24.9" customHeight="1">
      <c r="A15" s="80" t="s">
        <v>23</v>
      </c>
      <c r="B15" s="17" t="s">
        <v>24</v>
      </c>
    </row>
    <row r="16" spans="1:6" ht="24.9" customHeight="1">
      <c r="A16" s="80" t="s">
        <v>25</v>
      </c>
      <c r="B16" s="17" t="s">
        <v>24</v>
      </c>
    </row>
    <row r="17" spans="1:4" ht="24.9" customHeight="1">
      <c r="A17" s="80" t="s">
        <v>26</v>
      </c>
      <c r="B17" s="17"/>
    </row>
    <row r="18" spans="1:4" ht="24.9" customHeight="1">
      <c r="A18" s="80" t="s">
        <v>27</v>
      </c>
      <c r="B18" s="17" t="s">
        <v>24</v>
      </c>
    </row>
    <row r="19" spans="1:4" ht="24.9" customHeight="1">
      <c r="A19" s="80" t="s">
        <v>28</v>
      </c>
      <c r="B19" s="17" t="s">
        <v>24</v>
      </c>
    </row>
    <row r="20" spans="1:4" ht="24.9" customHeight="1">
      <c r="A20" s="80" t="s">
        <v>29</v>
      </c>
      <c r="B20" s="17"/>
    </row>
    <row r="21" spans="1:4" ht="24.9" customHeight="1">
      <c r="A21" s="80" t="s">
        <v>30</v>
      </c>
      <c r="B21" s="17" t="s">
        <v>24</v>
      </c>
    </row>
    <row r="22" spans="1:4" ht="24.9" customHeight="1">
      <c r="A22" s="80" t="s">
        <v>31</v>
      </c>
      <c r="B22" s="17"/>
    </row>
    <row r="23" spans="1:4" ht="24.9" customHeight="1">
      <c r="A23" s="80" t="s">
        <v>32</v>
      </c>
      <c r="B23" s="17"/>
    </row>
    <row r="24" spans="1:4" ht="30" customHeight="1">
      <c r="A24" s="14" t="s">
        <v>33</v>
      </c>
      <c r="B24" s="14"/>
      <c r="C24" s="14"/>
    </row>
    <row r="25" spans="1:4" ht="24.9" customHeight="1">
      <c r="A25" s="84" t="s">
        <v>34</v>
      </c>
      <c r="B25" s="11" t="s">
        <v>22</v>
      </c>
    </row>
    <row r="26" spans="1:4" ht="24.9" customHeight="1">
      <c r="A26" s="80" t="s">
        <v>35</v>
      </c>
      <c r="B26" s="17" t="s">
        <v>24</v>
      </c>
      <c r="C26" s="39" t="s">
        <v>36</v>
      </c>
    </row>
    <row r="27" spans="1:4" ht="24.9" customHeight="1">
      <c r="A27" s="80" t="s">
        <v>37</v>
      </c>
      <c r="B27" s="17" t="s">
        <v>24</v>
      </c>
      <c r="C27" s="39" t="s">
        <v>38</v>
      </c>
    </row>
    <row r="28" spans="1:4" s="4" customFormat="1" ht="30" customHeight="1">
      <c r="A28" s="87" t="s">
        <v>39</v>
      </c>
      <c r="B28" s="87"/>
      <c r="C28" s="87"/>
    </row>
    <row r="29" spans="1:4" ht="24.9" customHeight="1">
      <c r="A29" s="92" t="s">
        <v>40</v>
      </c>
      <c r="B29" s="92"/>
      <c r="C29" s="97" t="s">
        <v>41</v>
      </c>
      <c r="D29" s="94"/>
    </row>
    <row r="30" spans="1:4" ht="24.9" customHeight="1">
      <c r="A30" s="92" t="s">
        <v>42</v>
      </c>
      <c r="B30" s="92"/>
      <c r="C30" s="93" t="s">
        <v>43</v>
      </c>
      <c r="D30" s="94"/>
    </row>
    <row r="31" spans="1:4" ht="24.9" customHeight="1">
      <c r="A31" s="92" t="s">
        <v>44</v>
      </c>
      <c r="B31" s="92"/>
      <c r="C31" s="93" t="s">
        <v>45</v>
      </c>
      <c r="D31" s="94"/>
    </row>
    <row r="32" spans="1:4" ht="15" customHeight="1">
      <c r="A32" s="95"/>
      <c r="B32" s="95"/>
      <c r="C32" s="68" t="s">
        <v>46</v>
      </c>
      <c r="D32" s="35" t="s">
        <v>47</v>
      </c>
    </row>
    <row r="33" spans="1:6" ht="24.9" customHeight="1">
      <c r="A33" s="92" t="s">
        <v>48</v>
      </c>
      <c r="B33" s="92"/>
      <c r="C33" s="35" t="s">
        <v>19</v>
      </c>
      <c r="D33" s="85" t="s">
        <v>19</v>
      </c>
    </row>
    <row r="34" spans="1:6" ht="24.9" customHeight="1">
      <c r="A34" s="92" t="s">
        <v>49</v>
      </c>
      <c r="B34" s="92" t="s">
        <v>19</v>
      </c>
      <c r="C34" s="85" t="s">
        <v>19</v>
      </c>
      <c r="D34" s="68" t="s">
        <v>50</v>
      </c>
    </row>
    <row r="35" spans="1:6" ht="24.9" customHeight="1">
      <c r="A35" s="92" t="s">
        <v>51</v>
      </c>
      <c r="B35" s="92" t="s">
        <v>19</v>
      </c>
      <c r="C35" s="85" t="s">
        <v>19</v>
      </c>
      <c r="D35" s="35" t="s">
        <v>52</v>
      </c>
    </row>
    <row r="36" spans="1:6" ht="24.9" customHeight="1">
      <c r="A36" s="92" t="s">
        <v>53</v>
      </c>
      <c r="B36" s="92"/>
      <c r="C36" s="93" t="s">
        <v>54</v>
      </c>
      <c r="D36" s="94"/>
    </row>
    <row r="37" spans="1:6" ht="24.9" customHeight="1">
      <c r="A37" s="92" t="s">
        <v>55</v>
      </c>
      <c r="B37" s="92"/>
      <c r="C37" s="93" t="s">
        <v>54</v>
      </c>
      <c r="D37" s="94"/>
    </row>
    <row r="38" spans="1:6" s="4" customFormat="1" ht="30" customHeight="1">
      <c r="A38" s="87" t="s">
        <v>56</v>
      </c>
      <c r="B38" s="87"/>
      <c r="C38" s="87"/>
      <c r="F38" s="7"/>
    </row>
    <row r="39" spans="1:6" ht="33.6" customHeight="1">
      <c r="A39" s="88" t="s">
        <v>57</v>
      </c>
      <c r="B39" s="89"/>
      <c r="C39" s="89"/>
      <c r="D39" s="89"/>
      <c r="E39" s="89"/>
    </row>
    <row r="40" spans="1:6">
      <c r="A40" s="90"/>
      <c r="B40" s="91"/>
      <c r="C40" s="91"/>
      <c r="D40" s="91"/>
      <c r="E40" s="91"/>
    </row>
  </sheetData>
  <mergeCells count="29">
    <mergeCell ref="B2:E2"/>
    <mergeCell ref="B3:E3"/>
    <mergeCell ref="B4:E4"/>
    <mergeCell ref="B5:E5"/>
    <mergeCell ref="B7:E7"/>
    <mergeCell ref="B6:E6"/>
    <mergeCell ref="B8:E8"/>
    <mergeCell ref="B9:E9"/>
    <mergeCell ref="B10:E10"/>
    <mergeCell ref="B11:E11"/>
    <mergeCell ref="B12:E12"/>
    <mergeCell ref="A13:B13"/>
    <mergeCell ref="A28:C28"/>
    <mergeCell ref="A29:B29"/>
    <mergeCell ref="C29:D29"/>
    <mergeCell ref="A30:B30"/>
    <mergeCell ref="C30:D30"/>
    <mergeCell ref="A31:B31"/>
    <mergeCell ref="C31:D31"/>
    <mergeCell ref="A32:B32"/>
    <mergeCell ref="A33:B33"/>
    <mergeCell ref="A34:B34"/>
    <mergeCell ref="A38:C38"/>
    <mergeCell ref="A39:E40"/>
    <mergeCell ref="A35:B35"/>
    <mergeCell ref="A36:B36"/>
    <mergeCell ref="C36:D36"/>
    <mergeCell ref="A37:B37"/>
    <mergeCell ref="C37:D37"/>
  </mergeCells>
  <printOptions verticalCentered="1"/>
  <pageMargins left="0.39370078740157499" right="0.39370078740157499" top="0.98425196850393704" bottom="0.98425196850393704" header="0.39370078740157499" footer="0.39370078740157499"/>
  <pageSetup paperSize="9" scale="70" orientation="portrait"/>
  <headerFooter>
    <oddHeader>&amp;C&amp;G&amp;R&amp;9The Basic Ingredients Ltd
&amp;8 7th Floor, Kings Place, 
90 York Way, London, N1 9AG       
T: 44(0)1727 760880
Registered No. 11242078
Registered in the UK</oddHeader>
    <oddFooter>&amp;L&amp;"-,Bold"&amp;9
Doc Name: Food Specification   Doc Number: BASIC-18   Version: V04   Issue Date: 11/02/2021
Issued By: Ling Hsuan Chiu   Authorised By: Emma Du&amp;C
&amp;R&amp;"-,Bold"&amp;10Confidential&amp;"-,Regular"
 &amp;D - Page &amp;P of &amp;N</oddFooter>
  </headerFooter>
  <legacyDrawingHF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J41"/>
  <sheetViews>
    <sheetView topLeftCell="A11" zoomScale="115" zoomScaleNormal="115" workbookViewId="0">
      <selection activeCell="E22" sqref="E22"/>
    </sheetView>
  </sheetViews>
  <sheetFormatPr defaultColWidth="9.109375" defaultRowHeight="14.4"/>
  <cols>
    <col min="1" max="1" width="3.6640625" style="7" customWidth="1"/>
    <col min="2" max="2" width="29.6640625" style="7" customWidth="1"/>
    <col min="3" max="3" width="12.109375" style="7" customWidth="1"/>
    <col min="4" max="4" width="19.6640625" style="7" customWidth="1"/>
    <col min="5" max="5" width="16" style="7" customWidth="1"/>
    <col min="6" max="6" width="18.88671875" style="7" customWidth="1"/>
    <col min="7" max="7" width="13.88671875" style="7" customWidth="1"/>
    <col min="8" max="8" width="18.109375" style="7" customWidth="1"/>
    <col min="9" max="9" width="13.88671875" style="7" customWidth="1"/>
    <col min="10" max="10" width="11.88671875" style="7" customWidth="1"/>
    <col min="11" max="16384" width="9.109375" style="7"/>
  </cols>
  <sheetData>
    <row r="1" spans="1:10" ht="30" customHeight="1">
      <c r="A1" s="14" t="s">
        <v>58</v>
      </c>
      <c r="B1" s="14"/>
      <c r="C1" s="60"/>
    </row>
    <row r="2" spans="1:10" ht="30" customHeight="1">
      <c r="A2" s="125" t="s">
        <v>59</v>
      </c>
      <c r="B2" s="126"/>
      <c r="C2" s="125" t="s">
        <v>60</v>
      </c>
      <c r="D2" s="126"/>
      <c r="E2" s="62" t="s">
        <v>61</v>
      </c>
      <c r="F2" s="61" t="s">
        <v>62</v>
      </c>
      <c r="G2" s="103" t="s">
        <v>63</v>
      </c>
      <c r="H2" s="103" t="s">
        <v>64</v>
      </c>
    </row>
    <row r="3" spans="1:10" ht="35.1" customHeight="1">
      <c r="A3" s="127" t="s">
        <v>65</v>
      </c>
      <c r="B3" s="128"/>
      <c r="C3" s="127" t="s">
        <v>66</v>
      </c>
      <c r="D3" s="128"/>
      <c r="E3" s="63" t="s">
        <v>67</v>
      </c>
      <c r="F3" s="64" t="s">
        <v>68</v>
      </c>
      <c r="G3" s="103"/>
      <c r="H3" s="103"/>
    </row>
    <row r="4" spans="1:10" ht="20.100000000000001" customHeight="1">
      <c r="A4" s="97" t="s">
        <v>69</v>
      </c>
      <c r="B4" s="129"/>
      <c r="C4" s="97"/>
      <c r="D4" s="129"/>
      <c r="E4" s="65">
        <v>1</v>
      </c>
      <c r="F4" s="66" t="s">
        <v>14</v>
      </c>
      <c r="G4" s="67" t="s">
        <v>70</v>
      </c>
      <c r="H4" s="68" t="s">
        <v>71</v>
      </c>
    </row>
    <row r="5" spans="1:10" ht="15" customHeight="1">
      <c r="D5" s="69" t="s">
        <v>72</v>
      </c>
      <c r="E5" s="70">
        <f>SUM(E4:E4)</f>
        <v>1</v>
      </c>
      <c r="F5" s="70"/>
      <c r="G5" s="70"/>
    </row>
    <row r="6" spans="1:10" ht="25.5" customHeight="1">
      <c r="A6" s="104" t="s">
        <v>73</v>
      </c>
      <c r="B6" s="104"/>
      <c r="C6" s="104"/>
      <c r="D6" s="104"/>
      <c r="E6" s="104"/>
      <c r="F6" s="104"/>
      <c r="G6" s="104"/>
      <c r="H6" s="104"/>
      <c r="I6" s="104"/>
    </row>
    <row r="7" spans="1:10" ht="25.5" customHeight="1">
      <c r="A7" s="104"/>
      <c r="B7" s="104"/>
      <c r="C7" s="104"/>
      <c r="D7" s="104"/>
      <c r="E7" s="104"/>
      <c r="F7" s="104"/>
      <c r="G7" s="104"/>
      <c r="H7" s="104"/>
      <c r="I7" s="104"/>
    </row>
    <row r="8" spans="1:10" ht="19.5" customHeight="1">
      <c r="A8" s="122" t="s">
        <v>74</v>
      </c>
      <c r="B8" s="122"/>
      <c r="C8" s="122"/>
      <c r="D8" s="122"/>
      <c r="E8" s="71" t="s">
        <v>75</v>
      </c>
    </row>
    <row r="9" spans="1:10">
      <c r="A9" s="122" t="s">
        <v>76</v>
      </c>
      <c r="B9" s="122"/>
      <c r="C9" s="122"/>
      <c r="D9" s="122"/>
      <c r="E9" s="71" t="s">
        <v>22</v>
      </c>
    </row>
    <row r="10" spans="1:10" ht="30" customHeight="1">
      <c r="A10" s="14" t="s">
        <v>77</v>
      </c>
      <c r="B10" s="72"/>
      <c r="C10" s="73" t="s">
        <v>78</v>
      </c>
    </row>
    <row r="11" spans="1:10" ht="20.100000000000001" customHeight="1">
      <c r="A11" s="123" t="s">
        <v>79</v>
      </c>
      <c r="B11" s="124"/>
      <c r="C11" s="123" t="s">
        <v>80</v>
      </c>
      <c r="D11" s="124"/>
    </row>
    <row r="12" spans="1:10" ht="30.9" customHeight="1">
      <c r="A12" s="111" t="s">
        <v>81</v>
      </c>
      <c r="B12" s="112"/>
      <c r="C12" s="113" t="s">
        <v>292</v>
      </c>
      <c r="D12" s="114"/>
      <c r="J12" s="7">
        <f>D13*37+(D17+D22)*17</f>
        <v>0</v>
      </c>
    </row>
    <row r="13" spans="1:10" ht="20.100000000000001" customHeight="1">
      <c r="A13" s="111" t="s">
        <v>82</v>
      </c>
      <c r="B13" s="112"/>
      <c r="C13" s="113" t="s">
        <v>293</v>
      </c>
      <c r="D13" s="114"/>
      <c r="J13" s="7" t="s">
        <v>83</v>
      </c>
    </row>
    <row r="14" spans="1:10" ht="20.100000000000001" customHeight="1">
      <c r="A14" s="120" t="s">
        <v>84</v>
      </c>
      <c r="B14" s="121"/>
      <c r="C14" s="113" t="s">
        <v>294</v>
      </c>
      <c r="D14" s="114"/>
    </row>
    <row r="15" spans="1:10" ht="20.100000000000001" customHeight="1">
      <c r="A15" s="120" t="s">
        <v>85</v>
      </c>
      <c r="B15" s="121"/>
      <c r="C15" s="113" t="s">
        <v>86</v>
      </c>
      <c r="D15" s="114"/>
    </row>
    <row r="16" spans="1:10" ht="20.100000000000001" customHeight="1">
      <c r="A16" s="120" t="s">
        <v>87</v>
      </c>
      <c r="B16" s="121"/>
      <c r="C16" s="113" t="s">
        <v>86</v>
      </c>
      <c r="D16" s="114"/>
    </row>
    <row r="17" spans="1:10" ht="20.100000000000001" customHeight="1">
      <c r="A17" s="111" t="s">
        <v>88</v>
      </c>
      <c r="B17" s="112"/>
      <c r="C17" s="113" t="s">
        <v>295</v>
      </c>
      <c r="D17" s="114"/>
    </row>
    <row r="18" spans="1:10" ht="19.5" customHeight="1">
      <c r="A18" s="120" t="s">
        <v>89</v>
      </c>
      <c r="B18" s="121"/>
      <c r="C18" s="113" t="s">
        <v>296</v>
      </c>
      <c r="D18" s="114"/>
    </row>
    <row r="19" spans="1:10" ht="20.100000000000001" customHeight="1">
      <c r="A19" s="120" t="s">
        <v>90</v>
      </c>
      <c r="B19" s="121"/>
      <c r="C19" s="113" t="s">
        <v>86</v>
      </c>
      <c r="D19" s="114"/>
    </row>
    <row r="20" spans="1:10" ht="20.100000000000001" customHeight="1">
      <c r="A20" s="120" t="s">
        <v>91</v>
      </c>
      <c r="B20" s="121"/>
      <c r="C20" s="113" t="s">
        <v>86</v>
      </c>
      <c r="D20" s="114"/>
    </row>
    <row r="21" spans="1:10" ht="20.100000000000001" customHeight="1">
      <c r="A21" s="111" t="s">
        <v>92</v>
      </c>
      <c r="B21" s="112"/>
      <c r="C21" s="113" t="s">
        <v>297</v>
      </c>
      <c r="D21" s="114"/>
    </row>
    <row r="22" spans="1:10" ht="20.100000000000001" customHeight="1">
      <c r="A22" s="111" t="s">
        <v>93</v>
      </c>
      <c r="B22" s="112"/>
      <c r="C22" s="113" t="s">
        <v>298</v>
      </c>
      <c r="D22" s="114"/>
    </row>
    <row r="23" spans="1:10" ht="20.100000000000001" customHeight="1">
      <c r="A23" s="111" t="s">
        <v>94</v>
      </c>
      <c r="B23" s="112"/>
      <c r="C23" s="113" t="s">
        <v>299</v>
      </c>
      <c r="D23" s="114"/>
      <c r="E23" s="74"/>
      <c r="F23" s="75"/>
      <c r="J23" s="75"/>
    </row>
    <row r="24" spans="1:10" ht="20.100000000000001" customHeight="1">
      <c r="A24" s="39" t="s">
        <v>95</v>
      </c>
      <c r="B24" s="74"/>
      <c r="C24" s="76"/>
      <c r="D24" s="7">
        <f>344*2.5/1000</f>
        <v>0.86</v>
      </c>
      <c r="E24" s="75"/>
      <c r="F24" s="75"/>
      <c r="G24" s="75"/>
      <c r="H24" s="75"/>
      <c r="I24" s="75"/>
      <c r="J24" s="75"/>
    </row>
    <row r="25" spans="1:10" ht="30" customHeight="1">
      <c r="A25" s="14" t="s">
        <v>96</v>
      </c>
      <c r="B25" s="60"/>
      <c r="C25" s="60"/>
      <c r="D25" s="60"/>
    </row>
    <row r="26" spans="1:10" ht="42.75" customHeight="1">
      <c r="A26" s="118"/>
      <c r="B26" s="115" t="s">
        <v>97</v>
      </c>
      <c r="C26" s="116"/>
      <c r="D26" s="117"/>
      <c r="E26" s="77" t="s">
        <v>98</v>
      </c>
      <c r="F26" s="101" t="s">
        <v>99</v>
      </c>
      <c r="G26" s="78" t="s">
        <v>100</v>
      </c>
      <c r="H26" s="78" t="s">
        <v>101</v>
      </c>
    </row>
    <row r="27" spans="1:10" ht="15" customHeight="1">
      <c r="A27" s="119"/>
      <c r="B27" s="108" t="s">
        <v>34</v>
      </c>
      <c r="C27" s="109"/>
      <c r="D27" s="110"/>
      <c r="E27" s="79" t="s">
        <v>102</v>
      </c>
      <c r="F27" s="102"/>
      <c r="G27" s="79" t="s">
        <v>102</v>
      </c>
      <c r="H27" s="79" t="s">
        <v>102</v>
      </c>
    </row>
    <row r="28" spans="1:10" ht="24.9" customHeight="1">
      <c r="A28" s="86" t="s">
        <v>103</v>
      </c>
      <c r="B28" s="105" t="s">
        <v>104</v>
      </c>
      <c r="C28" s="106"/>
      <c r="D28" s="107"/>
      <c r="E28" s="17" t="s">
        <v>71</v>
      </c>
      <c r="F28" s="17"/>
      <c r="G28" s="17" t="s">
        <v>71</v>
      </c>
      <c r="H28" s="17" t="s">
        <v>71</v>
      </c>
    </row>
    <row r="29" spans="1:10" ht="24.9" customHeight="1">
      <c r="A29" s="86" t="s">
        <v>105</v>
      </c>
      <c r="B29" s="105" t="s">
        <v>106</v>
      </c>
      <c r="C29" s="106"/>
      <c r="D29" s="107"/>
      <c r="E29" s="17" t="s">
        <v>71</v>
      </c>
      <c r="F29" s="17"/>
      <c r="G29" s="17" t="s">
        <v>71</v>
      </c>
      <c r="H29" s="17" t="s">
        <v>71</v>
      </c>
    </row>
    <row r="30" spans="1:10" ht="24.9" customHeight="1">
      <c r="A30" s="86" t="s">
        <v>107</v>
      </c>
      <c r="B30" s="105" t="s">
        <v>108</v>
      </c>
      <c r="C30" s="106"/>
      <c r="D30" s="107"/>
      <c r="E30" s="17" t="s">
        <v>71</v>
      </c>
      <c r="F30" s="17"/>
      <c r="G30" s="17" t="s">
        <v>71</v>
      </c>
      <c r="H30" s="17" t="s">
        <v>71</v>
      </c>
    </row>
    <row r="31" spans="1:10" ht="24.9" customHeight="1">
      <c r="A31" s="86" t="s">
        <v>109</v>
      </c>
      <c r="B31" s="105" t="s">
        <v>110</v>
      </c>
      <c r="C31" s="106"/>
      <c r="D31" s="107"/>
      <c r="E31" s="17" t="s">
        <v>71</v>
      </c>
      <c r="F31" s="17"/>
      <c r="G31" s="17" t="s">
        <v>71</v>
      </c>
      <c r="H31" s="17" t="s">
        <v>71</v>
      </c>
    </row>
    <row r="32" spans="1:10" ht="24.9" customHeight="1">
      <c r="A32" s="86" t="s">
        <v>111</v>
      </c>
      <c r="B32" s="105" t="s">
        <v>112</v>
      </c>
      <c r="C32" s="106"/>
      <c r="D32" s="107"/>
      <c r="E32" s="17" t="s">
        <v>71</v>
      </c>
      <c r="F32" s="17"/>
      <c r="G32" s="17" t="s">
        <v>71</v>
      </c>
      <c r="H32" s="17" t="s">
        <v>71</v>
      </c>
    </row>
    <row r="33" spans="1:8" ht="24.9" customHeight="1">
      <c r="A33" s="86" t="s">
        <v>113</v>
      </c>
      <c r="B33" s="105" t="s">
        <v>114</v>
      </c>
      <c r="C33" s="106"/>
      <c r="D33" s="107"/>
      <c r="E33" s="17" t="s">
        <v>115</v>
      </c>
      <c r="F33" s="17" t="s">
        <v>116</v>
      </c>
      <c r="G33" s="17" t="s">
        <v>75</v>
      </c>
      <c r="H33" s="17"/>
    </row>
    <row r="34" spans="1:8" ht="24.9" customHeight="1">
      <c r="A34" s="86" t="s">
        <v>117</v>
      </c>
      <c r="B34" s="105" t="s">
        <v>118</v>
      </c>
      <c r="C34" s="106"/>
      <c r="D34" s="107"/>
      <c r="E34" s="17" t="s">
        <v>71</v>
      </c>
      <c r="F34" s="17"/>
      <c r="G34" s="17" t="s">
        <v>71</v>
      </c>
      <c r="H34" s="17" t="s">
        <v>71</v>
      </c>
    </row>
    <row r="35" spans="1:8" ht="24.9" customHeight="1">
      <c r="A35" s="86" t="s">
        <v>119</v>
      </c>
      <c r="B35" s="105" t="s">
        <v>120</v>
      </c>
      <c r="C35" s="106"/>
      <c r="D35" s="107"/>
      <c r="E35" s="17" t="s">
        <v>71</v>
      </c>
      <c r="F35" s="17"/>
      <c r="G35" s="17" t="s">
        <v>71</v>
      </c>
      <c r="H35" s="17" t="s">
        <v>71</v>
      </c>
    </row>
    <row r="36" spans="1:8" ht="24.9" customHeight="1">
      <c r="A36" s="86" t="s">
        <v>121</v>
      </c>
      <c r="B36" s="105" t="s">
        <v>122</v>
      </c>
      <c r="C36" s="106"/>
      <c r="D36" s="107"/>
      <c r="E36" s="17" t="s">
        <v>71</v>
      </c>
      <c r="F36" s="17"/>
      <c r="G36" s="17" t="s">
        <v>71</v>
      </c>
      <c r="H36" s="17" t="s">
        <v>71</v>
      </c>
    </row>
    <row r="37" spans="1:8" ht="24.9" customHeight="1">
      <c r="A37" s="86" t="s">
        <v>123</v>
      </c>
      <c r="B37" s="105" t="s">
        <v>124</v>
      </c>
      <c r="C37" s="106"/>
      <c r="D37" s="107"/>
      <c r="E37" s="17" t="s">
        <v>71</v>
      </c>
      <c r="F37" s="17"/>
      <c r="G37" s="17" t="s">
        <v>71</v>
      </c>
      <c r="H37" s="17" t="s">
        <v>71</v>
      </c>
    </row>
    <row r="38" spans="1:8" ht="24.9" customHeight="1">
      <c r="A38" s="86" t="s">
        <v>125</v>
      </c>
      <c r="B38" s="105" t="s">
        <v>126</v>
      </c>
      <c r="C38" s="106"/>
      <c r="D38" s="107"/>
      <c r="E38" s="17" t="s">
        <v>71</v>
      </c>
      <c r="F38" s="17"/>
      <c r="G38" s="17" t="s">
        <v>71</v>
      </c>
      <c r="H38" s="17" t="s">
        <v>71</v>
      </c>
    </row>
    <row r="39" spans="1:8" ht="24.9" customHeight="1">
      <c r="A39" s="86" t="s">
        <v>127</v>
      </c>
      <c r="B39" s="105" t="s">
        <v>128</v>
      </c>
      <c r="C39" s="106"/>
      <c r="D39" s="107"/>
      <c r="E39" s="17" t="s">
        <v>71</v>
      </c>
      <c r="F39" s="17"/>
      <c r="G39" s="17" t="s">
        <v>71</v>
      </c>
      <c r="H39" s="17" t="s">
        <v>71</v>
      </c>
    </row>
    <row r="40" spans="1:8" ht="24.9" customHeight="1">
      <c r="A40" s="86" t="s">
        <v>129</v>
      </c>
      <c r="B40" s="105" t="s">
        <v>130</v>
      </c>
      <c r="C40" s="106"/>
      <c r="D40" s="107"/>
      <c r="E40" s="17" t="s">
        <v>71</v>
      </c>
      <c r="F40" s="17"/>
      <c r="G40" s="17" t="s">
        <v>71</v>
      </c>
      <c r="H40" s="17" t="s">
        <v>71</v>
      </c>
    </row>
    <row r="41" spans="1:8" ht="24.9" customHeight="1">
      <c r="A41" s="86" t="s">
        <v>131</v>
      </c>
      <c r="B41" s="105" t="s">
        <v>132</v>
      </c>
      <c r="C41" s="106"/>
      <c r="D41" s="107"/>
      <c r="E41" s="17" t="s">
        <v>71</v>
      </c>
      <c r="F41" s="17"/>
      <c r="G41" s="17" t="s">
        <v>71</v>
      </c>
      <c r="H41" s="17" t="s">
        <v>71</v>
      </c>
    </row>
  </sheetData>
  <mergeCells count="55">
    <mergeCell ref="A2:B2"/>
    <mergeCell ref="C2:D2"/>
    <mergeCell ref="A3:B3"/>
    <mergeCell ref="C3:D3"/>
    <mergeCell ref="A4:B4"/>
    <mergeCell ref="C4:D4"/>
    <mergeCell ref="A8:D8"/>
    <mergeCell ref="A9:D9"/>
    <mergeCell ref="A11:B11"/>
    <mergeCell ref="C11:D11"/>
    <mergeCell ref="A12:B12"/>
    <mergeCell ref="C12:D12"/>
    <mergeCell ref="A13:B13"/>
    <mergeCell ref="C13:D13"/>
    <mergeCell ref="A14:B14"/>
    <mergeCell ref="C14:D14"/>
    <mergeCell ref="A15:B15"/>
    <mergeCell ref="C15:D15"/>
    <mergeCell ref="A16:B16"/>
    <mergeCell ref="C16:D16"/>
    <mergeCell ref="A17:B17"/>
    <mergeCell ref="C17:D17"/>
    <mergeCell ref="A18:B18"/>
    <mergeCell ref="C18:D18"/>
    <mergeCell ref="A19:B19"/>
    <mergeCell ref="C19:D19"/>
    <mergeCell ref="A20:B20"/>
    <mergeCell ref="C20:D20"/>
    <mergeCell ref="A21:B21"/>
    <mergeCell ref="C21:D21"/>
    <mergeCell ref="B38:D38"/>
    <mergeCell ref="B39:D39"/>
    <mergeCell ref="B40:D40"/>
    <mergeCell ref="B41:D41"/>
    <mergeCell ref="B32:D32"/>
    <mergeCell ref="B33:D33"/>
    <mergeCell ref="B34:D34"/>
    <mergeCell ref="B35:D35"/>
    <mergeCell ref="B36:D36"/>
    <mergeCell ref="F26:F27"/>
    <mergeCell ref="G2:G3"/>
    <mergeCell ref="H2:H3"/>
    <mergeCell ref="A6:I7"/>
    <mergeCell ref="B37:D37"/>
    <mergeCell ref="B27:D27"/>
    <mergeCell ref="B28:D28"/>
    <mergeCell ref="B29:D29"/>
    <mergeCell ref="B30:D30"/>
    <mergeCell ref="B31:D31"/>
    <mergeCell ref="A22:B22"/>
    <mergeCell ref="C22:D22"/>
    <mergeCell ref="A23:B23"/>
    <mergeCell ref="C23:D23"/>
    <mergeCell ref="B26:D26"/>
    <mergeCell ref="A26:A27"/>
  </mergeCells>
  <printOptions verticalCentered="1"/>
  <pageMargins left="0.39370078740157499" right="0.39370078740157499" top="0.98425196850393704" bottom="0.98425196850393704" header="0.39370078740157499" footer="0.39370078740157499"/>
  <pageSetup paperSize="9" scale="65" orientation="portrait" r:id="rId1"/>
  <headerFooter>
    <oddHeader>&amp;C&amp;G&amp;R&amp;9The Basic Ingredients Ltd
&amp;8 7th Floor, Kings Place, 
90 York Way, London, N1 9AG       
T: 44(0)1727 760880
Registered No. 11242078
Registered in the UK</oddHeader>
    <oddFooter>&amp;L&amp;"-,Bold"&amp;9
Doc Name: Food Specification   Doc Number: BASIC-18   Version: V04   Issue Date: 11/02/2021
Issued By: Ling Hsuan Chiu   Authorised By: Emma Du&amp;C
&amp;R&amp;"-,Bold"&amp;10Confidential&amp;"-,Regular"
 &amp;D - Page &amp;P of &amp;N</oddFooter>
  </headerFooter>
  <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K43"/>
  <sheetViews>
    <sheetView topLeftCell="A28" workbookViewId="0">
      <selection activeCell="F39" sqref="F39"/>
    </sheetView>
  </sheetViews>
  <sheetFormatPr defaultColWidth="9.109375" defaultRowHeight="14.4"/>
  <cols>
    <col min="1" max="1" width="35.88671875" style="7" customWidth="1"/>
    <col min="2" max="2" width="15" style="7" customWidth="1"/>
    <col min="3" max="3" width="16.44140625" style="7" customWidth="1"/>
    <col min="4" max="4" width="17" style="7" customWidth="1"/>
    <col min="5" max="5" width="15.44140625" style="7" customWidth="1"/>
    <col min="6" max="6" width="16" style="7" customWidth="1"/>
    <col min="7" max="7" width="14" style="7" customWidth="1"/>
    <col min="8" max="8" width="16.44140625" style="7" customWidth="1"/>
    <col min="9" max="9" width="17" style="7" customWidth="1"/>
    <col min="10" max="10" width="14.109375" style="7" customWidth="1"/>
    <col min="11" max="16384" width="9.109375" style="7"/>
  </cols>
  <sheetData>
    <row r="1" spans="1:10" s="4" customFormat="1" ht="30" customHeight="1">
      <c r="A1" s="14" t="s">
        <v>133</v>
      </c>
      <c r="B1" s="14"/>
      <c r="C1" s="14"/>
      <c r="D1" s="14"/>
      <c r="E1" s="14"/>
    </row>
    <row r="2" spans="1:10" ht="24.9" customHeight="1">
      <c r="A2" s="152" t="s">
        <v>134</v>
      </c>
      <c r="B2" s="153"/>
      <c r="C2" s="40" t="s">
        <v>135</v>
      </c>
      <c r="D2" s="41" t="s">
        <v>136</v>
      </c>
      <c r="E2" s="42" t="s">
        <v>137</v>
      </c>
    </row>
    <row r="3" spans="1:10" ht="24.9" hidden="1" customHeight="1">
      <c r="A3" s="146" t="s">
        <v>138</v>
      </c>
      <c r="B3" s="147"/>
      <c r="C3" s="43"/>
      <c r="D3" s="18"/>
      <c r="E3" s="18"/>
    </row>
    <row r="4" spans="1:10" ht="24.9" customHeight="1">
      <c r="A4" s="146" t="s">
        <v>139</v>
      </c>
      <c r="B4" s="147"/>
      <c r="C4" s="43" t="s">
        <v>140</v>
      </c>
      <c r="E4" s="18" t="s">
        <v>141</v>
      </c>
    </row>
    <row r="5" spans="1:10" ht="24.9" hidden="1" customHeight="1">
      <c r="A5" s="146" t="s">
        <v>142</v>
      </c>
      <c r="B5" s="147"/>
      <c r="C5" s="43"/>
      <c r="D5" s="18"/>
      <c r="E5" s="18"/>
    </row>
    <row r="6" spans="1:10" ht="24.9" hidden="1" customHeight="1">
      <c r="A6" s="146" t="s">
        <v>143</v>
      </c>
      <c r="B6" s="147"/>
      <c r="C6" s="43"/>
      <c r="D6" s="18"/>
      <c r="E6" s="18"/>
    </row>
    <row r="7" spans="1:10" ht="24.9" hidden="1" customHeight="1">
      <c r="A7" s="146" t="s">
        <v>144</v>
      </c>
      <c r="B7" s="147"/>
      <c r="C7" s="44"/>
      <c r="D7" s="18"/>
      <c r="E7" s="18"/>
      <c r="G7" s="45"/>
      <c r="H7" s="45"/>
      <c r="I7" s="45"/>
    </row>
    <row r="8" spans="1:10" ht="24.9" customHeight="1">
      <c r="A8" s="146" t="s">
        <v>145</v>
      </c>
      <c r="B8" s="147"/>
      <c r="C8" s="44"/>
      <c r="D8" s="18"/>
      <c r="E8" s="18" t="s">
        <v>146</v>
      </c>
      <c r="G8" s="45"/>
      <c r="H8" s="45"/>
      <c r="I8" s="45"/>
    </row>
    <row r="9" spans="1:10" ht="24.9" hidden="1" customHeight="1">
      <c r="A9" s="146" t="s">
        <v>147</v>
      </c>
      <c r="B9" s="147"/>
      <c r="C9" s="44"/>
      <c r="D9" s="18"/>
      <c r="E9" s="18"/>
      <c r="G9" s="45"/>
      <c r="H9" s="45"/>
      <c r="I9" s="45"/>
    </row>
    <row r="10" spans="1:10" ht="24.9" hidden="1" customHeight="1">
      <c r="A10" s="146" t="s">
        <v>94</v>
      </c>
      <c r="B10" s="147"/>
      <c r="C10" s="44"/>
      <c r="D10" s="18"/>
      <c r="E10" s="18"/>
      <c r="G10" s="45"/>
      <c r="H10" s="45"/>
      <c r="I10" s="45"/>
    </row>
    <row r="11" spans="1:10" ht="24.9" hidden="1" customHeight="1">
      <c r="A11" s="146" t="s">
        <v>148</v>
      </c>
      <c r="B11" s="147"/>
      <c r="C11" s="44"/>
      <c r="D11" s="18"/>
      <c r="E11" s="18"/>
      <c r="G11" s="45"/>
      <c r="H11" s="45"/>
      <c r="I11" s="45"/>
    </row>
    <row r="12" spans="1:10" ht="24.9" hidden="1" customHeight="1">
      <c r="A12" s="146" t="s">
        <v>149</v>
      </c>
      <c r="B12" s="147"/>
      <c r="C12" s="44"/>
      <c r="D12" s="18"/>
      <c r="E12" s="18"/>
      <c r="G12" s="45"/>
      <c r="H12" s="45"/>
      <c r="I12" s="45"/>
    </row>
    <row r="13" spans="1:10" ht="24.9" hidden="1" customHeight="1">
      <c r="A13" s="146" t="s">
        <v>32</v>
      </c>
      <c r="B13" s="147"/>
      <c r="C13" s="44"/>
      <c r="D13" s="18"/>
      <c r="E13" s="18"/>
      <c r="G13" s="45"/>
      <c r="H13" s="45"/>
      <c r="I13" s="45"/>
    </row>
    <row r="14" spans="1:10" s="4" customFormat="1" ht="30" customHeight="1">
      <c r="A14" s="14" t="s">
        <v>150</v>
      </c>
      <c r="B14" s="14"/>
      <c r="C14" s="14"/>
      <c r="D14" s="14"/>
      <c r="E14" s="14"/>
      <c r="I14" s="59"/>
      <c r="J14" s="59"/>
    </row>
    <row r="15" spans="1:10" ht="20.100000000000001" customHeight="1">
      <c r="A15" s="148" t="s">
        <v>151</v>
      </c>
      <c r="B15" s="149"/>
      <c r="C15" s="149"/>
      <c r="D15" s="149"/>
      <c r="E15" s="150"/>
      <c r="F15" s="17" t="s">
        <v>75</v>
      </c>
      <c r="I15" s="45"/>
      <c r="J15" s="45"/>
    </row>
    <row r="16" spans="1:10" ht="20.100000000000001" customHeight="1">
      <c r="A16" s="148" t="s">
        <v>152</v>
      </c>
      <c r="B16" s="149"/>
      <c r="C16" s="149"/>
      <c r="D16" s="149"/>
      <c r="E16" s="150"/>
      <c r="F16" s="17" t="s">
        <v>19</v>
      </c>
      <c r="I16" s="45"/>
      <c r="J16" s="45"/>
    </row>
    <row r="17" spans="1:11" s="4" customFormat="1" ht="30" customHeight="1">
      <c r="A17" s="14" t="s">
        <v>153</v>
      </c>
      <c r="B17" s="151" t="s">
        <v>154</v>
      </c>
      <c r="C17" s="151"/>
      <c r="D17" s="151"/>
      <c r="E17" s="151"/>
      <c r="F17" s="151"/>
      <c r="I17" s="59"/>
      <c r="J17" s="59"/>
      <c r="K17" s="59"/>
    </row>
    <row r="18" spans="1:11" ht="20.100000000000001" customHeight="1">
      <c r="A18" s="143" t="s">
        <v>155</v>
      </c>
      <c r="B18" s="144"/>
      <c r="C18" s="144"/>
      <c r="D18" s="144"/>
      <c r="E18" s="145"/>
      <c r="F18" s="17" t="s">
        <v>75</v>
      </c>
      <c r="I18" s="45"/>
      <c r="J18" s="45"/>
      <c r="K18" s="45"/>
    </row>
    <row r="19" spans="1:11" ht="20.100000000000001" customHeight="1">
      <c r="A19" s="143" t="s">
        <v>156</v>
      </c>
      <c r="B19" s="144"/>
      <c r="C19" s="144" t="s">
        <v>102</v>
      </c>
      <c r="D19" s="144" t="s">
        <v>102</v>
      </c>
      <c r="E19" s="145" t="s">
        <v>102</v>
      </c>
      <c r="F19" s="17" t="s">
        <v>75</v>
      </c>
      <c r="I19" s="45"/>
      <c r="J19" s="45"/>
      <c r="K19" s="45"/>
    </row>
    <row r="20" spans="1:11" ht="20.100000000000001" customHeight="1">
      <c r="A20" s="143" t="s">
        <v>157</v>
      </c>
      <c r="B20" s="144"/>
      <c r="C20" s="144"/>
      <c r="D20" s="144"/>
      <c r="E20" s="145"/>
      <c r="F20" s="17" t="s">
        <v>19</v>
      </c>
      <c r="I20" s="45"/>
      <c r="J20" s="45"/>
      <c r="K20" s="45"/>
    </row>
    <row r="21" spans="1:11" ht="20.100000000000001" customHeight="1">
      <c r="A21" s="143" t="s">
        <v>158</v>
      </c>
      <c r="B21" s="144"/>
      <c r="C21" s="144" t="s">
        <v>102</v>
      </c>
      <c r="D21" s="144" t="s">
        <v>102</v>
      </c>
      <c r="E21" s="145" t="s">
        <v>102</v>
      </c>
      <c r="F21" s="17" t="s">
        <v>75</v>
      </c>
      <c r="I21" s="45"/>
      <c r="J21" s="45"/>
      <c r="K21" s="45"/>
    </row>
    <row r="22" spans="1:11" ht="20.100000000000001" customHeight="1">
      <c r="A22" s="143" t="s">
        <v>159</v>
      </c>
      <c r="B22" s="144"/>
      <c r="C22" s="144"/>
      <c r="D22" s="144"/>
      <c r="E22" s="145"/>
      <c r="F22" s="17" t="s">
        <v>19</v>
      </c>
      <c r="I22" s="45"/>
      <c r="J22" s="45"/>
      <c r="K22" s="45"/>
    </row>
    <row r="23" spans="1:11" s="4" customFormat="1" ht="30" customHeight="1">
      <c r="A23" s="14" t="s">
        <v>160</v>
      </c>
      <c r="B23" s="47" t="s">
        <v>161</v>
      </c>
      <c r="C23" s="48"/>
      <c r="D23" s="48"/>
      <c r="E23" s="14"/>
      <c r="F23" s="8"/>
      <c r="G23" s="8"/>
    </row>
    <row r="24" spans="1:11" ht="50.25" customHeight="1">
      <c r="A24" s="49" t="s">
        <v>162</v>
      </c>
      <c r="B24" s="49" t="s">
        <v>163</v>
      </c>
      <c r="C24" s="49" t="s">
        <v>164</v>
      </c>
      <c r="D24" s="50" t="s">
        <v>165</v>
      </c>
      <c r="E24" s="50" t="s">
        <v>166</v>
      </c>
      <c r="F24" s="50" t="s">
        <v>137</v>
      </c>
      <c r="G24" s="51"/>
    </row>
    <row r="25" spans="1:11" ht="24.9" customHeight="1">
      <c r="A25" s="52" t="s">
        <v>167</v>
      </c>
      <c r="B25" s="53" t="s">
        <v>168</v>
      </c>
      <c r="C25" s="54" t="s">
        <v>169</v>
      </c>
      <c r="D25" s="55"/>
      <c r="E25" s="55" t="s">
        <v>170</v>
      </c>
      <c r="F25" s="55" t="s">
        <v>171</v>
      </c>
      <c r="G25" s="56" t="s">
        <v>172</v>
      </c>
    </row>
    <row r="26" spans="1:11" ht="24.9" customHeight="1">
      <c r="A26" s="52" t="s">
        <v>173</v>
      </c>
      <c r="B26" s="53" t="s">
        <v>174</v>
      </c>
      <c r="C26" s="54" t="s">
        <v>175</v>
      </c>
      <c r="D26" s="55"/>
      <c r="E26" s="55" t="s">
        <v>176</v>
      </c>
      <c r="F26" s="55" t="s">
        <v>171</v>
      </c>
      <c r="G26" s="51"/>
    </row>
    <row r="27" spans="1:11" ht="24.9" customHeight="1">
      <c r="A27" s="52" t="s">
        <v>177</v>
      </c>
      <c r="B27" s="53" t="s">
        <v>174</v>
      </c>
      <c r="C27" s="54" t="s">
        <v>178</v>
      </c>
      <c r="D27" s="55"/>
      <c r="E27" s="55"/>
      <c r="F27" s="55"/>
      <c r="G27" s="51"/>
    </row>
    <row r="28" spans="1:11" ht="24.9" customHeight="1">
      <c r="A28" s="52" t="s">
        <v>179</v>
      </c>
      <c r="B28" s="53" t="s">
        <v>174</v>
      </c>
      <c r="C28" s="54" t="s">
        <v>180</v>
      </c>
      <c r="D28" s="55"/>
      <c r="E28" s="55"/>
      <c r="F28" s="55"/>
      <c r="G28" s="57"/>
    </row>
    <row r="29" spans="1:11" ht="24.9" customHeight="1">
      <c r="A29" s="52" t="s">
        <v>181</v>
      </c>
      <c r="B29" s="53" t="s">
        <v>182</v>
      </c>
      <c r="C29" s="54" t="s">
        <v>180</v>
      </c>
      <c r="D29" s="55"/>
      <c r="E29" s="55" t="s">
        <v>180</v>
      </c>
      <c r="F29" s="55" t="s">
        <v>183</v>
      </c>
      <c r="G29" s="57"/>
    </row>
    <row r="30" spans="1:11" ht="24.9" customHeight="1">
      <c r="A30" s="52" t="s">
        <v>184</v>
      </c>
      <c r="B30" s="53" t="s">
        <v>182</v>
      </c>
      <c r="C30" s="54" t="s">
        <v>180</v>
      </c>
      <c r="D30" s="55"/>
      <c r="E30" s="55"/>
      <c r="F30" s="55"/>
      <c r="G30" s="57"/>
    </row>
    <row r="31" spans="1:11" ht="24.9" customHeight="1">
      <c r="A31" s="52" t="s">
        <v>185</v>
      </c>
      <c r="B31" s="53" t="s">
        <v>182</v>
      </c>
      <c r="C31" s="54" t="s">
        <v>180</v>
      </c>
      <c r="D31" s="55"/>
      <c r="E31" s="55"/>
      <c r="F31" s="55"/>
      <c r="G31" s="57"/>
    </row>
    <row r="32" spans="1:11" ht="24.9" customHeight="1">
      <c r="A32" s="52" t="s">
        <v>186</v>
      </c>
      <c r="B32" s="53" t="s">
        <v>182</v>
      </c>
      <c r="C32" s="54" t="s">
        <v>180</v>
      </c>
      <c r="D32" s="55"/>
      <c r="E32" s="55" t="s">
        <v>180</v>
      </c>
      <c r="F32" s="55" t="s">
        <v>183</v>
      </c>
      <c r="G32" s="57"/>
    </row>
    <row r="33" spans="1:7" ht="24.9" customHeight="1">
      <c r="A33" s="52" t="s">
        <v>187</v>
      </c>
      <c r="B33" s="53" t="s">
        <v>182</v>
      </c>
      <c r="C33" s="54" t="s">
        <v>180</v>
      </c>
      <c r="D33" s="55"/>
      <c r="E33" s="55"/>
      <c r="F33" s="55"/>
      <c r="G33" s="57"/>
    </row>
    <row r="34" spans="1:7" ht="24.9" customHeight="1">
      <c r="A34" s="52" t="s">
        <v>188</v>
      </c>
      <c r="B34" s="53" t="s">
        <v>182</v>
      </c>
      <c r="C34" s="54" t="s">
        <v>180</v>
      </c>
      <c r="D34" s="55"/>
      <c r="E34" s="55"/>
      <c r="F34" s="55"/>
      <c r="G34" s="57"/>
    </row>
    <row r="35" spans="1:7" ht="24.9" customHeight="1">
      <c r="A35" s="52" t="s">
        <v>189</v>
      </c>
      <c r="B35" s="53" t="s">
        <v>182</v>
      </c>
      <c r="C35" s="54" t="s">
        <v>175</v>
      </c>
      <c r="D35" s="55"/>
      <c r="E35" s="55"/>
      <c r="F35" s="55"/>
      <c r="G35" s="57"/>
    </row>
    <row r="36" spans="1:7" ht="24.9" customHeight="1">
      <c r="A36" s="52" t="s">
        <v>190</v>
      </c>
      <c r="B36" s="53" t="s">
        <v>182</v>
      </c>
      <c r="C36" s="54" t="s">
        <v>191</v>
      </c>
      <c r="D36" s="55"/>
      <c r="E36" s="55"/>
      <c r="F36" s="55"/>
      <c r="G36" s="57"/>
    </row>
    <row r="37" spans="1:7" ht="24.9" customHeight="1">
      <c r="A37" s="52" t="s">
        <v>192</v>
      </c>
      <c r="B37" s="53" t="s">
        <v>182</v>
      </c>
      <c r="C37" s="54" t="s">
        <v>191</v>
      </c>
      <c r="D37" s="55"/>
      <c r="E37" s="55"/>
      <c r="F37" s="55"/>
      <c r="G37" s="57"/>
    </row>
    <row r="38" spans="1:7" ht="24.9" customHeight="1">
      <c r="A38" s="52" t="s">
        <v>193</v>
      </c>
      <c r="B38" s="53" t="s">
        <v>182</v>
      </c>
      <c r="C38" s="54" t="s">
        <v>194</v>
      </c>
      <c r="D38" s="55"/>
      <c r="E38" s="55"/>
      <c r="F38" s="55"/>
      <c r="G38" s="57"/>
    </row>
    <row r="39" spans="1:7" ht="24.9" customHeight="1">
      <c r="A39" s="52" t="s">
        <v>195</v>
      </c>
      <c r="B39" s="53" t="s">
        <v>182</v>
      </c>
      <c r="C39" s="54" t="s">
        <v>175</v>
      </c>
      <c r="D39" s="55"/>
      <c r="E39" s="55" t="s">
        <v>180</v>
      </c>
      <c r="F39" s="55" t="s">
        <v>183</v>
      </c>
      <c r="G39" s="57"/>
    </row>
    <row r="40" spans="1:7" s="4" customFormat="1" ht="30" customHeight="1">
      <c r="A40" s="14" t="s">
        <v>196</v>
      </c>
      <c r="B40" s="14"/>
      <c r="C40" s="14"/>
      <c r="E40" s="58"/>
    </row>
    <row r="41" spans="1:7" ht="15.6">
      <c r="A41" s="130" t="s">
        <v>197</v>
      </c>
      <c r="B41" s="130"/>
      <c r="C41" s="131" t="s">
        <v>198</v>
      </c>
      <c r="D41" s="132"/>
      <c r="E41" s="133"/>
    </row>
    <row r="42" spans="1:7">
      <c r="A42" s="134" t="s">
        <v>199</v>
      </c>
      <c r="B42" s="134"/>
      <c r="C42" s="135" t="s">
        <v>199</v>
      </c>
      <c r="D42" s="136"/>
      <c r="E42" s="137"/>
    </row>
    <row r="43" spans="1:7" ht="248.25" customHeight="1">
      <c r="A43" s="138" t="s">
        <v>200</v>
      </c>
      <c r="B43" s="139"/>
      <c r="C43" s="140" t="s">
        <v>201</v>
      </c>
      <c r="D43" s="141"/>
      <c r="E43" s="142"/>
    </row>
  </sheetData>
  <mergeCells count="26">
    <mergeCell ref="A2:B2"/>
    <mergeCell ref="A3:B3"/>
    <mergeCell ref="A4:B4"/>
    <mergeCell ref="A5:B5"/>
    <mergeCell ref="A6:B6"/>
    <mergeCell ref="A7:B7"/>
    <mergeCell ref="A8:B8"/>
    <mergeCell ref="A9:B9"/>
    <mergeCell ref="A10:B10"/>
    <mergeCell ref="A11:B11"/>
    <mergeCell ref="A12:B12"/>
    <mergeCell ref="A13:B13"/>
    <mergeCell ref="A15:E15"/>
    <mergeCell ref="A16:E16"/>
    <mergeCell ref="B17:F17"/>
    <mergeCell ref="A18:E18"/>
    <mergeCell ref="A19:E19"/>
    <mergeCell ref="A20:E20"/>
    <mergeCell ref="A21:E21"/>
    <mergeCell ref="A22:E22"/>
    <mergeCell ref="A41:B41"/>
    <mergeCell ref="C41:E41"/>
    <mergeCell ref="A42:B42"/>
    <mergeCell ref="C42:E42"/>
    <mergeCell ref="A43:B43"/>
    <mergeCell ref="C43:E43"/>
  </mergeCells>
  <printOptions verticalCentered="1"/>
  <pageMargins left="0.39370078740157499" right="0.39370078740157499" top="0.98425196850393704" bottom="0.98425196850393704" header="0.39370078740157499" footer="0.39370078740157499"/>
  <pageSetup paperSize="9" scale="54" orientation="portrait"/>
  <headerFooter>
    <oddHeader>&amp;C&amp;G&amp;R&amp;9The Basic Ingredients Ltd
&amp;8 7th Floor, Kings Place, 
90 York Way, London, N1 9AG       
T: 44(0)1727 760880
Registered No. 11242078
Registered in the UK</oddHeader>
    <oddFooter>&amp;L&amp;"-,Bold"&amp;9
Doc Name: Food Specification   Doc Number: BASIC-18   Version: V04   Issue Date: 11/02/2021
Issued By: Ling Hsuan Chiu   Authorised By: Emma Du&amp;C
&amp;R&amp;"-,Bold"&amp;10Confidential&amp;"-,Regular"
 &amp;D - Page &amp;P of &amp;N</oddFooter>
  </headerFooter>
  <drawing r:id="rId1"/>
  <legacyDrawing r:id="rId2"/>
  <legacyDrawingHF r:id="rId3"/>
  <oleObjects>
    <mc:AlternateContent xmlns:mc="http://schemas.openxmlformats.org/markup-compatibility/2006">
      <mc:Choice Requires="x14">
        <oleObject progId="Acrobat Document" dvAspect="DVASPECT_ICON" shapeId="4097" r:id="rId4">
          <objectPr defaultSize="0" altText="" r:id="rId5">
            <anchor moveWithCells="1">
              <from>
                <xdr:col>0</xdr:col>
                <xdr:colOff>1021080</xdr:colOff>
                <xdr:row>6</xdr:row>
                <xdr:rowOff>160020</xdr:rowOff>
              </from>
              <to>
                <xdr:col>0</xdr:col>
                <xdr:colOff>1623060</xdr:colOff>
                <xdr:row>13</xdr:row>
                <xdr:rowOff>198120</xdr:rowOff>
              </to>
            </anchor>
          </objectPr>
        </oleObject>
      </mc:Choice>
      <mc:Fallback>
        <oleObject progId="Acrobat Document" dvAspect="DVASPECT_ICON" shapeId="4097" r:id="rId4"/>
      </mc:Fallback>
    </mc:AlternateContent>
    <mc:AlternateContent xmlns:mc="http://schemas.openxmlformats.org/markup-compatibility/2006">
      <mc:Choice Requires="x14">
        <oleObject progId="Acrobat Document" dvAspect="DVASPECT_ICON" shapeId="4098" r:id="rId6">
          <objectPr defaultSize="0" print="0" altText="" r:id="rId7">
            <anchor moveWithCells="1">
              <from>
                <xdr:col>3</xdr:col>
                <xdr:colOff>83820</xdr:colOff>
                <xdr:row>25</xdr:row>
                <xdr:rowOff>99060</xdr:rowOff>
              </from>
              <to>
                <xdr:col>3</xdr:col>
                <xdr:colOff>685800</xdr:colOff>
                <xdr:row>26</xdr:row>
                <xdr:rowOff>297180</xdr:rowOff>
              </to>
            </anchor>
          </objectPr>
        </oleObject>
      </mc:Choice>
      <mc:Fallback>
        <oleObject progId="Acrobat Document" dvAspect="DVASPECT_ICON" shapeId="4098" r:id="rId6"/>
      </mc:Fallback>
    </mc:AlternateContent>
    <mc:AlternateContent xmlns:mc="http://schemas.openxmlformats.org/markup-compatibility/2006">
      <mc:Choice Requires="x14">
        <oleObject progId="Acrobat Document" dvAspect="DVASPECT_ICON" shapeId="4099" r:id="rId8">
          <objectPr defaultSize="0" print="0" altText="" r:id="rId9">
            <anchor moveWithCells="1">
              <from>
                <xdr:col>3</xdr:col>
                <xdr:colOff>121920</xdr:colOff>
                <xdr:row>28</xdr:row>
                <xdr:rowOff>121920</xdr:rowOff>
              </from>
              <to>
                <xdr:col>3</xdr:col>
                <xdr:colOff>723900</xdr:colOff>
                <xdr:row>30</xdr:row>
                <xdr:rowOff>7620</xdr:rowOff>
              </to>
            </anchor>
          </objectPr>
        </oleObject>
      </mc:Choice>
      <mc:Fallback>
        <oleObject progId="Acrobat Document" dvAspect="DVASPECT_ICON" shapeId="4099" r:id="rId8"/>
      </mc:Fallback>
    </mc:AlternateContent>
    <mc:AlternateContent xmlns:mc="http://schemas.openxmlformats.org/markup-compatibility/2006">
      <mc:Choice Requires="x14">
        <oleObject progId="Acrobat Document" dvAspect="DVASPECT_ICON" shapeId="4100" r:id="rId10">
          <objectPr defaultSize="0" altText="" r:id="rId11">
            <anchor moveWithCells="1">
              <from>
                <xdr:col>3</xdr:col>
                <xdr:colOff>99060</xdr:colOff>
                <xdr:row>31</xdr:row>
                <xdr:rowOff>137160</xdr:rowOff>
              </from>
              <to>
                <xdr:col>3</xdr:col>
                <xdr:colOff>693420</xdr:colOff>
                <xdr:row>33</xdr:row>
                <xdr:rowOff>7620</xdr:rowOff>
              </to>
            </anchor>
          </objectPr>
        </oleObject>
      </mc:Choice>
      <mc:Fallback>
        <oleObject progId="Acrobat Document" dvAspect="DVASPECT_ICON" shapeId="4100" r:id="rId10"/>
      </mc:Fallback>
    </mc:AlternateContent>
    <mc:AlternateContent xmlns:mc="http://schemas.openxmlformats.org/markup-compatibility/2006">
      <mc:Choice Requires="x14">
        <oleObject progId="Acrobat Document" dvAspect="DVASPECT_ICON" shapeId="4101" r:id="rId12">
          <objectPr defaultSize="0" altText="" r:id="rId13">
            <anchor moveWithCells="1">
              <from>
                <xdr:col>3</xdr:col>
                <xdr:colOff>144780</xdr:colOff>
                <xdr:row>34</xdr:row>
                <xdr:rowOff>259080</xdr:rowOff>
              </from>
              <to>
                <xdr:col>3</xdr:col>
                <xdr:colOff>746760</xdr:colOff>
                <xdr:row>36</xdr:row>
                <xdr:rowOff>144780</xdr:rowOff>
              </to>
            </anchor>
          </objectPr>
        </oleObject>
      </mc:Choice>
      <mc:Fallback>
        <oleObject progId="Acrobat Document" dvAspect="DVASPECT_ICON" shapeId="4101" r:id="rId12"/>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K31"/>
  <sheetViews>
    <sheetView workbookViewId="0">
      <selection activeCell="E18" sqref="A18:XFD20"/>
    </sheetView>
  </sheetViews>
  <sheetFormatPr defaultColWidth="9.109375" defaultRowHeight="14.4"/>
  <cols>
    <col min="1" max="1" width="28" style="7" customWidth="1"/>
    <col min="2" max="2" width="17.33203125" style="7" customWidth="1"/>
    <col min="3" max="3" width="17.44140625" style="7" customWidth="1"/>
    <col min="4" max="4" width="16.44140625" style="7" customWidth="1"/>
    <col min="5" max="5" width="14.33203125" style="7" customWidth="1"/>
    <col min="6" max="6" width="13.44140625" style="7" customWidth="1"/>
    <col min="7" max="7" width="32.33203125" style="7" customWidth="1"/>
    <col min="8" max="8" width="12.33203125" style="7" customWidth="1"/>
    <col min="9" max="9" width="15.6640625" style="7" customWidth="1"/>
    <col min="10" max="16384" width="9.109375" style="7"/>
  </cols>
  <sheetData>
    <row r="1" spans="1:11" ht="30" customHeight="1">
      <c r="A1" s="87" t="s">
        <v>202</v>
      </c>
      <c r="B1" s="87"/>
      <c r="C1" s="87"/>
      <c r="E1" s="27"/>
      <c r="G1" s="27"/>
    </row>
    <row r="2" spans="1:11">
      <c r="A2" s="28"/>
      <c r="B2" s="29" t="s">
        <v>203</v>
      </c>
      <c r="C2" s="29" t="s">
        <v>204</v>
      </c>
      <c r="G2" s="27"/>
    </row>
    <row r="3" spans="1:11" ht="24.9" customHeight="1">
      <c r="A3" s="23" t="s">
        <v>205</v>
      </c>
      <c r="B3" s="17" t="s">
        <v>19</v>
      </c>
      <c r="C3" s="30" t="s">
        <v>19</v>
      </c>
      <c r="G3" s="27"/>
      <c r="I3" s="24"/>
      <c r="J3" s="24"/>
      <c r="K3" s="24"/>
    </row>
    <row r="4" spans="1:11" ht="24.9" customHeight="1">
      <c r="A4" s="31" t="s">
        <v>206</v>
      </c>
      <c r="B4" s="17">
        <v>1000</v>
      </c>
      <c r="C4" s="17">
        <f>B4*10/1000</f>
        <v>10</v>
      </c>
      <c r="G4" s="27"/>
      <c r="I4" s="24"/>
      <c r="J4" s="24"/>
      <c r="K4" s="24"/>
    </row>
    <row r="5" spans="1:11" ht="24.9" customHeight="1">
      <c r="A5" s="31" t="s">
        <v>207</v>
      </c>
      <c r="B5" s="17">
        <f>B4+D13</f>
        <v>1000</v>
      </c>
      <c r="C5" s="32">
        <f>(B5*10+D15)/1000</f>
        <v>10.7</v>
      </c>
      <c r="G5" s="27"/>
      <c r="I5" s="24"/>
      <c r="J5" s="24"/>
      <c r="K5" s="24"/>
    </row>
    <row r="6" spans="1:11" ht="24.9" customHeight="1">
      <c r="A6" s="174" t="s">
        <v>208</v>
      </c>
      <c r="B6" s="174"/>
      <c r="C6" s="174"/>
      <c r="D6" s="33" t="s">
        <v>71</v>
      </c>
    </row>
    <row r="7" spans="1:11" ht="24.9" customHeight="1">
      <c r="A7" s="174" t="s">
        <v>209</v>
      </c>
      <c r="B7" s="174"/>
      <c r="C7" s="174"/>
      <c r="D7" s="33" t="s">
        <v>71</v>
      </c>
      <c r="F7" s="34"/>
    </row>
    <row r="8" spans="1:11" ht="24.9" customHeight="1">
      <c r="A8" s="174" t="s">
        <v>210</v>
      </c>
      <c r="B8" s="174"/>
      <c r="C8" s="174"/>
      <c r="D8" s="33" t="s">
        <v>211</v>
      </c>
    </row>
    <row r="9" spans="1:11" ht="30" customHeight="1">
      <c r="A9" s="14" t="s">
        <v>212</v>
      </c>
    </row>
    <row r="10" spans="1:11" ht="15" customHeight="1">
      <c r="A10" s="118"/>
      <c r="B10" s="168" t="s">
        <v>213</v>
      </c>
      <c r="C10" s="154" t="s">
        <v>214</v>
      </c>
      <c r="D10" s="154" t="s">
        <v>215</v>
      </c>
      <c r="E10" s="154" t="s">
        <v>216</v>
      </c>
    </row>
    <row r="11" spans="1:11" ht="21" customHeight="1">
      <c r="A11" s="119"/>
      <c r="B11" s="169"/>
      <c r="C11" s="169"/>
      <c r="D11" s="155"/>
      <c r="E11" s="155"/>
    </row>
    <row r="12" spans="1:11" ht="15" customHeight="1">
      <c r="A12" s="164" t="s">
        <v>217</v>
      </c>
      <c r="B12" s="160" t="s">
        <v>218</v>
      </c>
      <c r="C12" s="171">
        <v>1</v>
      </c>
      <c r="D12" s="156">
        <v>7</v>
      </c>
      <c r="E12" s="36" t="s">
        <v>219</v>
      </c>
    </row>
    <row r="13" spans="1:11" ht="15" customHeight="1">
      <c r="A13" s="164"/>
      <c r="B13" s="160"/>
      <c r="C13" s="160"/>
      <c r="D13" s="156"/>
      <c r="E13" s="36" t="s">
        <v>220</v>
      </c>
    </row>
    <row r="14" spans="1:11" ht="15" customHeight="1">
      <c r="A14" s="164"/>
      <c r="B14" s="160"/>
      <c r="C14" s="160"/>
      <c r="D14" s="156"/>
      <c r="E14" s="36" t="s">
        <v>221</v>
      </c>
    </row>
    <row r="15" spans="1:11" ht="15" customHeight="1">
      <c r="A15" s="165" t="s">
        <v>222</v>
      </c>
      <c r="B15" s="118" t="s">
        <v>223</v>
      </c>
      <c r="C15" s="118" t="s">
        <v>224</v>
      </c>
      <c r="D15" s="157">
        <v>700</v>
      </c>
      <c r="E15" s="36" t="s">
        <v>225</v>
      </c>
    </row>
    <row r="16" spans="1:11" ht="15" customHeight="1">
      <c r="A16" s="166"/>
      <c r="B16" s="170"/>
      <c r="C16" s="170"/>
      <c r="D16" s="158"/>
      <c r="E16" s="36" t="s">
        <v>226</v>
      </c>
    </row>
    <row r="17" spans="1:7" ht="15" customHeight="1">
      <c r="A17" s="167"/>
      <c r="B17" s="119"/>
      <c r="C17" s="119"/>
      <c r="D17" s="159"/>
      <c r="E17" s="36" t="s">
        <v>227</v>
      </c>
    </row>
    <row r="18" spans="1:7" ht="15" hidden="1" customHeight="1">
      <c r="A18" s="164" t="s">
        <v>228</v>
      </c>
      <c r="B18" s="160" t="s">
        <v>19</v>
      </c>
      <c r="C18" s="160" t="s">
        <v>19</v>
      </c>
      <c r="D18" s="160" t="s">
        <v>19</v>
      </c>
      <c r="E18" s="18" t="s">
        <v>229</v>
      </c>
      <c r="G18" s="34"/>
    </row>
    <row r="19" spans="1:7" ht="15" hidden="1" customHeight="1">
      <c r="A19" s="164"/>
      <c r="B19" s="160"/>
      <c r="C19" s="160"/>
      <c r="D19" s="160"/>
      <c r="E19" s="18" t="s">
        <v>230</v>
      </c>
    </row>
    <row r="20" spans="1:7" ht="15" hidden="1" customHeight="1">
      <c r="A20" s="164"/>
      <c r="B20" s="160"/>
      <c r="C20" s="160"/>
      <c r="D20" s="160"/>
      <c r="E20" s="18" t="s">
        <v>221</v>
      </c>
    </row>
    <row r="21" spans="1:7" ht="15" customHeight="1">
      <c r="A21" s="37"/>
      <c r="B21" s="19"/>
      <c r="C21" s="19"/>
      <c r="D21" s="19"/>
    </row>
    <row r="22" spans="1:7" ht="30" customHeight="1">
      <c r="A22" s="14" t="s">
        <v>231</v>
      </c>
    </row>
    <row r="23" spans="1:7" ht="24.9" customHeight="1">
      <c r="A23" s="28"/>
      <c r="B23" s="172" t="s">
        <v>232</v>
      </c>
      <c r="C23" s="173"/>
      <c r="D23" s="172" t="s">
        <v>233</v>
      </c>
      <c r="E23" s="173"/>
    </row>
    <row r="24" spans="1:7" ht="20.100000000000001" customHeight="1">
      <c r="A24" s="31" t="s">
        <v>234</v>
      </c>
      <c r="B24" s="160">
        <v>8</v>
      </c>
      <c r="C24" s="160"/>
      <c r="D24" s="160">
        <v>10</v>
      </c>
      <c r="E24" s="160"/>
    </row>
    <row r="25" spans="1:7" ht="20.100000000000001" customHeight="1">
      <c r="A25" s="31" t="s">
        <v>235</v>
      </c>
      <c r="B25" s="160">
        <v>6</v>
      </c>
      <c r="C25" s="160"/>
      <c r="D25" s="160">
        <v>6</v>
      </c>
      <c r="E25" s="160"/>
    </row>
    <row r="26" spans="1:7" ht="20.100000000000001" customHeight="1">
      <c r="A26" s="31" t="s">
        <v>236</v>
      </c>
      <c r="B26" s="160">
        <v>10</v>
      </c>
      <c r="C26" s="160"/>
      <c r="D26" s="160">
        <v>10</v>
      </c>
      <c r="E26" s="160"/>
    </row>
    <row r="27" spans="1:7" ht="20.100000000000001" customHeight="1">
      <c r="A27" s="31" t="s">
        <v>237</v>
      </c>
      <c r="B27" s="160">
        <v>20</v>
      </c>
      <c r="C27" s="160"/>
      <c r="D27" s="160">
        <v>20</v>
      </c>
      <c r="E27" s="160"/>
    </row>
    <row r="28" spans="1:7" ht="20.100000000000001" customHeight="1">
      <c r="A28" s="38" t="s">
        <v>238</v>
      </c>
      <c r="B28" s="161">
        <f>B24*B25*B26</f>
        <v>480</v>
      </c>
      <c r="C28" s="161"/>
      <c r="D28" s="161">
        <f>D24*D25*D26</f>
        <v>600</v>
      </c>
      <c r="E28" s="161"/>
    </row>
    <row r="29" spans="1:7" ht="20.100000000000001" customHeight="1">
      <c r="A29" s="38" t="s">
        <v>239</v>
      </c>
      <c r="B29" s="161">
        <f>B24*B25*B27</f>
        <v>960</v>
      </c>
      <c r="C29" s="161"/>
      <c r="D29" s="161">
        <f>D24*D25*D27</f>
        <v>1200</v>
      </c>
      <c r="E29" s="161"/>
    </row>
    <row r="30" spans="1:7" ht="102.75" customHeight="1">
      <c r="A30" s="31" t="s">
        <v>240</v>
      </c>
      <c r="B30" s="162"/>
      <c r="C30" s="163"/>
      <c r="D30" s="162"/>
      <c r="E30" s="163"/>
    </row>
    <row r="31" spans="1:7">
      <c r="B31" s="39" t="s">
        <v>241</v>
      </c>
    </row>
  </sheetData>
  <mergeCells count="37">
    <mergeCell ref="A1:C1"/>
    <mergeCell ref="A6:C6"/>
    <mergeCell ref="A7:C7"/>
    <mergeCell ref="A8:C8"/>
    <mergeCell ref="B23:C23"/>
    <mergeCell ref="D23:E23"/>
    <mergeCell ref="B24:C24"/>
    <mergeCell ref="D24:E24"/>
    <mergeCell ref="B25:C25"/>
    <mergeCell ref="D25:E25"/>
    <mergeCell ref="B26:C26"/>
    <mergeCell ref="D26:E26"/>
    <mergeCell ref="B27:C27"/>
    <mergeCell ref="D27:E27"/>
    <mergeCell ref="B28:C28"/>
    <mergeCell ref="D28:E28"/>
    <mergeCell ref="B29:C29"/>
    <mergeCell ref="D29:E29"/>
    <mergeCell ref="B30:C30"/>
    <mergeCell ref="D30:E30"/>
    <mergeCell ref="A10:A11"/>
    <mergeCell ref="A12:A14"/>
    <mergeCell ref="A15:A17"/>
    <mergeCell ref="A18:A20"/>
    <mergeCell ref="B10:B11"/>
    <mergeCell ref="B12:B14"/>
    <mergeCell ref="B15:B17"/>
    <mergeCell ref="B18:B20"/>
    <mergeCell ref="C10:C11"/>
    <mergeCell ref="C12:C14"/>
    <mergeCell ref="C15:C17"/>
    <mergeCell ref="C18:C20"/>
    <mergeCell ref="D10:D11"/>
    <mergeCell ref="D12:D14"/>
    <mergeCell ref="D15:D17"/>
    <mergeCell ref="D18:D20"/>
    <mergeCell ref="E10:E11"/>
  </mergeCells>
  <printOptions verticalCentered="1"/>
  <pageMargins left="0.39370078740157499" right="0.39370078740157499" top="0.98425196850393704" bottom="0.98425196850393704" header="0.39370078740157499" footer="0.39370078740157499"/>
  <pageSetup paperSize="9" scale="99" orientation="portrait"/>
  <headerFooter>
    <oddHeader>&amp;C&amp;G&amp;R&amp;9The Basic Ingredients Ltd
&amp;8 7th Floor, Kings Place, 
90 York Way, London, N1 9AG       
T: 44(0)1727 760880
Registered No. 11242078
Registered in the UK</oddHeader>
    <oddFooter>&amp;L&amp;"-,Bold"&amp;9
Doc Name: Food Specification   Doc Number: BASIC-18   Version: V04   Issue Date: 11/02/2021
Issued By: Ling Hsuan Chiu   Authorised By: Emma Du&amp;C
&amp;R&amp;"-,Bold"&amp;10Confidential&amp;"-,Regular"
 &amp;D - Page &amp;P of &amp;N</oddFooter>
  </headerFooter>
  <drawing r:id="rId1"/>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G27"/>
  <sheetViews>
    <sheetView topLeftCell="A14" workbookViewId="0">
      <selection activeCell="I32" sqref="I32"/>
    </sheetView>
  </sheetViews>
  <sheetFormatPr defaultColWidth="9.109375" defaultRowHeight="14.4"/>
  <cols>
    <col min="1" max="1" width="29.109375" style="7" customWidth="1"/>
    <col min="2" max="2" width="15" style="7" customWidth="1"/>
    <col min="3" max="3" width="12" style="7" customWidth="1"/>
    <col min="4" max="4" width="26.33203125" style="7" customWidth="1"/>
    <col min="5" max="5" width="20.44140625" style="7" customWidth="1"/>
    <col min="6" max="6" width="12.109375" style="7" customWidth="1"/>
    <col min="7" max="7" width="11.6640625" style="7" customWidth="1"/>
    <col min="8" max="16384" width="9.109375" style="7"/>
  </cols>
  <sheetData>
    <row r="1" spans="1:7" s="4" customFormat="1" ht="30" customHeight="1">
      <c r="A1" s="87" t="s">
        <v>242</v>
      </c>
      <c r="B1" s="87"/>
      <c r="C1" s="87"/>
      <c r="D1" s="87"/>
      <c r="E1" s="87"/>
      <c r="F1" s="8"/>
    </row>
    <row r="2" spans="1:7" ht="24.9" customHeight="1">
      <c r="A2" s="188" t="s">
        <v>243</v>
      </c>
      <c r="B2" s="188"/>
      <c r="C2" s="188"/>
      <c r="D2" s="188"/>
      <c r="E2" s="188"/>
      <c r="F2" s="9"/>
    </row>
    <row r="3" spans="1:7" ht="233.4" customHeight="1">
      <c r="A3" s="189" t="s">
        <v>244</v>
      </c>
      <c r="B3" s="189"/>
      <c r="C3" s="189"/>
      <c r="D3" s="189"/>
      <c r="E3" s="189"/>
      <c r="F3" s="10"/>
    </row>
    <row r="4" spans="1:7" s="4" customFormat="1" ht="30" customHeight="1">
      <c r="A4" s="87" t="s">
        <v>245</v>
      </c>
      <c r="B4" s="87"/>
      <c r="C4" s="87"/>
      <c r="D4" s="87"/>
      <c r="E4" s="87"/>
      <c r="F4" s="8"/>
    </row>
    <row r="5" spans="1:7" ht="30" customHeight="1">
      <c r="A5" s="11" t="s">
        <v>246</v>
      </c>
      <c r="B5" s="190" t="s">
        <v>247</v>
      </c>
      <c r="C5" s="190"/>
      <c r="D5" s="11" t="s">
        <v>248</v>
      </c>
      <c r="E5" s="11" t="s">
        <v>249</v>
      </c>
      <c r="F5" s="12"/>
    </row>
    <row r="6" spans="1:7" ht="84.75" customHeight="1">
      <c r="A6" s="13" t="s">
        <v>250</v>
      </c>
      <c r="B6" s="186" t="s">
        <v>251</v>
      </c>
      <c r="C6" s="187"/>
      <c r="D6" s="13" t="s">
        <v>252</v>
      </c>
      <c r="E6" s="13" t="s">
        <v>253</v>
      </c>
    </row>
    <row r="7" spans="1:7" ht="84.75" customHeight="1">
      <c r="A7" s="13" t="s">
        <v>254</v>
      </c>
      <c r="B7" s="186" t="s">
        <v>255</v>
      </c>
      <c r="C7" s="187"/>
      <c r="D7" s="13" t="s">
        <v>256</v>
      </c>
      <c r="E7" s="13" t="s">
        <v>257</v>
      </c>
    </row>
    <row r="8" spans="1:7" ht="84.75" customHeight="1">
      <c r="A8" s="13" t="s">
        <v>258</v>
      </c>
      <c r="B8" s="186" t="s">
        <v>259</v>
      </c>
      <c r="C8" s="187"/>
      <c r="D8" s="13" t="s">
        <v>260</v>
      </c>
      <c r="E8" s="13" t="s">
        <v>257</v>
      </c>
    </row>
    <row r="9" spans="1:7" s="4" customFormat="1" ht="30" customHeight="1">
      <c r="A9" s="14" t="s">
        <v>261</v>
      </c>
      <c r="G9" s="15"/>
    </row>
    <row r="10" spans="1:7">
      <c r="A10" s="172" t="s">
        <v>262</v>
      </c>
      <c r="B10" s="172"/>
      <c r="C10" s="172" t="s">
        <v>263</v>
      </c>
      <c r="D10" s="172"/>
      <c r="E10" s="172"/>
      <c r="F10" s="16"/>
    </row>
    <row r="11" spans="1:7" ht="110.25" customHeight="1">
      <c r="A11" s="160"/>
      <c r="B11" s="160"/>
      <c r="C11" s="184"/>
      <c r="D11" s="184"/>
      <c r="E11" s="184"/>
      <c r="F11" s="19"/>
    </row>
    <row r="12" spans="1:7" s="4" customFormat="1" ht="30" customHeight="1">
      <c r="A12" s="14" t="s">
        <v>264</v>
      </c>
    </row>
    <row r="13" spans="1:7" ht="28.8">
      <c r="A13" s="20" t="s">
        <v>265</v>
      </c>
      <c r="B13" s="185" t="s">
        <v>266</v>
      </c>
      <c r="C13" s="185"/>
      <c r="D13" s="185" t="s">
        <v>267</v>
      </c>
      <c r="E13" s="185"/>
      <c r="F13" s="21"/>
    </row>
    <row r="14" spans="1:7" ht="98.25" customHeight="1">
      <c r="A14" s="17"/>
      <c r="B14" s="162"/>
      <c r="C14" s="163"/>
      <c r="D14" s="162" t="s">
        <v>268</v>
      </c>
      <c r="E14" s="163"/>
      <c r="F14" s="19"/>
    </row>
    <row r="15" spans="1:7" s="4" customFormat="1" ht="30" customHeight="1">
      <c r="A15" s="179" t="s">
        <v>269</v>
      </c>
      <c r="B15" s="179"/>
      <c r="C15" s="179"/>
      <c r="D15" s="180"/>
      <c r="E15" s="180"/>
      <c r="F15" s="22"/>
    </row>
    <row r="16" spans="1:7" ht="50.1" customHeight="1">
      <c r="A16" s="181" t="s">
        <v>270</v>
      </c>
      <c r="B16" s="182"/>
      <c r="C16" s="182"/>
      <c r="D16" s="182"/>
      <c r="E16" s="183"/>
      <c r="F16" s="9"/>
    </row>
    <row r="17" spans="1:6" ht="20.100000000000001" customHeight="1">
      <c r="A17" s="23" t="s">
        <v>271</v>
      </c>
      <c r="B17" s="99" t="s">
        <v>272</v>
      </c>
      <c r="C17" s="99"/>
      <c r="D17" s="99"/>
      <c r="E17" s="99"/>
      <c r="F17" s="16"/>
    </row>
    <row r="18" spans="1:6" ht="20.100000000000001" customHeight="1">
      <c r="A18" s="23" t="s">
        <v>273</v>
      </c>
      <c r="B18" s="99"/>
      <c r="C18" s="99"/>
      <c r="D18" s="99"/>
      <c r="E18" s="99"/>
      <c r="F18" s="16"/>
    </row>
    <row r="19" spans="1:6" ht="20.100000000000001" customHeight="1">
      <c r="A19" s="23" t="s">
        <v>274</v>
      </c>
      <c r="B19" s="99" t="s">
        <v>275</v>
      </c>
      <c r="C19" s="99"/>
      <c r="D19" s="99"/>
      <c r="E19" s="99"/>
      <c r="F19" s="16"/>
    </row>
    <row r="20" spans="1:6" ht="20.100000000000001" customHeight="1">
      <c r="A20" s="23" t="s">
        <v>276</v>
      </c>
      <c r="B20" s="99" t="s">
        <v>277</v>
      </c>
      <c r="C20" s="99"/>
      <c r="D20" s="99"/>
      <c r="E20" s="99"/>
      <c r="F20" s="16"/>
    </row>
    <row r="21" spans="1:6" ht="20.100000000000001" customHeight="1">
      <c r="A21" s="23" t="s">
        <v>278</v>
      </c>
      <c r="B21" s="177">
        <v>45428</v>
      </c>
      <c r="C21" s="99"/>
      <c r="D21" s="99"/>
      <c r="E21" s="99"/>
      <c r="F21" s="16"/>
    </row>
    <row r="22" spans="1:6">
      <c r="A22" s="24"/>
      <c r="B22" s="16"/>
      <c r="C22" s="16"/>
      <c r="D22" s="16"/>
      <c r="E22" s="16"/>
      <c r="F22" s="16"/>
    </row>
    <row r="23" spans="1:6" ht="15.6">
      <c r="A23" s="178" t="s">
        <v>279</v>
      </c>
      <c r="B23" s="178"/>
      <c r="C23" s="178"/>
      <c r="D23" s="178"/>
      <c r="E23" s="178"/>
      <c r="F23" s="25"/>
    </row>
    <row r="24" spans="1:6">
      <c r="A24" s="26" t="s">
        <v>273</v>
      </c>
      <c r="B24" s="175" t="s">
        <v>280</v>
      </c>
      <c r="C24" s="175"/>
      <c r="D24" s="175"/>
      <c r="E24" s="175"/>
      <c r="F24" s="16"/>
    </row>
    <row r="25" spans="1:6">
      <c r="A25" s="26" t="s">
        <v>274</v>
      </c>
      <c r="B25" s="175" t="s">
        <v>280</v>
      </c>
      <c r="C25" s="175"/>
      <c r="D25" s="175"/>
      <c r="E25" s="175"/>
      <c r="F25" s="16"/>
    </row>
    <row r="26" spans="1:6" ht="14.4" customHeight="1">
      <c r="A26" s="26" t="s">
        <v>276</v>
      </c>
      <c r="B26" s="175" t="s">
        <v>281</v>
      </c>
      <c r="C26" s="175"/>
      <c r="D26" s="175"/>
      <c r="E26" s="175"/>
      <c r="F26" s="16"/>
    </row>
    <row r="27" spans="1:6">
      <c r="A27" s="26" t="s">
        <v>278</v>
      </c>
      <c r="B27" s="176">
        <v>45427</v>
      </c>
      <c r="C27" s="176"/>
      <c r="D27" s="176"/>
      <c r="E27" s="176"/>
      <c r="F27" s="16"/>
    </row>
  </sheetData>
  <mergeCells count="29">
    <mergeCell ref="A1:E1"/>
    <mergeCell ref="A2:E2"/>
    <mergeCell ref="A3:E3"/>
    <mergeCell ref="A4:E4"/>
    <mergeCell ref="B5:C5"/>
    <mergeCell ref="B6:C6"/>
    <mergeCell ref="B7:C7"/>
    <mergeCell ref="B8:C8"/>
    <mergeCell ref="A10:B10"/>
    <mergeCell ref="C10:E10"/>
    <mergeCell ref="A11:B11"/>
    <mergeCell ref="C11:E11"/>
    <mergeCell ref="B13:C13"/>
    <mergeCell ref="D13:E13"/>
    <mergeCell ref="B14:C14"/>
    <mergeCell ref="D14:E14"/>
    <mergeCell ref="A15:C15"/>
    <mergeCell ref="D15:E15"/>
    <mergeCell ref="A16:E16"/>
    <mergeCell ref="B17:E17"/>
    <mergeCell ref="B18:E18"/>
    <mergeCell ref="B25:E25"/>
    <mergeCell ref="B26:E26"/>
    <mergeCell ref="B27:E27"/>
    <mergeCell ref="B19:E19"/>
    <mergeCell ref="B20:E20"/>
    <mergeCell ref="B21:E21"/>
    <mergeCell ref="A23:E23"/>
    <mergeCell ref="B24:E24"/>
  </mergeCells>
  <printOptions verticalCentered="1"/>
  <pageMargins left="0.39370078740157499" right="0.39370078740157499" top="0.98425196850393704" bottom="0.98425196850393704" header="0.39370078740157499" footer="0.39370078740157499"/>
  <pageSetup paperSize="9" scale="56" orientation="portrait"/>
  <headerFooter>
    <oddHeader>&amp;C&amp;G&amp;R&amp;9The Basic Ingredients Ltd
&amp;8 7th Floor, Kings Place, 
90 York Way, London, N1 9AG       
T: 44(0)1727 760880
Registered No. 11242078
Registered in the UK</oddHeader>
    <oddFooter>&amp;L&amp;"-,Bold"&amp;9
Doc Name: Food Specification   Doc Number: BASIC-18   Version: V04   Issue Date: 11/02/2021
Issued By: Ling Hsuan Chiu   Authorised By: Emma Du&amp;C
&amp;R&amp;"-,Bold"&amp;10Confidential&amp;"-,Regular"
 &amp;D - Page &amp;P of &amp;N</oddFooter>
  </headerFooter>
  <drawing r:id="rId1"/>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9"/>
  <sheetViews>
    <sheetView workbookViewId="0">
      <selection sqref="A1:XFD1048576"/>
    </sheetView>
  </sheetViews>
  <sheetFormatPr defaultColWidth="9" defaultRowHeight="14.4"/>
  <cols>
    <col min="1" max="1" width="144.33203125" customWidth="1"/>
  </cols>
  <sheetData>
    <row r="1" spans="1:2">
      <c r="A1" s="1"/>
    </row>
    <row r="2" spans="1:2">
      <c r="A2" s="2" t="s">
        <v>282</v>
      </c>
    </row>
    <row r="3" spans="1:2">
      <c r="A3" s="3" t="s">
        <v>283</v>
      </c>
    </row>
    <row r="4" spans="1:2">
      <c r="A4" s="3" t="s">
        <v>284</v>
      </c>
    </row>
    <row r="5" spans="1:2">
      <c r="A5" s="3" t="s">
        <v>285</v>
      </c>
    </row>
    <row r="6" spans="1:2" ht="27.6">
      <c r="A6" s="3" t="s">
        <v>286</v>
      </c>
    </row>
    <row r="7" spans="1:2">
      <c r="A7" s="3" t="s">
        <v>287</v>
      </c>
    </row>
    <row r="8" spans="1:2" ht="27.6">
      <c r="A8" s="3" t="s">
        <v>288</v>
      </c>
    </row>
    <row r="9" spans="1:2">
      <c r="A9" s="3" t="s">
        <v>289</v>
      </c>
    </row>
    <row r="10" spans="1:2" ht="27.6">
      <c r="A10" s="3" t="s">
        <v>290</v>
      </c>
    </row>
    <row r="11" spans="1:2" ht="27.6">
      <c r="A11" s="3" t="s">
        <v>291</v>
      </c>
      <c r="B11" s="4"/>
    </row>
    <row r="12" spans="1:2">
      <c r="A12" s="5"/>
    </row>
    <row r="13" spans="1:2">
      <c r="A13" s="6"/>
    </row>
    <row r="14" spans="1:2">
      <c r="A14" s="5"/>
    </row>
    <row r="15" spans="1:2">
      <c r="A15" s="6"/>
    </row>
    <row r="16" spans="1:2">
      <c r="A16" s="6"/>
    </row>
    <row r="17" spans="1:1">
      <c r="A17" s="5"/>
    </row>
    <row r="18" spans="1:1">
      <c r="A18" s="6"/>
    </row>
    <row r="19" spans="1:1">
      <c r="A19" s="6"/>
    </row>
    <row r="20" spans="1:1">
      <c r="A20" s="5"/>
    </row>
    <row r="21" spans="1:1">
      <c r="A21" s="6"/>
    </row>
    <row r="22" spans="1:1">
      <c r="A22" s="5"/>
    </row>
    <row r="23" spans="1:1">
      <c r="A23" s="6"/>
    </row>
    <row r="24" spans="1:1">
      <c r="A24" s="6"/>
    </row>
    <row r="25" spans="1:1">
      <c r="A25" s="6"/>
    </row>
    <row r="26" spans="1:1">
      <c r="A26" s="5"/>
    </row>
    <row r="27" spans="1:1">
      <c r="A27" s="6"/>
    </row>
    <row r="28" spans="1:1">
      <c r="A28" s="5"/>
    </row>
    <row r="29" spans="1:1">
      <c r="A29" s="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3d68449-7656-4e01-bff5-0ba578631d01">
      <Terms xmlns="http://schemas.microsoft.com/office/infopath/2007/PartnerControls"/>
    </lcf76f155ced4ddcb4097134ff3c332f>
    <TaxCatchAll xmlns="4e3da3af-ee5c-4759-aab6-a01dc2b41ec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D5A50B03D5E3D4C9F83ADD28043CA33" ma:contentTypeVersion="14" ma:contentTypeDescription="Create a new document." ma:contentTypeScope="" ma:versionID="b4b8a87e1fee6cea9982f2ac75f1afdf">
  <xsd:schema xmlns:xsd="http://www.w3.org/2001/XMLSchema" xmlns:xs="http://www.w3.org/2001/XMLSchema" xmlns:p="http://schemas.microsoft.com/office/2006/metadata/properties" xmlns:ns2="e3d68449-7656-4e01-bff5-0ba578631d01" xmlns:ns3="4e3da3af-ee5c-4759-aab6-a01dc2b41ec5" targetNamespace="http://schemas.microsoft.com/office/2006/metadata/properties" ma:root="true" ma:fieldsID="59e937c2640ac7e7f487c2c3bc7ea16a" ns2:_="" ns3:_="">
    <xsd:import namespace="e3d68449-7656-4e01-bff5-0ba578631d01"/>
    <xsd:import namespace="4e3da3af-ee5c-4759-aab6-a01dc2b41ec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d68449-7656-4e01-bff5-0ba578631d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42d9c68-cab4-4c2b-b9bf-2edd401046ce" ma:termSetId="09814cd3-568e-fe90-9814-8d621ff8fb84" ma:anchorId="fba54fb3-c3e1-fe81-a776-ca4b69148c4d" ma:open="true" ma:isKeyword="false">
      <xsd:complexType>
        <xsd:sequence>
          <xsd:element ref="pc:Terms" minOccurs="0" maxOccurs="1"/>
        </xsd:sequence>
      </xsd:complex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3da3af-ee5c-4759-aab6-a01dc2b41ec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543f122-de6b-42e2-ad09-6f28494b3e44}" ma:internalName="TaxCatchAll" ma:showField="CatchAllData" ma:web="4e3da3af-ee5c-4759-aab6-a01dc2b41ec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723A5E2-595D-4512-981B-0DECE7E41C7F}">
  <ds:schemaRefs>
    <ds:schemaRef ds:uri="http://schemas.microsoft.com/office/2006/metadata/properties"/>
    <ds:schemaRef ds:uri="http://schemas.microsoft.com/office/infopath/2007/PartnerControls"/>
    <ds:schemaRef ds:uri="3bb59413-afb5-4b9b-85e8-61d2b74a5666"/>
    <ds:schemaRef ds:uri="4faae966-7260-43d3-ae92-efca4c8c38c2"/>
  </ds:schemaRefs>
</ds:datastoreItem>
</file>

<file path=customXml/itemProps2.xml><?xml version="1.0" encoding="utf-8"?>
<ds:datastoreItem xmlns:ds="http://schemas.openxmlformats.org/officeDocument/2006/customXml" ds:itemID="{E794D8A9-CEFC-4253-A5CB-6AF08CFDFE98}"/>
</file>

<file path=customXml/itemProps3.xml><?xml version="1.0" encoding="utf-8"?>
<ds:datastoreItem xmlns:ds="http://schemas.openxmlformats.org/officeDocument/2006/customXml" ds:itemID="{45054EDF-03E2-459D-A531-9A9DADBF4F0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1-5.Manufacturer &amp; product info</vt:lpstr>
      <vt:lpstr>6-8.Ingre&amp;Nutrition&amp;Allergens</vt:lpstr>
      <vt:lpstr>9-13.Quality Attributes </vt:lpstr>
      <vt:lpstr>14-16.Quantity&amp;packaging info</vt:lpstr>
      <vt:lpstr>17-20.HACCP,Artwork&amp;SpecAuthor.</vt:lpstr>
      <vt:lpstr>Sheet1</vt:lpstr>
      <vt:lpstr>'14-16.Quantity&amp;packaging info'!Print_Area</vt:lpstr>
      <vt:lpstr>'1-5.Manufacturer &amp; product info'!Print_Area</vt:lpstr>
      <vt:lpstr>'17-20.HACCP,Artwork&amp;SpecAuthor.'!Print_Area</vt:lpstr>
      <vt:lpstr>'6-8.Ingre&amp;Nutrition&amp;Allergens'!Print_Area</vt:lpstr>
      <vt:lpstr>'9-13.Quality Attributes '!Print_Area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hsuan</dc:creator>
  <cp:keywords/>
  <dc:description/>
  <cp:lastModifiedBy>Angus Osborne</cp:lastModifiedBy>
  <cp:revision/>
  <dcterms:created xsi:type="dcterms:W3CDTF">2020-04-03T10:32:00Z</dcterms:created>
  <dcterms:modified xsi:type="dcterms:W3CDTF">2025-10-28T16:46:04Z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0x0101008D5A50B03D5E3D4C9F83ADD28043CA33</vt:lpwstr>
  </property>
  <property fmtid="{D5CDD505-2E9C-101B-9397-08002B2CF9AE}" pid="3" name="ICV">
    <vt:lpwstr>CB8E7B0036C44F1B87991C34D3163C47</vt:lpwstr>
  </property>
  <property fmtid="{D5CDD505-2E9C-101B-9397-08002B2CF9AE}" pid="4" name="KSOProductBuildVer">
    <vt:lpwstr>2052-12.1.0.16729</vt:lpwstr>
  </property>
  <property fmtid="{D5CDD505-2E9C-101B-9397-08002B2CF9AE}" pid="5" name="MediaServiceImageTags">
    <vt:lpwstr/>
  </property>
</Properties>
</file>