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1"/>
  <workbookPr codeName="ThisWorkbook" defaultThemeVersion="166925"/>
  <mc:AlternateContent xmlns:mc="http://schemas.openxmlformats.org/markup-compatibility/2006">
    <mc:Choice Requires="x15">
      <x15ac:absPath xmlns:x15ac="http://schemas.microsoft.com/office/spreadsheetml/2010/11/ac" url="https://thebasic.sharepoint.com/sites/Technical2/Shared Documents/3. Product Safety &amp; Quality Management System/3.6 Specifications/"/>
    </mc:Choice>
  </mc:AlternateContent>
  <xr:revisionPtr revIDLastSave="4" documentId="13_ncr:1_{28A5BE33-AC40-4F95-969C-CEDC0E893CFB}" xr6:coauthVersionLast="47" xr6:coauthVersionMax="47" xr10:uidLastSave="{095B45AC-4EFB-4D5C-91D9-DEE015BEAF02}"/>
  <bookViews>
    <workbookView xWindow="-108" yWindow="-108" windowWidth="23256" windowHeight="12456" tabRatio="994" firstSheet="4" activeTab="4" xr2:uid="{00000000-000D-0000-FFFF-FFFF00000000}"/>
  </bookViews>
  <sheets>
    <sheet name="1-5.Manufacturer &amp; product info" sheetId="1" r:id="rId1"/>
    <sheet name="6-8.Ingre&amp;Nutrition&amp;Allergens" sheetId="2" r:id="rId2"/>
    <sheet name="9-13.Quality Attributes " sheetId="11" r:id="rId3"/>
    <sheet name="14-16.Quantity&amp;packaging info" sheetId="8" r:id="rId4"/>
    <sheet name="17-20.HACCP,Artwork&amp;SpecAuthor." sheetId="5" r:id="rId5"/>
    <sheet name="USP &amp; Content verification" sheetId="14" r:id="rId6"/>
  </sheets>
  <definedNames>
    <definedName name="_xlnm.Print_Area" localSheetId="3">'14-16.Quantity&amp;packaging info'!$A$1:$F$32</definedName>
    <definedName name="_xlnm.Print_Area" localSheetId="0">'1-5.Manufacturer &amp; product info'!$A$1:$B$27</definedName>
    <definedName name="_xlnm.Print_Area" localSheetId="4">'17-20.HACCP,Artwork&amp;SpecAuthor.'!$A$1:$E$28</definedName>
    <definedName name="_xlnm.Print_Area" localSheetId="1">'6-8.Ingre&amp;Nutrition&amp;Allergens'!$A$1:$I$39</definedName>
    <definedName name="_xlnm.Print_Area" localSheetId="2">'9-13.Quality Attributes '!$A$1:$F$39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0" i="8" l="1"/>
  <c r="B21" i="8"/>
  <c r="J10" i="2" l="1"/>
  <c r="E5" i="2"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<sst xmlns="http://schemas.openxmlformats.org/spreadsheetml/2006/main" count="490" uniqueCount="284">
  <si>
    <t>1.Product Gernal Description:</t>
  </si>
  <si>
    <r>
      <rPr>
        <sz val="12"/>
        <color theme="1"/>
        <rFont val="Calibri Light"/>
        <family val="2"/>
        <scheme val="major"/>
      </rPr>
      <t>Product Name:</t>
    </r>
    <r>
      <rPr>
        <sz val="10"/>
        <color theme="1"/>
        <rFont val="Calibri Light"/>
        <family val="2"/>
        <scheme val="major"/>
      </rPr>
      <t xml:space="preserve">
* must match with the declared name on product package &amp; name in SAP</t>
    </r>
  </si>
  <si>
    <t>Roasted Black Sesame Seeds 1KG</t>
  </si>
  <si>
    <t>Scientific name</t>
  </si>
  <si>
    <t>Sesamum indicum L.</t>
  </si>
  <si>
    <t>Purchase UoM:</t>
  </si>
  <si>
    <t>12/1KG</t>
  </si>
  <si>
    <t>TBI Product Code:</t>
  </si>
  <si>
    <t>G011</t>
  </si>
  <si>
    <t xml:space="preserve">2.Manufacturer Information </t>
  </si>
  <si>
    <t>Name of Manufacturer:</t>
  </si>
  <si>
    <t>ANHUI XINMAO FOOD CO.,LTD</t>
  </si>
  <si>
    <t>Address of Manufacturer:</t>
  </si>
  <si>
    <t>NO.68 YINGSAN ROAD YINGZHOU ECONOMIC DEVELOPMENT
ZONE FUYANG,ANHUI</t>
  </si>
  <si>
    <r>
      <t xml:space="preserve">EU Approval Number (if apply):
</t>
    </r>
    <r>
      <rPr>
        <sz val="9"/>
        <color theme="1"/>
        <rFont val="Calibri Light"/>
        <family val="2"/>
        <scheme val="major"/>
      </rPr>
      <t xml:space="preserve">*for prodcut contains </t>
    </r>
    <r>
      <rPr>
        <b/>
        <sz val="9"/>
        <color theme="1"/>
        <rFont val="Calibri Light"/>
        <family val="2"/>
        <scheme val="major"/>
      </rPr>
      <t>animal origin</t>
    </r>
    <r>
      <rPr>
        <sz val="9"/>
        <color theme="1"/>
        <rFont val="Calibri Light"/>
        <family val="2"/>
        <scheme val="major"/>
      </rPr>
      <t xml:space="preserve"> only</t>
    </r>
  </si>
  <si>
    <t>N/A</t>
  </si>
  <si>
    <t xml:space="preserve">GFSI Recoginised standard e.g. BRCGS, FSSC22000, IFS, etc.If certified indicate standards name,achieved grade and  attach the certificates &amp; reports </t>
  </si>
  <si>
    <t>BRCGS B+</t>
  </si>
  <si>
    <t>Global G.A.P.</t>
  </si>
  <si>
    <t>No</t>
  </si>
  <si>
    <t>ASC</t>
  </si>
  <si>
    <t>SEDEX Member No.</t>
  </si>
  <si>
    <t>ZC421533179</t>
  </si>
  <si>
    <t>SEDEX SMETA Report
If a SMETA audit is conducted, please indicate the audit date here and attach the report</t>
  </si>
  <si>
    <t>Yes ZAA600032244</t>
  </si>
  <si>
    <t xml:space="preserve">Other accreditations </t>
  </si>
  <si>
    <t>3.Dietary Requirements</t>
  </si>
  <si>
    <t>Product suitable for :</t>
  </si>
  <si>
    <t>*Please choose Yes/No</t>
  </si>
  <si>
    <r>
      <t xml:space="preserve">Vegetarians </t>
    </r>
    <r>
      <rPr>
        <sz val="12"/>
        <color rgb="FFFF0000"/>
        <rFont val="Calibri Light"/>
        <family val="2"/>
        <scheme val="major"/>
      </rPr>
      <t>(Contains no animal product but may contain animal-derived ingredients, e.g Milk &amp; egg)</t>
    </r>
  </si>
  <si>
    <t>Yes</t>
  </si>
  <si>
    <r>
      <t>Vegans</t>
    </r>
    <r>
      <rPr>
        <sz val="12"/>
        <color rgb="FFFF0000"/>
        <rFont val="Calibri Light"/>
        <family val="2"/>
        <scheme val="major"/>
      </rPr>
      <t xml:space="preserve"> (Contains no animal product)</t>
    </r>
  </si>
  <si>
    <t>Halal (check certificate scop)</t>
  </si>
  <si>
    <t>Kosher (check certificate scop)</t>
  </si>
  <si>
    <t>4.Storage Condition&amp;Shelf Life</t>
  </si>
  <si>
    <t>Storage Condition: Ambient product must include once opened how to store and consum within how many days , Frozen product must include once defrosted temperature range (°C)  &amp; consum within how many days under chilled</t>
  </si>
  <si>
    <t>Store in a cool and dry place 
away from direct sunlight</t>
  </si>
  <si>
    <t>Total Shelf Life from Production</t>
  </si>
  <si>
    <t>18 months</t>
  </si>
  <si>
    <t>Date Code Format E.g. DD/MM/YY</t>
  </si>
  <si>
    <t>DD/MM/YY</t>
  </si>
  <si>
    <t xml:space="preserve">5.Instructions for Use </t>
  </si>
  <si>
    <t xml:space="preserve">Add to the dishes such as salad, rice, stir fries, or inside out sushi roll. </t>
  </si>
  <si>
    <t>6.Product Composition</t>
  </si>
  <si>
    <t>Ingredients</t>
  </si>
  <si>
    <t>Components</t>
  </si>
  <si>
    <t>% 
Composition</t>
  </si>
  <si>
    <t>Supplier Names</t>
  </si>
  <si>
    <t>Country of Origin</t>
  </si>
  <si>
    <t>Genetically modified?</t>
  </si>
  <si>
    <r>
      <t xml:space="preserve">(Including </t>
    </r>
    <r>
      <rPr>
        <b/>
        <sz val="8"/>
        <color theme="1"/>
        <rFont val="Calibri Light"/>
        <family val="2"/>
        <scheme val="major"/>
      </rPr>
      <t>E numbers</t>
    </r>
    <r>
      <rPr>
        <sz val="8"/>
        <color theme="1"/>
        <rFont val="Calibri Light"/>
        <family val="2"/>
        <scheme val="major"/>
      </rPr>
      <t xml:space="preserve"> and </t>
    </r>
    <r>
      <rPr>
        <sz val="8"/>
        <color rgb="FFFF0000"/>
        <rFont val="Calibri Light"/>
        <family val="2"/>
        <scheme val="major"/>
      </rPr>
      <t>*</t>
    </r>
    <r>
      <rPr>
        <b/>
        <sz val="8"/>
        <color rgb="FFFF0000"/>
        <rFont val="Calibri Light"/>
        <family val="2"/>
        <scheme val="major"/>
      </rPr>
      <t>functions</t>
    </r>
    <r>
      <rPr>
        <sz val="8"/>
        <color theme="1"/>
        <rFont val="Calibri Light"/>
        <family val="2"/>
        <scheme val="major"/>
      </rPr>
      <t xml:space="preserve"> for additives)</t>
    </r>
  </si>
  <si>
    <t>(if ingredient is composed of several sub-ingredients)</t>
  </si>
  <si>
    <r>
      <t xml:space="preserve">(Please list the ingredients </t>
    </r>
    <r>
      <rPr>
        <b/>
        <sz val="8"/>
        <color theme="1"/>
        <rFont val="Calibri Light"/>
        <family val="2"/>
        <scheme val="major"/>
      </rPr>
      <t>in descending order</t>
    </r>
    <r>
      <rPr>
        <sz val="8"/>
        <color theme="1"/>
        <rFont val="Calibri Light"/>
        <family val="2"/>
        <scheme val="major"/>
      </rPr>
      <t>)</t>
    </r>
  </si>
  <si>
    <t>(Please list all suppliers per ingredient)</t>
  </si>
  <si>
    <t>Black sesame seeds</t>
  </si>
  <si>
    <t>CHINA</t>
  </si>
  <si>
    <t>Total</t>
  </si>
  <si>
    <t>*Please choose the functional of food additives from below:
sweeteners  /  colours  /  preservatives  /  antioxidants  /  carriers  /  acids  /  acidity regulators  /  anti-caking agents / anti-foaming agents /  bulking agents  /  bulking agents  /  emulsifiers  /  emulsifying salts  /  firming agents  /  flavor enhancers  /  foaming agents  /  gelling agents  /  glazing agents  /  humectants   /  modified starches  /  packaging gases  /  propellants  /  raising agents  /  sequestrants  /  stabilisers  /  thickeners  /  flour treatment agents  /  contrast enhancers</t>
  </si>
  <si>
    <t>7.Nutritional Information</t>
  </si>
  <si>
    <t>* Not Mandatory</t>
  </si>
  <si>
    <t>Typical Values (g)</t>
  </si>
  <si>
    <t>Per 100g/100ml</t>
  </si>
  <si>
    <t xml:space="preserve">Energy (Kcal/KJ) </t>
  </si>
  <si>
    <t>Kcal: 649
KJ:2715</t>
  </si>
  <si>
    <t>Fat</t>
  </si>
  <si>
    <t xml:space="preserve">   of which saturate fat</t>
  </si>
  <si>
    <t xml:space="preserve">   of which monounsaturated fat*</t>
  </si>
  <si>
    <t xml:space="preserve">   of which, polyunsaturated fat*</t>
  </si>
  <si>
    <t>Carbohydrate</t>
  </si>
  <si>
    <t xml:space="preserve">   of which sugar</t>
  </si>
  <si>
    <t xml:space="preserve">   of which Polyols*</t>
  </si>
  <si>
    <t xml:space="preserve">   of which starch*</t>
  </si>
  <si>
    <t>Fibre*</t>
  </si>
  <si>
    <t>Protein</t>
  </si>
  <si>
    <t>Salt</t>
  </si>
  <si>
    <t>Sodium in mg x 2.5 /1000 = salt in g</t>
  </si>
  <si>
    <t>NOTE: Must attach lab analyses report</t>
  </si>
  <si>
    <t>8.The fourteen Allergens – Regulation (EU) No 1169/2011</t>
  </si>
  <si>
    <t>Potential Component</t>
  </si>
  <si>
    <t xml:space="preserve">Product contains? </t>
  </si>
  <si>
    <t xml:space="preserve">In which ingredient? </t>
  </si>
  <si>
    <t>Handled on manufacturing site?</t>
  </si>
  <si>
    <t>In which material?</t>
  </si>
  <si>
    <t>Measures to prevent Cross-contamination</t>
  </si>
  <si>
    <t xml:space="preserve">Precautionary allergen labelling (May Contain statement) needed? </t>
  </si>
  <si>
    <t>*Please tick in the box</t>
  </si>
  <si>
    <t>Yes/No</t>
  </si>
  <si>
    <t>01</t>
  </si>
  <si>
    <r>
      <t xml:space="preserve">Cereals containing gluten
</t>
    </r>
    <r>
      <rPr>
        <sz val="10"/>
        <color rgb="FF000000"/>
        <rFont val="Calibri Light"/>
        <family val="2"/>
      </rPr>
      <t>including wheat, Rye, Barley, Oats, Spelt &amp; Khorasan and products thereof:</t>
    </r>
  </si>
  <si>
    <t>02</t>
  </si>
  <si>
    <t>Crustaceans and products thereof:</t>
  </si>
  <si>
    <t>03</t>
  </si>
  <si>
    <t>Fish and products thereof:</t>
  </si>
  <si>
    <t>04</t>
  </si>
  <si>
    <t>Molluscs and products thereof:</t>
  </si>
  <si>
    <t>05</t>
  </si>
  <si>
    <t>Peanuts and products thereof:</t>
  </si>
  <si>
    <t>06</t>
  </si>
  <si>
    <t>Soybeans and products thereof:</t>
  </si>
  <si>
    <t>07</t>
  </si>
  <si>
    <t>Milk and products thereof:</t>
  </si>
  <si>
    <t>08</t>
  </si>
  <si>
    <t>Nuts and products thereof:</t>
  </si>
  <si>
    <t>09</t>
  </si>
  <si>
    <t>Celery and products thereof:</t>
  </si>
  <si>
    <t>10</t>
  </si>
  <si>
    <t>Mustard and products thereof:</t>
  </si>
  <si>
    <t>11</t>
  </si>
  <si>
    <t>Sesame seeds and products thereof:</t>
  </si>
  <si>
    <t>N/A (Contains)</t>
  </si>
  <si>
    <t>12</t>
  </si>
  <si>
    <t>Sulphur Dioxide or Sulphites:</t>
  </si>
  <si>
    <t>13</t>
  </si>
  <si>
    <t>Lupin and products thereof:</t>
  </si>
  <si>
    <t>14</t>
  </si>
  <si>
    <t>Egg and products thereof:</t>
  </si>
  <si>
    <t>9.Chemical Standard &amp; Harmful Contamination</t>
  </si>
  <si>
    <r>
      <rPr>
        <b/>
        <sz val="12"/>
        <color theme="1"/>
        <rFont val="Calibri Light"/>
        <family val="2"/>
        <scheme val="major"/>
      </rPr>
      <t>Test Item</t>
    </r>
    <r>
      <rPr>
        <sz val="12"/>
        <color theme="1"/>
        <rFont val="Calibri Light"/>
        <family val="2"/>
        <scheme val="major"/>
      </rPr>
      <t xml:space="preserve">
Depends on the products, different pesticides, heavy metals, chemicals should be monitord. Fill in the items to be monitored according to the likely risk of contamination ; Example : Cadmium in seaweed, Acidity in sushi ginger </t>
    </r>
  </si>
  <si>
    <t>EU MRL standard/Recommendation</t>
  </si>
  <si>
    <t>Country of Origin MRL Standard</t>
  </si>
  <si>
    <t>Test Frequency</t>
  </si>
  <si>
    <t>Methyl parathion</t>
  </si>
  <si>
    <t>&lt;0.01 mg/kg</t>
  </si>
  <si>
    <t>each batch of raw material</t>
  </si>
  <si>
    <t>Malathion</t>
  </si>
  <si>
    <t>Carbendazim</t>
  </si>
  <si>
    <t>&lt;10ug/kg</t>
  </si>
  <si>
    <t>Cypermethirn</t>
  </si>
  <si>
    <t>Chlorpyrifos-methyl</t>
  </si>
  <si>
    <t>Aflatoxin B1</t>
  </si>
  <si>
    <t>&lt;1.0 ug/kg</t>
  </si>
  <si>
    <t>10.Acrylamide</t>
  </si>
  <si>
    <t xml:space="preserve">Are Products at risk of acrylamide? </t>
  </si>
  <si>
    <t>If Yes. What mitigation measures are in place to manage acrylamide levels with the food?</t>
  </si>
  <si>
    <t>11.Radioactivity</t>
  </si>
  <si>
    <t>*occurs naturally in all food and can be transferred into food in different ways eg crops from soil, drinking water from the earth, Fish and Shellfish from the water or Sea floor.</t>
  </si>
  <si>
    <t xml:space="preserve">Has the product/ ingredient been irradiated? </t>
  </si>
  <si>
    <t>Is the product/ ingredient subject to potential radioactive cross contamination?</t>
  </si>
  <si>
    <t xml:space="preserve">              If yes, what controls in place</t>
  </si>
  <si>
    <t xml:space="preserve">Has the product/ ingredient been imported into the UK from a country that has high levels of radioactivity? </t>
  </si>
  <si>
    <t xml:space="preserve">              If Yes, how is this controlled and what checks are carried out?</t>
  </si>
  <si>
    <t>12.Microbiology Standards</t>
  </si>
  <si>
    <t>*Please insert GB standard</t>
  </si>
  <si>
    <t>Micro-organisms</t>
  </si>
  <si>
    <t>Type</t>
  </si>
  <si>
    <t>EU Standard</t>
  </si>
  <si>
    <t>Target</t>
  </si>
  <si>
    <t>Rejection</t>
  </si>
  <si>
    <t>CoA</t>
  </si>
  <si>
    <t>TVC</t>
  </si>
  <si>
    <t>Quality Indicator</t>
  </si>
  <si>
    <r>
      <t>&lt;10</t>
    </r>
    <r>
      <rPr>
        <vertAlign val="superscript"/>
        <sz val="10"/>
        <color theme="1"/>
        <rFont val="Arial"/>
        <family val="2"/>
      </rPr>
      <t>4</t>
    </r>
  </si>
  <si>
    <t>&lt;100</t>
  </si>
  <si>
    <r>
      <rPr>
        <sz val="10"/>
        <color theme="1"/>
        <rFont val="Aptos Narrow"/>
        <family val="2"/>
      </rPr>
      <t>&gt;</t>
    </r>
    <r>
      <rPr>
        <sz val="10"/>
        <color theme="1"/>
        <rFont val="Arial"/>
        <family val="2"/>
      </rPr>
      <t>1000</t>
    </r>
  </si>
  <si>
    <t>Every PO</t>
  </si>
  <si>
    <t>*please clarify by filling in how many samples per day/PO rather than by each lot</t>
  </si>
  <si>
    <t>Escherichia coli</t>
  </si>
  <si>
    <t>Hygiene indicator</t>
  </si>
  <si>
    <t>&lt;20</t>
  </si>
  <si>
    <t>&lt;10</t>
  </si>
  <si>
    <t>&gt;10</t>
  </si>
  <si>
    <t>Enterobacteriaceae</t>
  </si>
  <si>
    <t>─</t>
  </si>
  <si>
    <t>Listeria spp</t>
  </si>
  <si>
    <t>Not Detected</t>
  </si>
  <si>
    <t>Listeria monocytogenes</t>
  </si>
  <si>
    <t>Pathogens</t>
  </si>
  <si>
    <t>Detected in 25g</t>
  </si>
  <si>
    <t>Campylobacter spp.</t>
  </si>
  <si>
    <t>Escherichia coli O157</t>
  </si>
  <si>
    <t>Salmonella spp.</t>
  </si>
  <si>
    <t xml:space="preserve">Shigella spp. </t>
  </si>
  <si>
    <t xml:space="preserve">Vibrio cholera (O1 and O139) </t>
  </si>
  <si>
    <t>Vibrio parahaemolyticus</t>
  </si>
  <si>
    <t xml:space="preserve">Bacillus cereus </t>
  </si>
  <si>
    <r>
      <rPr>
        <sz val="10"/>
        <color theme="1"/>
        <rFont val="Arial"/>
        <family val="2"/>
      </rPr>
      <t>&lt;10</t>
    </r>
    <r>
      <rPr>
        <vertAlign val="superscript"/>
        <sz val="10"/>
        <color theme="1"/>
        <rFont val="Arial"/>
        <family val="2"/>
      </rPr>
      <t>3</t>
    </r>
  </si>
  <si>
    <t>&gt;1000</t>
  </si>
  <si>
    <t>Bacillus spp.</t>
  </si>
  <si>
    <t>Clostridium perfringens</t>
  </si>
  <si>
    <t>Staphylococcus aureus and other coagulase-positive staphylococci</t>
  </si>
  <si>
    <t>Yeast &amp; Moulds</t>
  </si>
  <si>
    <t>,&lt;10</t>
  </si>
  <si>
    <t>&gt;25</t>
  </si>
  <si>
    <t>13.Acceptance and Rejection standard</t>
  </si>
  <si>
    <r>
      <t>Standard Product Photo</t>
    </r>
    <r>
      <rPr>
        <b/>
        <sz val="12"/>
        <color rgb="FF000000"/>
        <rFont val="Calibri Light"/>
        <family val="2"/>
        <scheme val="major"/>
      </rPr>
      <t xml:space="preserve"> &amp; Description </t>
    </r>
  </si>
  <si>
    <t>Rejected Product Photo&amp; Description</t>
  </si>
  <si>
    <t>IE. Grading, Sizing, Appearance, Flavor/taste, Texture, Colour, smell</t>
  </si>
  <si>
    <t xml:space="preserve">It is the whole, clean, dried grain, with black appearance  with sesame seed flavour and taste crisp.
</t>
  </si>
  <si>
    <t>The seed was broken with many impurity .taste soft and some odour of oxidative rancidity.</t>
  </si>
  <si>
    <t xml:space="preserve">14.Quantity Attributes </t>
  </si>
  <si>
    <t xml:space="preserve">Unit </t>
  </si>
  <si>
    <t>Case (kg)</t>
  </si>
  <si>
    <r>
      <t xml:space="preserve">Unit Drained Weight
</t>
    </r>
    <r>
      <rPr>
        <sz val="10"/>
        <color theme="1"/>
        <rFont val="Calibri Light"/>
        <family val="2"/>
        <scheme val="major"/>
      </rPr>
      <t xml:space="preserve">(If Product contains liquid) </t>
    </r>
  </si>
  <si>
    <t>Net  Weight</t>
  </si>
  <si>
    <t>Gross Weight</t>
  </si>
  <si>
    <t>Is the product packed in a Protective atmosphere?
(if yes, indicate the composition on gases used if applicable)</t>
  </si>
  <si>
    <t>Is the product vacuum packed?</t>
  </si>
  <si>
    <t>Primary Package Plastic Material Comply with Commission Regulation (EU) No 10/2011</t>
  </si>
  <si>
    <t>15.Packaging Weight Dimensions &amp; Container Maxi Load</t>
  </si>
  <si>
    <t>Material (plastic, cardbaord, glass, etc)</t>
  </si>
  <si>
    <r>
      <t xml:space="preserve">If plastic, </t>
    </r>
    <r>
      <rPr>
        <sz val="8"/>
        <color theme="1"/>
        <rFont val="Calibri Light"/>
        <family val="2"/>
        <scheme val="major"/>
      </rPr>
      <t xml:space="preserve"> indicate the plastictypes from below 01-07</t>
    </r>
  </si>
  <si>
    <t>Weight 
(g)</t>
  </si>
  <si>
    <t xml:space="preserve">Dimensions
(mm)   </t>
  </si>
  <si>
    <t>Primary</t>
  </si>
  <si>
    <t>Transparent</t>
  </si>
  <si>
    <t>Plastic</t>
  </si>
  <si>
    <t>L</t>
  </si>
  <si>
    <t>Barcode:</t>
  </si>
  <si>
    <t>W</t>
  </si>
  <si>
    <t>H</t>
  </si>
  <si>
    <t>Secondary</t>
  </si>
  <si>
    <t>Carton</t>
  </si>
  <si>
    <t>Paper</t>
  </si>
  <si>
    <t>Tertiary</t>
  </si>
  <si>
    <t>20FCL Max Load without palletized</t>
  </si>
  <si>
    <t>40FCL Max Load without palletized</t>
  </si>
  <si>
    <t xml:space="preserve">16.Pallet Configuration </t>
  </si>
  <si>
    <t>UK Pallet Configuration 
(1.0m x 1.2m)</t>
  </si>
  <si>
    <t>EU Pallet Configuration 
(0.8m x 1.2m)</t>
  </si>
  <si>
    <t>Cases per layer</t>
  </si>
  <si>
    <t>Number of layers</t>
  </si>
  <si>
    <t xml:space="preserve">Cases/pallet </t>
  </si>
  <si>
    <t>Pallet height (m)</t>
  </si>
  <si>
    <t>Pallet weight (kg)</t>
  </si>
  <si>
    <t>Pallet Top-View</t>
  </si>
  <si>
    <t>\v</t>
  </si>
  <si>
    <t>Pallet coverage</t>
  </si>
  <si>
    <t>Surface usage: 94.6%
Volume usage: 87%</t>
  </si>
  <si>
    <t>Surface usage: 88.7%
Volume usage: 81.6%</t>
  </si>
  <si>
    <t>*pallet height must lower than 1.75m &amp; gross weight under 1000kg</t>
  </si>
  <si>
    <t>17.Process Flow Chart- (showing all CCPs)</t>
  </si>
  <si>
    <t>Please provide in the form a Critical Control Point (CCP), a description of the process/packing operations including processing times tempuratures where applicable and in process Safery Control Checks (CCP Summary) and Quality Checks.　</t>
  </si>
  <si>
    <t>CCP</t>
  </si>
  <si>
    <t>Control Measure</t>
  </si>
  <si>
    <t>Critical Limit</t>
  </si>
  <si>
    <t>Monitoring Frequency</t>
  </si>
  <si>
    <t>Metal-detector</t>
  </si>
  <si>
    <t>check： test piece</t>
  </si>
  <si>
    <t>No metal exist
FE ≤0.8mm
SUS ≤1.5mm
NON FE≤2.0mm</t>
  </si>
  <si>
    <t>Before and after work,  every 2 hours during work</t>
  </si>
  <si>
    <t>19.Artwork</t>
  </si>
  <si>
    <t>Inner Label / Package Design artwork</t>
  </si>
  <si>
    <t>Outer Label / Package Design artwork</t>
  </si>
  <si>
    <t>20.Packaging Photos</t>
  </si>
  <si>
    <t>Finished Product with Primary package</t>
  </si>
  <si>
    <t>Outer Case (Secondary)</t>
  </si>
  <si>
    <t>Specification Authorization</t>
  </si>
  <si>
    <t>1.Product to be supplied in accordance with this agreed specification. No changes are to be made without prior knowledge and prior written agreement of The Basic Ingredients Ltd.
2.The contents of this specification are confidential and should not be disclosed to a third party without a written approval of The Basic Ingredients Ltd. 
3. Product must be fit for purpose of the nature and substance stated in this specification and free from foreign body.
4. The raw materials used in this product fulfil the requirements described in the Regulation 1881/2006/EC related to contaminants in foodstuffs, the Regulation 396/2005/EC related to pesticides in foodstuffs, and their amendments.
5. The product has not been treated with ionising radiation and does not contain any irradiated ingredients- Regulated under Directive 1999/2/EC and Directive 1999/3/EC.
6. This product does not contain ingredients that contain GMO or consist of GMO or were produced from GMO - Regulated under Regulation (EC) No 1829/2003, Regulation (EC) No 1830/2003, and their amendments.
7. Products to be delivered using suitable transport in the stated conditions (i.e. ambient, chilled, frozen).
8. The information on this specification can be used without reservation to advise customers with food allergies, intolerances or aversions, especially those who may die from an anaphylactic reaction to traces of ingredients.
9. All materials intended to come into contact with foods complies with European regulations: Regulation (EC) No. 1935/2004, Regulation (EC) No. 2023/2006, Regulation (EU) No. 10/2011, Directives 82/711/EEC, 85/572/EEC, 2002/72/EEC (and the relevant amendments).</t>
  </si>
  <si>
    <t>Manufacturer Name</t>
  </si>
  <si>
    <t>Signature</t>
  </si>
  <si>
    <t>Print Name</t>
  </si>
  <si>
    <t>Wu xuanqun</t>
  </si>
  <si>
    <t>Position in Company</t>
  </si>
  <si>
    <t>Sales Manager</t>
  </si>
  <si>
    <t>Date</t>
  </si>
  <si>
    <t>For and on behalf of The Basic Ingredients Ltd:</t>
  </si>
  <si>
    <t>Nancy Deng</t>
  </si>
  <si>
    <t>Technical Account Manager</t>
  </si>
  <si>
    <t xml:space="preserve">Requirement </t>
  </si>
  <si>
    <t xml:space="preserve">Content </t>
  </si>
  <si>
    <t>In conformity with requirement ? Name &amp; verification date</t>
  </si>
  <si>
    <t xml:space="preserve">Title </t>
  </si>
  <si>
    <t>Comply with the complete title : Brand name +Product name+ 3 key words</t>
  </si>
  <si>
    <t xml:space="preserve">Emma Basic Roasted Black Sesame Seeds 1kg | High Fibre | Source of Protein | Vegan | Rich Aroma | Antioxidants </t>
  </si>
  <si>
    <t xml:space="preserve"> USP No 1</t>
  </si>
  <si>
    <t xml:space="preserve">Match with approved spec </t>
  </si>
  <si>
    <r>
      <rPr>
        <b/>
        <sz val="11"/>
        <color theme="1"/>
        <rFont val="Calibri"/>
        <family val="2"/>
        <scheme val="minor"/>
      </rPr>
      <t>HIGH FIBRE</t>
    </r>
    <r>
      <rPr>
        <sz val="11"/>
        <color theme="1"/>
        <rFont val="Calibri"/>
        <family val="2"/>
        <scheme val="minor"/>
      </rPr>
      <t xml:space="preserve">: A claim that a food is high in fibre may only be made where the product contains at least 6g of fibre/100g according to (EC) 1924/2006. Emma Basic Roasted Sesame Seed contains 14.8g of fibre/100g. UK NHS Advise our dietary fibre intake should be 30g a day. Currently, only 9% of adults meet the recommended amount of fibre. Are you taking enough fibre in your daily diet?
</t>
    </r>
  </si>
  <si>
    <t xml:space="preserve"> USP No 2</t>
  </si>
  <si>
    <r>
      <rPr>
        <b/>
        <sz val="11"/>
        <color theme="1"/>
        <rFont val="Calibri"/>
        <family val="2"/>
        <scheme val="minor"/>
      </rPr>
      <t>SOURCE OF PROTEIN</t>
    </r>
    <r>
      <rPr>
        <sz val="11"/>
        <color theme="1"/>
        <rFont val="Calibri"/>
        <family val="2"/>
        <scheme val="minor"/>
      </rPr>
      <t xml:space="preserve">: 12% of the energy value of the Emma Basic Roasted Black Sesame Seeds is provided by protein. 
</t>
    </r>
  </si>
  <si>
    <t xml:space="preserve"> USP No 3</t>
  </si>
  <si>
    <r>
      <rPr>
        <b/>
        <sz val="11"/>
        <color theme="1"/>
        <rFont val="Calibri"/>
        <family val="2"/>
        <scheme val="minor"/>
      </rPr>
      <t>NUTTY &amp; CRUNCHY</t>
    </r>
    <r>
      <rPr>
        <sz val="11"/>
        <color theme="1"/>
        <rFont val="Calibri"/>
        <family val="2"/>
        <scheme val="minor"/>
      </rPr>
      <t xml:space="preserve">: Emma Basic Roasted Sesame Seed adds a nutty taste and delicate crunch to your dishes.
</t>
    </r>
  </si>
  <si>
    <t xml:space="preserve"> USP No 4</t>
  </si>
  <si>
    <r>
      <rPr>
        <b/>
        <sz val="11"/>
        <color theme="1"/>
        <rFont val="Calibri"/>
        <family val="2"/>
        <scheme val="minor"/>
      </rPr>
      <t>URAMAKI</t>
    </r>
    <r>
      <rPr>
        <sz val="11"/>
        <color theme="1"/>
        <rFont val="Calibri"/>
        <family val="2"/>
        <scheme val="minor"/>
      </rPr>
      <t xml:space="preserve">:  Essential ingredient to make inside out sushi rolls/ California rolls.
</t>
    </r>
  </si>
  <si>
    <t xml:space="preserve"> USP No 5</t>
  </si>
  <si>
    <r>
      <rPr>
        <b/>
        <sz val="11"/>
        <color theme="1"/>
        <rFont val="Calibri"/>
        <family val="2"/>
        <scheme val="minor"/>
      </rPr>
      <t>EASY TO ADD TO YOUR DIET</t>
    </r>
    <r>
      <rPr>
        <sz val="11"/>
        <color theme="1"/>
        <rFont val="Calibri"/>
        <family val="2"/>
        <scheme val="minor"/>
      </rPr>
      <t xml:space="preserve">: It is already skillfully roasted, simply sprinkle on top of any dishes: stir-fries, steamed vegs, salads, grilled salmon, hummus, even cereal. </t>
    </r>
  </si>
  <si>
    <t xml:space="preserve">Product Image </t>
  </si>
  <si>
    <t>Hero front +  Hero back + serving 1, 2, 3 + video 360</t>
  </si>
  <si>
    <t xml:space="preserve">Ingredients </t>
  </si>
  <si>
    <t>Must mach with food labelling on the pack</t>
  </si>
  <si>
    <t xml:space="preserve">Nutrition </t>
  </si>
  <si>
    <t>Allergen &amp; APL</t>
  </si>
  <si>
    <t xml:space="preserve">Ingredients, Nutrition , Allergen match with declared food label </t>
  </si>
  <si>
    <t>Other Technical Details</t>
  </si>
  <si>
    <t xml:space="preserve">* Warning : Technical content must exactly mirror declared label ( not spec). Use copy &amp;  paste from artwork method to avoid typos.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</si>
</sst>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3">
    <font>
      <sz val="11"/>
      <color theme="1"/>
      <name val="Calibri"/>
      <family val="2"/>
      <scheme val="minor"/>
    </font>
    <font>
      <sz val="12"/>
      <color theme="1"/>
      <name val="Calibri Light"/>
      <family val="2"/>
      <scheme val="major"/>
    </font>
    <font>
      <sz val="11"/>
      <color theme="1"/>
      <name val="Calibri Light"/>
      <family val="2"/>
      <scheme val="major"/>
    </font>
    <font>
      <sz val="10"/>
      <color theme="1"/>
      <name val="Calibri Light"/>
      <family val="2"/>
      <scheme val="major"/>
    </font>
    <font>
      <b/>
      <sz val="11"/>
      <color theme="1"/>
      <name val="Calibri Light"/>
      <family val="2"/>
      <scheme val="major"/>
    </font>
    <font>
      <b/>
      <sz val="12"/>
      <color theme="1"/>
      <name val="Calibri Light"/>
      <family val="2"/>
      <scheme val="major"/>
    </font>
    <font>
      <b/>
      <sz val="14"/>
      <color theme="1"/>
      <name val="Calibri Light"/>
      <family val="2"/>
      <scheme val="major"/>
    </font>
    <font>
      <i/>
      <sz val="11"/>
      <color theme="1"/>
      <name val="Calibri Light"/>
      <family val="2"/>
      <scheme val="major"/>
    </font>
    <font>
      <sz val="8"/>
      <color theme="1"/>
      <name val="Calibri Light"/>
      <family val="2"/>
      <scheme val="major"/>
    </font>
    <font>
      <b/>
      <sz val="8"/>
      <color theme="1"/>
      <name val="Calibri Light"/>
      <family val="2"/>
      <scheme val="major"/>
    </font>
    <font>
      <sz val="9"/>
      <color theme="1"/>
      <name val="Calibri Light"/>
      <family val="2"/>
      <scheme val="major"/>
    </font>
    <font>
      <sz val="11"/>
      <name val="Calibri Light"/>
      <family val="2"/>
      <scheme val="major"/>
    </font>
    <font>
      <i/>
      <sz val="11"/>
      <color rgb="FFFF0000"/>
      <name val="Calibri Light"/>
      <family val="2"/>
      <scheme val="major"/>
    </font>
    <font>
      <i/>
      <sz val="10"/>
      <color rgb="FFFF0000"/>
      <name val="Calibri Light"/>
      <family val="2"/>
      <scheme val="major"/>
    </font>
    <font>
      <sz val="11"/>
      <color theme="1"/>
      <name val="Arial"/>
      <family val="2"/>
    </font>
    <font>
      <b/>
      <sz val="12"/>
      <name val="Calibri Light"/>
      <family val="2"/>
      <scheme val="major"/>
    </font>
    <font>
      <sz val="12"/>
      <name val="Calibri Light"/>
      <family val="2"/>
      <scheme val="major"/>
    </font>
    <font>
      <b/>
      <sz val="12"/>
      <color rgb="FF000000"/>
      <name val="Calibri Light"/>
      <family val="2"/>
      <scheme val="major"/>
    </font>
    <font>
      <sz val="11"/>
      <color rgb="FF000000"/>
      <name val="Arial"/>
      <family val="2"/>
    </font>
    <font>
      <b/>
      <sz val="11"/>
      <color rgb="FF000000"/>
      <name val="Arial"/>
      <family val="2"/>
    </font>
    <font>
      <b/>
      <sz val="9"/>
      <color theme="1"/>
      <name val="Calibri Light"/>
      <family val="2"/>
      <scheme val="major"/>
    </font>
    <font>
      <sz val="10"/>
      <color rgb="FFFF0000"/>
      <name val="Calibri Light"/>
      <family val="2"/>
      <scheme val="major"/>
    </font>
    <font>
      <sz val="8"/>
      <color rgb="FFFF0000"/>
      <name val="Calibri Light"/>
      <family val="2"/>
      <scheme val="major"/>
    </font>
    <font>
      <b/>
      <sz val="8"/>
      <color rgb="FFFF0000"/>
      <name val="Calibri Light"/>
      <family val="2"/>
      <scheme val="major"/>
    </font>
    <font>
      <sz val="8"/>
      <color rgb="FF000000"/>
      <name val="Calibri Light"/>
      <family val="2"/>
      <scheme val="major"/>
    </font>
    <font>
      <sz val="14"/>
      <color theme="1"/>
      <name val="Calibri Light"/>
      <family val="2"/>
      <scheme val="major"/>
    </font>
    <font>
      <sz val="12"/>
      <color rgb="FF000000"/>
      <name val="Calibri Light"/>
      <family val="2"/>
      <scheme val="major"/>
    </font>
    <font>
      <sz val="11"/>
      <color theme="1"/>
      <name val="Calibri"/>
      <family val="2"/>
      <scheme val="minor"/>
    </font>
    <font>
      <sz val="10"/>
      <color rgb="FF000000"/>
      <name val="Arial"/>
      <family val="2"/>
    </font>
    <font>
      <sz val="10"/>
      <color theme="1"/>
      <name val="Arial"/>
      <family val="2"/>
    </font>
    <font>
      <sz val="11"/>
      <name val="Arial"/>
      <family val="2"/>
    </font>
    <font>
      <sz val="12"/>
      <color rgb="FF000000"/>
      <name val="Calibri Light"/>
      <family val="2"/>
    </font>
    <font>
      <i/>
      <sz val="10"/>
      <color rgb="FFFF0000"/>
      <name val="Calibri Light"/>
      <family val="2"/>
    </font>
    <font>
      <sz val="10"/>
      <color rgb="FF000000"/>
      <name val="Calibri Light"/>
      <family val="2"/>
    </font>
    <font>
      <sz val="11"/>
      <color rgb="FF000000"/>
      <name val="Calibri Light"/>
      <family val="2"/>
    </font>
    <font>
      <b/>
      <sz val="12"/>
      <color theme="1"/>
      <name val="Calibri"/>
      <family val="2"/>
      <scheme val="minor"/>
    </font>
    <font>
      <sz val="12"/>
      <color theme="1"/>
      <name val="Calibri"/>
      <family val="2"/>
      <scheme val="minor"/>
    </font>
    <font>
      <sz val="12"/>
      <color rgb="FFFF0000"/>
      <name val="Calibri Light"/>
      <family val="2"/>
      <scheme val="major"/>
    </font>
    <font>
      <vertAlign val="superscript"/>
      <sz val="10"/>
      <color theme="1"/>
      <name val="Arial"/>
      <family val="2"/>
    </font>
    <font>
      <sz val="10"/>
      <color theme="1"/>
      <name val="Aptos Narrow"/>
      <family val="2"/>
    </font>
    <font>
      <b/>
      <sz val="11"/>
      <color theme="1"/>
      <name val="Calibri"/>
      <family val="2"/>
      <scheme val="minor"/>
    </font>
    <font>
      <sz val="11"/>
      <color theme="1"/>
      <name val="Calibri Light"/>
      <charset val="134"/>
      <scheme val="major"/>
    </font>
    <font>
      <b/>
      <sz val="10"/>
      <name val="Calibri Light"/>
      <family val="2"/>
      <scheme val="major"/>
    </font>
  </fonts>
  <fills count="9">
    <fill>
      <patternFill patternType="none"/>
    </fill>
    <fill>
      <patternFill patternType="gray125"/>
    </fill>
    <fill>
      <patternFill patternType="solid">
        <fgColor theme="9" tint="0.59999389629810485"/>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0"/>
        <bgColor indexed="64"/>
      </patternFill>
    </fill>
    <fill>
      <patternFill patternType="solid">
        <fgColor rgb="FFC6E0B4"/>
        <bgColor rgb="FFC6E0B4"/>
      </patternFill>
    </fill>
    <fill>
      <patternFill patternType="solid">
        <fgColor rgb="FFFFFFFF"/>
        <bgColor rgb="FFFFFFFF"/>
      </patternFill>
    </fill>
    <fill>
      <patternFill patternType="solid">
        <fgColor theme="9"/>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style="thin">
        <color indexed="64"/>
      </top>
      <bottom/>
      <diagonal/>
    </border>
    <border>
      <left/>
      <right/>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theme="0"/>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2">
    <xf numFmtId="0" fontId="0" fillId="0" borderId="0"/>
    <xf numFmtId="0" fontId="27" fillId="0" borderId="0"/>
  </cellStyleXfs>
  <cellXfs count="184">
    <xf numFmtId="0" fontId="0" fillId="0" borderId="0" xfId="0"/>
    <xf numFmtId="0" fontId="2" fillId="0" borderId="0" xfId="0" applyFont="1" applyAlignment="1">
      <alignment vertical="center"/>
    </xf>
    <xf numFmtId="0" fontId="6" fillId="0" borderId="0" xfId="0" applyFont="1" applyAlignment="1">
      <alignment vertical="center"/>
    </xf>
    <xf numFmtId="10" fontId="2" fillId="0" borderId="0" xfId="0" applyNumberFormat="1" applyFont="1" applyAlignment="1">
      <alignment vertical="center"/>
    </xf>
    <xf numFmtId="0" fontId="1" fillId="0" borderId="0" xfId="0" applyFont="1" applyAlignment="1">
      <alignment horizontal="right" vertical="center" indent="1"/>
    </xf>
    <xf numFmtId="0" fontId="6" fillId="0" borderId="0" xfId="0" applyFont="1" applyAlignment="1">
      <alignment vertical="center" wrapText="1"/>
    </xf>
    <xf numFmtId="0" fontId="12" fillId="0" borderId="0" xfId="0" applyFont="1" applyAlignment="1">
      <alignment vertical="center"/>
    </xf>
    <xf numFmtId="0" fontId="19" fillId="0" borderId="1" xfId="0" applyFont="1" applyBorder="1" applyAlignment="1">
      <alignment horizontal="center" vertical="center" wrapText="1"/>
    </xf>
    <xf numFmtId="0" fontId="19"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2" fillId="2" borderId="1" xfId="0" applyFont="1" applyFill="1" applyBorder="1" applyAlignment="1">
      <alignment vertical="center" wrapText="1"/>
    </xf>
    <xf numFmtId="0" fontId="2" fillId="3" borderId="1" xfId="0" applyFont="1" applyFill="1" applyBorder="1" applyAlignment="1">
      <alignment vertical="center" wrapText="1"/>
    </xf>
    <xf numFmtId="0" fontId="6" fillId="0" borderId="0" xfId="0" applyFont="1" applyAlignment="1">
      <alignment horizontal="left" vertical="center"/>
    </xf>
    <xf numFmtId="0" fontId="2" fillId="0" borderId="1" xfId="0" applyFont="1" applyBorder="1" applyAlignment="1">
      <alignment horizontal="center" vertical="center"/>
    </xf>
    <xf numFmtId="0" fontId="4" fillId="2" borderId="1" xfId="0" applyFont="1" applyFill="1" applyBorder="1" applyAlignment="1">
      <alignment horizontal="center" vertical="center" wrapText="1"/>
    </xf>
    <xf numFmtId="0" fontId="21" fillId="0" borderId="0" xfId="0" applyFont="1"/>
    <xf numFmtId="0" fontId="14" fillId="0" borderId="0" xfId="0" applyFont="1" applyAlignment="1">
      <alignment horizontal="center" vertical="center" wrapText="1"/>
    </xf>
    <xf numFmtId="0" fontId="13" fillId="0" borderId="0" xfId="0" applyFont="1" applyAlignment="1">
      <alignment vertical="center" wrapText="1"/>
    </xf>
    <xf numFmtId="0" fontId="13" fillId="0" borderId="11" xfId="0" applyFont="1" applyBorder="1" applyAlignment="1">
      <alignment vertical="center"/>
    </xf>
    <xf numFmtId="0" fontId="13" fillId="0" borderId="0" xfId="0" applyFont="1" applyAlignment="1">
      <alignment vertical="center"/>
    </xf>
    <xf numFmtId="0" fontId="20" fillId="2" borderId="2" xfId="0" applyFont="1" applyFill="1" applyBorder="1" applyAlignment="1">
      <alignment horizontal="center" vertical="center" wrapText="1"/>
    </xf>
    <xf numFmtId="0" fontId="12" fillId="0" borderId="0" xfId="0" applyFont="1"/>
    <xf numFmtId="0" fontId="12" fillId="0" borderId="0" xfId="0" applyFont="1" applyAlignment="1">
      <alignment horizontal="left"/>
    </xf>
    <xf numFmtId="0" fontId="2" fillId="0" borderId="0" xfId="0" applyFont="1" applyAlignment="1">
      <alignment vertical="center" wrapText="1"/>
    </xf>
    <xf numFmtId="0" fontId="18" fillId="2" borderId="1" xfId="0" applyFont="1" applyFill="1" applyBorder="1" applyAlignment="1">
      <alignment vertical="center" wrapText="1"/>
    </xf>
    <xf numFmtId="0" fontId="0" fillId="0" borderId="0" xfId="0" applyAlignment="1">
      <alignment horizontal="left" vertical="center" wrapText="1"/>
    </xf>
    <xf numFmtId="0" fontId="1" fillId="4" borderId="7"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26" fillId="2" borderId="1" xfId="0" applyFont="1" applyFill="1" applyBorder="1" applyAlignment="1">
      <alignment horizontal="center" vertical="center" wrapText="1"/>
    </xf>
    <xf numFmtId="0" fontId="2" fillId="0" borderId="1" xfId="0" applyFont="1" applyBorder="1" applyAlignment="1">
      <alignment vertical="center" wrapText="1"/>
    </xf>
    <xf numFmtId="0" fontId="4" fillId="0" borderId="0" xfId="0" applyFont="1" applyAlignment="1">
      <alignment horizontal="center" vertical="center" wrapText="1"/>
    </xf>
    <xf numFmtId="0" fontId="3" fillId="0" borderId="0" xfId="0" applyFont="1" applyAlignment="1">
      <alignment horizontal="left" vertical="center" wrapText="1"/>
    </xf>
    <xf numFmtId="0" fontId="12" fillId="0" borderId="0" xfId="0" applyFont="1" applyAlignment="1">
      <alignment horizontal="left" vertical="top"/>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vertical="center"/>
    </xf>
    <xf numFmtId="0" fontId="5" fillId="0" borderId="0" xfId="0" applyFont="1" applyAlignment="1">
      <alignment horizontal="left" vertical="center" wrapText="1"/>
    </xf>
    <xf numFmtId="0" fontId="8" fillId="2" borderId="15" xfId="0" applyFont="1" applyFill="1" applyBorder="1" applyAlignment="1">
      <alignment horizontal="center" vertical="center" wrapText="1"/>
    </xf>
    <xf numFmtId="0" fontId="6" fillId="0" borderId="0" xfId="0" applyFont="1"/>
    <xf numFmtId="0" fontId="2" fillId="0" borderId="0" xfId="0" applyFont="1"/>
    <xf numFmtId="0" fontId="0" fillId="0" borderId="0" xfId="0" applyAlignment="1">
      <alignment horizontal="left" wrapText="1"/>
    </xf>
    <xf numFmtId="0" fontId="6" fillId="0" borderId="0" xfId="0" applyFont="1" applyAlignment="1">
      <alignment horizontal="left"/>
    </xf>
    <xf numFmtId="0" fontId="2" fillId="0" borderId="0" xfId="0" applyFont="1" applyAlignment="1">
      <alignment horizontal="left"/>
    </xf>
    <xf numFmtId="0" fontId="11" fillId="0" borderId="0" xfId="0" applyFont="1"/>
    <xf numFmtId="0" fontId="4" fillId="0" borderId="0" xfId="0" applyFont="1" applyAlignment="1">
      <alignment horizontal="center" wrapText="1"/>
    </xf>
    <xf numFmtId="10" fontId="11" fillId="0" borderId="1" xfId="0" applyNumberFormat="1" applyFont="1" applyBorder="1" applyAlignment="1">
      <alignment horizontal="center" vertical="center" wrapText="1"/>
    </xf>
    <xf numFmtId="0" fontId="2" fillId="0" borderId="1" xfId="0" applyFont="1" applyBorder="1" applyAlignment="1">
      <alignment horizontal="left" vertical="center"/>
    </xf>
    <xf numFmtId="0" fontId="28"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10" fillId="2" borderId="16" xfId="0" applyFont="1" applyFill="1" applyBorder="1" applyAlignment="1">
      <alignment horizontal="center" vertical="center" wrapText="1"/>
    </xf>
    <xf numFmtId="10" fontId="11" fillId="0" borderId="5" xfId="0" applyNumberFormat="1" applyFont="1" applyBorder="1" applyAlignment="1">
      <alignment horizontal="center" vertical="center" wrapText="1"/>
    </xf>
    <xf numFmtId="0" fontId="13" fillId="0" borderId="0" xfId="0" applyFont="1"/>
    <xf numFmtId="10" fontId="11" fillId="0" borderId="1" xfId="0" applyNumberFormat="1" applyFont="1" applyBorder="1" applyAlignment="1">
      <alignment vertical="center" wrapText="1"/>
    </xf>
    <xf numFmtId="0" fontId="5" fillId="2" borderId="12" xfId="0" applyFont="1" applyFill="1" applyBorder="1" applyAlignment="1">
      <alignment horizontal="center" vertical="center"/>
    </xf>
    <xf numFmtId="0" fontId="31" fillId="6" borderId="19" xfId="0" applyFont="1" applyFill="1" applyBorder="1" applyAlignment="1">
      <alignment horizontal="center" vertical="center" wrapText="1"/>
    </xf>
    <xf numFmtId="0" fontId="31" fillId="6" borderId="20" xfId="0" applyFont="1" applyFill="1" applyBorder="1" applyAlignment="1">
      <alignment horizontal="center" vertical="center" wrapText="1"/>
    </xf>
    <xf numFmtId="0" fontId="31" fillId="6" borderId="21" xfId="0" applyFont="1" applyFill="1" applyBorder="1" applyAlignment="1">
      <alignment horizontal="center" vertical="center" wrapText="1"/>
    </xf>
    <xf numFmtId="0" fontId="31" fillId="6" borderId="19" xfId="0" applyFont="1" applyFill="1" applyBorder="1" applyAlignment="1">
      <alignment vertical="center"/>
    </xf>
    <xf numFmtId="0" fontId="34" fillId="0" borderId="19" xfId="0" applyFont="1" applyBorder="1" applyAlignment="1">
      <alignment horizontal="center" vertical="center"/>
    </xf>
    <xf numFmtId="0" fontId="34" fillId="7" borderId="19" xfId="0" applyFont="1" applyFill="1" applyBorder="1" applyAlignment="1">
      <alignment horizontal="center" vertical="center"/>
    </xf>
    <xf numFmtId="0" fontId="34" fillId="0" borderId="19" xfId="0" applyFont="1" applyBorder="1" applyAlignment="1">
      <alignment horizontal="center" vertical="center" wrapText="1"/>
    </xf>
    <xf numFmtId="0" fontId="35" fillId="8" borderId="1" xfId="0" applyFont="1" applyFill="1" applyBorder="1" applyAlignment="1">
      <alignment wrapText="1"/>
    </xf>
    <xf numFmtId="0" fontId="36" fillId="0" borderId="1" xfId="0" applyFont="1" applyBorder="1" applyAlignment="1">
      <alignment wrapText="1"/>
    </xf>
    <xf numFmtId="0" fontId="35" fillId="0" borderId="3" xfId="0" applyFont="1" applyBorder="1"/>
    <xf numFmtId="0" fontId="16" fillId="2" borderId="1" xfId="0" applyFont="1" applyFill="1" applyBorder="1" applyAlignment="1">
      <alignment horizontal="left" vertical="center" wrapText="1"/>
    </xf>
    <xf numFmtId="0" fontId="2" fillId="0" borderId="1" xfId="0" applyFont="1" applyBorder="1" applyAlignment="1">
      <alignment horizontal="left" vertical="center" wrapText="1"/>
    </xf>
    <xf numFmtId="0" fontId="13" fillId="0" borderId="0" xfId="0" applyFont="1" applyAlignment="1">
      <alignment horizontal="left" vertical="center" wrapText="1"/>
    </xf>
    <xf numFmtId="0" fontId="3" fillId="2" borderId="1" xfId="0" applyFont="1" applyFill="1" applyBorder="1" applyAlignment="1">
      <alignment horizontal="left" vertical="center" wrapText="1"/>
    </xf>
    <xf numFmtId="0" fontId="6" fillId="0" borderId="0" xfId="0" applyFont="1" applyAlignment="1">
      <alignment horizontal="left" vertical="center" wrapText="1"/>
    </xf>
    <xf numFmtId="0" fontId="2" fillId="0" borderId="0" xfId="0" applyFont="1" applyAlignment="1">
      <alignment horizontal="left" vertical="center" wrapText="1"/>
    </xf>
    <xf numFmtId="0" fontId="1" fillId="2" borderId="1" xfId="0" applyFont="1" applyFill="1" applyBorder="1" applyAlignment="1">
      <alignment horizontal="left" vertical="center" wrapText="1"/>
    </xf>
    <xf numFmtId="0" fontId="13" fillId="0" borderId="1" xfId="0" applyFont="1" applyBorder="1" applyAlignment="1">
      <alignment horizontal="left" vertical="center" wrapText="1"/>
    </xf>
    <xf numFmtId="0" fontId="2" fillId="2" borderId="1" xfId="0" applyFont="1" applyFill="1" applyBorder="1" applyAlignment="1">
      <alignment horizontal="left" vertical="center" wrapText="1"/>
    </xf>
    <xf numFmtId="0" fontId="6" fillId="0" borderId="10" xfId="0" applyFont="1" applyBorder="1" applyAlignment="1">
      <alignment horizontal="left" vertical="center" wrapText="1"/>
    </xf>
    <xf numFmtId="0" fontId="2" fillId="0" borderId="5" xfId="0" applyFont="1" applyBorder="1" applyAlignment="1">
      <alignment horizontal="left" vertical="center" wrapText="1"/>
    </xf>
    <xf numFmtId="0" fontId="2" fillId="2" borderId="5" xfId="0" applyFont="1" applyFill="1" applyBorder="1" applyAlignment="1">
      <alignment horizontal="left" vertical="center" wrapText="1"/>
    </xf>
    <xf numFmtId="0" fontId="2" fillId="2" borderId="6" xfId="0" applyFont="1" applyFill="1" applyBorder="1" applyAlignment="1">
      <alignment horizontal="left" vertical="center" wrapText="1"/>
    </xf>
    <xf numFmtId="0" fontId="2" fillId="2" borderId="7" xfId="0" applyFont="1" applyFill="1" applyBorder="1" applyAlignment="1">
      <alignment horizontal="left" vertical="center" wrapText="1"/>
    </xf>
    <xf numFmtId="0" fontId="2" fillId="0" borderId="1" xfId="0" applyFont="1" applyBorder="1" applyAlignment="1">
      <alignment horizontal="center" vertical="center" wrapText="1"/>
    </xf>
    <xf numFmtId="0" fontId="2" fillId="2" borderId="2" xfId="0" applyFont="1" applyFill="1" applyBorder="1" applyAlignment="1">
      <alignment horizontal="center" vertical="center" wrapText="1"/>
    </xf>
    <xf numFmtId="0" fontId="6" fillId="0" borderId="0" xfId="0" applyFont="1" applyAlignment="1">
      <alignment horizontal="left" wrapText="1"/>
    </xf>
    <xf numFmtId="0" fontId="2" fillId="4" borderId="1" xfId="0" applyFont="1" applyFill="1" applyBorder="1" applyAlignment="1">
      <alignment horizontal="center" vertical="center" wrapText="1"/>
    </xf>
    <xf numFmtId="0" fontId="7" fillId="0" borderId="0" xfId="0" applyFont="1" applyAlignment="1">
      <alignment horizontal="left" vertical="center" wrapText="1"/>
    </xf>
    <xf numFmtId="0" fontId="6" fillId="0" borderId="0" xfId="0" applyFont="1" applyAlignment="1">
      <alignment wrapText="1"/>
    </xf>
    <xf numFmtId="0" fontId="2" fillId="0" borderId="2" xfId="0" applyFont="1" applyBorder="1" applyAlignment="1">
      <alignment horizontal="center" vertical="center" wrapText="1"/>
    </xf>
    <xf numFmtId="0" fontId="4" fillId="2" borderId="2" xfId="0" applyFont="1" applyFill="1" applyBorder="1" applyAlignment="1">
      <alignment vertical="center" wrapText="1"/>
    </xf>
    <xf numFmtId="0" fontId="2" fillId="0" borderId="18" xfId="0" applyFont="1" applyBorder="1" applyAlignment="1">
      <alignment horizontal="left" vertical="center" wrapText="1"/>
    </xf>
    <xf numFmtId="0" fontId="2" fillId="2" borderId="3" xfId="0" applyFont="1" applyFill="1" applyBorder="1" applyAlignment="1">
      <alignment vertical="center" wrapText="1"/>
    </xf>
    <xf numFmtId="0" fontId="2" fillId="2" borderId="4" xfId="0" applyFont="1" applyFill="1" applyBorder="1" applyAlignment="1">
      <alignment vertical="center" wrapText="1"/>
    </xf>
    <xf numFmtId="0" fontId="3" fillId="2" borderId="1" xfId="0" applyFont="1" applyFill="1" applyBorder="1" applyAlignment="1">
      <alignment vertical="center" wrapText="1"/>
    </xf>
    <xf numFmtId="0" fontId="2" fillId="0" borderId="0" xfId="0" applyFont="1" applyAlignment="1">
      <alignment horizontal="right" vertical="center" wrapText="1"/>
    </xf>
    <xf numFmtId="164" fontId="2" fillId="4" borderId="1" xfId="0" applyNumberFormat="1" applyFont="1" applyFill="1" applyBorder="1" applyAlignment="1">
      <alignment horizontal="center" vertical="center" wrapText="1"/>
    </xf>
    <xf numFmtId="0" fontId="16" fillId="0" borderId="1" xfId="0" applyFont="1" applyBorder="1" applyAlignment="1">
      <alignment horizontal="left" vertical="center" wrapText="1"/>
    </xf>
    <xf numFmtId="0" fontId="11" fillId="0" borderId="0" xfId="0" applyFont="1" applyAlignment="1">
      <alignment vertical="center"/>
    </xf>
    <xf numFmtId="0" fontId="11" fillId="0" borderId="1" xfId="0" applyFont="1" applyBorder="1" applyAlignment="1">
      <alignment vertical="center" wrapText="1"/>
    </xf>
    <xf numFmtId="0" fontId="11" fillId="0" borderId="1" xfId="0" applyFont="1" applyBorder="1" applyAlignment="1">
      <alignment vertical="center"/>
    </xf>
    <xf numFmtId="0" fontId="16" fillId="2" borderId="2" xfId="0" applyFont="1" applyFill="1" applyBorder="1" applyAlignment="1">
      <alignment horizontal="left" vertical="center" wrapText="1"/>
    </xf>
    <xf numFmtId="0" fontId="41" fillId="0" borderId="7" xfId="0" applyFont="1" applyBorder="1" applyAlignment="1">
      <alignment horizontal="left" vertical="center"/>
    </xf>
    <xf numFmtId="0" fontId="11" fillId="0" borderId="1" xfId="0" applyFont="1" applyBorder="1" applyAlignment="1">
      <alignment horizontal="center" vertical="center" wrapText="1"/>
    </xf>
    <xf numFmtId="0" fontId="0" fillId="0" borderId="1" xfId="0" applyBorder="1" applyAlignment="1">
      <alignment wrapText="1"/>
    </xf>
    <xf numFmtId="11" fontId="29" fillId="0" borderId="1" xfId="0" applyNumberFormat="1" applyFont="1" applyBorder="1" applyAlignment="1">
      <alignment horizontal="center" vertical="center" wrapText="1"/>
    </xf>
    <xf numFmtId="0" fontId="29" fillId="0" borderId="1" xfId="0" applyFont="1" applyBorder="1" applyAlignment="1">
      <alignment horizontal="center" vertical="center" wrapText="1"/>
    </xf>
    <xf numFmtId="0" fontId="39"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0" fillId="5" borderId="1" xfId="0" applyFont="1" applyFill="1" applyBorder="1" applyAlignment="1">
      <alignment horizontal="left" vertical="center" wrapText="1"/>
    </xf>
    <xf numFmtId="0" fontId="6" fillId="0" borderId="0" xfId="0" applyFont="1" applyAlignment="1">
      <alignment horizontal="left" vertical="center" wrapText="1"/>
    </xf>
    <xf numFmtId="0" fontId="16" fillId="0" borderId="5" xfId="0" applyFont="1" applyBorder="1" applyAlignment="1">
      <alignment horizontal="center" vertical="center" wrapText="1"/>
    </xf>
    <xf numFmtId="0" fontId="16" fillId="0" borderId="7" xfId="0" applyFont="1" applyBorder="1" applyAlignment="1">
      <alignment horizontal="center" vertical="center" wrapText="1"/>
    </xf>
    <xf numFmtId="0" fontId="5" fillId="2" borderId="5"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5" fillId="2" borderId="12" xfId="0" applyFont="1" applyFill="1" applyBorder="1" applyAlignment="1">
      <alignment horizontal="center" vertical="center"/>
    </xf>
    <xf numFmtId="0" fontId="5" fillId="2" borderId="13" xfId="0" applyFont="1" applyFill="1" applyBorder="1" applyAlignment="1">
      <alignment horizontal="center" vertical="center"/>
    </xf>
    <xf numFmtId="0" fontId="8" fillId="2" borderId="16" xfId="0" applyFont="1" applyFill="1" applyBorder="1" applyAlignment="1">
      <alignment horizontal="center" vertical="center" wrapText="1"/>
    </xf>
    <xf numFmtId="0" fontId="8" fillId="2" borderId="17" xfId="0" applyFont="1" applyFill="1" applyBorder="1" applyAlignment="1">
      <alignment horizontal="center" vertical="center" wrapText="1"/>
    </xf>
    <xf numFmtId="0" fontId="13" fillId="0" borderId="0" xfId="0" applyFont="1" applyAlignment="1">
      <alignment horizontal="left" vertical="center" wrapText="1"/>
    </xf>
    <xf numFmtId="0" fontId="5" fillId="2" borderId="1" xfId="0" applyFont="1" applyFill="1" applyBorder="1" applyAlignment="1">
      <alignment horizontal="center" vertical="center" wrapText="1"/>
    </xf>
    <xf numFmtId="0" fontId="11" fillId="0" borderId="5" xfId="0" applyFont="1" applyBorder="1" applyAlignment="1">
      <alignment horizontal="left" vertical="center" wrapText="1"/>
    </xf>
    <xf numFmtId="0" fontId="11" fillId="0" borderId="7" xfId="0" applyFont="1" applyBorder="1" applyAlignment="1">
      <alignment horizontal="left" vertical="center" wrapText="1"/>
    </xf>
    <xf numFmtId="0" fontId="15" fillId="0" borderId="5" xfId="0" applyFont="1" applyBorder="1" applyAlignment="1">
      <alignment horizontal="left" vertical="center" wrapText="1"/>
    </xf>
    <xf numFmtId="0" fontId="15" fillId="0" borderId="7" xfId="0" applyFont="1" applyBorder="1" applyAlignment="1">
      <alignment horizontal="left" vertical="center" wrapText="1"/>
    </xf>
    <xf numFmtId="0" fontId="16" fillId="0" borderId="5" xfId="0" applyFont="1" applyBorder="1" applyAlignment="1">
      <alignment horizontal="left" vertical="center" wrapText="1"/>
    </xf>
    <xf numFmtId="0" fontId="16" fillId="0" borderId="7" xfId="0" applyFont="1" applyBorder="1" applyAlignment="1">
      <alignment horizontal="left" vertical="center" wrapText="1"/>
    </xf>
    <xf numFmtId="0" fontId="31" fillId="6" borderId="19" xfId="0" applyFont="1" applyFill="1" applyBorder="1" applyAlignment="1">
      <alignment horizontal="center" vertical="center" wrapText="1"/>
    </xf>
    <xf numFmtId="0" fontId="31" fillId="0" borderId="19" xfId="0" applyFont="1" applyBorder="1" applyAlignment="1">
      <alignment horizontal="left" vertical="center" wrapText="1"/>
    </xf>
    <xf numFmtId="0" fontId="32" fillId="6" borderId="19" xfId="0" applyFont="1" applyFill="1" applyBorder="1" applyAlignment="1">
      <alignment horizontal="right" vertical="center" wrapText="1"/>
    </xf>
    <xf numFmtId="0" fontId="31" fillId="6" borderId="21" xfId="0" applyFont="1" applyFill="1" applyBorder="1" applyAlignment="1">
      <alignment horizontal="center" vertical="center" wrapText="1"/>
    </xf>
    <xf numFmtId="0" fontId="31" fillId="6" borderId="22" xfId="0" applyFont="1" applyFill="1" applyBorder="1" applyAlignment="1">
      <alignment horizontal="center" vertical="center" wrapText="1"/>
    </xf>
    <xf numFmtId="0" fontId="24" fillId="2" borderId="8" xfId="0" applyFont="1" applyFill="1" applyBorder="1" applyAlignment="1">
      <alignment horizontal="center" vertical="center" wrapText="1"/>
    </xf>
    <xf numFmtId="0" fontId="24" fillId="2" borderId="10" xfId="0" applyFont="1" applyFill="1" applyBorder="1" applyAlignment="1">
      <alignment horizontal="center" vertical="center" wrapText="1"/>
    </xf>
    <xf numFmtId="0" fontId="24" fillId="2" borderId="14" xfId="0" applyFont="1" applyFill="1" applyBorder="1" applyAlignment="1">
      <alignment horizontal="center" vertical="center" wrapText="1"/>
    </xf>
    <xf numFmtId="0" fontId="25" fillId="0" borderId="5" xfId="0" applyFont="1" applyBorder="1" applyAlignment="1">
      <alignment horizontal="left" vertical="top" wrapText="1"/>
    </xf>
    <xf numFmtId="0" fontId="25" fillId="0" borderId="7" xfId="0" applyFont="1" applyBorder="1" applyAlignment="1">
      <alignment horizontal="left" vertical="top" wrapText="1"/>
    </xf>
    <xf numFmtId="0" fontId="25" fillId="0" borderId="6" xfId="0" applyFont="1" applyBorder="1" applyAlignment="1">
      <alignment horizontal="left" vertical="top" wrapText="1"/>
    </xf>
    <xf numFmtId="0" fontId="1" fillId="2" borderId="5" xfId="0" applyFont="1" applyFill="1" applyBorder="1" applyAlignment="1">
      <alignment horizontal="left" vertical="center" wrapText="1"/>
    </xf>
    <xf numFmtId="0" fontId="1" fillId="2" borderId="6" xfId="0" applyFont="1" applyFill="1" applyBorder="1" applyAlignment="1">
      <alignment horizontal="left" vertical="center" wrapText="1"/>
    </xf>
    <xf numFmtId="0" fontId="1" fillId="2" borderId="7" xfId="0" applyFont="1" applyFill="1" applyBorder="1" applyAlignment="1">
      <alignment horizontal="left" vertical="center" wrapText="1"/>
    </xf>
    <xf numFmtId="0" fontId="5" fillId="2" borderId="2" xfId="0" applyFont="1" applyFill="1" applyBorder="1" applyAlignment="1">
      <alignment horizontal="center" vertical="center" wrapText="1"/>
    </xf>
    <xf numFmtId="0" fontId="17" fillId="2" borderId="12" xfId="0" applyFont="1" applyFill="1" applyBorder="1" applyAlignment="1">
      <alignment horizontal="center" vertical="center" wrapText="1"/>
    </xf>
    <xf numFmtId="0" fontId="17" fillId="2" borderId="9" xfId="0" applyFont="1" applyFill="1" applyBorder="1" applyAlignment="1">
      <alignment horizontal="center" vertical="center" wrapText="1"/>
    </xf>
    <xf numFmtId="0" fontId="17" fillId="2" borderId="13" xfId="0" applyFont="1" applyFill="1" applyBorder="1" applyAlignment="1">
      <alignment horizontal="center" vertical="center" wrapText="1"/>
    </xf>
    <xf numFmtId="0" fontId="2" fillId="2" borderId="5" xfId="0" applyFont="1" applyFill="1" applyBorder="1" applyAlignment="1">
      <alignment horizontal="left" vertical="center" wrapText="1"/>
    </xf>
    <xf numFmtId="0" fontId="2" fillId="2" borderId="6" xfId="0" applyFont="1" applyFill="1" applyBorder="1" applyAlignment="1">
      <alignment horizontal="left" vertical="center" wrapText="1"/>
    </xf>
    <xf numFmtId="0" fontId="2" fillId="2" borderId="7" xfId="0" applyFont="1" applyFill="1" applyBorder="1" applyAlignment="1">
      <alignment horizontal="left" vertical="center" wrapText="1"/>
    </xf>
    <xf numFmtId="0" fontId="13" fillId="0" borderId="0" xfId="0" applyFont="1" applyAlignment="1">
      <alignment horizontal="left" wrapText="1"/>
    </xf>
    <xf numFmtId="0" fontId="2" fillId="0" borderId="5" xfId="0" applyFont="1" applyBorder="1" applyAlignment="1">
      <alignment horizontal="left" vertical="center"/>
    </xf>
    <xf numFmtId="0" fontId="2" fillId="0" borderId="7" xfId="0" applyFont="1" applyBorder="1" applyAlignment="1">
      <alignment horizontal="left" vertical="center"/>
    </xf>
    <xf numFmtId="0" fontId="1" fillId="2" borderId="5"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24" fillId="2" borderId="4" xfId="0" applyFont="1" applyFill="1" applyBorder="1" applyAlignment="1">
      <alignment horizontal="center" vertical="center" wrapText="1"/>
    </xf>
    <xf numFmtId="0" fontId="2" fillId="0" borderId="1" xfId="0" applyFont="1" applyBorder="1" applyAlignment="1">
      <alignment horizontal="left"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2" borderId="12" xfId="0" applyFont="1" applyFill="1" applyBorder="1" applyAlignment="1">
      <alignment horizontal="center" vertical="center" wrapText="1"/>
    </xf>
    <xf numFmtId="0" fontId="2" fillId="2" borderId="13" xfId="0" applyFont="1" applyFill="1" applyBorder="1" applyAlignment="1">
      <alignment horizontal="center" vertical="center" wrapText="1"/>
    </xf>
    <xf numFmtId="1" fontId="2" fillId="0" borderId="5" xfId="0" applyNumberFormat="1" applyFont="1" applyBorder="1" applyAlignment="1">
      <alignment horizontal="center" vertical="center" wrapText="1"/>
    </xf>
    <xf numFmtId="1" fontId="2" fillId="0" borderId="7" xfId="0" applyNumberFormat="1" applyFont="1" applyBorder="1" applyAlignment="1">
      <alignment horizontal="center" vertical="center" wrapText="1"/>
    </xf>
    <xf numFmtId="0" fontId="0" fillId="0" borderId="7" xfId="0" applyBorder="1" applyAlignment="1">
      <alignment horizontal="center" vertical="center" wrapText="1"/>
    </xf>
    <xf numFmtId="15" fontId="2" fillId="0" borderId="1" xfId="0" applyNumberFormat="1" applyFont="1" applyBorder="1" applyAlignment="1">
      <alignment horizontal="left" vertical="center" wrapText="1"/>
    </xf>
    <xf numFmtId="0" fontId="2" fillId="0" borderId="1" xfId="0" applyFont="1" applyBorder="1" applyAlignment="1">
      <alignment horizontal="left" vertical="center" wrapText="1"/>
    </xf>
    <xf numFmtId="0" fontId="2" fillId="2" borderId="1" xfId="0" applyFont="1" applyFill="1" applyBorder="1" applyAlignment="1">
      <alignment horizontal="center" vertical="center" wrapText="1"/>
    </xf>
    <xf numFmtId="0" fontId="2" fillId="0" borderId="1" xfId="0" applyFont="1" applyBorder="1" applyAlignment="1">
      <alignment horizontal="center" vertical="center"/>
    </xf>
    <xf numFmtId="0" fontId="4" fillId="2" borderId="1" xfId="0" applyFont="1" applyFill="1" applyBorder="1" applyAlignment="1">
      <alignment horizontal="center" vertical="center" wrapText="1"/>
    </xf>
    <xf numFmtId="0" fontId="2" fillId="0" borderId="5" xfId="0" applyFont="1" applyBorder="1" applyAlignment="1">
      <alignment horizontal="center" vertical="center"/>
    </xf>
    <xf numFmtId="0" fontId="2" fillId="0" borderId="7" xfId="0" applyFont="1" applyBorder="1" applyAlignment="1">
      <alignment horizontal="center" vertical="center"/>
    </xf>
    <xf numFmtId="0" fontId="4" fillId="0" borderId="0" xfId="0" applyFont="1" applyAlignment="1">
      <alignment horizontal="left" wrapText="1"/>
    </xf>
    <xf numFmtId="0" fontId="4" fillId="0" borderId="0" xfId="0" applyFont="1" applyAlignment="1">
      <alignment horizontal="center" wrapText="1"/>
    </xf>
    <xf numFmtId="0" fontId="42" fillId="0" borderId="5" xfId="0" applyFont="1" applyBorder="1" applyAlignment="1">
      <alignment horizontal="left" vertical="center" wrapText="1"/>
    </xf>
    <xf numFmtId="0" fontId="42" fillId="0" borderId="6" xfId="0" applyFont="1" applyBorder="1" applyAlignment="1">
      <alignment horizontal="left" vertical="center" wrapText="1"/>
    </xf>
    <xf numFmtId="0" fontId="42" fillId="0" borderId="7" xfId="0" applyFont="1" applyBorder="1" applyAlignment="1">
      <alignment horizontal="left" vertical="center" wrapText="1"/>
    </xf>
    <xf numFmtId="0" fontId="6" fillId="0" borderId="0" xfId="0" applyFont="1" applyAlignment="1">
      <alignment horizontal="left"/>
    </xf>
    <xf numFmtId="0" fontId="3" fillId="2" borderId="1"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2" fillId="0" borderId="5" xfId="0" applyFont="1" applyBorder="1" applyAlignment="1">
      <alignment horizontal="left" vertical="center" wrapText="1"/>
    </xf>
    <xf numFmtId="0" fontId="11" fillId="0" borderId="12" xfId="0" applyFont="1" applyBorder="1" applyAlignment="1">
      <alignment horizontal="left" vertical="top" wrapText="1"/>
    </xf>
    <xf numFmtId="0" fontId="11" fillId="0" borderId="9" xfId="0" applyFont="1" applyBorder="1" applyAlignment="1">
      <alignment horizontal="left" vertical="top" wrapText="1"/>
    </xf>
    <xf numFmtId="0" fontId="11" fillId="0" borderId="13" xfId="0" applyFont="1" applyBorder="1" applyAlignment="1">
      <alignment horizontal="left" vertical="top" wrapText="1"/>
    </xf>
    <xf numFmtId="0" fontId="11" fillId="0" borderId="8" xfId="0" applyFont="1" applyBorder="1" applyAlignment="1">
      <alignment horizontal="left" vertical="top" wrapText="1"/>
    </xf>
    <xf numFmtId="0" fontId="11" fillId="0" borderId="10" xfId="0" applyFont="1" applyBorder="1" applyAlignment="1">
      <alignment horizontal="left" vertical="top" wrapText="1"/>
    </xf>
    <xf numFmtId="0" fontId="11" fillId="0" borderId="14" xfId="0" applyFont="1" applyBorder="1" applyAlignment="1">
      <alignment horizontal="left" vertical="top" wrapText="1"/>
    </xf>
    <xf numFmtId="0" fontId="5" fillId="3" borderId="0" xfId="0" applyFont="1" applyFill="1" applyAlignment="1">
      <alignment horizontal="left" vertical="center" wrapText="1"/>
    </xf>
    <xf numFmtId="0" fontId="2" fillId="3" borderId="1" xfId="0" applyFont="1" applyFill="1" applyBorder="1" applyAlignment="1">
      <alignment horizontal="left" vertical="center" wrapText="1"/>
    </xf>
    <xf numFmtId="14" fontId="2" fillId="3" borderId="1" xfId="0" applyNumberFormat="1" applyFont="1" applyFill="1" applyBorder="1" applyAlignment="1">
      <alignment horizontal="left" vertical="center" wrapText="1"/>
    </xf>
    <xf numFmtId="0" fontId="0" fillId="0" borderId="19" xfId="0" applyBorder="1" applyAlignment="1"/>
  </cellXfs>
  <cellStyles count="2">
    <cellStyle name="Normal" xfId="0" builtinId="0"/>
    <cellStyle name="Normal 2" xfId="1" xr:uid="{B9EF23DA-5404-48C9-B209-9B1535F85F3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 Target="richData/rdrichvalue.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22/10/relationships/richValueRel" Target="richData/richValueRel.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eg"/></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 Id="rId5" Type="http://schemas.openxmlformats.org/officeDocument/2006/relationships/image" Target="../media/image12.png"/><Relationship Id="rId4" Type="http://schemas.openxmlformats.org/officeDocument/2006/relationships/image" Target="../media/image1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2150745</xdr:colOff>
      <xdr:row>38</xdr:row>
      <xdr:rowOff>481330</xdr:rowOff>
    </xdr:from>
    <xdr:to>
      <xdr:col>1</xdr:col>
      <xdr:colOff>335280</xdr:colOff>
      <xdr:row>38</xdr:row>
      <xdr:rowOff>1045845</xdr:rowOff>
    </xdr:to>
    <xdr:pic>
      <xdr:nvPicPr>
        <xdr:cNvPr id="2" name="图片 1" descr="BC7A4FC6-DE3B-4AB7-93E3-7B77CF29905B.JPG">
          <a:extLst>
            <a:ext uri="{FF2B5EF4-FFF2-40B4-BE49-F238E27FC236}">
              <a16:creationId xmlns:a16="http://schemas.microsoft.com/office/drawing/2014/main" id="{322D129C-631F-451A-84CC-DBB4D1A5A652}"/>
            </a:ext>
          </a:extLst>
        </xdr:cNvPr>
        <xdr:cNvPicPr>
          <a:picLocks noChangeAspect="1"/>
        </xdr:cNvPicPr>
      </xdr:nvPicPr>
      <xdr:blipFill>
        <a:blip xmlns:r="http://schemas.openxmlformats.org/officeDocument/2006/relationships" r:embed="rId1" cstate="print"/>
        <a:stretch>
          <a:fillRect/>
        </a:stretch>
      </xdr:blipFill>
      <xdr:spPr>
        <a:xfrm>
          <a:off x="2150745" y="11892280"/>
          <a:ext cx="692785" cy="564515"/>
        </a:xfrm>
        <a:prstGeom prst="rect">
          <a:avLst/>
        </a:prstGeom>
      </xdr:spPr>
    </xdr:pic>
    <xdr:clientData/>
  </xdr:twoCellAnchor>
  <xdr:twoCellAnchor>
    <xdr:from>
      <xdr:col>4</xdr:col>
      <xdr:colOff>228599</xdr:colOff>
      <xdr:row>38</xdr:row>
      <xdr:rowOff>487853</xdr:rowOff>
    </xdr:from>
    <xdr:to>
      <xdr:col>4</xdr:col>
      <xdr:colOff>906780</xdr:colOff>
      <xdr:row>38</xdr:row>
      <xdr:rowOff>1202055</xdr:rowOff>
    </xdr:to>
    <xdr:pic>
      <xdr:nvPicPr>
        <xdr:cNvPr id="3" name="图片 3" descr="A08335A475C7B0508AB0EB988E3C86C9.png">
          <a:extLst>
            <a:ext uri="{FF2B5EF4-FFF2-40B4-BE49-F238E27FC236}">
              <a16:creationId xmlns:a16="http://schemas.microsoft.com/office/drawing/2014/main" id="{7DF2F4CC-7FC7-4658-8310-565D61092E0A}"/>
            </a:ext>
          </a:extLst>
        </xdr:cNvPr>
        <xdr:cNvPicPr>
          <a:picLocks noChangeAspect="1"/>
        </xdr:cNvPicPr>
      </xdr:nvPicPr>
      <xdr:blipFill>
        <a:blip xmlns:r="http://schemas.openxmlformats.org/officeDocument/2006/relationships" r:embed="rId2" cstate="print"/>
        <a:stretch>
          <a:fillRect/>
        </a:stretch>
      </xdr:blipFill>
      <xdr:spPr>
        <a:xfrm>
          <a:off x="6083299" y="11898803"/>
          <a:ext cx="678181" cy="71420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209549</xdr:colOff>
      <xdr:row>21</xdr:row>
      <xdr:rowOff>77179</xdr:rowOff>
    </xdr:from>
    <xdr:to>
      <xdr:col>6</xdr:col>
      <xdr:colOff>276957</xdr:colOff>
      <xdr:row>22</xdr:row>
      <xdr:rowOff>324829</xdr:rowOff>
    </xdr:to>
    <xdr:pic>
      <xdr:nvPicPr>
        <xdr:cNvPr id="2" name="Picture 4">
          <a:extLst>
            <a:ext uri="{FF2B5EF4-FFF2-40B4-BE49-F238E27FC236}">
              <a16:creationId xmlns:a16="http://schemas.microsoft.com/office/drawing/2014/main" id="{6AF210C5-7D25-4CCD-A009-D9EA5249A2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27549" y="5880102"/>
          <a:ext cx="2431562" cy="4430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144096</xdr:colOff>
      <xdr:row>29</xdr:row>
      <xdr:rowOff>154403</xdr:rowOff>
    </xdr:from>
    <xdr:to>
      <xdr:col>1</xdr:col>
      <xdr:colOff>1130935</xdr:colOff>
      <xdr:row>29</xdr:row>
      <xdr:rowOff>1410104</xdr:rowOff>
    </xdr:to>
    <xdr:pic>
      <xdr:nvPicPr>
        <xdr:cNvPr id="3" name="Picture 2">
          <a:extLst>
            <a:ext uri="{FF2B5EF4-FFF2-40B4-BE49-F238E27FC236}">
              <a16:creationId xmlns:a16="http://schemas.microsoft.com/office/drawing/2014/main" id="{94750818-D2C8-4585-A730-7D0F8D85FF80}"/>
            </a:ext>
          </a:extLst>
        </xdr:cNvPr>
        <xdr:cNvPicPr>
          <a:picLocks noChangeAspect="1"/>
        </xdr:cNvPicPr>
      </xdr:nvPicPr>
      <xdr:blipFill>
        <a:blip xmlns:r="http://schemas.openxmlformats.org/officeDocument/2006/relationships" r:embed="rId2"/>
        <a:stretch>
          <a:fillRect/>
        </a:stretch>
      </xdr:blipFill>
      <xdr:spPr>
        <a:xfrm>
          <a:off x="2073519" y="8067480"/>
          <a:ext cx="986839" cy="1255701"/>
        </a:xfrm>
        <a:prstGeom prst="rect">
          <a:avLst/>
        </a:prstGeom>
      </xdr:spPr>
    </xdr:pic>
    <xdr:clientData/>
  </xdr:twoCellAnchor>
  <xdr:twoCellAnchor editAs="oneCell">
    <xdr:from>
      <xdr:col>2</xdr:col>
      <xdr:colOff>167445</xdr:colOff>
      <xdr:row>29</xdr:row>
      <xdr:rowOff>64575</xdr:rowOff>
    </xdr:from>
    <xdr:to>
      <xdr:col>2</xdr:col>
      <xdr:colOff>1132692</xdr:colOff>
      <xdr:row>29</xdr:row>
      <xdr:rowOff>1432840</xdr:rowOff>
    </xdr:to>
    <xdr:pic>
      <xdr:nvPicPr>
        <xdr:cNvPr id="4" name="Picture 3">
          <a:extLst>
            <a:ext uri="{FF2B5EF4-FFF2-40B4-BE49-F238E27FC236}">
              <a16:creationId xmlns:a16="http://schemas.microsoft.com/office/drawing/2014/main" id="{AB58D53E-E0E3-46D2-A3E2-B96BB7B5F6CF}"/>
            </a:ext>
          </a:extLst>
        </xdr:cNvPr>
        <xdr:cNvPicPr>
          <a:picLocks noChangeAspect="1"/>
        </xdr:cNvPicPr>
      </xdr:nvPicPr>
      <xdr:blipFill>
        <a:blip xmlns:r="http://schemas.openxmlformats.org/officeDocument/2006/relationships" r:embed="rId3"/>
        <a:stretch>
          <a:fillRect/>
        </a:stretch>
      </xdr:blipFill>
      <xdr:spPr>
        <a:xfrm>
          <a:off x="3293599" y="7977652"/>
          <a:ext cx="965247" cy="136826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18</xdr:row>
      <xdr:rowOff>0</xdr:rowOff>
    </xdr:from>
    <xdr:to>
      <xdr:col>2</xdr:col>
      <xdr:colOff>60325</xdr:colOff>
      <xdr:row>19</xdr:row>
      <xdr:rowOff>101600</xdr:rowOff>
    </xdr:to>
    <xdr:pic>
      <xdr:nvPicPr>
        <xdr:cNvPr id="8" name="图片 6" descr="图片1">
          <a:extLst>
            <a:ext uri="{FF2B5EF4-FFF2-40B4-BE49-F238E27FC236}">
              <a16:creationId xmlns:a16="http://schemas.microsoft.com/office/drawing/2014/main" id="{40A7D9AF-6C29-42D6-925D-09CD09A0CC53}"/>
            </a:ext>
          </a:extLst>
        </xdr:cNvPr>
        <xdr:cNvPicPr>
          <a:picLocks noChangeAspect="1"/>
        </xdr:cNvPicPr>
      </xdr:nvPicPr>
      <xdr:blipFill>
        <a:blip xmlns:r="http://schemas.openxmlformats.org/officeDocument/2006/relationships" r:embed="rId1"/>
        <a:stretch>
          <a:fillRect/>
        </a:stretch>
      </xdr:blipFill>
      <xdr:spPr>
        <a:xfrm>
          <a:off x="2032000" y="11480800"/>
          <a:ext cx="1125855" cy="363220"/>
        </a:xfrm>
        <a:prstGeom prst="rect">
          <a:avLst/>
        </a:prstGeom>
      </xdr:spPr>
    </xdr:pic>
    <xdr:clientData/>
  </xdr:twoCellAnchor>
  <xdr:twoCellAnchor editAs="oneCell">
    <xdr:from>
      <xdr:col>1</xdr:col>
      <xdr:colOff>0</xdr:colOff>
      <xdr:row>18</xdr:row>
      <xdr:rowOff>0</xdr:rowOff>
    </xdr:from>
    <xdr:to>
      <xdr:col>2</xdr:col>
      <xdr:colOff>60325</xdr:colOff>
      <xdr:row>19</xdr:row>
      <xdr:rowOff>101600</xdr:rowOff>
    </xdr:to>
    <xdr:pic>
      <xdr:nvPicPr>
        <xdr:cNvPr id="9" name="图片 6" descr="图片1">
          <a:extLst>
            <a:ext uri="{FF2B5EF4-FFF2-40B4-BE49-F238E27FC236}">
              <a16:creationId xmlns:a16="http://schemas.microsoft.com/office/drawing/2014/main" id="{2F80B840-2F14-49B5-8F88-C0BAB965259F}"/>
            </a:ext>
          </a:extLst>
        </xdr:cNvPr>
        <xdr:cNvPicPr>
          <a:picLocks noChangeAspect="1"/>
        </xdr:cNvPicPr>
      </xdr:nvPicPr>
      <xdr:blipFill>
        <a:blip xmlns:r="http://schemas.openxmlformats.org/officeDocument/2006/relationships" r:embed="rId1"/>
        <a:stretch>
          <a:fillRect/>
        </a:stretch>
      </xdr:blipFill>
      <xdr:spPr>
        <a:xfrm>
          <a:off x="2032000" y="11480800"/>
          <a:ext cx="1125855" cy="363220"/>
        </a:xfrm>
        <a:prstGeom prst="rect">
          <a:avLst/>
        </a:prstGeom>
      </xdr:spPr>
    </xdr:pic>
    <xdr:clientData/>
  </xdr:twoCellAnchor>
  <xdr:twoCellAnchor editAs="oneCell">
    <xdr:from>
      <xdr:col>0</xdr:col>
      <xdr:colOff>599722</xdr:colOff>
      <xdr:row>2</xdr:row>
      <xdr:rowOff>94074</xdr:rowOff>
    </xdr:from>
    <xdr:to>
      <xdr:col>2</xdr:col>
      <xdr:colOff>893303</xdr:colOff>
      <xdr:row>3</xdr:row>
      <xdr:rowOff>2978</xdr:rowOff>
    </xdr:to>
    <xdr:pic>
      <xdr:nvPicPr>
        <xdr:cNvPr id="2" name="Picture 1">
          <a:extLst>
            <a:ext uri="{FF2B5EF4-FFF2-40B4-BE49-F238E27FC236}">
              <a16:creationId xmlns:a16="http://schemas.microsoft.com/office/drawing/2014/main" id="{CE2FF2DF-64F5-4464-B0D2-86A8A309E970}"/>
            </a:ext>
          </a:extLst>
        </xdr:cNvPr>
        <xdr:cNvPicPr>
          <a:picLocks noChangeAspect="1"/>
        </xdr:cNvPicPr>
      </xdr:nvPicPr>
      <xdr:blipFill>
        <a:blip xmlns:r="http://schemas.openxmlformats.org/officeDocument/2006/relationships" r:embed="rId2"/>
        <a:stretch>
          <a:fillRect/>
        </a:stretch>
      </xdr:blipFill>
      <xdr:spPr>
        <a:xfrm>
          <a:off x="599722" y="787870"/>
          <a:ext cx="3320415" cy="3650583"/>
        </a:xfrm>
        <a:prstGeom prst="rect">
          <a:avLst/>
        </a:prstGeom>
      </xdr:spPr>
    </xdr:pic>
    <xdr:clientData/>
  </xdr:twoCellAnchor>
  <xdr:twoCellAnchor editAs="oneCell">
    <xdr:from>
      <xdr:col>0</xdr:col>
      <xdr:colOff>357483</xdr:colOff>
      <xdr:row>14</xdr:row>
      <xdr:rowOff>56445</xdr:rowOff>
    </xdr:from>
    <xdr:to>
      <xdr:col>0</xdr:col>
      <xdr:colOff>1448741</xdr:colOff>
      <xdr:row>14</xdr:row>
      <xdr:rowOff>1796616</xdr:rowOff>
    </xdr:to>
    <xdr:pic>
      <xdr:nvPicPr>
        <xdr:cNvPr id="3" name="Picture 2">
          <a:extLst>
            <a:ext uri="{FF2B5EF4-FFF2-40B4-BE49-F238E27FC236}">
              <a16:creationId xmlns:a16="http://schemas.microsoft.com/office/drawing/2014/main" id="{590FED98-04B6-CABE-DA58-8B90C837A6C0}"/>
            </a:ext>
          </a:extLst>
        </xdr:cNvPr>
        <xdr:cNvPicPr>
          <a:picLocks noChangeAspect="1"/>
        </xdr:cNvPicPr>
      </xdr:nvPicPr>
      <xdr:blipFill>
        <a:blip xmlns:r="http://schemas.openxmlformats.org/officeDocument/2006/relationships" r:embed="rId3"/>
        <a:stretch>
          <a:fillRect/>
        </a:stretch>
      </xdr:blipFill>
      <xdr:spPr>
        <a:xfrm>
          <a:off x="357483" y="9435630"/>
          <a:ext cx="1091258" cy="1740171"/>
        </a:xfrm>
        <a:prstGeom prst="rect">
          <a:avLst/>
        </a:prstGeom>
      </xdr:spPr>
    </xdr:pic>
    <xdr:clientData/>
  </xdr:twoCellAnchor>
  <xdr:twoCellAnchor editAs="oneCell">
    <xdr:from>
      <xdr:col>3</xdr:col>
      <xdr:colOff>169334</xdr:colOff>
      <xdr:row>9</xdr:row>
      <xdr:rowOff>56444</xdr:rowOff>
    </xdr:from>
    <xdr:to>
      <xdr:col>4</xdr:col>
      <xdr:colOff>56444</xdr:colOff>
      <xdr:row>11</xdr:row>
      <xdr:rowOff>1134321</xdr:rowOff>
    </xdr:to>
    <xdr:pic>
      <xdr:nvPicPr>
        <xdr:cNvPr id="5" name="Picture 4">
          <a:extLst>
            <a:ext uri="{FF2B5EF4-FFF2-40B4-BE49-F238E27FC236}">
              <a16:creationId xmlns:a16="http://schemas.microsoft.com/office/drawing/2014/main" id="{AAA73DE8-5025-09CA-7558-52277E77BB75}"/>
            </a:ext>
          </a:extLst>
        </xdr:cNvPr>
        <xdr:cNvPicPr>
          <a:picLocks noChangeAspect="1"/>
        </xdr:cNvPicPr>
      </xdr:nvPicPr>
      <xdr:blipFill>
        <a:blip xmlns:r="http://schemas.openxmlformats.org/officeDocument/2006/relationships" r:embed="rId4"/>
        <a:stretch>
          <a:fillRect/>
        </a:stretch>
      </xdr:blipFill>
      <xdr:spPr>
        <a:xfrm>
          <a:off x="4120445" y="6688666"/>
          <a:ext cx="1288814" cy="1849285"/>
        </a:xfrm>
        <a:prstGeom prst="rect">
          <a:avLst/>
        </a:prstGeom>
      </xdr:spPr>
    </xdr:pic>
    <xdr:clientData/>
  </xdr:twoCellAnchor>
  <xdr:twoCellAnchor editAs="oneCell">
    <xdr:from>
      <xdr:col>1</xdr:col>
      <xdr:colOff>89380</xdr:colOff>
      <xdr:row>14</xdr:row>
      <xdr:rowOff>37630</xdr:rowOff>
    </xdr:from>
    <xdr:to>
      <xdr:col>4</xdr:col>
      <xdr:colOff>752592</xdr:colOff>
      <xdr:row>14</xdr:row>
      <xdr:rowOff>1830041</xdr:rowOff>
    </xdr:to>
    <xdr:pic>
      <xdr:nvPicPr>
        <xdr:cNvPr id="4" name="Picture 3">
          <a:extLst>
            <a:ext uri="{FF2B5EF4-FFF2-40B4-BE49-F238E27FC236}">
              <a16:creationId xmlns:a16="http://schemas.microsoft.com/office/drawing/2014/main" id="{6DD8E473-26A8-843E-8391-3FF095A48A1A}"/>
            </a:ext>
          </a:extLst>
        </xdr:cNvPr>
        <xdr:cNvPicPr>
          <a:picLocks noChangeAspect="1"/>
        </xdr:cNvPicPr>
      </xdr:nvPicPr>
      <xdr:blipFill>
        <a:blip xmlns:r="http://schemas.openxmlformats.org/officeDocument/2006/relationships" r:embed="rId5"/>
        <a:stretch>
          <a:fillRect/>
        </a:stretch>
      </xdr:blipFill>
      <xdr:spPr>
        <a:xfrm>
          <a:off x="2083750" y="9416815"/>
          <a:ext cx="4021657" cy="1792411"/>
        </a:xfrm>
        <a:prstGeom prst="rect">
          <a:avLst/>
        </a:prstGeom>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E28"/>
  <sheetViews>
    <sheetView topLeftCell="A16" zoomScale="81" zoomScaleNormal="81" zoomScalePageLayoutView="89" workbookViewId="0">
      <selection activeCell="B25" sqref="B25"/>
    </sheetView>
  </sheetViews>
  <sheetFormatPr defaultColWidth="9.140625" defaultRowHeight="14.45"/>
  <cols>
    <col min="1" max="1" width="37.7109375" style="69" customWidth="1"/>
    <col min="2" max="2" width="56.7109375" style="69" customWidth="1"/>
    <col min="3" max="3" width="26.28515625" style="69" customWidth="1"/>
    <col min="4" max="16384" width="9.140625" style="69"/>
  </cols>
  <sheetData>
    <row r="1" spans="1:5" ht="18">
      <c r="A1" s="68" t="s">
        <v>0</v>
      </c>
    </row>
    <row r="2" spans="1:5" ht="42" customHeight="1">
      <c r="A2" s="67" t="s">
        <v>1</v>
      </c>
      <c r="B2" s="29" t="s">
        <v>2</v>
      </c>
      <c r="C2" s="23"/>
      <c r="D2" s="23"/>
      <c r="E2" s="23"/>
    </row>
    <row r="3" spans="1:5" ht="27" customHeight="1">
      <c r="A3" s="70" t="s">
        <v>3</v>
      </c>
      <c r="B3" s="65" t="s">
        <v>4</v>
      </c>
      <c r="C3" s="66"/>
    </row>
    <row r="4" spans="1:5" ht="24.95" customHeight="1">
      <c r="A4" s="70" t="s">
        <v>5</v>
      </c>
      <c r="B4" s="29" t="s">
        <v>6</v>
      </c>
      <c r="C4" s="23"/>
      <c r="D4" s="23"/>
      <c r="E4" s="23"/>
    </row>
    <row r="5" spans="1:5" ht="24.95" customHeight="1">
      <c r="A5" s="70" t="s">
        <v>7</v>
      </c>
      <c r="B5" s="29" t="s">
        <v>8</v>
      </c>
      <c r="C5" s="23"/>
      <c r="D5" s="23"/>
      <c r="E5" s="23"/>
    </row>
    <row r="6" spans="1:5" ht="30" customHeight="1">
      <c r="A6" s="73" t="s">
        <v>9</v>
      </c>
      <c r="B6" s="73"/>
    </row>
    <row r="7" spans="1:5" ht="30" customHeight="1">
      <c r="A7" s="70" t="s">
        <v>10</v>
      </c>
      <c r="B7" s="29" t="s">
        <v>11</v>
      </c>
      <c r="C7" s="23"/>
      <c r="D7" s="23"/>
      <c r="E7" s="23"/>
    </row>
    <row r="8" spans="1:5" ht="30" customHeight="1">
      <c r="A8" s="70" t="s">
        <v>12</v>
      </c>
      <c r="B8" s="29" t="s">
        <v>13</v>
      </c>
      <c r="C8" s="23"/>
      <c r="D8" s="23"/>
      <c r="E8" s="23"/>
    </row>
    <row r="9" spans="1:5" ht="30" customHeight="1">
      <c r="A9" s="70" t="s">
        <v>14</v>
      </c>
      <c r="B9" s="29" t="s">
        <v>15</v>
      </c>
      <c r="C9" s="23"/>
      <c r="D9" s="23"/>
      <c r="E9" s="23"/>
    </row>
    <row r="10" spans="1:5" ht="69.599999999999994" customHeight="1">
      <c r="A10" s="70" t="s">
        <v>16</v>
      </c>
      <c r="B10" s="29" t="s">
        <v>17</v>
      </c>
    </row>
    <row r="11" spans="1:5" ht="24.95" customHeight="1">
      <c r="A11" s="70" t="s">
        <v>18</v>
      </c>
      <c r="B11" s="65" t="s">
        <v>19</v>
      </c>
    </row>
    <row r="12" spans="1:5" ht="24.95" customHeight="1">
      <c r="A12" s="70" t="s">
        <v>20</v>
      </c>
      <c r="B12" s="65" t="s">
        <v>15</v>
      </c>
    </row>
    <row r="13" spans="1:5" ht="24.95" customHeight="1">
      <c r="A13" s="70" t="s">
        <v>21</v>
      </c>
      <c r="B13" s="65" t="s">
        <v>22</v>
      </c>
    </row>
    <row r="14" spans="1:5" ht="66" customHeight="1">
      <c r="A14" s="70" t="s">
        <v>23</v>
      </c>
      <c r="B14" s="65" t="s">
        <v>24</v>
      </c>
    </row>
    <row r="15" spans="1:5" ht="24.95" customHeight="1">
      <c r="A15" s="70" t="s">
        <v>25</v>
      </c>
      <c r="B15" s="65" t="s">
        <v>19</v>
      </c>
    </row>
    <row r="16" spans="1:5" ht="30" customHeight="1">
      <c r="A16" s="68" t="s">
        <v>26</v>
      </c>
      <c r="B16" s="68"/>
    </row>
    <row r="17" spans="1:3" ht="24.95" customHeight="1">
      <c r="A17" s="72" t="s">
        <v>27</v>
      </c>
      <c r="B17" s="71" t="s">
        <v>28</v>
      </c>
    </row>
    <row r="18" spans="1:3" ht="28.15" customHeight="1">
      <c r="A18" s="70" t="s">
        <v>29</v>
      </c>
      <c r="B18" s="65" t="s">
        <v>30</v>
      </c>
    </row>
    <row r="19" spans="1:3" ht="24.95" customHeight="1">
      <c r="A19" s="70" t="s">
        <v>31</v>
      </c>
      <c r="B19" s="65" t="s">
        <v>30</v>
      </c>
    </row>
    <row r="20" spans="1:3" ht="24.95" customHeight="1">
      <c r="A20" s="70" t="s">
        <v>32</v>
      </c>
      <c r="B20" s="65" t="s">
        <v>19</v>
      </c>
    </row>
    <row r="21" spans="1:3" ht="24.95" customHeight="1">
      <c r="A21" s="70" t="s">
        <v>33</v>
      </c>
      <c r="B21" s="65" t="s">
        <v>19</v>
      </c>
    </row>
    <row r="22" spans="1:3" ht="30" customHeight="1">
      <c r="A22" s="68" t="s">
        <v>34</v>
      </c>
      <c r="B22" s="68"/>
    </row>
    <row r="23" spans="1:3" ht="102" customHeight="1">
      <c r="A23" s="64" t="s">
        <v>35</v>
      </c>
      <c r="B23" s="94" t="s">
        <v>36</v>
      </c>
      <c r="C23" s="93"/>
    </row>
    <row r="24" spans="1:3" ht="24.95" customHeight="1">
      <c r="A24" s="64" t="s">
        <v>37</v>
      </c>
      <c r="B24" s="95" t="s">
        <v>38</v>
      </c>
      <c r="C24" s="93"/>
    </row>
    <row r="25" spans="1:3" ht="24.95" customHeight="1">
      <c r="A25" s="96" t="s">
        <v>39</v>
      </c>
      <c r="B25" s="92" t="s">
        <v>40</v>
      </c>
    </row>
    <row r="26" spans="1:3" ht="30" customHeight="1">
      <c r="A26" s="105" t="s">
        <v>41</v>
      </c>
      <c r="B26" s="105"/>
    </row>
    <row r="27" spans="1:3" ht="33.6" customHeight="1">
      <c r="A27" s="104" t="s">
        <v>42</v>
      </c>
      <c r="B27" s="104"/>
    </row>
    <row r="28" spans="1:3">
      <c r="A28" s="104"/>
      <c r="B28" s="104"/>
    </row>
  </sheetData>
  <mergeCells count="2">
    <mergeCell ref="A27:B28"/>
    <mergeCell ref="A26:B26"/>
  </mergeCells>
  <printOptions verticalCentered="1"/>
  <pageMargins left="0.39370078740157483" right="0.39370078740157483" top="0.98425196850393704" bottom="0.98425196850393704" header="0.39370078740157483" footer="0.39370078740157483"/>
  <pageSetup paperSize="9" scale="77" orientation="portrait" r:id="rId1"/>
  <headerFooter>
    <oddHeader>&amp;C&amp;G&amp;R&amp;9The Basic Ingredients Ltd
&amp;8 18 Platt Street, London, NW1 1RP     
T: 44(0)1727 760880
Registered No. 11242078
Registered in the UK</oddHeader>
    <oddFooter>&amp;L&amp;"-,Bold"&amp;9
Doc Name: Food Specification   Doc Number: BASIC-18   Version: V07   Issue Date: 01/10/2024
Issued By: Nancy Deng  Authorised By: Emma Du&amp;C
&amp;R&amp;"-,Bold"&amp;10Confidential&amp;"-,Regular"
&amp;D - Page &amp;P of 5</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J39"/>
  <sheetViews>
    <sheetView topLeftCell="A9" zoomScale="91" zoomScaleNormal="91" zoomScalePageLayoutView="10" workbookViewId="0">
      <selection activeCell="F13" sqref="F13"/>
    </sheetView>
  </sheetViews>
  <sheetFormatPr defaultColWidth="9.140625" defaultRowHeight="14.45"/>
  <cols>
    <col min="1" max="1" width="3.7109375" style="1" customWidth="1"/>
    <col min="2" max="2" width="29.7109375" style="1" customWidth="1"/>
    <col min="3" max="3" width="12.140625" style="1" customWidth="1"/>
    <col min="4" max="4" width="19.7109375" style="1" customWidth="1"/>
    <col min="5" max="5" width="16" style="1" customWidth="1"/>
    <col min="6" max="6" width="32.140625" style="1" customWidth="1"/>
    <col min="7" max="7" width="15.28515625" style="1" customWidth="1"/>
    <col min="8" max="8" width="13.42578125" style="1" customWidth="1"/>
    <col min="9" max="9" width="15" style="1" customWidth="1"/>
    <col min="10" max="10" width="21" style="1" customWidth="1"/>
    <col min="11" max="16384" width="9.140625" style="1"/>
  </cols>
  <sheetData>
    <row r="1" spans="1:10" ht="30" customHeight="1">
      <c r="A1" s="38" t="s">
        <v>43</v>
      </c>
      <c r="B1" s="38"/>
      <c r="C1" s="2"/>
    </row>
    <row r="2" spans="1:10" ht="30" customHeight="1">
      <c r="A2" s="110" t="s">
        <v>44</v>
      </c>
      <c r="B2" s="111"/>
      <c r="C2" s="110" t="s">
        <v>45</v>
      </c>
      <c r="D2" s="111"/>
      <c r="E2" s="20" t="s">
        <v>46</v>
      </c>
      <c r="F2" s="53" t="s">
        <v>47</v>
      </c>
      <c r="G2" s="115" t="s">
        <v>48</v>
      </c>
      <c r="H2" s="115" t="s">
        <v>49</v>
      </c>
    </row>
    <row r="3" spans="1:10" ht="35.1" customHeight="1">
      <c r="A3" s="112" t="s">
        <v>50</v>
      </c>
      <c r="B3" s="113"/>
      <c r="C3" s="112" t="s">
        <v>51</v>
      </c>
      <c r="D3" s="113"/>
      <c r="E3" s="37" t="s">
        <v>52</v>
      </c>
      <c r="F3" s="49" t="s">
        <v>53</v>
      </c>
      <c r="G3" s="115"/>
      <c r="H3" s="115"/>
    </row>
    <row r="4" spans="1:10" ht="20.100000000000001" customHeight="1">
      <c r="A4" s="116" t="s">
        <v>54</v>
      </c>
      <c r="B4" s="117"/>
      <c r="C4" s="116"/>
      <c r="D4" s="117"/>
      <c r="E4" s="45">
        <v>1</v>
      </c>
      <c r="F4" s="50" t="s">
        <v>11</v>
      </c>
      <c r="G4" s="98" t="s">
        <v>55</v>
      </c>
      <c r="H4" s="52"/>
    </row>
    <row r="5" spans="1:10" ht="15" customHeight="1">
      <c r="D5" s="4" t="s">
        <v>56</v>
      </c>
      <c r="E5" s="3">
        <f>SUM(E4:E4)</f>
        <v>1</v>
      </c>
      <c r="F5" s="3"/>
      <c r="G5" s="3"/>
    </row>
    <row r="6" spans="1:10" ht="25.5" customHeight="1">
      <c r="A6" s="114" t="s">
        <v>57</v>
      </c>
      <c r="B6" s="114"/>
      <c r="C6" s="114"/>
      <c r="D6" s="114"/>
      <c r="E6" s="114"/>
      <c r="F6" s="114"/>
      <c r="G6" s="114"/>
      <c r="H6" s="114"/>
      <c r="I6" s="114"/>
    </row>
    <row r="7" spans="1:10" ht="25.5" customHeight="1">
      <c r="A7" s="114"/>
      <c r="B7" s="114"/>
      <c r="C7" s="114"/>
      <c r="D7" s="114"/>
      <c r="E7" s="114"/>
      <c r="F7" s="114"/>
      <c r="G7" s="114"/>
      <c r="H7" s="114"/>
      <c r="I7" s="114"/>
    </row>
    <row r="8" spans="1:10" ht="30" customHeight="1">
      <c r="A8" s="38" t="s">
        <v>58</v>
      </c>
      <c r="B8" s="5"/>
      <c r="C8" s="15" t="s">
        <v>59</v>
      </c>
    </row>
    <row r="9" spans="1:10" ht="20.100000000000001" customHeight="1">
      <c r="A9" s="108" t="s">
        <v>60</v>
      </c>
      <c r="B9" s="109"/>
      <c r="C9" s="108" t="s">
        <v>61</v>
      </c>
      <c r="D9" s="109"/>
    </row>
    <row r="10" spans="1:10" ht="30.95" customHeight="1">
      <c r="A10" s="118" t="s">
        <v>62</v>
      </c>
      <c r="B10" s="119"/>
      <c r="C10" s="106" t="s">
        <v>63</v>
      </c>
      <c r="D10" s="107"/>
      <c r="J10" s="1">
        <f>D11*37+(D15+D20)*17</f>
        <v>0</v>
      </c>
    </row>
    <row r="11" spans="1:10" ht="20.100000000000001" customHeight="1">
      <c r="A11" s="118" t="s">
        <v>64</v>
      </c>
      <c r="B11" s="119"/>
      <c r="C11" s="106">
        <v>55.15</v>
      </c>
      <c r="D11" s="107"/>
    </row>
    <row r="12" spans="1:10" ht="20.100000000000001" customHeight="1">
      <c r="A12" s="120" t="s">
        <v>65</v>
      </c>
      <c r="B12" s="121"/>
      <c r="C12" s="106">
        <v>8.39</v>
      </c>
      <c r="D12" s="107"/>
    </row>
    <row r="13" spans="1:10" ht="20.100000000000001" customHeight="1">
      <c r="A13" s="120" t="s">
        <v>66</v>
      </c>
      <c r="B13" s="121"/>
      <c r="C13" s="106"/>
      <c r="D13" s="107"/>
    </row>
    <row r="14" spans="1:10" ht="20.100000000000001" customHeight="1">
      <c r="A14" s="120" t="s">
        <v>67</v>
      </c>
      <c r="B14" s="121"/>
      <c r="C14" s="106"/>
      <c r="D14" s="107"/>
    </row>
    <row r="15" spans="1:10" ht="20.100000000000001" customHeight="1">
      <c r="A15" s="118" t="s">
        <v>68</v>
      </c>
      <c r="B15" s="119"/>
      <c r="C15" s="106">
        <v>1.8</v>
      </c>
      <c r="D15" s="107"/>
    </row>
    <row r="16" spans="1:10" ht="19.5" customHeight="1">
      <c r="A16" s="120" t="s">
        <v>69</v>
      </c>
      <c r="B16" s="121"/>
      <c r="C16" s="106">
        <v>0.5</v>
      </c>
      <c r="D16" s="107"/>
    </row>
    <row r="17" spans="1:10" ht="20.100000000000001" customHeight="1">
      <c r="A17" s="120" t="s">
        <v>70</v>
      </c>
      <c r="B17" s="121"/>
      <c r="C17" s="106"/>
      <c r="D17" s="107"/>
    </row>
    <row r="18" spans="1:10" ht="20.100000000000001" customHeight="1">
      <c r="A18" s="120" t="s">
        <v>71</v>
      </c>
      <c r="B18" s="121"/>
      <c r="C18" s="106"/>
      <c r="D18" s="107"/>
    </row>
    <row r="19" spans="1:10" ht="20.100000000000001" customHeight="1">
      <c r="A19" s="118" t="s">
        <v>72</v>
      </c>
      <c r="B19" s="119"/>
      <c r="C19" s="106">
        <v>16</v>
      </c>
      <c r="D19" s="107"/>
    </row>
    <row r="20" spans="1:10" ht="20.100000000000001" customHeight="1">
      <c r="A20" s="118" t="s">
        <v>73</v>
      </c>
      <c r="B20" s="119"/>
      <c r="C20" s="106">
        <v>20.399999999999999</v>
      </c>
      <c r="D20" s="107"/>
    </row>
    <row r="21" spans="1:10" ht="20.100000000000001" customHeight="1">
      <c r="A21" s="118" t="s">
        <v>74</v>
      </c>
      <c r="B21" s="119"/>
      <c r="C21" s="106">
        <v>1.4500000000000001E-2</v>
      </c>
      <c r="D21" s="107"/>
      <c r="E21" s="18" t="s">
        <v>75</v>
      </c>
      <c r="F21" s="19"/>
      <c r="G21" s="17"/>
      <c r="H21" s="17"/>
      <c r="I21" s="17"/>
      <c r="J21" s="17"/>
    </row>
    <row r="22" spans="1:10" ht="20.100000000000001" customHeight="1">
      <c r="A22" s="19" t="s">
        <v>76</v>
      </c>
      <c r="B22" s="18"/>
      <c r="C22" s="6"/>
      <c r="E22" s="17"/>
      <c r="F22" s="17"/>
      <c r="G22" s="17"/>
      <c r="H22" s="17"/>
      <c r="I22" s="17"/>
      <c r="J22" s="17"/>
    </row>
    <row r="23" spans="1:10" ht="30" customHeight="1">
      <c r="A23" s="38" t="s">
        <v>77</v>
      </c>
      <c r="B23" s="2"/>
      <c r="C23" s="2"/>
      <c r="D23" s="2"/>
    </row>
    <row r="24" spans="1:10" ht="75.599999999999994" customHeight="1">
      <c r="A24" s="183"/>
      <c r="B24" s="122" t="s">
        <v>78</v>
      </c>
      <c r="C24" s="122"/>
      <c r="D24" s="122"/>
      <c r="E24" s="55" t="s">
        <v>79</v>
      </c>
      <c r="F24" s="122" t="s">
        <v>80</v>
      </c>
      <c r="G24" s="56" t="s">
        <v>81</v>
      </c>
      <c r="H24" s="125" t="s">
        <v>82</v>
      </c>
      <c r="I24" s="125" t="s">
        <v>83</v>
      </c>
      <c r="J24" s="56" t="s">
        <v>84</v>
      </c>
    </row>
    <row r="25" spans="1:10" ht="15" customHeight="1">
      <c r="A25" s="183"/>
      <c r="B25" s="124" t="s">
        <v>85</v>
      </c>
      <c r="C25" s="124"/>
      <c r="D25" s="124"/>
      <c r="E25" s="54" t="s">
        <v>86</v>
      </c>
      <c r="F25" s="122"/>
      <c r="G25" s="54" t="s">
        <v>86</v>
      </c>
      <c r="H25" s="126"/>
      <c r="I25" s="126"/>
      <c r="J25" s="54" t="s">
        <v>86</v>
      </c>
    </row>
    <row r="26" spans="1:10" ht="24.95" customHeight="1">
      <c r="A26" s="57" t="s">
        <v>87</v>
      </c>
      <c r="B26" s="123" t="s">
        <v>88</v>
      </c>
      <c r="C26" s="123"/>
      <c r="D26" s="123"/>
      <c r="E26" s="58" t="s">
        <v>19</v>
      </c>
      <c r="F26" s="59" t="s">
        <v>15</v>
      </c>
      <c r="G26" s="58" t="s">
        <v>19</v>
      </c>
      <c r="H26" s="59" t="s">
        <v>15</v>
      </c>
      <c r="I26" s="59" t="s">
        <v>15</v>
      </c>
      <c r="J26" s="58" t="s">
        <v>19</v>
      </c>
    </row>
    <row r="27" spans="1:10" ht="24.95" customHeight="1">
      <c r="A27" s="57" t="s">
        <v>89</v>
      </c>
      <c r="B27" s="123" t="s">
        <v>90</v>
      </c>
      <c r="C27" s="123"/>
      <c r="D27" s="123"/>
      <c r="E27" s="58" t="s">
        <v>19</v>
      </c>
      <c r="F27" s="59" t="s">
        <v>15</v>
      </c>
      <c r="G27" s="58" t="s">
        <v>19</v>
      </c>
      <c r="H27" s="59" t="s">
        <v>15</v>
      </c>
      <c r="I27" s="59" t="s">
        <v>15</v>
      </c>
      <c r="J27" s="58" t="s">
        <v>19</v>
      </c>
    </row>
    <row r="28" spans="1:10" ht="24.95" customHeight="1">
      <c r="A28" s="57" t="s">
        <v>91</v>
      </c>
      <c r="B28" s="123" t="s">
        <v>92</v>
      </c>
      <c r="C28" s="123"/>
      <c r="D28" s="123"/>
      <c r="E28" s="58" t="s">
        <v>19</v>
      </c>
      <c r="F28" s="59" t="s">
        <v>15</v>
      </c>
      <c r="G28" s="58" t="s">
        <v>19</v>
      </c>
      <c r="H28" s="59" t="s">
        <v>15</v>
      </c>
      <c r="I28" s="59" t="s">
        <v>15</v>
      </c>
      <c r="J28" s="58" t="s">
        <v>19</v>
      </c>
    </row>
    <row r="29" spans="1:10" ht="24.95" customHeight="1">
      <c r="A29" s="57" t="s">
        <v>93</v>
      </c>
      <c r="B29" s="123" t="s">
        <v>94</v>
      </c>
      <c r="C29" s="123"/>
      <c r="D29" s="123"/>
      <c r="E29" s="58" t="s">
        <v>19</v>
      </c>
      <c r="F29" s="59" t="s">
        <v>15</v>
      </c>
      <c r="G29" s="58" t="s">
        <v>19</v>
      </c>
      <c r="H29" s="59" t="s">
        <v>15</v>
      </c>
      <c r="I29" s="59" t="s">
        <v>15</v>
      </c>
      <c r="J29" s="58" t="s">
        <v>19</v>
      </c>
    </row>
    <row r="30" spans="1:10" ht="24.95" customHeight="1">
      <c r="A30" s="57" t="s">
        <v>95</v>
      </c>
      <c r="B30" s="123" t="s">
        <v>96</v>
      </c>
      <c r="C30" s="123"/>
      <c r="D30" s="123"/>
      <c r="E30" s="58" t="s">
        <v>19</v>
      </c>
      <c r="F30" s="59" t="s">
        <v>15</v>
      </c>
      <c r="G30" s="58" t="s">
        <v>19</v>
      </c>
      <c r="H30" s="59" t="s">
        <v>15</v>
      </c>
      <c r="I30" s="59" t="s">
        <v>15</v>
      </c>
      <c r="J30" s="58" t="s">
        <v>19</v>
      </c>
    </row>
    <row r="31" spans="1:10" ht="24.95" customHeight="1">
      <c r="A31" s="57" t="s">
        <v>97</v>
      </c>
      <c r="B31" s="123" t="s">
        <v>98</v>
      </c>
      <c r="C31" s="123"/>
      <c r="D31" s="123"/>
      <c r="E31" s="58" t="s">
        <v>19</v>
      </c>
      <c r="F31" s="59" t="s">
        <v>15</v>
      </c>
      <c r="G31" s="58" t="s">
        <v>19</v>
      </c>
      <c r="H31" s="59" t="s">
        <v>15</v>
      </c>
      <c r="I31" s="59" t="s">
        <v>15</v>
      </c>
      <c r="J31" s="58" t="s">
        <v>19</v>
      </c>
    </row>
    <row r="32" spans="1:10" ht="24.95" customHeight="1">
      <c r="A32" s="57" t="s">
        <v>99</v>
      </c>
      <c r="B32" s="123" t="s">
        <v>100</v>
      </c>
      <c r="C32" s="123"/>
      <c r="D32" s="123"/>
      <c r="E32" s="58" t="s">
        <v>19</v>
      </c>
      <c r="F32" s="59" t="s">
        <v>15</v>
      </c>
      <c r="G32" s="58" t="s">
        <v>19</v>
      </c>
      <c r="H32" s="59" t="s">
        <v>15</v>
      </c>
      <c r="I32" s="59" t="s">
        <v>15</v>
      </c>
      <c r="J32" s="58" t="s">
        <v>19</v>
      </c>
    </row>
    <row r="33" spans="1:10" ht="24.95" customHeight="1">
      <c r="A33" s="57" t="s">
        <v>101</v>
      </c>
      <c r="B33" s="123" t="s">
        <v>102</v>
      </c>
      <c r="C33" s="123"/>
      <c r="D33" s="123"/>
      <c r="E33" s="58" t="s">
        <v>19</v>
      </c>
      <c r="F33" s="59" t="s">
        <v>15</v>
      </c>
      <c r="G33" s="58" t="s">
        <v>19</v>
      </c>
      <c r="H33" s="59" t="s">
        <v>15</v>
      </c>
      <c r="I33" s="59" t="s">
        <v>15</v>
      </c>
      <c r="J33" s="58" t="s">
        <v>19</v>
      </c>
    </row>
    <row r="34" spans="1:10" ht="24.95" customHeight="1">
      <c r="A34" s="57" t="s">
        <v>103</v>
      </c>
      <c r="B34" s="123" t="s">
        <v>104</v>
      </c>
      <c r="C34" s="123"/>
      <c r="D34" s="123"/>
      <c r="E34" s="58" t="s">
        <v>19</v>
      </c>
      <c r="F34" s="59" t="s">
        <v>15</v>
      </c>
      <c r="G34" s="58" t="s">
        <v>19</v>
      </c>
      <c r="H34" s="59" t="s">
        <v>15</v>
      </c>
      <c r="I34" s="59" t="s">
        <v>15</v>
      </c>
      <c r="J34" s="58" t="s">
        <v>19</v>
      </c>
    </row>
    <row r="35" spans="1:10" ht="24.95" customHeight="1">
      <c r="A35" s="57" t="s">
        <v>105</v>
      </c>
      <c r="B35" s="123" t="s">
        <v>106</v>
      </c>
      <c r="C35" s="123"/>
      <c r="D35" s="123"/>
      <c r="E35" s="58" t="s">
        <v>19</v>
      </c>
      <c r="F35" s="59" t="s">
        <v>15</v>
      </c>
      <c r="G35" s="58" t="s">
        <v>19</v>
      </c>
      <c r="H35" s="59" t="s">
        <v>15</v>
      </c>
      <c r="I35" s="59" t="s">
        <v>15</v>
      </c>
      <c r="J35" s="58" t="s">
        <v>19</v>
      </c>
    </row>
    <row r="36" spans="1:10" ht="24.95" customHeight="1">
      <c r="A36" s="57" t="s">
        <v>107</v>
      </c>
      <c r="B36" s="123" t="s">
        <v>108</v>
      </c>
      <c r="C36" s="123"/>
      <c r="D36" s="123"/>
      <c r="E36" s="58" t="s">
        <v>30</v>
      </c>
      <c r="F36" s="58" t="s">
        <v>54</v>
      </c>
      <c r="G36" s="58" t="s">
        <v>30</v>
      </c>
      <c r="H36" s="60" t="s">
        <v>54</v>
      </c>
      <c r="I36" s="58" t="s">
        <v>109</v>
      </c>
      <c r="J36" s="58" t="s">
        <v>19</v>
      </c>
    </row>
    <row r="37" spans="1:10" ht="24.95" customHeight="1">
      <c r="A37" s="57" t="s">
        <v>110</v>
      </c>
      <c r="B37" s="123" t="s">
        <v>111</v>
      </c>
      <c r="C37" s="123"/>
      <c r="D37" s="123"/>
      <c r="E37" s="58" t="s">
        <v>19</v>
      </c>
      <c r="F37" s="59" t="s">
        <v>15</v>
      </c>
      <c r="G37" s="58" t="s">
        <v>19</v>
      </c>
      <c r="H37" s="59" t="s">
        <v>15</v>
      </c>
      <c r="I37" s="59" t="s">
        <v>15</v>
      </c>
      <c r="J37" s="58" t="s">
        <v>19</v>
      </c>
    </row>
    <row r="38" spans="1:10" ht="24.95" customHeight="1">
      <c r="A38" s="57" t="s">
        <v>112</v>
      </c>
      <c r="B38" s="123" t="s">
        <v>113</v>
      </c>
      <c r="C38" s="123"/>
      <c r="D38" s="123"/>
      <c r="E38" s="58" t="s">
        <v>19</v>
      </c>
      <c r="F38" s="59" t="s">
        <v>15</v>
      </c>
      <c r="G38" s="58" t="s">
        <v>19</v>
      </c>
      <c r="H38" s="59" t="s">
        <v>15</v>
      </c>
      <c r="I38" s="59" t="s">
        <v>15</v>
      </c>
      <c r="J38" s="58" t="s">
        <v>19</v>
      </c>
    </row>
    <row r="39" spans="1:10" ht="24.95" customHeight="1">
      <c r="A39" s="57" t="s">
        <v>114</v>
      </c>
      <c r="B39" s="123" t="s">
        <v>115</v>
      </c>
      <c r="C39" s="123"/>
      <c r="D39" s="123"/>
      <c r="E39" s="58" t="s">
        <v>19</v>
      </c>
      <c r="F39" s="59" t="s">
        <v>15</v>
      </c>
      <c r="G39" s="58" t="s">
        <v>19</v>
      </c>
      <c r="H39" s="59" t="s">
        <v>15</v>
      </c>
      <c r="I39" s="59" t="s">
        <v>15</v>
      </c>
      <c r="J39" s="58" t="s">
        <v>19</v>
      </c>
    </row>
  </sheetData>
  <mergeCells count="55">
    <mergeCell ref="H24:H25"/>
    <mergeCell ref="I24:I25"/>
    <mergeCell ref="B39:D39"/>
    <mergeCell ref="A24:A25"/>
    <mergeCell ref="B31:D31"/>
    <mergeCell ref="B32:D32"/>
    <mergeCell ref="B33:D33"/>
    <mergeCell ref="B34:D34"/>
    <mergeCell ref="B35:D35"/>
    <mergeCell ref="B36:D36"/>
    <mergeCell ref="B37:D37"/>
    <mergeCell ref="B28:D28"/>
    <mergeCell ref="B29:D29"/>
    <mergeCell ref="B30:D30"/>
    <mergeCell ref="B26:D26"/>
    <mergeCell ref="B27:D27"/>
    <mergeCell ref="F24:F25"/>
    <mergeCell ref="B38:D38"/>
    <mergeCell ref="B25:D25"/>
    <mergeCell ref="A14:B14"/>
    <mergeCell ref="A15:B15"/>
    <mergeCell ref="A16:B16"/>
    <mergeCell ref="C17:D17"/>
    <mergeCell ref="C18:D18"/>
    <mergeCell ref="A17:B17"/>
    <mergeCell ref="A18:B18"/>
    <mergeCell ref="C14:D14"/>
    <mergeCell ref="C15:D15"/>
    <mergeCell ref="C16:D16"/>
    <mergeCell ref="B24:D24"/>
    <mergeCell ref="C19:D19"/>
    <mergeCell ref="C21:D21"/>
    <mergeCell ref="A19:B19"/>
    <mergeCell ref="A20:B20"/>
    <mergeCell ref="A21:B21"/>
    <mergeCell ref="C11:D11"/>
    <mergeCell ref="C12:D12"/>
    <mergeCell ref="C13:D13"/>
    <mergeCell ref="A11:B11"/>
    <mergeCell ref="A12:B12"/>
    <mergeCell ref="A13:B13"/>
    <mergeCell ref="C20:D20"/>
    <mergeCell ref="C10:D10"/>
    <mergeCell ref="A9:B9"/>
    <mergeCell ref="C2:D2"/>
    <mergeCell ref="C3:D3"/>
    <mergeCell ref="A6:I7"/>
    <mergeCell ref="G2:G3"/>
    <mergeCell ref="A2:B2"/>
    <mergeCell ref="A4:B4"/>
    <mergeCell ref="H2:H3"/>
    <mergeCell ref="A3:B3"/>
    <mergeCell ref="C4:D4"/>
    <mergeCell ref="C9:D9"/>
    <mergeCell ref="A10:B10"/>
  </mergeCells>
  <printOptions verticalCentered="1"/>
  <pageMargins left="0.39370078740157483" right="0.39370078740157483" top="0.98425196850393704" bottom="0.98425196850393704" header="0.39370078740157483" footer="0.39370078740157483"/>
  <pageSetup paperSize="9" scale="63" orientation="portrait" r:id="rId1"/>
  <headerFooter>
    <oddHeader>&amp;C&amp;G&amp;R&amp;9The Basic Ingredients Ltd
&amp;8 18 Platt Street, London, NW1 1RP       
T: 44(0)1727 760880
Registered No. 11242078
Registered in the UK</oddHeader>
    <oddFooter>&amp;L&amp;"-,Bold"&amp;9
Doc Name: Food Specification   Doc Number: BASIC-18   Version: V07  Issue Date: 01/10/2024
Issued By: Nancy Deng  Authorised By: Emma Du&amp;C
&amp;R&amp;"-,Bold"&amp;10Confidential&amp;"-,Regular"
&amp;D - Page &amp;P of 5</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348EF-47E8-4BB0-96AF-03BA765C1775}">
  <sheetPr codeName="Sheet3">
    <pageSetUpPr fitToPage="1"/>
  </sheetPr>
  <dimension ref="A1:K39"/>
  <sheetViews>
    <sheetView topLeftCell="A19" zoomScale="78" zoomScaleNormal="78" zoomScalePageLayoutView="72" workbookViewId="0">
      <selection activeCell="C35" sqref="C35:F35"/>
    </sheetView>
  </sheetViews>
  <sheetFormatPr defaultColWidth="9.140625" defaultRowHeight="14.45"/>
  <cols>
    <col min="1" max="1" width="35.85546875" style="1" customWidth="1"/>
    <col min="2" max="2" width="15" style="1" customWidth="1"/>
    <col min="3" max="3" width="16.42578125" style="1" customWidth="1"/>
    <col min="4" max="4" width="17" style="1" customWidth="1"/>
    <col min="5" max="5" width="25.5703125" style="1" customWidth="1"/>
    <col min="6" max="6" width="16" style="1" customWidth="1"/>
    <col min="7" max="7" width="14" style="1" customWidth="1"/>
    <col min="8" max="8" width="16.42578125" style="1" customWidth="1"/>
    <col min="9" max="9" width="17" style="1" customWidth="1"/>
    <col min="10" max="10" width="14.140625" style="1" customWidth="1"/>
    <col min="11" max="16384" width="9.140625" style="1"/>
  </cols>
  <sheetData>
    <row r="1" spans="1:11" s="39" customFormat="1" ht="30" customHeight="1">
      <c r="A1" s="38" t="s">
        <v>116</v>
      </c>
      <c r="B1" s="38"/>
      <c r="C1" s="38"/>
      <c r="D1" s="38"/>
      <c r="E1" s="38"/>
      <c r="G1" s="15"/>
      <c r="H1" s="15"/>
    </row>
    <row r="2" spans="1:11" ht="101.45" customHeight="1">
      <c r="A2" s="146" t="s">
        <v>117</v>
      </c>
      <c r="B2" s="147"/>
      <c r="C2" s="26" t="s">
        <v>118</v>
      </c>
      <c r="D2" s="27" t="s">
        <v>119</v>
      </c>
      <c r="E2" s="28" t="s">
        <v>120</v>
      </c>
      <c r="G2" s="25"/>
      <c r="H2" s="25"/>
      <c r="I2" s="25"/>
    </row>
    <row r="3" spans="1:11" ht="27" customHeight="1">
      <c r="A3" s="144" t="s">
        <v>121</v>
      </c>
      <c r="B3" s="145"/>
      <c r="C3" s="46" t="s">
        <v>122</v>
      </c>
      <c r="D3" s="46"/>
      <c r="E3" s="46" t="s">
        <v>123</v>
      </c>
      <c r="G3" s="25"/>
      <c r="H3" s="25"/>
      <c r="I3" s="25"/>
    </row>
    <row r="4" spans="1:11" ht="27" customHeight="1">
      <c r="A4" s="144" t="s">
        <v>124</v>
      </c>
      <c r="B4" s="145"/>
      <c r="C4" s="46" t="s">
        <v>122</v>
      </c>
      <c r="D4" s="46"/>
      <c r="E4" s="46" t="s">
        <v>123</v>
      </c>
      <c r="G4" s="25"/>
      <c r="H4" s="25"/>
      <c r="I4" s="25"/>
    </row>
    <row r="5" spans="1:11" ht="27" customHeight="1">
      <c r="A5" s="144" t="s">
        <v>125</v>
      </c>
      <c r="B5" s="145"/>
      <c r="C5" s="46" t="s">
        <v>126</v>
      </c>
      <c r="D5" s="46"/>
      <c r="E5" s="46" t="s">
        <v>123</v>
      </c>
      <c r="G5" s="25"/>
      <c r="H5" s="25"/>
      <c r="I5" s="25"/>
    </row>
    <row r="6" spans="1:11" ht="27" customHeight="1">
      <c r="A6" s="144" t="s">
        <v>127</v>
      </c>
      <c r="B6" s="145"/>
      <c r="C6" s="46" t="s">
        <v>122</v>
      </c>
      <c r="D6" s="46"/>
      <c r="E6" s="46" t="s">
        <v>123</v>
      </c>
      <c r="G6" s="25"/>
      <c r="H6" s="25"/>
      <c r="I6" s="25"/>
    </row>
    <row r="7" spans="1:11" ht="27" customHeight="1">
      <c r="A7" s="149" t="s">
        <v>128</v>
      </c>
      <c r="B7" s="149"/>
      <c r="C7" s="46" t="s">
        <v>122</v>
      </c>
      <c r="D7" s="46"/>
      <c r="E7" s="46" t="s">
        <v>123</v>
      </c>
      <c r="G7" s="25"/>
      <c r="H7" s="25"/>
      <c r="I7" s="25"/>
    </row>
    <row r="8" spans="1:11" ht="27" customHeight="1">
      <c r="A8" s="149" t="s">
        <v>129</v>
      </c>
      <c r="B8" s="149"/>
      <c r="C8" s="46" t="s">
        <v>130</v>
      </c>
      <c r="D8" s="46"/>
      <c r="E8" s="46" t="s">
        <v>123</v>
      </c>
      <c r="G8" s="25"/>
      <c r="H8" s="25"/>
      <c r="I8" s="25"/>
    </row>
    <row r="9" spans="1:11" s="39" customFormat="1" ht="30" customHeight="1">
      <c r="A9" s="38" t="s">
        <v>131</v>
      </c>
      <c r="B9" s="38"/>
      <c r="C9" s="38"/>
      <c r="D9" s="38"/>
      <c r="E9" s="38"/>
      <c r="I9" s="40"/>
      <c r="J9" s="40"/>
    </row>
    <row r="10" spans="1:11" ht="20.100000000000001" customHeight="1">
      <c r="A10" s="133" t="s">
        <v>132</v>
      </c>
      <c r="B10" s="134"/>
      <c r="C10" s="134"/>
      <c r="D10" s="134"/>
      <c r="E10" s="135"/>
      <c r="F10" s="13" t="s">
        <v>19</v>
      </c>
      <c r="I10" s="25"/>
      <c r="J10" s="25"/>
    </row>
    <row r="11" spans="1:11" ht="20.100000000000001" customHeight="1">
      <c r="A11" s="133" t="s">
        <v>133</v>
      </c>
      <c r="B11" s="134"/>
      <c r="C11" s="134"/>
      <c r="D11" s="134"/>
      <c r="E11" s="135"/>
      <c r="F11" s="13" t="s">
        <v>15</v>
      </c>
      <c r="I11" s="25"/>
      <c r="J11" s="25"/>
    </row>
    <row r="12" spans="1:11" s="39" customFormat="1" ht="30" customHeight="1">
      <c r="A12" s="38" t="s">
        <v>134</v>
      </c>
      <c r="B12" s="143" t="s">
        <v>135</v>
      </c>
      <c r="C12" s="143"/>
      <c r="D12" s="143"/>
      <c r="E12" s="143"/>
      <c r="F12" s="143"/>
      <c r="I12" s="40"/>
      <c r="J12" s="40"/>
      <c r="K12" s="40"/>
    </row>
    <row r="13" spans="1:11" ht="20.100000000000001" customHeight="1">
      <c r="A13" s="140" t="s">
        <v>136</v>
      </c>
      <c r="B13" s="141"/>
      <c r="C13" s="141"/>
      <c r="D13" s="141"/>
      <c r="E13" s="142"/>
      <c r="F13" s="13" t="s">
        <v>19</v>
      </c>
      <c r="I13" s="25"/>
      <c r="J13" s="25"/>
      <c r="K13" s="25"/>
    </row>
    <row r="14" spans="1:11" ht="20.100000000000001" customHeight="1">
      <c r="A14" s="140" t="s">
        <v>137</v>
      </c>
      <c r="B14" s="141"/>
      <c r="C14" s="141" t="s">
        <v>86</v>
      </c>
      <c r="D14" s="141" t="s">
        <v>86</v>
      </c>
      <c r="E14" s="142" t="s">
        <v>86</v>
      </c>
      <c r="F14" s="13" t="s">
        <v>19</v>
      </c>
      <c r="I14" s="25"/>
      <c r="J14" s="25"/>
      <c r="K14" s="25"/>
    </row>
    <row r="15" spans="1:11" ht="20.100000000000001" customHeight="1">
      <c r="A15" s="140" t="s">
        <v>138</v>
      </c>
      <c r="B15" s="141"/>
      <c r="C15" s="141"/>
      <c r="D15" s="141"/>
      <c r="E15" s="142"/>
      <c r="F15" s="78" t="s">
        <v>15</v>
      </c>
      <c r="I15" s="25"/>
      <c r="J15" s="25"/>
      <c r="K15" s="25"/>
    </row>
    <row r="16" spans="1:11" ht="20.100000000000001" customHeight="1">
      <c r="A16" s="140" t="s">
        <v>139</v>
      </c>
      <c r="B16" s="141"/>
      <c r="C16" s="141" t="s">
        <v>86</v>
      </c>
      <c r="D16" s="141" t="s">
        <v>86</v>
      </c>
      <c r="E16" s="142" t="s">
        <v>86</v>
      </c>
      <c r="F16" s="13" t="s">
        <v>15</v>
      </c>
      <c r="I16" s="25"/>
      <c r="J16" s="25"/>
      <c r="K16" s="25"/>
    </row>
    <row r="17" spans="1:11" ht="20.100000000000001" customHeight="1">
      <c r="A17" s="140" t="s">
        <v>140</v>
      </c>
      <c r="B17" s="141"/>
      <c r="C17" s="141"/>
      <c r="D17" s="141"/>
      <c r="E17" s="142"/>
      <c r="F17" s="29"/>
      <c r="I17" s="25"/>
      <c r="J17" s="25"/>
      <c r="K17" s="25"/>
    </row>
    <row r="18" spans="1:11" s="39" customFormat="1" ht="30" customHeight="1">
      <c r="A18" s="38" t="s">
        <v>141</v>
      </c>
      <c r="B18" s="51" t="s">
        <v>142</v>
      </c>
      <c r="C18" s="21"/>
      <c r="D18" s="21"/>
      <c r="E18" s="38"/>
      <c r="F18" s="41"/>
      <c r="G18" s="41"/>
    </row>
    <row r="19" spans="1:11" ht="54.6" customHeight="1">
      <c r="A19" s="7" t="s">
        <v>143</v>
      </c>
      <c r="B19" s="8" t="s">
        <v>144</v>
      </c>
      <c r="C19" s="8" t="s">
        <v>145</v>
      </c>
      <c r="D19" s="8" t="s">
        <v>146</v>
      </c>
      <c r="E19" s="8" t="s">
        <v>147</v>
      </c>
      <c r="F19" s="8" t="s">
        <v>148</v>
      </c>
      <c r="G19" s="12"/>
    </row>
    <row r="20" spans="1:11" ht="24.95" customHeight="1">
      <c r="A20" s="24" t="s">
        <v>149</v>
      </c>
      <c r="B20" s="47" t="s">
        <v>150</v>
      </c>
      <c r="C20" s="100" t="s">
        <v>151</v>
      </c>
      <c r="D20" s="101" t="s">
        <v>152</v>
      </c>
      <c r="E20" s="101" t="s">
        <v>153</v>
      </c>
      <c r="F20" s="78" t="s">
        <v>154</v>
      </c>
      <c r="G20" s="22" t="s">
        <v>155</v>
      </c>
    </row>
    <row r="21" spans="1:11" ht="24.95" customHeight="1">
      <c r="A21" s="24" t="s">
        <v>156</v>
      </c>
      <c r="B21" s="47" t="s">
        <v>157</v>
      </c>
      <c r="C21" s="101" t="s">
        <v>158</v>
      </c>
      <c r="D21" s="101" t="s">
        <v>159</v>
      </c>
      <c r="E21" s="101" t="s">
        <v>160</v>
      </c>
      <c r="F21" s="78" t="s">
        <v>154</v>
      </c>
      <c r="G21" s="12"/>
    </row>
    <row r="22" spans="1:11" ht="24.95" customHeight="1">
      <c r="A22" s="24" t="s">
        <v>161</v>
      </c>
      <c r="B22" s="47" t="s">
        <v>157</v>
      </c>
      <c r="C22" s="101" t="s">
        <v>152</v>
      </c>
      <c r="D22" s="102" t="s">
        <v>162</v>
      </c>
      <c r="E22" s="102" t="s">
        <v>162</v>
      </c>
      <c r="F22" s="102" t="s">
        <v>162</v>
      </c>
      <c r="G22" s="12"/>
    </row>
    <row r="23" spans="1:11" ht="24.95" customHeight="1">
      <c r="A23" s="24" t="s">
        <v>163</v>
      </c>
      <c r="B23" s="47" t="s">
        <v>157</v>
      </c>
      <c r="C23" s="101" t="s">
        <v>164</v>
      </c>
      <c r="D23" s="102" t="s">
        <v>162</v>
      </c>
      <c r="E23" s="102" t="s">
        <v>162</v>
      </c>
      <c r="F23" s="102" t="s">
        <v>162</v>
      </c>
      <c r="G23" s="16"/>
    </row>
    <row r="24" spans="1:11" ht="24.95" customHeight="1">
      <c r="A24" s="24" t="s">
        <v>165</v>
      </c>
      <c r="B24" s="47" t="s">
        <v>166</v>
      </c>
      <c r="C24" s="101" t="s">
        <v>164</v>
      </c>
      <c r="D24" s="103" t="s">
        <v>164</v>
      </c>
      <c r="E24" s="78" t="s">
        <v>167</v>
      </c>
      <c r="F24" s="78" t="s">
        <v>154</v>
      </c>
      <c r="G24" s="16"/>
    </row>
    <row r="25" spans="1:11" ht="24.95" customHeight="1">
      <c r="A25" s="24" t="s">
        <v>168</v>
      </c>
      <c r="B25" s="47" t="s">
        <v>166</v>
      </c>
      <c r="C25" s="101" t="s">
        <v>164</v>
      </c>
      <c r="D25" s="102" t="s">
        <v>162</v>
      </c>
      <c r="E25" s="102" t="s">
        <v>162</v>
      </c>
      <c r="F25" s="102" t="s">
        <v>162</v>
      </c>
      <c r="G25" s="16"/>
    </row>
    <row r="26" spans="1:11" ht="24.95" customHeight="1">
      <c r="A26" s="24" t="s">
        <v>169</v>
      </c>
      <c r="B26" s="47" t="s">
        <v>166</v>
      </c>
      <c r="C26" s="101" t="s">
        <v>164</v>
      </c>
      <c r="D26" s="102" t="s">
        <v>162</v>
      </c>
      <c r="E26" s="102" t="s">
        <v>162</v>
      </c>
      <c r="F26" s="102" t="s">
        <v>162</v>
      </c>
      <c r="G26" s="16"/>
    </row>
    <row r="27" spans="1:11" ht="24.95" customHeight="1">
      <c r="A27" s="24" t="s">
        <v>170</v>
      </c>
      <c r="B27" s="47" t="s">
        <v>166</v>
      </c>
      <c r="C27" s="101" t="s">
        <v>164</v>
      </c>
      <c r="D27" s="103" t="s">
        <v>164</v>
      </c>
      <c r="E27" s="78" t="s">
        <v>167</v>
      </c>
      <c r="F27" s="78" t="s">
        <v>154</v>
      </c>
      <c r="G27" s="16"/>
    </row>
    <row r="28" spans="1:11" ht="24.95" customHeight="1">
      <c r="A28" s="24" t="s">
        <v>171</v>
      </c>
      <c r="B28" s="47" t="s">
        <v>166</v>
      </c>
      <c r="C28" s="101" t="s">
        <v>164</v>
      </c>
      <c r="D28" s="102" t="s">
        <v>162</v>
      </c>
      <c r="E28" s="102" t="s">
        <v>162</v>
      </c>
      <c r="F28" s="102" t="s">
        <v>162</v>
      </c>
      <c r="G28" s="16"/>
    </row>
    <row r="29" spans="1:11" ht="24.95" customHeight="1">
      <c r="A29" s="24" t="s">
        <v>172</v>
      </c>
      <c r="B29" s="47" t="s">
        <v>166</v>
      </c>
      <c r="C29" s="101" t="s">
        <v>164</v>
      </c>
      <c r="D29" s="102" t="s">
        <v>162</v>
      </c>
      <c r="E29" s="102" t="s">
        <v>162</v>
      </c>
      <c r="F29" s="102" t="s">
        <v>162</v>
      </c>
      <c r="G29" s="16"/>
    </row>
    <row r="30" spans="1:11" ht="24.95" customHeight="1">
      <c r="A30" s="24" t="s">
        <v>173</v>
      </c>
      <c r="B30" s="47" t="s">
        <v>166</v>
      </c>
      <c r="C30" s="101" t="s">
        <v>158</v>
      </c>
      <c r="D30" s="102" t="s">
        <v>162</v>
      </c>
      <c r="E30" s="102" t="s">
        <v>162</v>
      </c>
      <c r="F30" s="102" t="s">
        <v>162</v>
      </c>
      <c r="G30" s="16"/>
    </row>
    <row r="31" spans="1:11" ht="24.95" customHeight="1">
      <c r="A31" s="24" t="s">
        <v>174</v>
      </c>
      <c r="B31" s="47" t="s">
        <v>166</v>
      </c>
      <c r="C31" s="101" t="s">
        <v>175</v>
      </c>
      <c r="D31" s="101" t="s">
        <v>152</v>
      </c>
      <c r="E31" s="78" t="s">
        <v>176</v>
      </c>
      <c r="F31" s="78" t="s">
        <v>154</v>
      </c>
      <c r="G31" s="16"/>
    </row>
    <row r="32" spans="1:11" ht="24.95" customHeight="1">
      <c r="A32" s="24" t="s">
        <v>177</v>
      </c>
      <c r="B32" s="47" t="s">
        <v>166</v>
      </c>
      <c r="C32" s="101" t="s">
        <v>175</v>
      </c>
      <c r="D32" s="102" t="s">
        <v>162</v>
      </c>
      <c r="E32" s="102" t="s">
        <v>162</v>
      </c>
      <c r="F32" s="102" t="s">
        <v>162</v>
      </c>
      <c r="G32" s="16"/>
    </row>
    <row r="33" spans="1:7" ht="24.95" customHeight="1">
      <c r="A33" s="24" t="s">
        <v>178</v>
      </c>
      <c r="B33" s="47" t="s">
        <v>166</v>
      </c>
      <c r="C33" s="101" t="s">
        <v>159</v>
      </c>
      <c r="D33" s="102" t="s">
        <v>162</v>
      </c>
      <c r="E33" s="102" t="s">
        <v>162</v>
      </c>
      <c r="F33" s="102" t="s">
        <v>162</v>
      </c>
      <c r="G33" s="16"/>
    </row>
    <row r="34" spans="1:7" ht="24.95" customHeight="1">
      <c r="A34" s="24" t="s">
        <v>179</v>
      </c>
      <c r="B34" s="47" t="s">
        <v>166</v>
      </c>
      <c r="C34" s="101" t="s">
        <v>158</v>
      </c>
      <c r="D34" s="103" t="s">
        <v>164</v>
      </c>
      <c r="E34" s="78" t="s">
        <v>167</v>
      </c>
      <c r="F34" s="78" t="s">
        <v>154</v>
      </c>
      <c r="G34" s="16"/>
    </row>
    <row r="35" spans="1:7" ht="24.95" customHeight="1">
      <c r="A35" s="24" t="s">
        <v>180</v>
      </c>
      <c r="B35" s="47" t="s">
        <v>157</v>
      </c>
      <c r="C35" s="102" t="s">
        <v>162</v>
      </c>
      <c r="D35" s="103" t="s">
        <v>181</v>
      </c>
      <c r="E35" s="78" t="s">
        <v>182</v>
      </c>
      <c r="F35" s="78" t="s">
        <v>154</v>
      </c>
      <c r="G35" s="16"/>
    </row>
    <row r="36" spans="1:7" s="39" customFormat="1" ht="30" customHeight="1">
      <c r="A36" s="38" t="s">
        <v>183</v>
      </c>
      <c r="B36" s="38"/>
      <c r="C36" s="38"/>
      <c r="E36" s="42"/>
    </row>
    <row r="37" spans="1:7" ht="15.6">
      <c r="A37" s="136" t="s">
        <v>184</v>
      </c>
      <c r="B37" s="136"/>
      <c r="C37" s="137" t="s">
        <v>185</v>
      </c>
      <c r="D37" s="138"/>
      <c r="E37" s="139"/>
    </row>
    <row r="38" spans="1:7">
      <c r="A38" s="148" t="s">
        <v>186</v>
      </c>
      <c r="B38" s="148"/>
      <c r="C38" s="127" t="s">
        <v>186</v>
      </c>
      <c r="D38" s="128"/>
      <c r="E38" s="129"/>
    </row>
    <row r="39" spans="1:7" ht="133.5" customHeight="1">
      <c r="A39" s="130" t="s">
        <v>187</v>
      </c>
      <c r="B39" s="131"/>
      <c r="C39" s="130" t="s">
        <v>188</v>
      </c>
      <c r="D39" s="132"/>
      <c r="E39" s="131"/>
    </row>
  </sheetData>
  <mergeCells count="21">
    <mergeCell ref="A4:B4"/>
    <mergeCell ref="A2:B2"/>
    <mergeCell ref="A38:B38"/>
    <mergeCell ref="A3:B3"/>
    <mergeCell ref="A5:B5"/>
    <mergeCell ref="A6:B6"/>
    <mergeCell ref="A7:B7"/>
    <mergeCell ref="A8:B8"/>
    <mergeCell ref="C38:E38"/>
    <mergeCell ref="A39:B39"/>
    <mergeCell ref="C39:E39"/>
    <mergeCell ref="A10:E10"/>
    <mergeCell ref="A11:E11"/>
    <mergeCell ref="A37:B37"/>
    <mergeCell ref="C37:E37"/>
    <mergeCell ref="A16:E16"/>
    <mergeCell ref="A17:E17"/>
    <mergeCell ref="B12:F12"/>
    <mergeCell ref="A13:E13"/>
    <mergeCell ref="A14:E14"/>
    <mergeCell ref="A15:E15"/>
  </mergeCells>
  <printOptions verticalCentered="1"/>
  <pageMargins left="0.39370078740157483" right="0.39370078740157483" top="0.98425196850393704" bottom="0.98425196850393704" header="0.39370078740157483" footer="0.39370078740157483"/>
  <pageSetup paperSize="9" scale="56" orientation="portrait" r:id="rId1"/>
  <headerFooter>
    <oddHeader>&amp;C&amp;G&amp;R&amp;9The Basic Ingredients Ltd
&amp;8 18 Platt Street, London, NW1 1RP     
T: 44(0)1727 760880
Registered No. 11242078
Registered in the UK</oddHeader>
    <oddFooter>&amp;L&amp;"-,Bold"&amp;9Doc Name: Food Specification   Doc Number: BASIC-18   Version: V07  Issue Date: 01/10/2024
Issued By: Nancy Deng  Authorised By: Emma Du&amp;C
&amp;R&amp;"-,Bold"&amp;10Confidential&amp;"-,Regular"
&amp;D - Page &amp;P of 5</oddFooter>
  </headerFooter>
  <drawing r:id="rId2"/>
  <legacyDrawingHF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pageSetUpPr fitToPage="1"/>
  </sheetPr>
  <dimension ref="A1:I32"/>
  <sheetViews>
    <sheetView zoomScale="78" zoomScaleNormal="78" zoomScalePageLayoutView="85" workbookViewId="0">
      <selection activeCell="F30" sqref="F30"/>
    </sheetView>
  </sheetViews>
  <sheetFormatPr defaultColWidth="9.140625" defaultRowHeight="14.45"/>
  <cols>
    <col min="1" max="1" width="28.140625" style="23" customWidth="1"/>
    <col min="2" max="2" width="17.28515625" style="23" customWidth="1"/>
    <col min="3" max="3" width="17.5703125" style="23" customWidth="1"/>
    <col min="4" max="4" width="16.5703125" style="23" customWidth="1"/>
    <col min="5" max="5" width="3.5703125" style="23" customWidth="1"/>
    <col min="6" max="6" width="14.28515625" style="23" customWidth="1"/>
    <col min="7" max="7" width="13.42578125" style="23" customWidth="1"/>
    <col min="8" max="8" width="32.28515625" style="23" customWidth="1"/>
    <col min="9" max="9" width="12.28515625" style="23" customWidth="1"/>
    <col min="10" max="10" width="15.7109375" style="23" customWidth="1"/>
    <col min="11" max="16384" width="9.140625" style="23"/>
  </cols>
  <sheetData>
    <row r="1" spans="1:8" ht="30" customHeight="1">
      <c r="A1" s="80" t="s">
        <v>189</v>
      </c>
      <c r="B1" s="80"/>
      <c r="C1" s="80"/>
      <c r="F1" s="69"/>
      <c r="H1" s="69"/>
    </row>
    <row r="2" spans="1:8">
      <c r="A2" s="29"/>
      <c r="B2" s="48" t="s">
        <v>190</v>
      </c>
      <c r="C2" s="48" t="s">
        <v>191</v>
      </c>
      <c r="H2" s="69"/>
    </row>
    <row r="3" spans="1:8" ht="24.95" customHeight="1">
      <c r="A3" s="10" t="s">
        <v>192</v>
      </c>
      <c r="B3" s="13" t="s">
        <v>15</v>
      </c>
      <c r="C3" s="81" t="s">
        <v>15</v>
      </c>
      <c r="H3" s="69"/>
    </row>
    <row r="4" spans="1:8" ht="24.95" customHeight="1">
      <c r="A4" s="10" t="s">
        <v>193</v>
      </c>
      <c r="B4" s="78">
        <v>1</v>
      </c>
      <c r="C4" s="78">
        <v>12</v>
      </c>
      <c r="H4" s="69"/>
    </row>
    <row r="5" spans="1:8" ht="24.95" customHeight="1">
      <c r="A5" s="10" t="s">
        <v>194</v>
      </c>
      <c r="B5" s="78">
        <v>1.02</v>
      </c>
      <c r="C5" s="78">
        <v>13.04</v>
      </c>
      <c r="H5" s="69"/>
    </row>
    <row r="6" spans="1:8" ht="24.95" customHeight="1">
      <c r="A6" s="75" t="s">
        <v>195</v>
      </c>
      <c r="B6" s="76"/>
      <c r="C6" s="76"/>
      <c r="D6" s="77"/>
      <c r="E6" s="78" t="s">
        <v>86</v>
      </c>
      <c r="F6" s="78" t="s">
        <v>19</v>
      </c>
    </row>
    <row r="7" spans="1:8" ht="24.95" customHeight="1">
      <c r="A7" s="75" t="s">
        <v>196</v>
      </c>
      <c r="B7" s="76"/>
      <c r="C7" s="76"/>
      <c r="D7" s="77" t="s">
        <v>86</v>
      </c>
      <c r="E7" s="78" t="s">
        <v>86</v>
      </c>
      <c r="F7" s="78" t="s">
        <v>30</v>
      </c>
      <c r="G7" s="82"/>
    </row>
    <row r="8" spans="1:8" ht="24.95" customHeight="1">
      <c r="A8" s="75" t="s">
        <v>197</v>
      </c>
      <c r="B8" s="76"/>
      <c r="C8" s="76"/>
      <c r="D8" s="77" t="s">
        <v>86</v>
      </c>
      <c r="E8" s="78" t="s">
        <v>86</v>
      </c>
      <c r="F8" s="78" t="s">
        <v>30</v>
      </c>
    </row>
    <row r="9" spans="1:8" ht="30" customHeight="1">
      <c r="A9" s="83" t="s">
        <v>198</v>
      </c>
    </row>
    <row r="10" spans="1:8" ht="39.6" customHeight="1">
      <c r="A10" s="84"/>
      <c r="B10" s="79" t="s">
        <v>199</v>
      </c>
      <c r="C10" s="79" t="s">
        <v>200</v>
      </c>
      <c r="D10" s="79" t="s">
        <v>201</v>
      </c>
      <c r="E10" s="153" t="s">
        <v>202</v>
      </c>
      <c r="F10" s="154"/>
    </row>
    <row r="11" spans="1:8" ht="15" customHeight="1">
      <c r="A11" s="85" t="s">
        <v>203</v>
      </c>
      <c r="B11" s="150" t="s">
        <v>204</v>
      </c>
      <c r="C11" s="150" t="s">
        <v>205</v>
      </c>
      <c r="D11" s="150">
        <v>18</v>
      </c>
      <c r="E11" s="74" t="s">
        <v>206</v>
      </c>
      <c r="F11" s="97">
        <v>350</v>
      </c>
    </row>
    <row r="12" spans="1:8" ht="15" customHeight="1">
      <c r="A12" s="87" t="s">
        <v>207</v>
      </c>
      <c r="B12" s="151"/>
      <c r="C12" s="151"/>
      <c r="D12" s="151"/>
      <c r="E12" s="74" t="s">
        <v>208</v>
      </c>
      <c r="F12" s="97">
        <v>220</v>
      </c>
    </row>
    <row r="13" spans="1:8" ht="15" customHeight="1">
      <c r="A13" s="87"/>
      <c r="B13" s="152"/>
      <c r="C13" s="152"/>
      <c r="D13" s="152"/>
      <c r="E13" s="74" t="s">
        <v>209</v>
      </c>
      <c r="F13" s="86"/>
    </row>
    <row r="14" spans="1:8" ht="15" customHeight="1">
      <c r="A14" s="85" t="s">
        <v>210</v>
      </c>
      <c r="B14" s="150" t="s">
        <v>211</v>
      </c>
      <c r="C14" s="150" t="s">
        <v>212</v>
      </c>
      <c r="D14" s="150">
        <v>735</v>
      </c>
      <c r="E14" s="74" t="s">
        <v>206</v>
      </c>
      <c r="F14" s="86">
        <v>430</v>
      </c>
    </row>
    <row r="15" spans="1:8" ht="15" customHeight="1">
      <c r="A15" s="87" t="s">
        <v>207</v>
      </c>
      <c r="B15" s="151"/>
      <c r="C15" s="151"/>
      <c r="D15" s="151"/>
      <c r="E15" s="74" t="s">
        <v>208</v>
      </c>
      <c r="F15" s="86">
        <v>330</v>
      </c>
    </row>
    <row r="16" spans="1:8" ht="15" customHeight="1">
      <c r="A16" s="87"/>
      <c r="B16" s="152"/>
      <c r="C16" s="152"/>
      <c r="D16" s="152"/>
      <c r="E16" s="74" t="s">
        <v>209</v>
      </c>
      <c r="F16" s="86">
        <v>230</v>
      </c>
    </row>
    <row r="17" spans="1:9" ht="15" customHeight="1">
      <c r="A17" s="85" t="s">
        <v>213</v>
      </c>
      <c r="B17" s="150"/>
      <c r="C17" s="150"/>
      <c r="D17" s="150"/>
      <c r="E17" s="74" t="s">
        <v>206</v>
      </c>
      <c r="F17" s="86"/>
      <c r="H17" s="82"/>
    </row>
    <row r="18" spans="1:9" ht="15" customHeight="1">
      <c r="A18" s="87" t="s">
        <v>207</v>
      </c>
      <c r="B18" s="151"/>
      <c r="C18" s="151"/>
      <c r="D18" s="151"/>
      <c r="E18" s="74" t="s">
        <v>208</v>
      </c>
      <c r="F18" s="86"/>
    </row>
    <row r="19" spans="1:9" ht="15" customHeight="1">
      <c r="A19" s="88"/>
      <c r="B19" s="152"/>
      <c r="C19" s="152"/>
      <c r="D19" s="152"/>
      <c r="E19" s="74" t="s">
        <v>209</v>
      </c>
      <c r="F19" s="86"/>
    </row>
    <row r="20" spans="1:9" ht="15" customHeight="1">
      <c r="A20" s="89" t="s">
        <v>214</v>
      </c>
      <c r="B20" s="155">
        <f>26/(F14/1000*F15/1000*F16/1000)</f>
        <v>796.64184820908781</v>
      </c>
      <c r="C20" s="156"/>
      <c r="D20" s="34"/>
      <c r="E20" s="69"/>
      <c r="F20" s="69"/>
    </row>
    <row r="21" spans="1:9" ht="15" customHeight="1">
      <c r="A21" s="89" t="s">
        <v>215</v>
      </c>
      <c r="B21" s="155">
        <f>44.7/(F14/1000*F15/1000*F16/1000)</f>
        <v>1369.611177497932</v>
      </c>
      <c r="C21" s="157"/>
      <c r="D21" s="34"/>
      <c r="E21" s="69"/>
      <c r="F21" s="69"/>
    </row>
    <row r="22" spans="1:9" ht="15" customHeight="1">
      <c r="A22" s="90"/>
      <c r="B22" s="34"/>
      <c r="C22" s="34"/>
      <c r="D22" s="34"/>
      <c r="E22" s="34"/>
    </row>
    <row r="23" spans="1:9" ht="30" customHeight="1">
      <c r="A23" s="83" t="s">
        <v>216</v>
      </c>
    </row>
    <row r="24" spans="1:9" ht="48.6" customHeight="1">
      <c r="A24" s="29"/>
      <c r="B24" s="48" t="s">
        <v>217</v>
      </c>
      <c r="C24" s="48" t="s">
        <v>218</v>
      </c>
    </row>
    <row r="25" spans="1:9" ht="20.100000000000001" customHeight="1">
      <c r="A25" s="10" t="s">
        <v>219</v>
      </c>
      <c r="B25" s="78">
        <v>8</v>
      </c>
      <c r="C25" s="78">
        <v>6</v>
      </c>
    </row>
    <row r="26" spans="1:9" ht="20.100000000000001" customHeight="1">
      <c r="A26" s="10" t="s">
        <v>220</v>
      </c>
      <c r="B26" s="78">
        <v>7</v>
      </c>
      <c r="C26" s="78">
        <v>7</v>
      </c>
    </row>
    <row r="27" spans="1:9" ht="20.100000000000001" customHeight="1">
      <c r="A27" s="10" t="s">
        <v>221</v>
      </c>
      <c r="B27" s="78">
        <v>56</v>
      </c>
      <c r="C27" s="78">
        <v>42</v>
      </c>
    </row>
    <row r="28" spans="1:9" ht="20.100000000000001" customHeight="1">
      <c r="A28" s="10" t="s">
        <v>222</v>
      </c>
      <c r="B28" s="81">
        <v>1.75</v>
      </c>
      <c r="C28" s="81">
        <v>1.75</v>
      </c>
    </row>
    <row r="29" spans="1:9" ht="20.100000000000001" customHeight="1">
      <c r="A29" s="10" t="s">
        <v>223</v>
      </c>
      <c r="B29" s="91">
        <v>728</v>
      </c>
      <c r="C29" s="91">
        <v>546</v>
      </c>
    </row>
    <row r="30" spans="1:9" ht="126.6" customHeight="1">
      <c r="A30" s="10" t="s">
        <v>224</v>
      </c>
      <c r="B30" s="78"/>
      <c r="C30" s="78"/>
      <c r="I30" s="23" t="s">
        <v>225</v>
      </c>
    </row>
    <row r="31" spans="1:9" ht="36.6" customHeight="1">
      <c r="A31" s="10" t="s">
        <v>226</v>
      </c>
      <c r="B31" s="65" t="s">
        <v>227</v>
      </c>
      <c r="C31" s="65" t="s">
        <v>228</v>
      </c>
    </row>
    <row r="32" spans="1:9" ht="41.45">
      <c r="A32" s="17" t="s">
        <v>229</v>
      </c>
    </row>
  </sheetData>
  <mergeCells count="12">
    <mergeCell ref="B20:C20"/>
    <mergeCell ref="B21:C21"/>
    <mergeCell ref="B17:B19"/>
    <mergeCell ref="C17:C19"/>
    <mergeCell ref="D17:D19"/>
    <mergeCell ref="B11:B13"/>
    <mergeCell ref="E10:F10"/>
    <mergeCell ref="C11:C13"/>
    <mergeCell ref="D11:D13"/>
    <mergeCell ref="B14:B16"/>
    <mergeCell ref="C14:C16"/>
    <mergeCell ref="D14:D16"/>
  </mergeCells>
  <printOptions verticalCentered="1"/>
  <pageMargins left="0.39370078740157483" right="0.39370078740157483" top="0.98425196850393704" bottom="0.98425196850393704" header="0.39370078740157483" footer="0.39370078740157483"/>
  <pageSetup paperSize="9" scale="89" orientation="portrait" r:id="rId1"/>
  <headerFooter>
    <oddHeader>&amp;C&amp;G&amp;R&amp;9The Basic Ingredients Ltd
&amp;8 18 Platt Street, London, NW1 1RP, UK       
T: 44(0)1727 760880
Registered No. 11242078
Registered in the UK</oddHeader>
    <oddFooter>&amp;L&amp;"-,Bold"&amp;9
Doc Name: Food Specification   Doc Number: BASIC-18   Version: V07  Issue Date: 01/10/2024
Issued By: Nancy Deng  Authorised By: Emma Du&amp;C
&amp;R&amp;"-,Bold"&amp;10Confidential&amp;"-,Regular"
&amp;D - Page &amp;P of 5</oddFooter>
  </headerFooter>
  <drawing r:id="rId2"/>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G28"/>
  <sheetViews>
    <sheetView tabSelected="1" topLeftCell="A11" zoomScale="81" zoomScaleNormal="81" zoomScalePageLayoutView="75" workbookViewId="0">
      <selection activeCell="K15" sqref="K15"/>
    </sheetView>
  </sheetViews>
  <sheetFormatPr defaultColWidth="9.140625" defaultRowHeight="14.45"/>
  <cols>
    <col min="1" max="1" width="29.140625" style="1" customWidth="1"/>
    <col min="2" max="2" width="15" style="1" customWidth="1"/>
    <col min="3" max="3" width="13.5703125" style="1" customWidth="1"/>
    <col min="4" max="4" width="20.42578125" style="1" customWidth="1"/>
    <col min="5" max="5" width="20.5703125" style="1" customWidth="1"/>
    <col min="6" max="6" width="12.140625" style="1" customWidth="1"/>
    <col min="7" max="7" width="11.7109375" style="1" customWidth="1"/>
    <col min="8" max="16384" width="9.140625" style="1"/>
  </cols>
  <sheetData>
    <row r="1" spans="1:7" s="39" customFormat="1" ht="30" customHeight="1">
      <c r="A1" s="170" t="s">
        <v>230</v>
      </c>
      <c r="B1" s="170"/>
      <c r="C1" s="170"/>
      <c r="D1" s="170"/>
      <c r="E1" s="170"/>
      <c r="F1" s="41"/>
    </row>
    <row r="2" spans="1:7" ht="24.95" customHeight="1">
      <c r="A2" s="171" t="s">
        <v>231</v>
      </c>
      <c r="B2" s="171"/>
      <c r="C2" s="171"/>
      <c r="D2" s="171"/>
      <c r="E2" s="171"/>
      <c r="F2" s="31"/>
    </row>
    <row r="3" spans="1:7" ht="295.5" customHeight="1">
      <c r="A3" s="174"/>
      <c r="B3" s="175"/>
      <c r="C3" s="175"/>
      <c r="D3" s="175"/>
      <c r="E3" s="176"/>
      <c r="F3" s="32"/>
    </row>
    <row r="4" spans="1:7" s="39" customFormat="1" ht="30" customHeight="1">
      <c r="A4" s="177"/>
      <c r="B4" s="178"/>
      <c r="C4" s="178"/>
      <c r="D4" s="178"/>
      <c r="E4" s="179"/>
      <c r="F4" s="41"/>
    </row>
    <row r="5" spans="1:7" ht="30" customHeight="1">
      <c r="A5" s="9" t="s">
        <v>232</v>
      </c>
      <c r="B5" s="172" t="s">
        <v>233</v>
      </c>
      <c r="C5" s="172"/>
      <c r="D5" s="9" t="s">
        <v>234</v>
      </c>
      <c r="E5" s="9" t="s">
        <v>235</v>
      </c>
      <c r="F5" s="33"/>
    </row>
    <row r="6" spans="1:7" ht="42" customHeight="1">
      <c r="A6" s="46" t="s">
        <v>236</v>
      </c>
      <c r="B6" s="173" t="s">
        <v>237</v>
      </c>
      <c r="C6" s="145"/>
      <c r="D6" s="65" t="s">
        <v>238</v>
      </c>
      <c r="E6" s="65" t="s">
        <v>239</v>
      </c>
    </row>
    <row r="7" spans="1:7" ht="24.95" customHeight="1">
      <c r="A7" s="46"/>
      <c r="B7" s="144"/>
      <c r="C7" s="145"/>
      <c r="D7" s="46"/>
      <c r="E7" s="46"/>
    </row>
    <row r="8" spans="1:7" s="39" customFormat="1" ht="30" customHeight="1">
      <c r="A8" s="38" t="s">
        <v>240</v>
      </c>
      <c r="G8" s="43"/>
    </row>
    <row r="9" spans="1:7">
      <c r="A9" s="160" t="s">
        <v>241</v>
      </c>
      <c r="B9" s="160"/>
      <c r="C9" s="160" t="s">
        <v>242</v>
      </c>
      <c r="D9" s="160"/>
      <c r="E9" s="160"/>
      <c r="F9" s="34"/>
    </row>
    <row r="10" spans="1:7" ht="30" customHeight="1">
      <c r="A10" s="161" t="s">
        <v>15</v>
      </c>
      <c r="B10" s="161"/>
      <c r="C10" s="149"/>
      <c r="D10" s="149"/>
      <c r="E10" s="149"/>
      <c r="F10" s="35"/>
    </row>
    <row r="11" spans="1:7" ht="30" customHeight="1">
      <c r="A11" s="161"/>
      <c r="B11" s="161"/>
      <c r="C11" s="149"/>
      <c r="D11" s="149"/>
      <c r="E11" s="149"/>
      <c r="F11" s="35"/>
    </row>
    <row r="12" spans="1:7" ht="96" customHeight="1">
      <c r="A12" s="161"/>
      <c r="B12" s="161"/>
      <c r="C12" s="149"/>
      <c r="D12" s="149"/>
      <c r="E12" s="149"/>
      <c r="F12" s="35"/>
    </row>
    <row r="13" spans="1:7" s="39" customFormat="1" ht="30" customHeight="1">
      <c r="A13" s="38" t="s">
        <v>243</v>
      </c>
    </row>
    <row r="14" spans="1:7" ht="28.9">
      <c r="A14" s="14" t="s">
        <v>244</v>
      </c>
      <c r="B14" s="162" t="s">
        <v>245</v>
      </c>
      <c r="C14" s="162"/>
      <c r="D14" s="162" t="s">
        <v>213</v>
      </c>
      <c r="E14" s="162"/>
      <c r="F14" s="30"/>
    </row>
    <row r="15" spans="1:7" ht="147.6" customHeight="1">
      <c r="A15" s="13"/>
      <c r="B15" s="163"/>
      <c r="C15" s="164"/>
      <c r="D15" s="163" t="s">
        <v>15</v>
      </c>
      <c r="E15" s="164"/>
      <c r="F15" s="35"/>
    </row>
    <row r="16" spans="1:7" s="39" customFormat="1" ht="30" customHeight="1">
      <c r="A16" s="165" t="s">
        <v>246</v>
      </c>
      <c r="B16" s="165"/>
      <c r="C16" s="165"/>
      <c r="D16" s="166"/>
      <c r="E16" s="166"/>
      <c r="F16" s="44"/>
    </row>
    <row r="17" spans="1:6" ht="300" customHeight="1">
      <c r="A17" s="167" t="s">
        <v>247</v>
      </c>
      <c r="B17" s="168"/>
      <c r="C17" s="168"/>
      <c r="D17" s="168"/>
      <c r="E17" s="169"/>
      <c r="F17" s="31"/>
    </row>
    <row r="18" spans="1:6" ht="20.100000000000001" customHeight="1">
      <c r="A18" s="10" t="s">
        <v>248</v>
      </c>
      <c r="B18" s="159" t="s">
        <v>11</v>
      </c>
      <c r="C18" s="159"/>
      <c r="D18" s="159"/>
      <c r="E18" s="159"/>
      <c r="F18" s="34"/>
    </row>
    <row r="19" spans="1:6" ht="20.100000000000001" customHeight="1">
      <c r="A19" s="10" t="s">
        <v>249</v>
      </c>
      <c r="B19" s="159"/>
      <c r="C19" s="159"/>
      <c r="D19" s="159"/>
      <c r="E19" s="159"/>
      <c r="F19" s="34"/>
    </row>
    <row r="20" spans="1:6" ht="20.100000000000001" customHeight="1">
      <c r="A20" s="10" t="s">
        <v>250</v>
      </c>
      <c r="B20" s="159" t="s">
        <v>251</v>
      </c>
      <c r="C20" s="159"/>
      <c r="D20" s="159"/>
      <c r="E20" s="159"/>
      <c r="F20" s="34"/>
    </row>
    <row r="21" spans="1:6" ht="20.100000000000001" customHeight="1">
      <c r="A21" s="10" t="s">
        <v>252</v>
      </c>
      <c r="B21" s="159" t="s">
        <v>253</v>
      </c>
      <c r="C21" s="159"/>
      <c r="D21" s="159"/>
      <c r="E21" s="159"/>
      <c r="F21" s="34"/>
    </row>
    <row r="22" spans="1:6" ht="20.100000000000001" customHeight="1">
      <c r="A22" s="10" t="s">
        <v>254</v>
      </c>
      <c r="B22" s="158">
        <v>45646</v>
      </c>
      <c r="C22" s="159"/>
      <c r="D22" s="159"/>
      <c r="E22" s="159"/>
      <c r="F22" s="34"/>
    </row>
    <row r="23" spans="1:6">
      <c r="A23" s="23"/>
      <c r="B23" s="34"/>
      <c r="C23" s="34"/>
      <c r="D23" s="34"/>
      <c r="E23" s="34"/>
      <c r="F23" s="34"/>
    </row>
    <row r="24" spans="1:6" ht="15.6" customHeight="1">
      <c r="A24" s="180" t="s">
        <v>255</v>
      </c>
      <c r="B24" s="180"/>
      <c r="C24" s="180"/>
      <c r="D24" s="180"/>
      <c r="E24" s="180"/>
      <c r="F24" s="36"/>
    </row>
    <row r="25" spans="1:6" ht="30.6" customHeight="1">
      <c r="A25" s="11" t="s">
        <v>249</v>
      </c>
      <c r="B25" s="181" t="e" vm="1">
        <v>#VALUE!</v>
      </c>
      <c r="C25" s="181"/>
      <c r="D25" s="181"/>
      <c r="E25" s="181"/>
      <c r="F25" s="34"/>
    </row>
    <row r="26" spans="1:6">
      <c r="A26" s="11" t="s">
        <v>250</v>
      </c>
      <c r="B26" s="181" t="s">
        <v>256</v>
      </c>
      <c r="C26" s="181"/>
      <c r="D26" s="181"/>
      <c r="E26" s="181"/>
      <c r="F26" s="34"/>
    </row>
    <row r="27" spans="1:6">
      <c r="A27" s="11" t="s">
        <v>252</v>
      </c>
      <c r="B27" s="181" t="s">
        <v>257</v>
      </c>
      <c r="C27" s="181"/>
      <c r="D27" s="181"/>
      <c r="E27" s="181"/>
      <c r="F27" s="34"/>
    </row>
    <row r="28" spans="1:6">
      <c r="A28" s="11" t="s">
        <v>254</v>
      </c>
      <c r="B28" s="182">
        <v>45666</v>
      </c>
      <c r="C28" s="181"/>
      <c r="D28" s="181"/>
      <c r="E28" s="181"/>
      <c r="F28" s="34"/>
    </row>
  </sheetData>
  <mergeCells count="27">
    <mergeCell ref="A24:E24"/>
    <mergeCell ref="B25:E25"/>
    <mergeCell ref="B26:E26"/>
    <mergeCell ref="B27:E27"/>
    <mergeCell ref="B28:E28"/>
    <mergeCell ref="A1:E1"/>
    <mergeCell ref="A2:E2"/>
    <mergeCell ref="B5:C5"/>
    <mergeCell ref="B6:C6"/>
    <mergeCell ref="B7:C7"/>
    <mergeCell ref="A3:E4"/>
    <mergeCell ref="B22:E22"/>
    <mergeCell ref="A9:B9"/>
    <mergeCell ref="C9:E9"/>
    <mergeCell ref="A10:B12"/>
    <mergeCell ref="C10:E12"/>
    <mergeCell ref="D14:E14"/>
    <mergeCell ref="B15:C15"/>
    <mergeCell ref="D15:E15"/>
    <mergeCell ref="A16:C16"/>
    <mergeCell ref="D16:E16"/>
    <mergeCell ref="B14:C14"/>
    <mergeCell ref="A17:E17"/>
    <mergeCell ref="B18:E18"/>
    <mergeCell ref="B19:E19"/>
    <mergeCell ref="B20:E20"/>
    <mergeCell ref="B21:E21"/>
  </mergeCells>
  <printOptions verticalCentered="1"/>
  <pageMargins left="0.39370078740157483" right="0.39370078740157483" top="0.98425196850393704" bottom="0.98425196850393704" header="0.39370078740157483" footer="0.39370078740157483"/>
  <pageSetup paperSize="9" scale="50" orientation="portrait" r:id="rId1"/>
  <headerFooter>
    <oddHeader>&amp;C&amp;G&amp;R&amp;9The Basic Ingredients Ltd
&amp;8 18 Platt Street, London, NW1 1RP     
T: 44(0)1727 760880
Registered No. 11242078
Registered in the UK</oddHeader>
    <oddFooter>&amp;L&amp;"-,Bold"&amp;9Doc Name: Food Specification   Doc Number: BASIC-18   Version: V07  Issue Date: 01/10/2024
Issued By: Nancy Deng  Authorised By: Emma Du&amp;C
&amp;R&amp;"-,Bold"&amp;10Confidential&amp;"-,Regular"
 &amp;D - Page &amp;P of 5</oddFooter>
  </headerFooter>
  <drawing r:id="rId2"/>
  <legacyDrawingHF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FB83-222C-456A-9962-21FDD9560287}">
  <dimension ref="A1:D13"/>
  <sheetViews>
    <sheetView zoomScale="66" zoomScaleNormal="66" zoomScalePageLayoutView="79" workbookViewId="0">
      <selection activeCell="T15" sqref="T15"/>
    </sheetView>
  </sheetViews>
  <sheetFormatPr defaultRowHeight="34.9" customHeight="1"/>
  <cols>
    <col min="1" max="1" width="18" customWidth="1"/>
    <col min="2" max="2" width="46" customWidth="1"/>
    <col min="3" max="3" width="55.7109375" customWidth="1"/>
    <col min="4" max="4" width="35.140625" customWidth="1"/>
  </cols>
  <sheetData>
    <row r="1" spans="1:4" ht="34.9" customHeight="1">
      <c r="A1" s="61"/>
      <c r="B1" s="61" t="s">
        <v>258</v>
      </c>
      <c r="C1" s="61" t="s">
        <v>259</v>
      </c>
      <c r="D1" s="61" t="s">
        <v>260</v>
      </c>
    </row>
    <row r="2" spans="1:4" ht="34.9" customHeight="1">
      <c r="A2" s="61" t="s">
        <v>261</v>
      </c>
      <c r="B2" s="62" t="s">
        <v>262</v>
      </c>
      <c r="C2" s="99" t="s">
        <v>263</v>
      </c>
      <c r="D2" s="62"/>
    </row>
    <row r="3" spans="1:4" ht="34.9" customHeight="1">
      <c r="A3" s="61" t="s">
        <v>264</v>
      </c>
      <c r="B3" s="62" t="s">
        <v>265</v>
      </c>
      <c r="C3" s="99" t="s">
        <v>266</v>
      </c>
      <c r="D3" s="62"/>
    </row>
    <row r="4" spans="1:4" ht="34.9" customHeight="1">
      <c r="A4" s="61" t="s">
        <v>267</v>
      </c>
      <c r="B4" s="62" t="s">
        <v>265</v>
      </c>
      <c r="C4" s="99" t="s">
        <v>268</v>
      </c>
      <c r="D4" s="62"/>
    </row>
    <row r="5" spans="1:4" ht="34.9" customHeight="1">
      <c r="A5" s="61" t="s">
        <v>269</v>
      </c>
      <c r="B5" s="62" t="s">
        <v>265</v>
      </c>
      <c r="C5" s="99" t="s">
        <v>270</v>
      </c>
      <c r="D5" s="62"/>
    </row>
    <row r="6" spans="1:4" ht="34.9" customHeight="1">
      <c r="A6" s="61" t="s">
        <v>271</v>
      </c>
      <c r="B6" s="62" t="s">
        <v>265</v>
      </c>
      <c r="C6" s="99" t="s">
        <v>272</v>
      </c>
      <c r="D6" s="62"/>
    </row>
    <row r="7" spans="1:4" ht="34.9" customHeight="1">
      <c r="A7" s="61" t="s">
        <v>273</v>
      </c>
      <c r="B7" s="62" t="s">
        <v>265</v>
      </c>
      <c r="C7" s="99" t="s">
        <v>274</v>
      </c>
      <c r="D7" s="62"/>
    </row>
    <row r="8" spans="1:4" ht="34.9" customHeight="1">
      <c r="A8" s="61" t="s">
        <v>275</v>
      </c>
      <c r="B8" s="62" t="s">
        <v>276</v>
      </c>
      <c r="C8" s="62"/>
      <c r="D8" s="62"/>
    </row>
    <row r="9" spans="1:4" ht="34.9" customHeight="1">
      <c r="A9" s="61" t="s">
        <v>277</v>
      </c>
      <c r="B9" s="62" t="s">
        <v>278</v>
      </c>
      <c r="C9" s="62"/>
      <c r="D9" s="62"/>
    </row>
    <row r="10" spans="1:4" ht="34.9" customHeight="1">
      <c r="A10" s="61" t="s">
        <v>279</v>
      </c>
      <c r="B10" s="62" t="s">
        <v>278</v>
      </c>
      <c r="C10" s="62"/>
      <c r="D10" s="62"/>
    </row>
    <row r="11" spans="1:4" ht="34.9" customHeight="1">
      <c r="A11" s="61" t="s">
        <v>280</v>
      </c>
      <c r="B11" s="62" t="s">
        <v>281</v>
      </c>
      <c r="C11" s="62"/>
      <c r="D11" s="62"/>
    </row>
    <row r="12" spans="1:4" ht="34.9" customHeight="1">
      <c r="A12" s="61" t="s">
        <v>282</v>
      </c>
      <c r="B12" s="62"/>
      <c r="C12" s="62"/>
      <c r="D12" s="62"/>
    </row>
    <row r="13" spans="1:4" ht="34.9" customHeight="1">
      <c r="A13" s="63" t="s">
        <v>283</v>
      </c>
    </row>
  </sheetData>
  <pageMargins left="0.25" right="0.25"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D5A50B03D5E3D4C9F83ADD28043CA33" ma:contentTypeVersion="14" ma:contentTypeDescription="Create a new document." ma:contentTypeScope="" ma:versionID="b4b8a87e1fee6cea9982f2ac75f1afdf">
  <xsd:schema xmlns:xsd="http://www.w3.org/2001/XMLSchema" xmlns:xs="http://www.w3.org/2001/XMLSchema" xmlns:p="http://schemas.microsoft.com/office/2006/metadata/properties" xmlns:ns2="e3d68449-7656-4e01-bff5-0ba578631d01" xmlns:ns3="4e3da3af-ee5c-4759-aab6-a01dc2b41ec5" targetNamespace="http://schemas.microsoft.com/office/2006/metadata/properties" ma:root="true" ma:fieldsID="59e937c2640ac7e7f487c2c3bc7ea16a" ns2:_="" ns3:_="">
    <xsd:import namespace="e3d68449-7656-4e01-bff5-0ba578631d01"/>
    <xsd:import namespace="4e3da3af-ee5c-4759-aab6-a01dc2b41ec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d68449-7656-4e01-bff5-0ba578631d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a42d9c68-cab4-4c2b-b9bf-2edd401046ce" ma:termSetId="09814cd3-568e-fe90-9814-8d621ff8fb84" ma:anchorId="fba54fb3-c3e1-fe81-a776-ca4b69148c4d" ma:open="true" ma:isKeyword="false">
      <xsd:complexType>
        <xsd:sequence>
          <xsd:element ref="pc:Terms" minOccurs="0" maxOccurs="1"/>
        </xsd:sequence>
      </xsd:complex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3da3af-ee5c-4759-aab6-a01dc2b41ec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543f122-de6b-42e2-ad09-6f28494b3e44}" ma:internalName="TaxCatchAll" ma:showField="CatchAllData" ma:web="4e3da3af-ee5c-4759-aab6-a01dc2b41ec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3d68449-7656-4e01-bff5-0ba578631d01">
      <Terms xmlns="http://schemas.microsoft.com/office/infopath/2007/PartnerControls"/>
    </lcf76f155ced4ddcb4097134ff3c332f>
    <TaxCatchAll xmlns="4e3da3af-ee5c-4759-aab6-a01dc2b41ec5" xsi:nil="true"/>
  </documentManagement>
</p:properties>
</file>

<file path=customXml/itemProps1.xml><?xml version="1.0" encoding="utf-8"?>
<ds:datastoreItem xmlns:ds="http://schemas.openxmlformats.org/officeDocument/2006/customXml" ds:itemID="{45054EDF-03E2-459D-A531-9A9DADBF4F04}"/>
</file>

<file path=customXml/itemProps2.xml><?xml version="1.0" encoding="utf-8"?>
<ds:datastoreItem xmlns:ds="http://schemas.openxmlformats.org/officeDocument/2006/customXml" ds:itemID="{0E65269E-FAE6-481D-BAD0-99F67CF53C00}"/>
</file>

<file path=customXml/itemProps3.xml><?xml version="1.0" encoding="utf-8"?>
<ds:datastoreItem xmlns:ds="http://schemas.openxmlformats.org/officeDocument/2006/customXml" ds:itemID="{4723A5E2-595D-4512-981B-0DECE7E41C7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hsuan</dc:creator>
  <cp:keywords/>
  <dc:description/>
  <cp:lastModifiedBy>Ellen Wang</cp:lastModifiedBy>
  <cp:revision/>
  <dcterms:created xsi:type="dcterms:W3CDTF">2020-04-03T10:32:46Z</dcterms:created>
  <dcterms:modified xsi:type="dcterms:W3CDTF">2025-07-07T09:50:21Z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0x0101008D5A50B03D5E3D4C9F83ADD28043CA33</vt:lpwstr>
  </property>
  <property fmtid="{D5CDD505-2E9C-101B-9397-08002B2CF9AE}" pid="3" name="MediaServiceImageTags">
    <vt:lpwstr/>
  </property>
</Properties>
</file>