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9" documentId="8_{A1DB3B26-EAAD-4E65-B2CE-B12DA2CBC4C5}" xr6:coauthVersionLast="47" xr6:coauthVersionMax="47" xr10:uidLastSave="{BA0F1EC3-5436-47D7-8FD7-443550F8F075}"/>
  <bookViews>
    <workbookView xWindow="1060" yWindow="1060" windowWidth="16250" windowHeight="9700" tabRatio="897" firstSheet="1" activeTab="1" xr2:uid="{00000000-000D-0000-FFFF-FFFF00000000}"/>
  </bookViews>
  <sheets>
    <sheet name="1-5_Manufacturer_&amp;_product_info" sheetId="1" r:id="rId1"/>
    <sheet name="6-8_Ingre&amp;Nutrition&amp;Allergens" sheetId="2" r:id="rId2"/>
    <sheet name="9-13_Quality_Attributes_" sheetId="3" r:id="rId3"/>
    <sheet name="14-16_Quantity&amp;packaging_info" sheetId="4" r:id="rId4"/>
    <sheet name="17-20_HACCP,Artwork&amp;SpecAuthor_" sheetId="5" r:id="rId5"/>
    <sheet name="Warranty_statement" sheetId="7" r:id="rId6"/>
    <sheet name="21_Ecommerce" sheetId="6" r:id="rId7"/>
  </sheets>
  <definedNames>
    <definedName name="_xlnm.Print_Area" localSheetId="3">'14-16_Quantity&amp;packaging_info'!$A$1:$F$31</definedName>
    <definedName name="_xlnm.Print_Area" localSheetId="0">'1-5_Manufacturer_&amp;_product_info'!$A$1:$E$39</definedName>
    <definedName name="_xlnm.Print_Area" localSheetId="4">'17-20_HACCP,Artwork&amp;SpecAuthor_'!$A$1:$E$28</definedName>
    <definedName name="_xlnm.Print_Area" localSheetId="1">'6-8_Ingre&amp;Nutrition&amp;Allergens'!$A$1:$I$43</definedName>
    <definedName name="_xlnm.Print_Area" localSheetId="2">'9-13_Quality_Attributes_'!$A$1:$F$42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4" l="1"/>
  <c r="B4" i="4"/>
  <c r="B26" i="4"/>
  <c r="B29" i="4"/>
  <c r="B28" i="4"/>
  <c r="C3" i="4" l="1"/>
  <c r="D25" i="4"/>
  <c r="B25" i="4"/>
  <c r="D26" i="4" l="1"/>
  <c r="E7" i="2"/>
  <c r="B27" i="4" l="1"/>
  <c r="D2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tc={DED03A51-6E9E-4449-9067-A2BBF8B453B5}</author>
    <author>tc={F18C70B7-0996-45B9-B378-5212952A1A4B}</author>
    <author>tc={DD813837-8687-4ACA-A86E-93C711DD3A60}</author>
    <author>tc={47AD8DC0-A7EB-4C43-9A5A-70CE3F0E1731}</author>
    <author>tc={CE2B51D6-9A45-4EC8-BBF3-3DBDD14815EC}</author>
    <author>tc={91025437-17B1-4BE2-8250-A2EACB9AE84F}</author>
    <author>tc={74F54419-240E-42EA-9E25-B1E89D614EA2}</author>
    <author>tc={6DCC0F00-47E5-424D-8986-F74D7442AE4A}</author>
    <author>tc={ECD0F5D4-5622-4636-9103-6DC68D52638A}</author>
    <author>tc={0CDBCAA3-1485-45D8-AA49-670CBAC003B2}</author>
    <author>tc={D7611C9C-B7F8-4F23-A004-C2F153CC7405}</author>
    <author>tc={F31E972D-49F9-4E7B-A616-88A6645DEDFC}</author>
    <author>tc={C3C3D9DA-A70F-4576-98F7-D45EBDCC384C}</author>
  </authors>
  <commentList>
    <comment ref="H31" authorId="0" shapeId="0" xr:uid="{DED03A51-6E9E-4449-9067-A2BBF8B453B5}">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G32" authorId="1" shapeId="0" xr:uid="{F18C70B7-0996-45B9-B378-5212952A1A4B}">
      <text>
        <t xml:space="preserve">[Threaded comment]
Your version of Excel allows you to read this threaded comment; however, any edits to it will get removed if the file is opened in a newer version of Excel. Learn more: https://go.microsoft.com/fwlink/?linkid=870924
Comment:
    Mackerel Powder is a new raw material introduced by NPD. </t>
      </text>
    </comment>
    <comment ref="H32" authorId="2" shapeId="0" xr:uid="{DD813837-8687-4ACA-A86E-93C711DD3A60}">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H33" authorId="3" shapeId="0" xr:uid="{47AD8DC0-A7EB-4C43-9A5A-70CE3F0E1731}">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G34" authorId="4" shapeId="0" xr:uid="{CE2B51D6-9A45-4EC8-BBF3-3DBDD14815EC}">
      <text>
        <t xml:space="preserve">[Threaded comment]
Your version of Excel allows you to read this threaded comment; however, any edits to it will get removed if the file is opened in a newer version of Excel. Learn more: https://go.microsoft.com/fwlink/?linkid=870924
Comment:
    Peanut is a new raw material introduced by NPD. </t>
      </text>
    </comment>
    <comment ref="H34" authorId="5" shapeId="0" xr:uid="{91025437-17B1-4BE2-8250-A2EACB9AE84F}">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H35" authorId="6" shapeId="0" xr:uid="{74F54419-240E-42EA-9E25-B1E89D614EA2}">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H36" authorId="7" shapeId="0" xr:uid="{6DCC0F00-47E5-424D-8986-F74D7442AE4A}">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G37" authorId="8" shapeId="0" xr:uid="{ECD0F5D4-5622-4636-9103-6DC68D52638A}">
      <text>
        <t xml:space="preserve">[Threaded comment]
Your version of Excel allows you to read this threaded comment; however, any edits to it will get removed if the file is opened in a newer version of Excel. Learn more: https://go.microsoft.com/fwlink/?linkid=870924
Comment:
    Almonds, cashews, walnuts, chestnuts are new raw materials introduced by NPD. </t>
      </text>
    </comment>
    <comment ref="H37" authorId="9" shapeId="0" xr:uid="{0CDBCAA3-1485-45D8-AA49-670CBAC003B2}">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H39" authorId="10" shapeId="0" xr:uid="{D7611C9C-B7F8-4F23-A004-C2F153CC7405}">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H40" authorId="11" shapeId="0" xr:uid="{F31E972D-49F9-4E7B-A616-88A6645DEDFC}">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 ref="H43" authorId="12" shapeId="0" xr:uid="{C3C3D9DA-A70F-4576-98F7-D45EBDCC384C}">
      <text>
        <t>[Threaded comment]
Your version of Excel allows you to read this threaded comment; however, any edits to it will get removed if the file is opened in a newer version of Excel. Learn more: https://go.microsoft.com/fwlink/?linkid=870924
Comment:
    Panko is manufactured in a dedicated workshop exclusively handling allergen Cereals containing gluten, i.e. with no other allergens handled in the same workshop. There is no risk of cross-contamination from any other allergens due to controls.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tc={AA4D6C25-F18E-449E-A205-E64D1A20CC72}</author>
  </authors>
  <commentList>
    <comment ref="B26" authorId="0" shapeId="0" xr:uid="{AA4D6C25-F18E-449E-A205-E64D1A20CC72}">
      <text>
        <t xml:space="preserve">[Threaded comment]
Your version of Excel allows you to read this threaded comment; however, any edits to it will get removed if the file is opened in a newer version of Excel. Learn more: https://go.microsoft.com/fwlink/?linkid=870924
Comment:
    Note with pallet height of 20cm the pallet hight is 1.9m
</t>
      </text>
    </comment>
  </commentList>
</comments>
</file>

<file path=xl/sharedStrings.xml><?xml version="1.0" encoding="utf-8"?>
<sst xmlns="http://schemas.openxmlformats.org/spreadsheetml/2006/main" count="451" uniqueCount="313">
  <si>
    <t>1.Product Gernal Description:</t>
  </si>
  <si>
    <r>
      <rPr>
        <sz val="12"/>
        <color rgb="FF000000"/>
        <rFont val="Calibri Light"/>
        <family val="2"/>
      </rPr>
      <t>Product Name:</t>
    </r>
    <r>
      <rPr>
        <sz val="12"/>
        <color rgb="FF000000"/>
        <rFont val="Calibri Light"/>
        <family val="2"/>
      </rPr>
      <t xml:space="preserve">
</t>
    </r>
    <r>
      <rPr>
        <b/>
        <sz val="8"/>
        <color rgb="FF000000"/>
        <rFont val="Calibri Light"/>
        <family val="2"/>
      </rPr>
      <t>*Legal name / Customary name / descriptive name</t>
    </r>
  </si>
  <si>
    <t xml:space="preserve">Emma Basic Breadcrumbs Panko </t>
  </si>
  <si>
    <t>Product Description in Details:</t>
  </si>
  <si>
    <t>10mm</t>
  </si>
  <si>
    <t>Purchase UoM:</t>
  </si>
  <si>
    <t>12/1kg</t>
  </si>
  <si>
    <t>TBI Product Code:</t>
  </si>
  <si>
    <t>P002A</t>
  </si>
  <si>
    <t>Product Barcode:</t>
  </si>
  <si>
    <t>Outer case Barcode:</t>
  </si>
  <si>
    <t>Name of Supplier:</t>
  </si>
  <si>
    <t>Guangdong Beary Foodstuff Co., Ltd.</t>
  </si>
  <si>
    <t>Name of Manufacturer:</t>
  </si>
  <si>
    <t>Address of Manufacturer:</t>
  </si>
  <si>
    <t>No. 35 Weixing Road, Chashan Town,
Dongguan, Guangdong Province, China 523390</t>
  </si>
  <si>
    <r>
      <t xml:space="preserve">EU Approval Number (if apply):
</t>
    </r>
    <r>
      <rPr>
        <sz val="9"/>
        <color rgb="FF000000"/>
        <rFont val="Calibri Light"/>
        <family val="2"/>
      </rPr>
      <t xml:space="preserve">*for prodcut contains </t>
    </r>
    <r>
      <rPr>
        <b/>
        <sz val="9"/>
        <color rgb="FF000000"/>
        <rFont val="Calibri Light"/>
        <family val="2"/>
      </rPr>
      <t>animal origin</t>
    </r>
    <r>
      <rPr>
        <sz val="9"/>
        <color rgb="FF000000"/>
        <rFont val="Calibri Light"/>
        <family val="2"/>
      </rPr>
      <t xml:space="preserve"> only</t>
    </r>
  </si>
  <si>
    <t>N/A</t>
  </si>
  <si>
    <t>2.Product Certified For</t>
  </si>
  <si>
    <t xml:space="preserve">* If certified please tick yes and attach the certificates &amp; reports </t>
  </si>
  <si>
    <t>Yes</t>
  </si>
  <si>
    <t>BRC</t>
  </si>
  <si>
    <t>ISO22000</t>
  </si>
  <si>
    <t>ASC</t>
  </si>
  <si>
    <t>Global G.A.P.</t>
  </si>
  <si>
    <t>Sedex</t>
  </si>
  <si>
    <t>Halal</t>
  </si>
  <si>
    <t xml:space="preserve"> </t>
  </si>
  <si>
    <t>Kosher</t>
  </si>
  <si>
    <t>Yes in Sep 2022</t>
  </si>
  <si>
    <t>Organic</t>
  </si>
  <si>
    <t>Other</t>
  </si>
  <si>
    <t>IFS/ISO9001/ISO14001/FDA/BSCI/HACCP</t>
  </si>
  <si>
    <t>3.Dietary Requirements</t>
  </si>
  <si>
    <t>*Please tick in the box</t>
  </si>
  <si>
    <t>Vegetarians</t>
  </si>
  <si>
    <t>(Contains no animal product but may animal by-product e.g Milk &amp; egg)</t>
  </si>
  <si>
    <t xml:space="preserve">Vegans </t>
  </si>
  <si>
    <t>(Contains no animal product)</t>
  </si>
  <si>
    <t>4.Shelf Life &amp; Storage Condition</t>
  </si>
  <si>
    <t>Storage Condition / Temperature Range (°C)</t>
  </si>
  <si>
    <t>Store in a cool and dry place, away from sunlight</t>
  </si>
  <si>
    <t>Shelf Life</t>
  </si>
  <si>
    <t>18 Months</t>
  </si>
  <si>
    <t>Minimum Remaining Shelf Life before on board/
Minimum Shelf Life on Delivery</t>
  </si>
  <si>
    <t>17 Months</t>
  </si>
  <si>
    <t>Ambient products</t>
  </si>
  <si>
    <t>Frozen Products</t>
  </si>
  <si>
    <t>Once Opened</t>
  </si>
  <si>
    <t>1 Month</t>
  </si>
  <si>
    <t>Once Defrosted</t>
  </si>
  <si>
    <t>Once Defrosted suitable for Refreezing?</t>
  </si>
  <si>
    <t>Date Code Format E.g. DD/MM/YY</t>
  </si>
  <si>
    <t>DD MM YYYY</t>
  </si>
  <si>
    <t>Batch Code Format / Traceability Code</t>
  </si>
  <si>
    <t>Last 8 digit of order number from U8 system</t>
  </si>
  <si>
    <t>5.Instructions for Use</t>
  </si>
  <si>
    <t>An example of cooking Katsu
1. Heat oil to 180°C.
2. Tenderize your meat, fish or vegan meat.
3. Place cornflour, beaten egg and panko breadcrumbs into three separate bowls.
4. Coat the meat with cornflour, then the egg, then the panko breadcrumbs.
5. Fry in oil until golden brown and cooked through.</t>
  </si>
  <si>
    <t>6.Product Composition</t>
  </si>
  <si>
    <t>Ingredients</t>
  </si>
  <si>
    <t>Components</t>
  </si>
  <si>
    <t>% 
Composition</t>
  </si>
  <si>
    <t>Supplier Names</t>
  </si>
  <si>
    <t>Country of Origin</t>
  </si>
  <si>
    <t>Genetically modified?</t>
  </si>
  <si>
    <r>
      <t xml:space="preserve">(Including </t>
    </r>
    <r>
      <rPr>
        <b/>
        <sz val="8"/>
        <color rgb="FF000000"/>
        <rFont val="Calibri Light"/>
        <family val="2"/>
      </rPr>
      <t>E numbers</t>
    </r>
    <r>
      <rPr>
        <sz val="8"/>
        <color rgb="FF000000"/>
        <rFont val="Calibri Light"/>
        <family val="2"/>
      </rPr>
      <t xml:space="preserve"> and </t>
    </r>
    <r>
      <rPr>
        <sz val="8"/>
        <color rgb="FFFF0000"/>
        <rFont val="Calibri Light"/>
        <family val="2"/>
      </rPr>
      <t>*</t>
    </r>
    <r>
      <rPr>
        <b/>
        <sz val="8"/>
        <color rgb="FFFF0000"/>
        <rFont val="Calibri Light"/>
        <family val="2"/>
      </rPr>
      <t>functions</t>
    </r>
    <r>
      <rPr>
        <sz val="8"/>
        <color rgb="FF000000"/>
        <rFont val="Calibri Light"/>
        <family val="2"/>
      </rPr>
      <t xml:space="preserve"> for additives)</t>
    </r>
  </si>
  <si>
    <t>(if ingredient is composed of several sub-ingredients)</t>
  </si>
  <si>
    <r>
      <t xml:space="preserve">(Please list the ingredients </t>
    </r>
    <r>
      <rPr>
        <b/>
        <sz val="8"/>
        <color rgb="FF000000"/>
        <rFont val="Calibri Light"/>
        <family val="2"/>
      </rPr>
      <t>in descending order</t>
    </r>
    <r>
      <rPr>
        <sz val="8"/>
        <color rgb="FF000000"/>
        <rFont val="Calibri Light"/>
        <family val="2"/>
      </rPr>
      <t>)</t>
    </r>
  </si>
  <si>
    <t>(Please list all suppliers per ingredient)</t>
  </si>
  <si>
    <t>Wheat flour</t>
  </si>
  <si>
    <t xml:space="preserve">Wheat </t>
  </si>
  <si>
    <t>Dongguan Surfree Grain Group Co.,Ltd</t>
  </si>
  <si>
    <t>CHINA</t>
  </si>
  <si>
    <t>NO</t>
  </si>
  <si>
    <t>Yeast</t>
  </si>
  <si>
    <t xml:space="preserve"> Angel Yeast Co., Ltd. </t>
  </si>
  <si>
    <t>Salt</t>
  </si>
  <si>
    <t>Guangdong Salt Industry Group Co.,Ltd.</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</si>
  <si>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</si>
  <si>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</si>
  <si>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Are Genetically Modified Organisms handled on manufacturing site?</t>
  </si>
  <si>
    <t>Is GMO free certificate available for the ingredients at GMO risk?</t>
  </si>
  <si>
    <t>7.Nutritional Information</t>
  </si>
  <si>
    <t>* Not Mandatory</t>
  </si>
  <si>
    <t>Typical Values (g)</t>
  </si>
  <si>
    <t>Per 100g/100ml</t>
  </si>
  <si>
    <t xml:space="preserve">Energy (Kcal/KJ) </t>
  </si>
  <si>
    <t>Fat</t>
  </si>
  <si>
    <t xml:space="preserve">   of which saturate fat</t>
  </si>
  <si>
    <t xml:space="preserve">   of which monounsaturated fat*</t>
  </si>
  <si>
    <t xml:space="preserve">   of which, polyunsaturated fat*</t>
  </si>
  <si>
    <t>Carbohydrate</t>
  </si>
  <si>
    <t xml:space="preserve">   of which sugar</t>
  </si>
  <si>
    <t xml:space="preserve">   of which starch*</t>
  </si>
  <si>
    <t>Fibre*</t>
  </si>
  <si>
    <t>Protein</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</si>
  <si>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</si>
  <si>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</si>
  <si>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</si>
  <si>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</si>
  <si>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</si>
  <si>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</si>
  <si>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</si>
  <si>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</si>
  <si>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</si>
  <si>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</si>
  <si>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t xml:space="preserve">Cereals containing gluten
</t>
    </r>
    <r>
      <rPr>
        <sz val="10"/>
        <color rgb="FF000000"/>
        <rFont val="Calibri Light"/>
        <family val="2"/>
      </rPr>
      <t>including wheat, Rye, Barley, Oats, Spelt &amp; Khorasan and products thereof:</t>
    </r>
  </si>
  <si>
    <t>YES</t>
  </si>
  <si>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</si>
  <si>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</si>
  <si>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</si>
  <si>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</si>
  <si>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</si>
  <si>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</si>
  <si>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</si>
  <si>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</si>
  <si>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</si>
  <si>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</si>
  <si>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</si>
  <si>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</si>
  <si>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</si>
  <si>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</si>
  <si>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</si>
  <si>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</si>
  <si>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</si>
  <si>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</si>
  <si>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</si>
  <si>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</si>
  <si>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</si>
  <si>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</si>
  <si>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</si>
  <si>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</si>
  <si>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</si>
  <si>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</si>
  <si>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t>
  </si>
  <si>
    <t>Test Item</t>
  </si>
  <si>
    <t>EU MRL standard</t>
  </si>
  <si>
    <t>Contry of Origin MRL Standard</t>
  </si>
  <si>
    <t>Test Frequency</t>
  </si>
  <si>
    <t>Lead</t>
  </si>
  <si>
    <t>≤ 0.20 mg/kg</t>
  </si>
  <si>
    <t>Annually</t>
  </si>
  <si>
    <t>Cadmium</t>
  </si>
  <si>
    <t>≤  0.10 mg/kg</t>
  </si>
  <si>
    <t>Mercury</t>
  </si>
  <si>
    <t>Arsenic</t>
  </si>
  <si>
    <t>≤ 0.5 mg/kg</t>
  </si>
  <si>
    <t>Mycotoxins</t>
  </si>
  <si>
    <t>According to test result</t>
  </si>
  <si>
    <t>Pesticides</t>
  </si>
  <si>
    <t>Not Detected</t>
  </si>
  <si>
    <t>pH</t>
  </si>
  <si>
    <t>Acidity</t>
  </si>
  <si>
    <t>Moisture</t>
  </si>
  <si>
    <t>≤ 15g/100g</t>
  </si>
  <si>
    <t>Each Batch</t>
  </si>
  <si>
    <t>10.Acrylamide</t>
  </si>
  <si>
    <t xml:space="preserve">Are Products at risk of acrylamide? </t>
  </si>
  <si>
    <t>No</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</si>
  <si>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</si>
  <si>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</si>
  <si>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</si>
  <si>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</si>
  <si>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</si>
  <si>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</si>
  <si>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</si>
  <si>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</si>
  <si>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</si>
  <si>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</si>
  <si>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</si>
  <si>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</si>
  <si>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</si>
  <si>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Contry of Origin Standard</t>
  </si>
  <si>
    <t>Manufacturer Standard</t>
  </si>
  <si>
    <t>TVC</t>
  </si>
  <si>
    <t>Quality Indicator</t>
  </si>
  <si>
    <r>
      <t>&lt;10</t>
    </r>
    <r>
      <rPr>
        <vertAlign val="superscript"/>
        <sz val="10"/>
        <color rgb="FF000000"/>
        <rFont val="Arial"/>
        <family val="2"/>
      </rPr>
      <t>4</t>
    </r>
  </si>
  <si>
    <t>≤ 10000 cfu/g</t>
  </si>
  <si>
    <r>
      <t>&lt;10</t>
    </r>
    <r>
      <rPr>
        <vertAlign val="superscript"/>
        <sz val="11"/>
        <color rgb="FF000000"/>
        <rFont val="Calibri Light"/>
        <family val="2"/>
      </rPr>
      <t>4</t>
    </r>
    <r>
      <rPr>
        <sz val="11"/>
        <color rgb="FF000000"/>
        <rFont val="Calibri Light"/>
        <family val="2"/>
      </rPr>
      <t>cfu/g</t>
    </r>
  </si>
  <si>
    <t>Escherichia coli</t>
  </si>
  <si>
    <t>Hygiene indicator</t>
  </si>
  <si>
    <t>&lt;20</t>
  </si>
  <si>
    <t>≤ 100 cfu/g</t>
  </si>
  <si>
    <t>&lt;20cfu/g</t>
  </si>
  <si>
    <t>Enterobacteriaceae</t>
  </si>
  <si>
    <t>&lt;100</t>
  </si>
  <si>
    <t>Listeria spp</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</si>
  <si>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</si>
  <si>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</si>
  <si>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</si>
  <si>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</si>
  <si>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</si>
  <si>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</si>
  <si>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</si>
  <si>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</si>
  <si>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</si>
  <si>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t>&lt;10</t>
    </r>
    <r>
      <rPr>
        <vertAlign val="superscript"/>
        <sz val="10"/>
        <color rgb="FF000000"/>
        <rFont val="Arial"/>
        <family val="2"/>
      </rPr>
      <t>3</t>
    </r>
  </si>
  <si>
    <r>
      <t>&lt;10</t>
    </r>
    <r>
      <rPr>
        <vertAlign val="superscript"/>
        <sz val="11"/>
        <color rgb="FF000000"/>
        <rFont val="Calibri Light"/>
        <family val="2"/>
      </rPr>
      <t>3</t>
    </r>
    <r>
      <rPr>
        <sz val="11"/>
        <color rgb="FF000000"/>
        <rFont val="Calibri Light"/>
        <family val="2"/>
      </rPr>
      <t>cfu/g</t>
    </r>
  </si>
  <si>
    <t>Bacillus spp.</t>
  </si>
  <si>
    <t>Clostridium perfringens</t>
  </si>
  <si>
    <t>&lt;10</t>
  </si>
  <si>
    <t>Staphylococcus aureus and other coagulase-positive staphylococci</t>
  </si>
  <si>
    <t>≤ 10 cfu/g</t>
  </si>
  <si>
    <t>13.Acceptance and Rejection standard</t>
  </si>
  <si>
    <t xml:space="preserve">Standard Product Photo &amp; Description </t>
  </si>
  <si>
    <t>Rejected Product Photo&amp; Description</t>
  </si>
  <si>
    <t>IE. Grading, Sizing, Appearance, Flavor/taste, Texture, Colour, smell</t>
  </si>
  <si>
    <t>White color, dried powder shape; Characteristic cereal aroma, free from taint or off oduor; Free from taint or foreign matter.</t>
  </si>
  <si>
    <t>Miscellaneous color, dried powder shape; Mildew and miscellaneous odor; Visible foreign matters.</t>
  </si>
  <si>
    <t xml:space="preserve">14.Quantity Attributes </t>
  </si>
  <si>
    <t>Unit (kg)</t>
  </si>
  <si>
    <t>Case (kg)</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</si>
  <si>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</si>
  <si>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</si>
  <si>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</si>
  <si>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</si>
  <si>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t>
  </si>
  <si>
    <t>Description/Color</t>
  </si>
  <si>
    <r>
      <t xml:space="preserve">Materials
</t>
    </r>
    <r>
      <rPr>
        <sz val="8"/>
        <color rgb="FF000000"/>
        <rFont val="Calibri Light"/>
        <family val="2"/>
      </rPr>
      <t>*please indicate the plastic material from below 01-07</t>
    </r>
  </si>
  <si>
    <t>Weight 
(g)</t>
  </si>
  <si>
    <t xml:space="preserve">Dimensions
(mm)   </t>
  </si>
  <si>
    <t>Primary：</t>
  </si>
  <si>
    <t>Plastic bag/black &amp; white</t>
  </si>
  <si>
    <t>BOPP/LDPE 04</t>
  </si>
  <si>
    <t>L</t>
  </si>
  <si>
    <t>W</t>
  </si>
  <si>
    <t>H</t>
  </si>
  <si>
    <t>Secondary:</t>
  </si>
  <si>
    <t>outer carton/brown</t>
  </si>
  <si>
    <t>corrugated board</t>
  </si>
  <si>
    <t>Tertiary:</t>
  </si>
  <si>
    <t xml:space="preserve">16.Pallet Configuration </t>
  </si>
  <si>
    <t>EU Pallet Configuration 
(0.8m x 1.2m)</t>
  </si>
  <si>
    <t>UK Pallet Configuration 
(1.0m x 1.2m)</t>
  </si>
  <si>
    <t>Cases per layer</t>
  </si>
  <si>
    <t>Number of layers</t>
  </si>
  <si>
    <t>Carton s/pallet</t>
  </si>
  <si>
    <t>Pallet height (m)</t>
  </si>
  <si>
    <t>Pallet weight (kg)</t>
  </si>
  <si>
    <t>20FCL Max Load without palletized</t>
  </si>
  <si>
    <t>40FCL Max Load without palletized</t>
  </si>
  <si>
    <t>Pallet Top-View</t>
  </si>
  <si>
    <t>*pallet height must lower than 1.75m &amp;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</si>
  <si>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</si>
  <si>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</si>
  <si>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 xml:space="preserve">Raw material inspection → dosing → stirring&amp;kneading dough → first fermentation → cutting → rolling → proofing → second fermentation → electric baking → first metal detection → cooling → crush → drying → magnetic detection → bagging → second metal detection → packing → checking → warehouse
CCP1 FIRST METAL DETECTION:detect through metal detector after demoulding. Calibrate metal detector before and after each shift and also every 2 hours to keep metal detector in good working condition during production.
CCP2 SECOND METAL DETECTION:detect through metal detector after sealing. Calibrate metal detector before and after each shift and also every 2 hours to keep metal detector in good working condition during production.       </t>
  </si>
  <si>
    <t>18.Critical Control Points</t>
  </si>
  <si>
    <t>CCP</t>
  </si>
  <si>
    <t>Control Measure</t>
  </si>
  <si>
    <t>Critical Limit</t>
  </si>
  <si>
    <t>Monitoring Frequency</t>
  </si>
  <si>
    <t>FIRST METAL DETECTION</t>
  </si>
  <si>
    <t>Calibrate metal detector once before and after each shift and also every 2 hours; Metal detection Of product is continuous.</t>
  </si>
  <si>
    <t>FeΦ≤2.0mm
SUSΦ≤3.0mm
Non-FeΦ≤3.0mm</t>
  </si>
  <si>
    <t>every 2 hours</t>
  </si>
  <si>
    <t>SECOND METAL DETECTION</t>
  </si>
  <si>
    <t>Calibrate metal detector once before and after each shift and also every 2 hours;Metal detection Of product is continuous.</t>
  </si>
  <si>
    <t>FeФ≤2.5mm
NonFeФ≤3.0mm
SUSФ≤2.5mm</t>
  </si>
  <si>
    <t>19.Artwork</t>
  </si>
  <si>
    <t>Inner Label / Package Design artwork</t>
  </si>
  <si>
    <t>Outer Label / Package Design artwork</t>
  </si>
  <si>
    <t>20.Packaging Photos</t>
  </si>
  <si>
    <t>Finished Product with Primary package</t>
  </si>
  <si>
    <t>Outer Case (Secondary)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</si>
  <si>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</si>
  <si>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</si>
  <si>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 Name</t>
  </si>
  <si>
    <t>Signature</t>
  </si>
  <si>
    <t>Print Name</t>
  </si>
  <si>
    <t>Position in Company</t>
  </si>
  <si>
    <t>Date</t>
  </si>
  <si>
    <t xml:space="preserve">The Basic ingredients team use only </t>
  </si>
  <si>
    <t>WARRANTY STATEMENT</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</si>
  <si>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</si>
  <si>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</si>
  <si>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</si>
  <si>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</si>
  <si>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</si>
  <si>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</si>
  <si>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</si>
  <si>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</si>
  <si>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</si>
  <si>
    <r>
      <t xml:space="preserve">Title </t>
    </r>
    <r>
      <rPr>
        <sz val="11"/>
        <color rgb="FF000000"/>
        <rFont val="Futura Bk BT"/>
        <family val="2"/>
      </rPr>
      <t>(Brand name +Product name+ Minimum 3 selling pints)</t>
    </r>
  </si>
  <si>
    <t>Emma Basic - Panko Breadcrumbs 10 mm super premium 1kg Bag |Long needle - Shape| Less Oily | Extra Crispy | Japanese Style</t>
  </si>
  <si>
    <t>5 USPs</t>
  </si>
  <si>
    <t>must include 5 selling points , don’t list the product, if we don’t have 5 points</t>
  </si>
  <si>
    <r>
      <t xml:space="preserve">SOPHISTICATED CRUNCH: </t>
    </r>
    <r>
      <rPr>
        <sz val="11"/>
        <color rgb="FF000000"/>
        <rFont val="Futura Bk BT"/>
        <family val="2"/>
      </rPr>
      <t>The long needle</t>
    </r>
    <r>
      <rPr>
        <sz val="11"/>
        <color rgb="FFFF0000"/>
        <rFont val="Futura Bk BT"/>
        <family val="2"/>
      </rPr>
      <t>-</t>
    </r>
    <r>
      <rPr>
        <sz val="11"/>
        <color rgb="FF000000"/>
        <rFont val="Futura Bk BT"/>
        <family val="2"/>
      </rPr>
      <t>shape Emma Basic Panko absorbs less oil than ordinary breadcrumbs, and drains more oil. Lighter, crispier, and fluffier. Once you've tried Emma Basic Panko, you may never want to go back to ordinary breadcrumbs. A sophisticated crunch texture, melts in your mouth. Sprinkle over a macaroni cheese to give it the crunchiest of toppings.</t>
    </r>
  </si>
  <si>
    <r>
      <t>CLEAN LABEL</t>
    </r>
    <r>
      <rPr>
        <sz val="11"/>
        <color rgb="FF000000"/>
        <rFont val="Futura Bk BT"/>
        <family val="2"/>
      </rPr>
      <t xml:space="preserve">: Emma Basic Branded Panko promises never add any additives. Made of natural ingredients, additive-free. Hydrogenated oil  is NOT used in any Emma Basic Products, Trans Fatty Acid Free. </t>
    </r>
  </si>
  <si>
    <r>
      <t>HIGH GLUTEN WHEAT FLOUR</t>
    </r>
    <r>
      <rPr>
        <sz val="11"/>
        <color rgb="FF000000"/>
        <rFont val="Futura Bk BT"/>
        <family val="2"/>
      </rPr>
      <t>: Skillfuly made in a BRC grade A manufacture, using high gluten Canadian wheat flour to achieve the long- needle shape.</t>
    </r>
  </si>
  <si>
    <r>
      <t>IDEAL FOR</t>
    </r>
    <r>
      <rPr>
        <sz val="11"/>
        <color rgb="FF000000"/>
        <rFont val="Futura Bk BT"/>
        <family val="2"/>
      </rPr>
      <t>: Chicken, Pork or veg  Cutlet, Chicken Katsu Curry, Turkey Meatballs, Chicken Parmigiana, Apple and Fruit Fritters, Fried Cheese, Breaded Prawn and other Appetizers.The Panko breadcrumbs turn golden brown when fried.</t>
    </r>
  </si>
  <si>
    <r>
      <t>RESEALABLE PACKAGE</t>
    </r>
    <r>
      <rPr>
        <sz val="11"/>
        <color rgb="FF000000"/>
        <rFont val="Futura Bk BT"/>
        <family val="2"/>
      </rPr>
      <t>: Convenient, No mess in the kitchen. Helps to maintain product freshness.</t>
    </r>
  </si>
  <si>
    <t>Commodity Code</t>
  </si>
  <si>
    <t>BCC03566</t>
    <phoneticPr fontId="30" type="noConversion"/>
  </si>
  <si>
    <t>Product Code</t>
    <phoneticPr fontId="30" type="noConversion"/>
  </si>
  <si>
    <t>Net Weight</t>
  </si>
  <si>
    <t>Tertiary</t>
    <phoneticPr fontId="30" type="noConversion"/>
  </si>
  <si>
    <t>Tim</t>
  </si>
  <si>
    <t>Import &amp; Export Specialist</t>
  </si>
  <si>
    <t>2025.11.19</t>
    <phoneticPr fontId="30" type="noConversion"/>
  </si>
  <si>
    <t>Ling Hsuan Chiu</t>
  </si>
  <si>
    <t xml:space="preserve">Procurement Manager </t>
  </si>
  <si>
    <t>12g</t>
  </si>
  <si>
    <t>359kcal/1504kJ</t>
    <phoneticPr fontId="26" type="noConversion"/>
  </si>
  <si>
    <t>1.6g</t>
    <phoneticPr fontId="26" type="noConversion"/>
  </si>
  <si>
    <t>0.4g</t>
    <phoneticPr fontId="26" type="noConversion"/>
  </si>
  <si>
    <t>0.2g</t>
    <phoneticPr fontId="26" type="noConversion"/>
  </si>
  <si>
    <t>0.8g</t>
    <phoneticPr fontId="26" type="noConversion"/>
  </si>
  <si>
    <t>71g</t>
    <phoneticPr fontId="26" type="noConversion"/>
  </si>
  <si>
    <t>2.8g</t>
    <phoneticPr fontId="26" type="noConversion"/>
  </si>
  <si>
    <t xml:space="preserve">   of which Polyols*</t>
    <phoneticPr fontId="26" type="noConversion"/>
  </si>
  <si>
    <t>67g</t>
    <phoneticPr fontId="26" type="noConversion"/>
  </si>
  <si>
    <t>4.8g</t>
    <phoneticPr fontId="26" type="noConversion"/>
  </si>
  <si>
    <t>1.24g</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</si>
</sst>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39">
    <font>
      <sz val="11"/>
      <color rgb="FF000000"/>
      <name val="Calibri"/>
      <family val="2"/>
    </font>
    <font>
      <sz val="11"/>
      <color rgb="FF000000"/>
      <name val="Calibri"/>
      <family val="2"/>
    </font>
    <font>
      <b/>
      <sz val="14"/>
      <color rgb="FF000000"/>
      <name val="Calibri Light"/>
      <family val="2"/>
    </font>
    <font>
      <sz val="11"/>
      <color rgb="FF000000"/>
      <name val="Calibri Light"/>
      <family val="2"/>
    </font>
    <font>
      <sz val="10"/>
      <color rgb="FF000000"/>
      <name val="Calibri Light"/>
      <family val="2"/>
    </font>
    <font>
      <sz val="12"/>
      <color rgb="FF000000"/>
      <name val="Calibri Light"/>
      <family val="2"/>
    </font>
    <font>
      <b/>
      <sz val="8"/>
      <color rgb="FF000000"/>
      <name val="Calibri Light"/>
      <family val="2"/>
    </font>
    <font>
      <i/>
      <sz val="10"/>
      <color rgb="FFFF0000"/>
      <name val="Calibri Light"/>
      <family val="2"/>
    </font>
    <font>
      <sz val="9"/>
      <color rgb="FF000000"/>
      <name val="Calibri Light"/>
      <family val="2"/>
    </font>
    <font>
      <b/>
      <sz val="9"/>
      <color rgb="FF000000"/>
      <name val="Calibri Light"/>
      <family val="2"/>
    </font>
    <font>
      <sz val="11"/>
      <color rgb="FF00B050"/>
      <name val="Calibri Light"/>
      <family val="2"/>
    </font>
    <font>
      <b/>
      <sz val="12"/>
      <color rgb="FF000000"/>
      <name val="Calibri Light"/>
      <family val="2"/>
    </font>
    <font>
      <sz val="8"/>
      <color rgb="FF000000"/>
      <name val="Calibri Light"/>
      <family val="2"/>
    </font>
    <font>
      <sz val="8"/>
      <color rgb="FFFF0000"/>
      <name val="Calibri Light"/>
      <family val="2"/>
    </font>
    <font>
      <b/>
      <sz val="8"/>
      <color rgb="FFFF0000"/>
      <name val="Calibri Light"/>
      <family val="2"/>
    </font>
    <font>
      <b/>
      <sz val="11"/>
      <color rgb="FF000000"/>
      <name val="Calibri Light"/>
      <family val="2"/>
    </font>
    <font>
      <sz val="10"/>
      <color rgb="FFFF0000"/>
      <name val="Calibri Light"/>
      <family val="2"/>
    </font>
    <font>
      <sz val="11"/>
      <color rgb="FF375623"/>
      <name val="Calibri"/>
      <family val="2"/>
    </font>
    <font>
      <sz val="10"/>
      <color rgb="FF375623"/>
      <name val="Calibri"/>
      <family val="2"/>
    </font>
    <font>
      <i/>
      <sz val="11"/>
      <color rgb="FFFF0000"/>
      <name val="Calibri Light"/>
      <family val="2"/>
    </font>
    <font>
      <sz val="11"/>
      <color rgb="FF000000"/>
      <name val="Arial"/>
      <family val="2"/>
    </font>
    <font>
      <b/>
      <sz val="11"/>
      <color rgb="FF000000"/>
      <name val="Arial"/>
      <family val="2"/>
    </font>
    <font>
      <sz val="10"/>
      <color rgb="FF000000"/>
      <name val="Arial"/>
      <family val="2"/>
    </font>
    <font>
      <vertAlign val="superscript"/>
      <sz val="10"/>
      <color rgb="FF000000"/>
      <name val="Arial"/>
      <family val="2"/>
    </font>
    <font>
      <vertAlign val="superscript"/>
      <sz val="11"/>
      <color rgb="FF000000"/>
      <name val="Calibri Light"/>
      <family val="2"/>
    </font>
    <font>
      <sz val="11"/>
      <color theme="1"/>
      <name val="Calibri Light"/>
      <family val="2"/>
      <scheme val="major"/>
    </font>
    <font>
      <b/>
      <sz val="12"/>
      <color theme="1"/>
      <name val="Calibri Light"/>
      <family val="2"/>
      <scheme val="major"/>
    </font>
    <font>
      <sz val="10"/>
      <color rgb="FF0D0D0D"/>
      <name val="Segoe UI"/>
      <family val="2"/>
    </font>
    <font>
      <sz val="11"/>
      <name val="Calibri Light"/>
      <family val="2"/>
    </font>
    <font>
      <b/>
      <sz val="10"/>
      <name val="Calibri Light"/>
      <family val="2"/>
      <scheme val="major"/>
    </font>
    <font>
      <sz val="9"/>
      <name val="宋体"/>
      <family val="3"/>
      <charset val="134"/>
    </font>
    <font>
      <sz val="11"/>
      <color rgb="FF000000"/>
      <name val="Futura Bk BT"/>
      <family val="2"/>
    </font>
    <font>
      <b/>
      <sz val="11"/>
      <color rgb="FF000000"/>
      <name val="Futura Bk BT"/>
      <family val="2"/>
    </font>
    <font>
      <sz val="11"/>
      <color rgb="FFFF0000"/>
      <name val="Futura Bk BT"/>
      <family val="2"/>
    </font>
    <font>
      <b/>
      <u/>
      <sz val="10"/>
      <color rgb="FF000000"/>
      <name val="Arial Narrow"/>
      <family val="2"/>
    </font>
    <font>
      <b/>
      <sz val="10"/>
      <color rgb="FF000000"/>
      <name val="Arial Narrow"/>
      <family val="2"/>
    </font>
    <font>
      <sz val="12"/>
      <name val="Calibri Light"/>
      <family val="2"/>
      <scheme val="major"/>
    </font>
    <font>
      <b/>
      <sz val="12"/>
      <name val="Calibri Light"/>
      <family val="2"/>
      <scheme val="major"/>
    </font>
    <font>
      <sz val="12"/>
      <color theme="1"/>
      <name val="Calibri Light"/>
      <family val="2"/>
      <scheme val="major"/>
    </font>
  </fonts>
  <fills count="10">
    <fill>
      <patternFill patternType="none"/>
    </fill>
    <fill>
      <patternFill patternType="gray125"/>
    </fill>
    <fill>
      <patternFill patternType="solid">
        <fgColor rgb="FFC6E0B4"/>
        <bgColor rgb="FFC6E0B4"/>
      </patternFill>
    </fill>
    <fill>
      <patternFill patternType="solid">
        <fgColor rgb="FFD9D9D9"/>
        <bgColor rgb="FFD9D9D9"/>
      </patternFill>
    </fill>
    <fill>
      <patternFill patternType="solid">
        <fgColor rgb="FFFFFFFF"/>
        <bgColor rgb="FFFFFFFF"/>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C6E0B4"/>
        <bgColor rgb="FF000000"/>
      </patternFill>
    </fill>
    <fill>
      <patternFill patternType="solid">
        <fgColor rgb="FFD9D9D9"/>
        <bgColor rgb="FF000000"/>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FFFFFF"/>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ont="0" applyBorder="0" applyProtection="0"/>
    <xf numFmtId="43" fontId="1" fillId="0" borderId="0" applyFont="0" applyFill="0" applyBorder="0" applyAlignment="0" applyProtection="0"/>
  </cellStyleXfs>
  <cellXfs count="152">
    <xf numFmtId="0" fontId="0" fillId="0" borderId="0" xfId="0"/>
    <xf numFmtId="0" fontId="2" fillId="0" borderId="0" xfId="0" applyFont="1"/>
    <xf numFmtId="0" fontId="3" fillId="0" borderId="0" xfId="0" applyFont="1" applyAlignment="1">
      <alignment vertical="center"/>
    </xf>
    <xf numFmtId="0" fontId="4" fillId="2" borderId="1" xfId="0" applyFont="1" applyFill="1" applyBorder="1" applyAlignment="1">
      <alignment vertical="center" wrapText="1"/>
    </xf>
    <xf numFmtId="0" fontId="3" fillId="0" borderId="1" xfId="0" applyFont="1" applyBorder="1" applyAlignment="1">
      <alignment horizontal="left" vertical="center" wrapText="1"/>
    </xf>
    <xf numFmtId="0" fontId="7" fillId="0" borderId="0" xfId="0" applyFont="1" applyAlignment="1">
      <alignment horizontal="left" wrapText="1"/>
    </xf>
    <xf numFmtId="0" fontId="5" fillId="2" borderId="1" xfId="0" applyFont="1" applyFill="1" applyBorder="1" applyAlignment="1">
      <alignment vertical="center" wrapText="1"/>
    </xf>
    <xf numFmtId="0" fontId="2" fillId="0" borderId="0" xfId="0" applyFont="1" applyAlignment="1">
      <alignment vertical="center"/>
    </xf>
    <xf numFmtId="0" fontId="7" fillId="0" borderId="3" xfId="0" applyFont="1" applyBorder="1" applyAlignment="1">
      <alignment horizontal="righ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7" fillId="2" borderId="1" xfId="0" applyFont="1" applyFill="1" applyBorder="1" applyAlignment="1">
      <alignment horizontal="right" vertical="center" wrapText="1"/>
    </xf>
    <xf numFmtId="0" fontId="7" fillId="0" borderId="0" xfId="0" applyFont="1" applyAlignment="1">
      <alignment vertical="center"/>
    </xf>
    <xf numFmtId="0" fontId="3" fillId="0" borderId="0" xfId="0" applyFont="1"/>
    <xf numFmtId="0" fontId="3" fillId="3" borderId="1" xfId="0" applyFont="1" applyFill="1" applyBorder="1" applyAlignment="1">
      <alignment horizontal="center" vertical="center"/>
    </xf>
    <xf numFmtId="0" fontId="10" fillId="0" borderId="0" xfId="0" applyFont="1" applyAlignment="1">
      <alignment vertical="center"/>
    </xf>
    <xf numFmtId="0" fontId="2" fillId="0" borderId="0" xfId="0" applyFont="1" applyAlignment="1">
      <alignment horizontal="left"/>
    </xf>
    <xf numFmtId="0" fontId="9" fillId="2" borderId="5" xfId="0" applyFont="1" applyFill="1" applyBorder="1" applyAlignment="1">
      <alignment horizontal="center" vertical="center" wrapText="1"/>
    </xf>
    <xf numFmtId="0" fontId="11" fillId="2" borderId="6" xfId="0" applyFont="1" applyFill="1" applyBorder="1" applyAlignment="1">
      <alignment horizontal="center" vertical="center"/>
    </xf>
    <xf numFmtId="0" fontId="12"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10" fontId="3" fillId="0" borderId="1" xfId="0" applyNumberFormat="1" applyFont="1" applyBorder="1" applyAlignment="1">
      <alignment horizontal="center" vertical="center" wrapText="1"/>
    </xf>
    <xf numFmtId="10" fontId="3" fillId="0" borderId="3" xfId="0" applyNumberFormat="1" applyFont="1" applyBorder="1" applyAlignment="1">
      <alignment horizontal="left" vertical="center" wrapText="1"/>
    </xf>
    <xf numFmtId="10" fontId="3" fillId="0" borderId="3" xfId="0" applyNumberFormat="1" applyFont="1" applyBorder="1" applyAlignment="1">
      <alignment horizontal="center" vertical="center" wrapText="1"/>
    </xf>
    <xf numFmtId="10" fontId="3" fillId="0" borderId="1" xfId="0" applyNumberFormat="1" applyFont="1" applyBorder="1" applyAlignment="1">
      <alignment vertical="center" wrapText="1"/>
    </xf>
    <xf numFmtId="0" fontId="5" fillId="0" borderId="0" xfId="0" applyFont="1" applyAlignment="1">
      <alignment horizontal="right" vertical="center" indent="1"/>
    </xf>
    <xf numFmtId="10" fontId="3" fillId="0" borderId="0" xfId="0" applyNumberFormat="1" applyFont="1" applyAlignment="1">
      <alignment vertical="center"/>
    </xf>
    <xf numFmtId="10" fontId="3" fillId="0" borderId="1" xfId="0" applyNumberFormat="1" applyFont="1" applyBorder="1" applyAlignment="1">
      <alignment vertical="center"/>
    </xf>
    <xf numFmtId="10" fontId="3" fillId="4" borderId="1" xfId="0" applyNumberFormat="1" applyFont="1" applyFill="1" applyBorder="1" applyAlignment="1">
      <alignment vertical="center"/>
    </xf>
    <xf numFmtId="0" fontId="2" fillId="0" borderId="0" xfId="0" applyFont="1" applyAlignment="1">
      <alignment vertical="center" wrapText="1"/>
    </xf>
    <xf numFmtId="0" fontId="16" fillId="0" borderId="0" xfId="0" applyFont="1"/>
    <xf numFmtId="0" fontId="17" fillId="0" borderId="0" xfId="0" applyFont="1" applyAlignment="1">
      <alignment vertical="center"/>
    </xf>
    <xf numFmtId="0" fontId="7" fillId="0" borderId="7" xfId="0" applyFont="1" applyBorder="1" applyAlignment="1">
      <alignment vertical="center"/>
    </xf>
    <xf numFmtId="0" fontId="7" fillId="0" borderId="0" xfId="0" applyFont="1" applyAlignment="1">
      <alignment vertical="center" wrapText="1"/>
    </xf>
    <xf numFmtId="0" fontId="19" fillId="0" borderId="0" xfId="0" applyFont="1" applyAlignment="1">
      <alignment vertical="center"/>
    </xf>
    <xf numFmtId="0" fontId="5" fillId="2" borderId="6"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3" fillId="4" borderId="1" xfId="0" applyFont="1" applyFill="1" applyBorder="1" applyAlignment="1">
      <alignment horizontal="center" vertical="center"/>
    </xf>
    <xf numFmtId="0" fontId="0" fillId="0" borderId="1" xfId="0" applyBorder="1"/>
    <xf numFmtId="0" fontId="5" fillId="3"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3" borderId="8" xfId="0" applyFont="1" applyFill="1" applyBorder="1" applyAlignment="1">
      <alignment horizontal="left" vertical="center"/>
    </xf>
    <xf numFmtId="0" fontId="20" fillId="0" borderId="0" xfId="0" applyFont="1" applyAlignment="1">
      <alignment vertical="center"/>
    </xf>
    <xf numFmtId="0" fontId="3" fillId="3" borderId="1" xfId="0" applyFont="1" applyFill="1" applyBorder="1" applyAlignment="1">
      <alignment horizontal="left" vertical="center"/>
    </xf>
    <xf numFmtId="0" fontId="0" fillId="0" borderId="0" xfId="0" applyAlignment="1">
      <alignment horizontal="left" wrapText="1"/>
    </xf>
    <xf numFmtId="0" fontId="0" fillId="0" borderId="0" xfId="0" applyAlignment="1">
      <alignment horizontal="left" vertical="center" wrapText="1"/>
    </xf>
    <xf numFmtId="0" fontId="7" fillId="0" borderId="0" xfId="0" applyFont="1"/>
    <xf numFmtId="0" fontId="19" fillId="0" borderId="0" xfId="0" applyFont="1"/>
    <xf numFmtId="0" fontId="21" fillId="0" borderId="1" xfId="0" applyFont="1" applyBorder="1" applyAlignment="1">
      <alignment horizontal="center" vertical="center" wrapText="1"/>
    </xf>
    <xf numFmtId="0" fontId="21" fillId="2" borderId="1" xfId="0" applyFont="1" applyFill="1" applyBorder="1" applyAlignment="1">
      <alignment horizontal="center" vertical="center" wrapText="1"/>
    </xf>
    <xf numFmtId="0" fontId="20" fillId="2" borderId="1" xfId="0" applyFont="1" applyFill="1" applyBorder="1" applyAlignment="1">
      <alignment vertical="center" wrapText="1"/>
    </xf>
    <xf numFmtId="0" fontId="22" fillId="0" borderId="1" xfId="0" applyFont="1" applyBorder="1" applyAlignment="1">
      <alignment horizontal="center" vertical="center" wrapText="1"/>
    </xf>
    <xf numFmtId="0" fontId="3" fillId="0" borderId="0" xfId="0" applyFont="1" applyAlignment="1">
      <alignment horizontal="left"/>
    </xf>
    <xf numFmtId="0" fontId="3" fillId="0" borderId="0" xfId="0" applyFont="1" applyAlignment="1">
      <alignment horizontal="left"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3" fillId="0" borderId="3" xfId="0" applyFont="1" applyBorder="1" applyAlignment="1">
      <alignment horizontal="left" vertical="center"/>
    </xf>
    <xf numFmtId="0" fontId="3" fillId="0" borderId="10" xfId="0" applyFont="1" applyBorder="1" applyAlignment="1">
      <alignment horizontal="left" vertical="center"/>
    </xf>
    <xf numFmtId="0" fontId="3" fillId="0" borderId="0" xfId="0" applyFont="1" applyAlignment="1">
      <alignment horizontal="right" vertical="center"/>
    </xf>
    <xf numFmtId="0" fontId="3" fillId="0" borderId="0" xfId="0" applyFont="1" applyAlignment="1">
      <alignment horizontal="center" vertical="center"/>
    </xf>
    <xf numFmtId="0" fontId="4" fillId="2" borderId="1" xfId="0" applyFont="1" applyFill="1" applyBorder="1" applyAlignment="1">
      <alignment vertical="center"/>
    </xf>
    <xf numFmtId="0" fontId="4" fillId="0" borderId="0" xfId="0" applyFont="1" applyAlignment="1">
      <alignment horizontal="left"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15" fillId="2" borderId="5" xfId="0" applyFont="1" applyFill="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wrapText="1"/>
    </xf>
    <xf numFmtId="0" fontId="11" fillId="0" borderId="0" xfId="0" applyFont="1" applyAlignment="1">
      <alignment horizontal="left" vertical="center" wrapText="1"/>
    </xf>
    <xf numFmtId="0" fontId="25" fillId="5" borderId="11" xfId="0" applyFont="1" applyFill="1" applyBorder="1" applyAlignment="1">
      <alignment vertical="center" wrapText="1"/>
    </xf>
    <xf numFmtId="0" fontId="25" fillId="0" borderId="0" xfId="0" applyFont="1" applyAlignment="1">
      <alignment vertical="center" wrapText="1"/>
    </xf>
    <xf numFmtId="0" fontId="25" fillId="0" borderId="0" xfId="0" applyFont="1" applyAlignment="1">
      <alignment horizontal="center" vertical="center" wrapText="1"/>
    </xf>
    <xf numFmtId="0" fontId="25" fillId="6" borderId="11" xfId="0" applyFont="1" applyFill="1" applyBorder="1" applyAlignment="1">
      <alignment vertical="center" wrapText="1"/>
    </xf>
    <xf numFmtId="0" fontId="27" fillId="0" borderId="0" xfId="0" applyFont="1"/>
    <xf numFmtId="0" fontId="28" fillId="0" borderId="0" xfId="0" applyFont="1"/>
    <xf numFmtId="0" fontId="32" fillId="7" borderId="11" xfId="0" applyFont="1" applyFill="1" applyBorder="1" applyAlignment="1">
      <alignment vertical="center" wrapText="1"/>
    </xf>
    <xf numFmtId="0" fontId="32" fillId="0" borderId="11" xfId="0" applyFont="1" applyBorder="1" applyAlignment="1">
      <alignment horizontal="left" vertical="center" wrapText="1"/>
    </xf>
    <xf numFmtId="0" fontId="32" fillId="8" borderId="11" xfId="0" applyFont="1" applyFill="1" applyBorder="1" applyAlignment="1">
      <alignment horizontal="left" vertical="center" wrapText="1"/>
    </xf>
    <xf numFmtId="0" fontId="31" fillId="7" borderId="11" xfId="0" applyFont="1" applyFill="1" applyBorder="1" applyAlignment="1">
      <alignment horizontal="center" vertical="center" wrapText="1"/>
    </xf>
    <xf numFmtId="0" fontId="32" fillId="0" borderId="11" xfId="0" applyFont="1" applyBorder="1" applyAlignment="1">
      <alignment wrapText="1"/>
    </xf>
    <xf numFmtId="0" fontId="34" fillId="0" borderId="0" xfId="0" applyFont="1" applyAlignment="1">
      <alignment vertical="center"/>
    </xf>
    <xf numFmtId="0" fontId="35" fillId="0" borderId="0" xfId="0" applyFont="1" applyAlignment="1">
      <alignment horizontal="left" vertical="center" wrapText="1"/>
    </xf>
    <xf numFmtId="0" fontId="3" fillId="9" borderId="0" xfId="0" applyFont="1" applyFill="1" applyAlignment="1">
      <alignment vertical="center"/>
    </xf>
    <xf numFmtId="0" fontId="2" fillId="0" borderId="4" xfId="0" applyFont="1" applyBorder="1" applyAlignment="1">
      <alignment horizontal="left"/>
    </xf>
    <xf numFmtId="0" fontId="3" fillId="0" borderId="1" xfId="0" applyFont="1" applyBorder="1" applyAlignment="1">
      <alignment horizontal="left" vertical="center" wrapText="1"/>
    </xf>
    <xf numFmtId="1" fontId="3" fillId="0" borderId="1" xfId="2" applyNumberFormat="1" applyFont="1" applyBorder="1" applyAlignment="1">
      <alignment horizontal="left" vertical="center" wrapText="1"/>
    </xf>
    <xf numFmtId="1" fontId="3" fillId="0" borderId="1" xfId="2" applyNumberFormat="1" applyFont="1" applyFill="1" applyBorder="1" applyAlignment="1">
      <alignment horizontal="left" vertical="center" wrapText="1"/>
    </xf>
    <xf numFmtId="0" fontId="2" fillId="0" borderId="2" xfId="0" applyFont="1" applyBorder="1" applyAlignment="1">
      <alignment horizontal="left"/>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8" xfId="0" applyFont="1" applyBorder="1" applyAlignment="1">
      <alignment horizontal="left" vertical="center" wrapText="1"/>
    </xf>
    <xf numFmtId="0" fontId="5" fillId="2" borderId="1" xfId="0" applyFont="1" applyFill="1" applyBorder="1" applyAlignment="1">
      <alignment horizontal="left" vertical="center" wrapText="1"/>
    </xf>
    <xf numFmtId="0" fontId="3" fillId="0" borderId="1" xfId="0" applyFont="1" applyBorder="1" applyAlignment="1">
      <alignment horizontal="left" vertical="center"/>
    </xf>
    <xf numFmtId="0" fontId="2" fillId="0" borderId="0" xfId="0" applyFont="1" applyAlignment="1">
      <alignment horizontal="left"/>
    </xf>
    <xf numFmtId="0" fontId="0" fillId="3" borderId="1" xfId="0" applyFill="1" applyBorder="1"/>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37" fillId="0" borderId="12" xfId="0" applyFont="1" applyBorder="1" applyAlignment="1">
      <alignment horizontal="left" vertical="center" wrapText="1"/>
    </xf>
    <xf numFmtId="0" fontId="37" fillId="0" borderId="14" xfId="0" applyFont="1" applyBorder="1" applyAlignment="1">
      <alignment horizontal="left" vertical="center" wrapText="1"/>
    </xf>
    <xf numFmtId="0" fontId="38" fillId="0" borderId="12" xfId="0" applyFont="1" applyBorder="1" applyAlignment="1">
      <alignment horizontal="center" vertical="center" wrapText="1"/>
    </xf>
    <xf numFmtId="0" fontId="38" fillId="0" borderId="14" xfId="0" applyFont="1" applyBorder="1" applyAlignment="1">
      <alignment horizontal="center" vertical="center" wrapText="1"/>
    </xf>
    <xf numFmtId="0" fontId="0" fillId="0" borderId="1" xfId="0" applyBorder="1"/>
    <xf numFmtId="0" fontId="7" fillId="0" borderId="0" xfId="0" applyFont="1" applyAlignment="1">
      <alignment horizontal="left" vertical="center" wrapText="1"/>
    </xf>
    <xf numFmtId="0" fontId="15" fillId="2" borderId="1" xfId="0" applyFont="1" applyFill="1" applyBorder="1" applyAlignment="1">
      <alignment horizontal="left" vertical="center"/>
    </xf>
    <xf numFmtId="0" fontId="17" fillId="0" borderId="0" xfId="0" applyFont="1" applyAlignment="1">
      <alignment horizontal="center" vertical="center"/>
    </xf>
    <xf numFmtId="0" fontId="36" fillId="0" borderId="12" xfId="0" applyFont="1" applyBorder="1" applyAlignment="1">
      <alignment horizontal="left" vertical="center" wrapText="1"/>
    </xf>
    <xf numFmtId="0" fontId="36" fillId="0" borderId="14" xfId="0" applyFont="1" applyBorder="1" applyAlignment="1">
      <alignment horizontal="left" vertical="center" wrapText="1"/>
    </xf>
    <xf numFmtId="164" fontId="38" fillId="0" borderId="12" xfId="0" applyNumberFormat="1" applyFont="1" applyBorder="1" applyAlignment="1">
      <alignment horizontal="center" vertical="center" wrapText="1"/>
    </xf>
    <xf numFmtId="164" fontId="38" fillId="0" borderId="14" xfId="0" applyNumberFormat="1" applyFont="1" applyBorder="1" applyAlignment="1">
      <alignment horizontal="center" vertical="center" wrapText="1"/>
    </xf>
    <xf numFmtId="0" fontId="18" fillId="0" borderId="0" xfId="0" applyFont="1" applyAlignment="1">
      <alignment horizontal="center"/>
    </xf>
    <xf numFmtId="1" fontId="38" fillId="0" borderId="12" xfId="0" applyNumberFormat="1" applyFont="1" applyBorder="1" applyAlignment="1">
      <alignment horizontal="center" vertical="center" wrapText="1"/>
    </xf>
    <xf numFmtId="1" fontId="38" fillId="0" borderId="14"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right" vertical="center" wrapText="1"/>
    </xf>
    <xf numFmtId="0" fontId="5"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7" fillId="0" borderId="0" xfId="0" applyFont="1" applyAlignment="1">
      <alignment horizontal="left" wrapText="1"/>
    </xf>
    <xf numFmtId="0" fontId="20" fillId="0" borderId="1" xfId="0" applyFont="1" applyBorder="1" applyAlignment="1">
      <alignment horizontal="left" vertical="top" wrapText="1"/>
    </xf>
    <xf numFmtId="0" fontId="20" fillId="0" borderId="1" xfId="0" applyFont="1" applyBorder="1" applyAlignment="1">
      <alignment vertical="top" wrapText="1"/>
    </xf>
    <xf numFmtId="0" fontId="11" fillId="2" borderId="5"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right"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1" fontId="3" fillId="0" borderId="1" xfId="0" applyNumberFormat="1" applyFont="1" applyBorder="1" applyAlignment="1">
      <alignment horizontal="center" vertical="center"/>
    </xf>
    <xf numFmtId="0" fontId="3"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4" fillId="2" borderId="1" xfId="0" applyFont="1" applyFill="1" applyBorder="1" applyAlignment="1">
      <alignment horizontal="left" vertical="center" wrapText="1"/>
    </xf>
    <xf numFmtId="0" fontId="3" fillId="0" borderId="1" xfId="0" applyFont="1" applyBorder="1" applyAlignment="1">
      <alignment horizontal="left" vertical="top" wrapText="1"/>
    </xf>
    <xf numFmtId="0" fontId="0" fillId="0" borderId="7" xfId="0" applyBorder="1"/>
    <xf numFmtId="14" fontId="25" fillId="0" borderId="11" xfId="0" applyNumberFormat="1" applyFont="1" applyBorder="1" applyAlignment="1">
      <alignment horizontal="left" vertical="center" wrapText="1"/>
    </xf>
    <xf numFmtId="0" fontId="15" fillId="2" borderId="1" xfId="0" applyFont="1" applyFill="1" applyBorder="1" applyAlignment="1">
      <alignment horizontal="center" vertical="center" wrapText="1"/>
    </xf>
    <xf numFmtId="0" fontId="15" fillId="0" borderId="0" xfId="0" applyFont="1" applyAlignment="1">
      <alignment horizontal="left" wrapText="1"/>
    </xf>
    <xf numFmtId="0" fontId="0" fillId="0" borderId="0" xfId="0"/>
    <xf numFmtId="0" fontId="29" fillId="0" borderId="12" xfId="0" applyFont="1" applyBorder="1" applyAlignment="1">
      <alignment horizontal="left" vertical="center" wrapText="1"/>
    </xf>
    <xf numFmtId="0" fontId="29" fillId="0" borderId="13" xfId="0" applyFont="1" applyBorder="1" applyAlignment="1">
      <alignment horizontal="left" vertical="center" wrapText="1"/>
    </xf>
    <xf numFmtId="0" fontId="29" fillId="0" borderId="14" xfId="0" applyFont="1" applyBorder="1" applyAlignment="1">
      <alignment horizontal="left" vertical="center" wrapText="1"/>
    </xf>
    <xf numFmtId="0" fontId="26" fillId="6" borderId="0" xfId="0" applyFont="1" applyFill="1" applyAlignment="1">
      <alignment horizontal="left" vertical="center" wrapText="1"/>
    </xf>
    <xf numFmtId="0" fontId="25" fillId="6" borderId="11" xfId="0" applyFont="1" applyFill="1" applyBorder="1" applyAlignment="1">
      <alignment horizontal="left" vertical="center" wrapText="1"/>
    </xf>
    <xf numFmtId="14" fontId="25" fillId="6" borderId="12" xfId="0" applyNumberFormat="1" applyFont="1" applyFill="1" applyBorder="1" applyAlignment="1">
      <alignment horizontal="left" vertical="center" wrapText="1"/>
    </xf>
    <xf numFmtId="14" fontId="25" fillId="6" borderId="13" xfId="0" applyNumberFormat="1" applyFont="1" applyFill="1" applyBorder="1" applyAlignment="1">
      <alignment horizontal="left" vertical="center" wrapText="1"/>
    </xf>
    <xf numFmtId="14" fontId="25" fillId="6" borderId="14" xfId="0" applyNumberFormat="1" applyFont="1" applyFill="1" applyBorder="1" applyAlignment="1">
      <alignment horizontal="left" vertical="center" wrapText="1"/>
    </xf>
  </cellXfs>
  <cellStyles count="3">
    <cellStyle name="Comma" xfId="2" builtinId="3"/>
    <cellStyle name="Normal" xfId="0" builtinId="0" customBuiltin="1"/>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3</xdr:col>
      <xdr:colOff>875922</xdr:colOff>
      <xdr:row>41</xdr:row>
      <xdr:rowOff>590546</xdr:rowOff>
    </xdr:from>
    <xdr:ext cx="945251" cy="979779"/>
    <xdr:pic>
      <xdr:nvPicPr>
        <xdr:cNvPr id="3" name="图片 1">
          <a:extLst>
            <a:ext uri="{FF2B5EF4-FFF2-40B4-BE49-F238E27FC236}">
              <a16:creationId xmlns:a16="http://schemas.microsoft.com/office/drawing/2014/main" id="{17E37A8B-E3F4-BA2D-44AC-B5B6CD6826DE}"/>
            </a:ext>
          </a:extLst>
        </xdr:cNvPr>
        <xdr:cNvPicPr>
          <a:picLocks noChangeAspect="1"/>
        </xdr:cNvPicPr>
      </xdr:nvPicPr>
      <xdr:blipFill>
        <a:blip xmlns:r="http://schemas.openxmlformats.org/officeDocument/2006/relationships" r:embed="rId1"/>
        <a:stretch>
          <a:fillRect/>
        </a:stretch>
      </xdr:blipFill>
      <xdr:spPr>
        <a:xfrm>
          <a:off x="5362197" y="12172946"/>
          <a:ext cx="945251" cy="979779"/>
        </a:xfrm>
        <a:prstGeom prst="rect">
          <a:avLst/>
        </a:prstGeom>
        <a:noFill/>
        <a:ln cap="flat">
          <a:noFill/>
        </a:ln>
      </xdr:spPr>
    </xdr:pic>
    <xdr:clientData/>
  </xdr:oneCellAnchor>
  <xdr:oneCellAnchor>
    <xdr:from>
      <xdr:col>0</xdr:col>
      <xdr:colOff>2333621</xdr:colOff>
      <xdr:row>41</xdr:row>
      <xdr:rowOff>485775</xdr:rowOff>
    </xdr:from>
    <xdr:ext cx="991675" cy="1183489"/>
    <xdr:pic>
      <xdr:nvPicPr>
        <xdr:cNvPr id="2" name="图片 6">
          <a:extLst>
            <a:ext uri="{FF2B5EF4-FFF2-40B4-BE49-F238E27FC236}">
              <a16:creationId xmlns:a16="http://schemas.microsoft.com/office/drawing/2014/main" id="{8FA19116-47ED-86F9-6257-D30F17B5AB53}"/>
            </a:ext>
          </a:extLst>
        </xdr:cNvPr>
        <xdr:cNvPicPr>
          <a:picLocks noChangeAspect="1"/>
        </xdr:cNvPicPr>
      </xdr:nvPicPr>
      <xdr:blipFill>
        <a:blip xmlns:r="http://schemas.openxmlformats.org/officeDocument/2006/relationships" r:embed="rId2"/>
        <a:stretch>
          <a:fillRect/>
        </a:stretch>
      </xdr:blipFill>
      <xdr:spPr>
        <a:xfrm>
          <a:off x="2333621" y="12068175"/>
          <a:ext cx="991675" cy="1183489"/>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590546</xdr:colOff>
      <xdr:row>19</xdr:row>
      <xdr:rowOff>38103</xdr:rowOff>
    </xdr:from>
    <xdr:ext cx="2371725" cy="438153"/>
    <xdr:pic>
      <xdr:nvPicPr>
        <xdr:cNvPr id="2" name="Picture 4">
          <a:extLst>
            <a:ext uri="{FF2B5EF4-FFF2-40B4-BE49-F238E27FC236}">
              <a16:creationId xmlns:a16="http://schemas.microsoft.com/office/drawing/2014/main" id="{B72C0739-9C7F-9D10-1B30-23EBCB14F2C2}"/>
            </a:ext>
          </a:extLst>
        </xdr:cNvPr>
        <xdr:cNvPicPr>
          <a:picLocks noChangeAspect="1"/>
        </xdr:cNvPicPr>
      </xdr:nvPicPr>
      <xdr:blipFill>
        <a:blip xmlns:r="http://schemas.openxmlformats.org/officeDocument/2006/relationships" r:embed="rId1"/>
        <a:srcRect/>
        <a:stretch>
          <a:fillRect/>
        </a:stretch>
      </xdr:blipFill>
      <xdr:spPr>
        <a:xfrm>
          <a:off x="2457446" y="5105403"/>
          <a:ext cx="2371725" cy="438153"/>
        </a:xfrm>
        <a:prstGeom prst="rect">
          <a:avLst/>
        </a:prstGeom>
        <a:noFill/>
        <a:ln cap="flat">
          <a:noFill/>
        </a:ln>
      </xdr:spPr>
    </xdr:pic>
    <xdr:clientData/>
  </xdr:oneCellAnchor>
  <xdr:oneCellAnchor>
    <xdr:from>
      <xdr:col>1</xdr:col>
      <xdr:colOff>590546</xdr:colOff>
      <xdr:row>19</xdr:row>
      <xdr:rowOff>20436</xdr:rowOff>
    </xdr:from>
    <xdr:ext cx="2480127" cy="455810"/>
    <xdr:pic>
      <xdr:nvPicPr>
        <xdr:cNvPr id="3" name="Picture 2">
          <a:extLst>
            <a:ext uri="{FF2B5EF4-FFF2-40B4-BE49-F238E27FC236}">
              <a16:creationId xmlns:a16="http://schemas.microsoft.com/office/drawing/2014/main" id="{B9B3F0D4-4E0B-0674-7B3A-5EF05A03B0AA}"/>
            </a:ext>
          </a:extLst>
        </xdr:cNvPr>
        <xdr:cNvPicPr>
          <a:picLocks noChangeAspect="1"/>
        </xdr:cNvPicPr>
      </xdr:nvPicPr>
      <xdr:blipFill>
        <a:blip xmlns:r="http://schemas.openxmlformats.org/officeDocument/2006/relationships" r:embed="rId1"/>
        <a:srcRect/>
        <a:stretch>
          <a:fillRect/>
        </a:stretch>
      </xdr:blipFill>
      <xdr:spPr>
        <a:xfrm>
          <a:off x="2457446" y="5087736"/>
          <a:ext cx="2480127" cy="455810"/>
        </a:xfrm>
        <a:prstGeom prst="rect">
          <a:avLst/>
        </a:prstGeom>
        <a:noFill/>
        <a:ln cap="flat">
          <a:noFill/>
        </a:ln>
      </xdr:spPr>
    </xdr:pic>
    <xdr:clientData/>
  </xdr:oneCellAnchor>
  <xdr:twoCellAnchor editAs="oneCell">
    <xdr:from>
      <xdr:col>1</xdr:col>
      <xdr:colOff>538370</xdr:colOff>
      <xdr:row>29</xdr:row>
      <xdr:rowOff>82826</xdr:rowOff>
    </xdr:from>
    <xdr:to>
      <xdr:col>2</xdr:col>
      <xdr:colOff>530088</xdr:colOff>
      <xdr:row>29</xdr:row>
      <xdr:rowOff>1353325</xdr:rowOff>
    </xdr:to>
    <xdr:pic>
      <xdr:nvPicPr>
        <xdr:cNvPr id="6" name="Picture 5">
          <a:extLst>
            <a:ext uri="{FF2B5EF4-FFF2-40B4-BE49-F238E27FC236}">
              <a16:creationId xmlns:a16="http://schemas.microsoft.com/office/drawing/2014/main" id="{49ABB851-C0C5-0F4B-C2D2-F92444DF720D}"/>
            </a:ext>
          </a:extLst>
        </xdr:cNvPr>
        <xdr:cNvPicPr>
          <a:picLocks noChangeAspect="1"/>
        </xdr:cNvPicPr>
      </xdr:nvPicPr>
      <xdr:blipFill>
        <a:blip xmlns:r="http://schemas.openxmlformats.org/officeDocument/2006/relationships" r:embed="rId2"/>
        <a:stretch>
          <a:fillRect/>
        </a:stretch>
      </xdr:blipFill>
      <xdr:spPr>
        <a:xfrm>
          <a:off x="2401957" y="7901609"/>
          <a:ext cx="1151283" cy="1270499"/>
        </a:xfrm>
        <a:prstGeom prst="rect">
          <a:avLst/>
        </a:prstGeom>
      </xdr:spPr>
    </xdr:pic>
    <xdr:clientData/>
  </xdr:twoCellAnchor>
  <xdr:twoCellAnchor editAs="oneCell">
    <xdr:from>
      <xdr:col>3</xdr:col>
      <xdr:colOff>405849</xdr:colOff>
      <xdr:row>29</xdr:row>
      <xdr:rowOff>190499</xdr:rowOff>
    </xdr:from>
    <xdr:to>
      <xdr:col>5</xdr:col>
      <xdr:colOff>91109</xdr:colOff>
      <xdr:row>29</xdr:row>
      <xdr:rowOff>1411007</xdr:rowOff>
    </xdr:to>
    <xdr:pic>
      <xdr:nvPicPr>
        <xdr:cNvPr id="7" name="Picture 6">
          <a:extLst>
            <a:ext uri="{FF2B5EF4-FFF2-40B4-BE49-F238E27FC236}">
              <a16:creationId xmlns:a16="http://schemas.microsoft.com/office/drawing/2014/main" id="{79865313-C518-F0B5-B498-4E84489C3B7D}"/>
            </a:ext>
          </a:extLst>
        </xdr:cNvPr>
        <xdr:cNvPicPr>
          <a:picLocks noChangeAspect="1"/>
        </xdr:cNvPicPr>
      </xdr:nvPicPr>
      <xdr:blipFill>
        <a:blip xmlns:r="http://schemas.openxmlformats.org/officeDocument/2006/relationships" r:embed="rId3"/>
        <a:stretch>
          <a:fillRect/>
        </a:stretch>
      </xdr:blipFill>
      <xdr:spPr>
        <a:xfrm>
          <a:off x="4596849" y="8009282"/>
          <a:ext cx="1060173" cy="12205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125748</xdr:colOff>
      <xdr:row>14</xdr:row>
      <xdr:rowOff>123829</xdr:rowOff>
    </xdr:from>
    <xdr:ext cx="902599" cy="1209672"/>
    <xdr:pic>
      <xdr:nvPicPr>
        <xdr:cNvPr id="5" name="图片 1">
          <a:extLst>
            <a:ext uri="{FF2B5EF4-FFF2-40B4-BE49-F238E27FC236}">
              <a16:creationId xmlns:a16="http://schemas.microsoft.com/office/drawing/2014/main" id="{536DBFDF-4E08-D4B6-FCE4-4714F46F646E}"/>
            </a:ext>
          </a:extLst>
        </xdr:cNvPr>
        <xdr:cNvPicPr>
          <a:picLocks noChangeAspect="1"/>
        </xdr:cNvPicPr>
      </xdr:nvPicPr>
      <xdr:blipFill>
        <a:blip xmlns:r="http://schemas.openxmlformats.org/officeDocument/2006/relationships" r:embed="rId1"/>
        <a:stretch>
          <a:fillRect/>
        </a:stretch>
      </xdr:blipFill>
      <xdr:spPr>
        <a:xfrm>
          <a:off x="125748" y="8258179"/>
          <a:ext cx="902599" cy="1209672"/>
        </a:xfrm>
        <a:prstGeom prst="rect">
          <a:avLst/>
        </a:prstGeom>
        <a:noFill/>
        <a:ln cap="flat">
          <a:noFill/>
        </a:ln>
      </xdr:spPr>
    </xdr:pic>
    <xdr:clientData/>
  </xdr:oneCellAnchor>
  <xdr:oneCellAnchor>
    <xdr:from>
      <xdr:col>0</xdr:col>
      <xdr:colOff>1049228</xdr:colOff>
      <xdr:row>14</xdr:row>
      <xdr:rowOff>123821</xdr:rowOff>
    </xdr:from>
    <xdr:ext cx="812508" cy="1264916"/>
    <xdr:pic>
      <xdr:nvPicPr>
        <xdr:cNvPr id="4" name="图片 3">
          <a:extLst>
            <a:ext uri="{FF2B5EF4-FFF2-40B4-BE49-F238E27FC236}">
              <a16:creationId xmlns:a16="http://schemas.microsoft.com/office/drawing/2014/main" id="{30566D6D-CEDA-9CEC-AC04-C027D5C61496}"/>
            </a:ext>
          </a:extLst>
        </xdr:cNvPr>
        <xdr:cNvPicPr>
          <a:picLocks noChangeAspect="1"/>
        </xdr:cNvPicPr>
      </xdr:nvPicPr>
      <xdr:blipFill>
        <a:blip xmlns:r="http://schemas.openxmlformats.org/officeDocument/2006/relationships" r:embed="rId2"/>
        <a:stretch>
          <a:fillRect/>
        </a:stretch>
      </xdr:blipFill>
      <xdr:spPr>
        <a:xfrm>
          <a:off x="1049228" y="8258171"/>
          <a:ext cx="812508" cy="1264916"/>
        </a:xfrm>
        <a:prstGeom prst="rect">
          <a:avLst/>
        </a:prstGeom>
        <a:noFill/>
        <a:ln cap="flat">
          <a:noFill/>
        </a:ln>
      </xdr:spPr>
    </xdr:pic>
    <xdr:clientData/>
  </xdr:oneCellAnchor>
  <xdr:twoCellAnchor editAs="oneCell">
    <xdr:from>
      <xdr:col>0</xdr:col>
      <xdr:colOff>333375</xdr:colOff>
      <xdr:row>10</xdr:row>
      <xdr:rowOff>104775</xdr:rowOff>
    </xdr:from>
    <xdr:to>
      <xdr:col>1</xdr:col>
      <xdr:colOff>457200</xdr:colOff>
      <xdr:row>11</xdr:row>
      <xdr:rowOff>745267</xdr:rowOff>
    </xdr:to>
    <xdr:pic>
      <xdr:nvPicPr>
        <xdr:cNvPr id="7" name="Picture 6">
          <a:extLst>
            <a:ext uri="{FF2B5EF4-FFF2-40B4-BE49-F238E27FC236}">
              <a16:creationId xmlns:a16="http://schemas.microsoft.com/office/drawing/2014/main" id="{4FD67BCD-6ED2-2D6C-7426-7D8CBE3A5B8B}"/>
            </a:ext>
          </a:extLst>
        </xdr:cNvPr>
        <xdr:cNvPicPr>
          <a:picLocks noChangeAspect="1"/>
        </xdr:cNvPicPr>
      </xdr:nvPicPr>
      <xdr:blipFill>
        <a:blip xmlns:r="http://schemas.openxmlformats.org/officeDocument/2006/relationships" r:embed="rId3"/>
        <a:stretch>
          <a:fillRect/>
        </a:stretch>
      </xdr:blipFill>
      <xdr:spPr>
        <a:xfrm>
          <a:off x="333375" y="5953125"/>
          <a:ext cx="2066925" cy="1497742"/>
        </a:xfrm>
        <a:prstGeom prst="rect">
          <a:avLst/>
        </a:prstGeom>
      </xdr:spPr>
    </xdr:pic>
    <xdr:clientData/>
  </xdr:twoCellAnchor>
  <xdr:twoCellAnchor editAs="oneCell">
    <xdr:from>
      <xdr:col>2</xdr:col>
      <xdr:colOff>209550</xdr:colOff>
      <xdr:row>10</xdr:row>
      <xdr:rowOff>192477</xdr:rowOff>
    </xdr:from>
    <xdr:to>
      <xdr:col>4</xdr:col>
      <xdr:colOff>1104136</xdr:colOff>
      <xdr:row>11</xdr:row>
      <xdr:rowOff>714375</xdr:rowOff>
    </xdr:to>
    <xdr:pic>
      <xdr:nvPicPr>
        <xdr:cNvPr id="8" name="图片 7" descr="C:\Users\wm05\AppData\Local\Temp\企业微信截图_176351996674.png">
          <a:extLst>
            <a:ext uri="{FF2B5EF4-FFF2-40B4-BE49-F238E27FC236}">
              <a16:creationId xmlns:a16="http://schemas.microsoft.com/office/drawing/2014/main" id="{32A65C5F-C2C4-4A87-9269-39F1C49B9E0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162300" y="5536002"/>
          <a:ext cx="3694936" cy="1379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71693</xdr:colOff>
      <xdr:row>14</xdr:row>
      <xdr:rowOff>136298</xdr:rowOff>
    </xdr:from>
    <xdr:to>
      <xdr:col>2</xdr:col>
      <xdr:colOff>229697</xdr:colOff>
      <xdr:row>14</xdr:row>
      <xdr:rowOff>798871</xdr:rowOff>
    </xdr:to>
    <xdr:pic>
      <xdr:nvPicPr>
        <xdr:cNvPr id="9" name="图片 8" descr="C:\Users\wm05\AppData\Local\Temp\企业微信截图_17635200748871.png">
          <a:extLst>
            <a:ext uri="{FF2B5EF4-FFF2-40B4-BE49-F238E27FC236}">
              <a16:creationId xmlns:a16="http://schemas.microsoft.com/office/drawing/2014/main" id="{CB024657-4AA5-4B2A-8FE7-1B65EADF71A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027903" y="7756298"/>
          <a:ext cx="1161713" cy="662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151597</xdr:colOff>
      <xdr:row>14</xdr:row>
      <xdr:rowOff>792543</xdr:rowOff>
    </xdr:from>
    <xdr:to>
      <xdr:col>2</xdr:col>
      <xdr:colOff>92178</xdr:colOff>
      <xdr:row>15</xdr:row>
      <xdr:rowOff>11744</xdr:rowOff>
    </xdr:to>
    <xdr:pic>
      <xdr:nvPicPr>
        <xdr:cNvPr id="10" name="图片 9" descr="C:\Users\wm05\AppData\Local\Temp\企业微信截图_1763520097758.png">
          <a:extLst>
            <a:ext uri="{FF2B5EF4-FFF2-40B4-BE49-F238E27FC236}">
              <a16:creationId xmlns:a16="http://schemas.microsoft.com/office/drawing/2014/main" id="{CD13977B-4B4D-490F-AA03-B4D7377A7D4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07807" y="8412543"/>
          <a:ext cx="944290" cy="786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ames Clark" id="{0C7B3C98-CBD6-4488-975D-F2C10B71CE75}" userId="S::james@thebasic.london::586eb6b6-845d-4db0-8d8b-70771dc87a7a" providerId="AD"/>
  <person displayName="Nancy Deng" id="{85A8FFD6-D6BD-4653-8250-B8BF51C68E18}" userId="S::Nancy@thebasicingredients.com::5c6c0bcb-c580-48d7-9b25-f5af409c66f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31" dT="2024-04-12T10:55:43.46" personId="{85A8FFD6-D6BD-4653-8250-B8BF51C68E18}" id="{DED03A51-6E9E-4449-9067-A2BBF8B453B5}">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G32" dT="2024-04-16T15:29:55.24" personId="{85A8FFD6-D6BD-4653-8250-B8BF51C68E18}" id="{F18C70B7-0996-45B9-B378-5212952A1A4B}">
    <text xml:space="preserve">Mackerel Powder is a new raw material introduced by NPD. </text>
  </threadedComment>
  <threadedComment ref="H32" dT="2024-04-12T10:55:43.46" personId="{85A8FFD6-D6BD-4653-8250-B8BF51C68E18}" id="{DD813837-8687-4ACA-A86E-93C711DD3A60}">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H33" dT="2024-04-12T10:55:43.46" personId="{85A8FFD6-D6BD-4653-8250-B8BF51C68E18}" id="{47AD8DC0-A7EB-4C43-9A5A-70CE3F0E1731}">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G34" dT="2024-04-16T15:34:01.96" personId="{85A8FFD6-D6BD-4653-8250-B8BF51C68E18}" id="{CE2B51D6-9A45-4EC8-BBF3-3DBDD14815EC}">
    <text xml:space="preserve">Peanut is a new raw material introduced by NPD. </text>
  </threadedComment>
  <threadedComment ref="H34" dT="2024-04-12T10:55:43.46" personId="{85A8FFD6-D6BD-4653-8250-B8BF51C68E18}" id="{91025437-17B1-4BE2-8250-A2EACB9AE84F}">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H35" dT="2024-04-12T10:55:43.46" personId="{85A8FFD6-D6BD-4653-8250-B8BF51C68E18}" id="{74F54419-240E-42EA-9E25-B1E89D614EA2}">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H36" dT="2024-04-12T10:55:43.46" personId="{85A8FFD6-D6BD-4653-8250-B8BF51C68E18}" id="{6DCC0F00-47E5-424D-8986-F74D7442AE4A}">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G37" dT="2024-04-16T15:34:20.96" personId="{85A8FFD6-D6BD-4653-8250-B8BF51C68E18}" id="{ECD0F5D4-5622-4636-9103-6DC68D52638A}">
    <text xml:space="preserve">Almonds, cashews, walnuts, chestnuts are new raw materials introduced by NPD. </text>
  </threadedComment>
  <threadedComment ref="H37" dT="2024-04-12T10:55:43.46" personId="{85A8FFD6-D6BD-4653-8250-B8BF51C68E18}" id="{0CDBCAA3-1485-45D8-AA49-670CBAC003B2}">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H39" dT="2024-04-12T10:55:43.46" personId="{85A8FFD6-D6BD-4653-8250-B8BF51C68E18}" id="{D7611C9C-B7F8-4F23-A004-C2F153CC7405}">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H40" dT="2024-04-12T10:55:43.46" personId="{85A8FFD6-D6BD-4653-8250-B8BF51C68E18}" id="{F31E972D-49F9-4E7B-A616-88A6645DEDFC}">
    <text>Panko is manufactured in a dedicated workshop exclusively handling allergen Cereals containing gluten, i.e. with no other allergens handled in the same workshop. There is no risk of cross-contamination from any other allergens due to controls.</text>
  </threadedComment>
  <threadedComment ref="H43" dT="2024-04-12T10:55:43.46" personId="{85A8FFD6-D6BD-4653-8250-B8BF51C68E18}" id="{C3C3D9DA-A70F-4576-98F7-D45EBDCC384C}">
    <text>Panko is manufactured in a dedicated workshop exclusively handling allergen Cereals containing gluten, i.e. with no other allergens handled in the same workshop. There is no risk of cross-contamination from any other allergens due to controls.</text>
  </threadedComment>
</ThreadedComments>
</file>

<file path=xl/threadedComments/threadedComment2.xml><?xml version="1.0" encoding="utf-8"?>
<ThreadedComments xmlns="http://schemas.microsoft.com/office/spreadsheetml/2018/threadedcomments" xmlns:x="http://schemas.openxmlformats.org/spreadsheetml/2006/main">
  <threadedComment ref="B26" dT="2025-07-17T17:21:24.96" personId="{0C7B3C98-CBD6-4488-975D-F2C10B71CE75}" id="{AA4D6C25-F18E-449E-A205-E64D1A20CC72}">
    <text xml:space="preserve">Note with pallet height of 20cm the pallet hight is 1.9m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1"/>
  <sheetViews>
    <sheetView topLeftCell="A31" zoomScale="88" zoomScaleNormal="88" workbookViewId="0">
      <selection activeCell="M21" sqref="M21"/>
    </sheetView>
  </sheetViews>
  <sheetFormatPr defaultColWidth="9.36328125" defaultRowHeight="14.5"/>
  <cols>
    <col min="1" max="1" width="39.54296875" style="2" customWidth="1"/>
    <col min="2" max="2" width="15.6328125" style="2" customWidth="1"/>
    <col min="3" max="3" width="17.54296875" style="2" customWidth="1"/>
    <col min="4" max="4" width="19.54296875" style="2" customWidth="1"/>
    <col min="5" max="5" width="13.6328125" style="2" customWidth="1"/>
    <col min="6" max="6" width="26.453125" style="2" customWidth="1"/>
    <col min="7" max="7" width="9.36328125" style="2" customWidth="1"/>
    <col min="8" max="16384" width="9.36328125" style="2"/>
  </cols>
  <sheetData>
    <row r="1" spans="1:6" ht="30" customHeight="1">
      <c r="A1" s="1" t="s">
        <v>0</v>
      </c>
    </row>
    <row r="2" spans="1:6" ht="25.25" customHeight="1">
      <c r="A2" s="3" t="s">
        <v>1</v>
      </c>
      <c r="B2" s="88" t="s">
        <v>2</v>
      </c>
      <c r="C2" s="88"/>
      <c r="D2" s="88"/>
      <c r="E2" s="88"/>
      <c r="F2" s="5"/>
    </row>
    <row r="3" spans="1:6" ht="25.25" customHeight="1">
      <c r="A3" s="6" t="s">
        <v>3</v>
      </c>
      <c r="B3" s="88" t="s">
        <v>4</v>
      </c>
      <c r="C3" s="88"/>
      <c r="D3" s="88"/>
      <c r="E3" s="88"/>
    </row>
    <row r="4" spans="1:6" ht="25.25" customHeight="1">
      <c r="A4" s="6" t="s">
        <v>5</v>
      </c>
      <c r="B4" s="88" t="s">
        <v>6</v>
      </c>
      <c r="C4" s="88"/>
      <c r="D4" s="88"/>
      <c r="E4" s="88"/>
    </row>
    <row r="5" spans="1:6" ht="25.25" customHeight="1">
      <c r="A5" s="6" t="s">
        <v>7</v>
      </c>
      <c r="B5" s="88" t="s">
        <v>8</v>
      </c>
      <c r="C5" s="88"/>
      <c r="D5" s="88"/>
      <c r="E5" s="88"/>
    </row>
    <row r="6" spans="1:6" ht="25.25" customHeight="1">
      <c r="A6" s="6" t="s">
        <v>291</v>
      </c>
      <c r="B6" s="92">
        <v>1905903000</v>
      </c>
      <c r="C6" s="93"/>
      <c r="D6" s="93"/>
      <c r="E6" s="94"/>
    </row>
    <row r="7" spans="1:6" ht="25.25" customHeight="1">
      <c r="A7" s="6" t="s">
        <v>9</v>
      </c>
      <c r="B7" s="89">
        <v>5060740661249</v>
      </c>
      <c r="C7" s="89"/>
      <c r="D7" s="89"/>
      <c r="E7" s="89"/>
    </row>
    <row r="8" spans="1:6" ht="25.25" customHeight="1">
      <c r="A8" s="6" t="s">
        <v>10</v>
      </c>
      <c r="B8" s="90">
        <v>15060740661246</v>
      </c>
      <c r="C8" s="90"/>
      <c r="D8" s="90"/>
      <c r="E8" s="90"/>
    </row>
    <row r="9" spans="1:6" ht="25.25" customHeight="1">
      <c r="A9" s="6" t="s">
        <v>11</v>
      </c>
      <c r="B9" s="88" t="s">
        <v>12</v>
      </c>
      <c r="C9" s="88"/>
      <c r="D9" s="88"/>
      <c r="E9" s="88"/>
    </row>
    <row r="10" spans="1:6" ht="25.25" customHeight="1">
      <c r="A10" s="6" t="s">
        <v>13</v>
      </c>
      <c r="B10" s="88" t="s">
        <v>12</v>
      </c>
      <c r="C10" s="88"/>
      <c r="D10" s="88"/>
      <c r="E10" s="88"/>
    </row>
    <row r="11" spans="1:6" ht="35.25" customHeight="1">
      <c r="A11" s="6" t="s">
        <v>14</v>
      </c>
      <c r="B11" s="88" t="s">
        <v>15</v>
      </c>
      <c r="C11" s="88"/>
      <c r="D11" s="88"/>
      <c r="E11" s="88"/>
    </row>
    <row r="12" spans="1:6" ht="25.25" customHeight="1">
      <c r="A12" s="6" t="s">
        <v>16</v>
      </c>
      <c r="B12" s="88" t="s">
        <v>17</v>
      </c>
      <c r="C12" s="88"/>
      <c r="D12" s="88"/>
      <c r="E12" s="88"/>
    </row>
    <row r="13" spans="1:6" ht="30" customHeight="1">
      <c r="A13" s="91" t="s">
        <v>18</v>
      </c>
      <c r="B13" s="91"/>
      <c r="C13" s="7"/>
    </row>
    <row r="14" spans="1:6" ht="30" customHeight="1">
      <c r="A14" s="8" t="s">
        <v>19</v>
      </c>
      <c r="B14" s="9" t="s">
        <v>20</v>
      </c>
    </row>
    <row r="15" spans="1:6" ht="25.25" customHeight="1">
      <c r="A15" s="10" t="s">
        <v>21</v>
      </c>
      <c r="B15" s="11" t="s">
        <v>20</v>
      </c>
    </row>
    <row r="16" spans="1:6" ht="25.25" customHeight="1">
      <c r="A16" s="10" t="s">
        <v>22</v>
      </c>
      <c r="B16" s="11" t="s">
        <v>20</v>
      </c>
    </row>
    <row r="17" spans="1:6" ht="25.25" customHeight="1">
      <c r="A17" s="10" t="s">
        <v>23</v>
      </c>
      <c r="B17" s="11"/>
    </row>
    <row r="18" spans="1:6" ht="25.25" customHeight="1">
      <c r="A18" s="10" t="s">
        <v>24</v>
      </c>
      <c r="B18" s="11"/>
    </row>
    <row r="19" spans="1:6" ht="25.25" customHeight="1">
      <c r="A19" s="10" t="s">
        <v>25</v>
      </c>
      <c r="B19" s="11" t="s">
        <v>20</v>
      </c>
    </row>
    <row r="20" spans="1:6" ht="25.25" customHeight="1">
      <c r="A20" s="10" t="s">
        <v>26</v>
      </c>
      <c r="B20" s="11" t="s">
        <v>20</v>
      </c>
      <c r="F20" s="2" t="s">
        <v>27</v>
      </c>
    </row>
    <row r="21" spans="1:6" ht="25.25" customHeight="1">
      <c r="A21" s="10" t="s">
        <v>28</v>
      </c>
      <c r="B21" s="12" t="s">
        <v>29</v>
      </c>
    </row>
    <row r="22" spans="1:6" ht="25.25" customHeight="1">
      <c r="A22" s="10" t="s">
        <v>30</v>
      </c>
      <c r="B22" s="11"/>
    </row>
    <row r="23" spans="1:6" ht="25.25" customHeight="1">
      <c r="A23" s="10" t="s">
        <v>31</v>
      </c>
      <c r="B23" s="13" t="s">
        <v>32</v>
      </c>
    </row>
    <row r="24" spans="1:6" ht="30" customHeight="1">
      <c r="A24" s="1" t="s">
        <v>33</v>
      </c>
      <c r="B24" s="1"/>
      <c r="C24" s="1"/>
    </row>
    <row r="25" spans="1:6" ht="25.25" customHeight="1">
      <c r="A25" s="14" t="s">
        <v>34</v>
      </c>
      <c r="B25" s="9" t="s">
        <v>20</v>
      </c>
    </row>
    <row r="26" spans="1:6" ht="25.25" customHeight="1">
      <c r="A26" s="10" t="s">
        <v>35</v>
      </c>
      <c r="B26" s="11" t="s">
        <v>20</v>
      </c>
      <c r="C26" s="15" t="s">
        <v>36</v>
      </c>
    </row>
    <row r="27" spans="1:6" ht="25.25" customHeight="1">
      <c r="A27" s="10" t="s">
        <v>37</v>
      </c>
      <c r="B27" s="11" t="s">
        <v>20</v>
      </c>
      <c r="C27" s="15" t="s">
        <v>38</v>
      </c>
    </row>
    <row r="28" spans="1:6" s="16" customFormat="1" ht="30" customHeight="1">
      <c r="A28" s="87" t="s">
        <v>39</v>
      </c>
      <c r="B28" s="87"/>
      <c r="C28" s="87"/>
    </row>
    <row r="29" spans="1:6" ht="32.25" customHeight="1">
      <c r="A29" s="95" t="s">
        <v>40</v>
      </c>
      <c r="B29" s="95"/>
      <c r="C29" s="88" t="s">
        <v>41</v>
      </c>
      <c r="D29" s="88"/>
    </row>
    <row r="30" spans="1:6" ht="25.25" customHeight="1">
      <c r="A30" s="95" t="s">
        <v>42</v>
      </c>
      <c r="B30" s="95"/>
      <c r="C30" s="96" t="s">
        <v>43</v>
      </c>
      <c r="D30" s="96"/>
    </row>
    <row r="31" spans="1:6" ht="30.75" customHeight="1">
      <c r="A31" s="95" t="s">
        <v>44</v>
      </c>
      <c r="B31" s="95"/>
      <c r="C31" s="96" t="s">
        <v>45</v>
      </c>
      <c r="D31" s="96"/>
    </row>
    <row r="32" spans="1:6" ht="21" customHeight="1">
      <c r="A32" s="98"/>
      <c r="B32" s="98"/>
      <c r="C32" s="12" t="s">
        <v>46</v>
      </c>
      <c r="D32" s="11" t="s">
        <v>47</v>
      </c>
    </row>
    <row r="33" spans="1:10" ht="25.25" customHeight="1">
      <c r="A33" s="95" t="s">
        <v>48</v>
      </c>
      <c r="B33" s="95"/>
      <c r="C33" s="11" t="s">
        <v>49</v>
      </c>
      <c r="D33" s="17" t="s">
        <v>17</v>
      </c>
    </row>
    <row r="34" spans="1:10" ht="25.25" customHeight="1">
      <c r="A34" s="95" t="s">
        <v>50</v>
      </c>
      <c r="B34" s="95"/>
      <c r="C34" s="17" t="s">
        <v>17</v>
      </c>
      <c r="D34" s="17" t="s">
        <v>17</v>
      </c>
    </row>
    <row r="35" spans="1:10" ht="25.25" customHeight="1">
      <c r="A35" s="95" t="s">
        <v>51</v>
      </c>
      <c r="B35" s="95"/>
      <c r="C35" s="17" t="s">
        <v>17</v>
      </c>
      <c r="D35" s="17" t="s">
        <v>17</v>
      </c>
    </row>
    <row r="36" spans="1:10" ht="25.25" customHeight="1">
      <c r="A36" s="95" t="s">
        <v>52</v>
      </c>
      <c r="B36" s="95"/>
      <c r="C36" s="96" t="s">
        <v>53</v>
      </c>
      <c r="D36" s="96"/>
      <c r="J36" s="18"/>
    </row>
    <row r="37" spans="1:10" ht="25.25" customHeight="1">
      <c r="A37" s="95" t="s">
        <v>54</v>
      </c>
      <c r="B37" s="95"/>
      <c r="C37" s="96" t="s">
        <v>55</v>
      </c>
      <c r="D37" s="96"/>
    </row>
    <row r="38" spans="1:10" s="16" customFormat="1" ht="30" customHeight="1">
      <c r="A38" s="97" t="s">
        <v>56</v>
      </c>
      <c r="B38" s="97"/>
      <c r="C38" s="97"/>
      <c r="F38" s="2"/>
    </row>
    <row r="39" spans="1:10" ht="45.75" customHeight="1">
      <c r="A39" s="88" t="s">
        <v>57</v>
      </c>
      <c r="B39" s="88"/>
      <c r="C39" s="88"/>
      <c r="D39" s="88"/>
      <c r="E39" s="88"/>
    </row>
    <row r="40" spans="1:10" ht="45.75" customHeight="1">
      <c r="A40" s="88"/>
      <c r="B40" s="88"/>
      <c r="C40" s="88"/>
      <c r="D40" s="88"/>
      <c r="E40" s="88"/>
    </row>
    <row r="41" spans="1:10" ht="14.25" customHeight="1"/>
  </sheetData>
  <mergeCells count="29">
    <mergeCell ref="A37:B37"/>
    <mergeCell ref="C37:D37"/>
    <mergeCell ref="A38:C38"/>
    <mergeCell ref="A39:E40"/>
    <mergeCell ref="A32:B32"/>
    <mergeCell ref="A33:B33"/>
    <mergeCell ref="A34:B34"/>
    <mergeCell ref="A35:B35"/>
    <mergeCell ref="A36:B36"/>
    <mergeCell ref="C36:D36"/>
    <mergeCell ref="A29:B29"/>
    <mergeCell ref="C29:D29"/>
    <mergeCell ref="A30:B30"/>
    <mergeCell ref="C30:D30"/>
    <mergeCell ref="A31:B31"/>
    <mergeCell ref="C31:D31"/>
    <mergeCell ref="A28:C28"/>
    <mergeCell ref="B2:E2"/>
    <mergeCell ref="B3:E3"/>
    <mergeCell ref="B4:E4"/>
    <mergeCell ref="B5:E5"/>
    <mergeCell ref="B7:E7"/>
    <mergeCell ref="B8:E8"/>
    <mergeCell ref="B9:E9"/>
    <mergeCell ref="B10:E10"/>
    <mergeCell ref="B11:E11"/>
    <mergeCell ref="B12:E12"/>
    <mergeCell ref="A13:B13"/>
    <mergeCell ref="B6:E6"/>
  </mergeCells>
  <phoneticPr fontId="30" type="noConversion"/>
  <printOptions verticalCentered="1"/>
  <pageMargins left="0.39370078740157505" right="0.39370078740157505" top="0.98425196850393681" bottom="0.98425196850393681" header="0.39370078740157505" footer="0.39370078740157505"/>
  <pageSetup scale="63" orientation="portrait" r:id="rId1"/>
  <headerFooter>
    <oddHeader>&amp;C&amp;R&amp;9The Basic Ingredients Ltd
&amp;8 7th Floor, Kings Place, 
90 York Way, London, N1 9AG       
T: 44(0)1727 760880
Registered No. 11242078
Registered in the UK</oddHeader>
    <oddFooter>&amp;L
&amp;"-,Bold"&amp;9Doc Name: Food Specification   Doc Number: BASIC-18   Version: V04   Issue Date: 11/02/2021
Issued By: Ling Hsuan Chiu   Authorised By: Emma Du&amp;C
&amp;R&amp;"-,Bold"&amp;10Confidential
&amp;"-,Regular" &amp;D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3"/>
  <sheetViews>
    <sheetView tabSelected="1" topLeftCell="A13" zoomScale="70" zoomScaleNormal="70" workbookViewId="0">
      <selection activeCell="C13" sqref="C13:D13"/>
    </sheetView>
  </sheetViews>
  <sheetFormatPr defaultColWidth="9.36328125" defaultRowHeight="14.5"/>
  <cols>
    <col min="1" max="1" width="3.54296875" style="2" customWidth="1"/>
    <col min="2" max="2" width="29.1796875" style="2" customWidth="1"/>
    <col min="3" max="3" width="12.36328125" style="2" customWidth="1"/>
    <col min="4" max="4" width="6.36328125" style="2" customWidth="1"/>
    <col min="5" max="5" width="16" style="2" customWidth="1"/>
    <col min="6" max="6" width="23.36328125" style="2" customWidth="1"/>
    <col min="7" max="7" width="13.6328125" style="2" customWidth="1"/>
    <col min="8" max="8" width="18.36328125" style="2" customWidth="1"/>
    <col min="9" max="9" width="13.6328125" style="2" customWidth="1"/>
    <col min="10" max="10" width="11.6328125" style="2" customWidth="1"/>
    <col min="11" max="11" width="9.36328125" style="2" customWidth="1"/>
    <col min="12" max="16384" width="9.36328125" style="2"/>
  </cols>
  <sheetData>
    <row r="1" spans="1:9" ht="30" customHeight="1">
      <c r="A1" s="1" t="s">
        <v>58</v>
      </c>
      <c r="B1" s="1"/>
      <c r="C1" s="7"/>
    </row>
    <row r="2" spans="1:9" ht="30" customHeight="1">
      <c r="A2" s="99" t="s">
        <v>59</v>
      </c>
      <c r="B2" s="99"/>
      <c r="C2" s="99" t="s">
        <v>60</v>
      </c>
      <c r="D2" s="99"/>
      <c r="E2" s="20" t="s">
        <v>61</v>
      </c>
      <c r="F2" s="21" t="s">
        <v>62</v>
      </c>
      <c r="G2" s="100" t="s">
        <v>63</v>
      </c>
      <c r="H2" s="100" t="s">
        <v>64</v>
      </c>
    </row>
    <row r="3" spans="1:9" ht="35.15" customHeight="1">
      <c r="A3" s="101" t="s">
        <v>65</v>
      </c>
      <c r="B3" s="101"/>
      <c r="C3" s="101" t="s">
        <v>66</v>
      </c>
      <c r="D3" s="101"/>
      <c r="E3" s="22" t="s">
        <v>67</v>
      </c>
      <c r="F3" s="23" t="s">
        <v>68</v>
      </c>
      <c r="G3" s="100"/>
      <c r="H3" s="100"/>
    </row>
    <row r="4" spans="1:9" ht="27" customHeight="1">
      <c r="A4" s="88" t="s">
        <v>69</v>
      </c>
      <c r="B4" s="88"/>
      <c r="C4" s="88" t="s">
        <v>70</v>
      </c>
      <c r="D4" s="88"/>
      <c r="E4" s="24">
        <v>0.98499999999999999</v>
      </c>
      <c r="F4" s="25" t="s">
        <v>71</v>
      </c>
      <c r="G4" s="26" t="s">
        <v>72</v>
      </c>
      <c r="H4" s="27" t="s">
        <v>73</v>
      </c>
    </row>
    <row r="5" spans="1:9" ht="20.149999999999999" customHeight="1">
      <c r="A5" s="88" t="s">
        <v>74</v>
      </c>
      <c r="B5" s="88"/>
      <c r="C5" s="106"/>
      <c r="D5" s="106"/>
      <c r="E5" s="24">
        <v>7.0000000000000001E-3</v>
      </c>
      <c r="F5" s="25" t="s">
        <v>75</v>
      </c>
      <c r="G5" s="26" t="s">
        <v>72</v>
      </c>
      <c r="H5" s="27" t="s">
        <v>73</v>
      </c>
    </row>
    <row r="6" spans="1:9" ht="36" customHeight="1">
      <c r="A6" s="88" t="s">
        <v>76</v>
      </c>
      <c r="B6" s="88"/>
      <c r="C6" s="106"/>
      <c r="D6" s="106"/>
      <c r="E6" s="24">
        <v>8.0000000000000002E-3</v>
      </c>
      <c r="F6" s="25" t="s">
        <v>77</v>
      </c>
      <c r="G6" s="26" t="s">
        <v>72</v>
      </c>
      <c r="H6" s="27" t="s">
        <v>73</v>
      </c>
    </row>
    <row r="7" spans="1:9" ht="15" customHeight="1">
      <c r="D7" s="28" t="s">
        <v>78</v>
      </c>
      <c r="E7" s="29">
        <f>SUM(E4:E6)</f>
        <v>1</v>
      </c>
      <c r="F7" s="29"/>
      <c r="G7" s="29"/>
    </row>
    <row r="8" spans="1:9" ht="25.5" customHeight="1">
      <c r="A8" s="107" t="s">
        <v>79</v>
      </c>
      <c r="B8" s="107"/>
      <c r="C8" s="107"/>
      <c r="D8" s="107"/>
      <c r="E8" s="107"/>
      <c r="F8" s="107"/>
      <c r="G8" s="107"/>
      <c r="H8" s="107"/>
      <c r="I8" s="107"/>
    </row>
    <row r="9" spans="1:9" ht="25.5" customHeight="1">
      <c r="A9" s="107"/>
      <c r="B9" s="107"/>
      <c r="C9" s="107"/>
      <c r="D9" s="107"/>
      <c r="E9" s="107"/>
      <c r="F9" s="107"/>
      <c r="G9" s="107"/>
      <c r="H9" s="107"/>
      <c r="I9" s="107"/>
    </row>
    <row r="10" spans="1:9" ht="24.75" customHeight="1">
      <c r="A10" s="108" t="s">
        <v>80</v>
      </c>
      <c r="B10" s="108"/>
      <c r="C10" s="108"/>
      <c r="D10" s="108"/>
      <c r="E10" s="108"/>
      <c r="F10" s="30" t="s">
        <v>73</v>
      </c>
    </row>
    <row r="11" spans="1:9" ht="23.25" customHeight="1">
      <c r="A11" s="108" t="s">
        <v>81</v>
      </c>
      <c r="B11" s="108"/>
      <c r="C11" s="108"/>
      <c r="D11" s="108"/>
      <c r="E11" s="108"/>
      <c r="F11" s="31" t="s">
        <v>17</v>
      </c>
    </row>
    <row r="12" spans="1:9" ht="30" customHeight="1">
      <c r="A12" s="1" t="s">
        <v>82</v>
      </c>
      <c r="B12" s="32"/>
      <c r="C12" s="33" t="s">
        <v>83</v>
      </c>
    </row>
    <row r="13" spans="1:9" ht="20.149999999999999" customHeight="1">
      <c r="A13" s="99" t="s">
        <v>84</v>
      </c>
      <c r="B13" s="99"/>
      <c r="C13" s="99" t="s">
        <v>85</v>
      </c>
      <c r="D13" s="99"/>
    </row>
    <row r="14" spans="1:9" ht="31.25" customHeight="1">
      <c r="A14" s="102" t="s">
        <v>86</v>
      </c>
      <c r="B14" s="103"/>
      <c r="C14" s="104" t="s">
        <v>302</v>
      </c>
      <c r="D14" s="105"/>
    </row>
    <row r="15" spans="1:9" ht="20.149999999999999" customHeight="1">
      <c r="A15" s="102" t="s">
        <v>87</v>
      </c>
      <c r="B15" s="103"/>
      <c r="C15" s="104" t="s">
        <v>303</v>
      </c>
      <c r="D15" s="105"/>
      <c r="E15" s="34"/>
      <c r="F15" s="109"/>
      <c r="G15" s="109"/>
      <c r="H15" s="109"/>
    </row>
    <row r="16" spans="1:9" ht="20.149999999999999" customHeight="1">
      <c r="A16" s="110" t="s">
        <v>88</v>
      </c>
      <c r="B16" s="111"/>
      <c r="C16" s="112" t="s">
        <v>304</v>
      </c>
      <c r="D16" s="113"/>
      <c r="E16" s="34"/>
      <c r="F16" s="114"/>
      <c r="G16" s="114"/>
      <c r="H16" s="114"/>
    </row>
    <row r="17" spans="1:10" ht="20.149999999999999" customHeight="1">
      <c r="A17" s="110" t="s">
        <v>89</v>
      </c>
      <c r="B17" s="111"/>
      <c r="C17" s="112" t="s">
        <v>305</v>
      </c>
      <c r="D17" s="113"/>
    </row>
    <row r="18" spans="1:10" ht="20.149999999999999" customHeight="1">
      <c r="A18" s="110" t="s">
        <v>90</v>
      </c>
      <c r="B18" s="111"/>
      <c r="C18" s="112" t="s">
        <v>306</v>
      </c>
      <c r="D18" s="113"/>
    </row>
    <row r="19" spans="1:10" ht="20.149999999999999" customHeight="1">
      <c r="A19" s="102" t="s">
        <v>91</v>
      </c>
      <c r="B19" s="103"/>
      <c r="C19" s="115" t="s">
        <v>307</v>
      </c>
      <c r="D19" s="116"/>
    </row>
    <row r="20" spans="1:10" ht="19.5" customHeight="1">
      <c r="A20" s="110" t="s">
        <v>92</v>
      </c>
      <c r="B20" s="111"/>
      <c r="C20" s="104" t="s">
        <v>308</v>
      </c>
      <c r="D20" s="105"/>
    </row>
    <row r="21" spans="1:10" ht="20.149999999999999" customHeight="1">
      <c r="A21" s="110" t="s">
        <v>309</v>
      </c>
      <c r="B21" s="111"/>
      <c r="C21" s="104"/>
      <c r="D21" s="105"/>
    </row>
    <row r="22" spans="1:10" ht="20.149999999999999" customHeight="1">
      <c r="A22" s="110" t="s">
        <v>93</v>
      </c>
      <c r="B22" s="111"/>
      <c r="C22" s="104" t="s">
        <v>310</v>
      </c>
      <c r="D22" s="105"/>
    </row>
    <row r="23" spans="1:10" ht="20.149999999999999" customHeight="1">
      <c r="A23" s="102" t="s">
        <v>94</v>
      </c>
      <c r="B23" s="103"/>
      <c r="C23" s="112" t="s">
        <v>311</v>
      </c>
      <c r="D23" s="113"/>
    </row>
    <row r="24" spans="1:10" ht="20.149999999999999" customHeight="1">
      <c r="A24" s="102" t="s">
        <v>95</v>
      </c>
      <c r="B24" s="103"/>
      <c r="C24" s="104" t="s">
        <v>301</v>
      </c>
      <c r="D24" s="105"/>
    </row>
    <row r="25" spans="1:10" ht="20.149999999999999" customHeight="1">
      <c r="A25" s="102" t="s">
        <v>76</v>
      </c>
      <c r="B25" s="103"/>
      <c r="C25" s="112" t="s">
        <v>312</v>
      </c>
      <c r="D25" s="113"/>
      <c r="E25" s="15" t="s">
        <v>96</v>
      </c>
      <c r="F25" s="15"/>
      <c r="G25" s="36"/>
      <c r="H25" s="36"/>
      <c r="I25" s="36"/>
      <c r="J25" s="36"/>
    </row>
    <row r="26" spans="1:10" ht="20.149999999999999" customHeight="1">
      <c r="A26" s="15" t="s">
        <v>97</v>
      </c>
      <c r="B26" s="35"/>
      <c r="C26" s="37"/>
      <c r="E26" s="36"/>
      <c r="F26" s="36"/>
      <c r="G26" s="36"/>
      <c r="H26" s="36"/>
      <c r="I26" s="36"/>
      <c r="J26" s="36"/>
    </row>
    <row r="27" spans="1:10" ht="30" customHeight="1">
      <c r="A27" s="1" t="s">
        <v>98</v>
      </c>
      <c r="B27" s="7"/>
      <c r="C27" s="7"/>
      <c r="D27" s="7"/>
    </row>
    <row r="28" spans="1:10" ht="42.75" customHeight="1">
      <c r="A28" s="106"/>
      <c r="B28" s="117" t="s">
        <v>99</v>
      </c>
      <c r="C28" s="117"/>
      <c r="D28" s="117"/>
      <c r="E28" s="38" t="s">
        <v>100</v>
      </c>
      <c r="F28" s="117" t="s">
        <v>101</v>
      </c>
      <c r="G28" s="39" t="s">
        <v>102</v>
      </c>
      <c r="H28" s="39" t="s">
        <v>103</v>
      </c>
    </row>
    <row r="29" spans="1:10" ht="15" customHeight="1">
      <c r="A29" s="106"/>
      <c r="B29" s="118" t="s">
        <v>34</v>
      </c>
      <c r="C29" s="118"/>
      <c r="D29" s="118"/>
      <c r="E29" s="9" t="s">
        <v>104</v>
      </c>
      <c r="F29" s="117"/>
      <c r="G29" s="9" t="s">
        <v>104</v>
      </c>
      <c r="H29" s="9" t="s">
        <v>104</v>
      </c>
    </row>
    <row r="30" spans="1:10" ht="54.65" customHeight="1">
      <c r="A30" s="10" t="s">
        <v>105</v>
      </c>
      <c r="B30" s="119" t="s">
        <v>106</v>
      </c>
      <c r="C30" s="119"/>
      <c r="D30" s="119"/>
      <c r="E30" s="11" t="s">
        <v>107</v>
      </c>
      <c r="F30" s="40" t="s">
        <v>69</v>
      </c>
      <c r="G30" s="11" t="s">
        <v>107</v>
      </c>
      <c r="H30" s="11" t="s">
        <v>17</v>
      </c>
    </row>
    <row r="31" spans="1:10" ht="25.4" customHeight="1">
      <c r="A31" s="10" t="s">
        <v>108</v>
      </c>
      <c r="B31" s="119" t="s">
        <v>109</v>
      </c>
      <c r="C31" s="119"/>
      <c r="D31" s="119"/>
      <c r="E31" s="11" t="s">
        <v>73</v>
      </c>
      <c r="F31" s="11"/>
      <c r="G31" s="12" t="s">
        <v>107</v>
      </c>
      <c r="H31" s="11" t="s">
        <v>73</v>
      </c>
    </row>
    <row r="32" spans="1:10" ht="25.4" customHeight="1">
      <c r="A32" s="10" t="s">
        <v>110</v>
      </c>
      <c r="B32" s="119" t="s">
        <v>111</v>
      </c>
      <c r="C32" s="119"/>
      <c r="D32" s="119"/>
      <c r="E32" s="11" t="s">
        <v>73</v>
      </c>
      <c r="F32" s="11"/>
      <c r="G32" s="11" t="s">
        <v>107</v>
      </c>
      <c r="H32" s="11" t="s">
        <v>73</v>
      </c>
    </row>
    <row r="33" spans="1:10" ht="25.4" customHeight="1">
      <c r="A33" s="10" t="s">
        <v>112</v>
      </c>
      <c r="B33" s="119" t="s">
        <v>113</v>
      </c>
      <c r="C33" s="119"/>
      <c r="D33" s="119"/>
      <c r="E33" s="11" t="s">
        <v>73</v>
      </c>
      <c r="F33" s="11"/>
      <c r="G33" s="11" t="s">
        <v>107</v>
      </c>
      <c r="H33" s="11" t="s">
        <v>73</v>
      </c>
      <c r="J33" s="77"/>
    </row>
    <row r="34" spans="1:10" ht="25.4" customHeight="1">
      <c r="A34" s="10" t="s">
        <v>114</v>
      </c>
      <c r="B34" s="119" t="s">
        <v>115</v>
      </c>
      <c r="C34" s="119"/>
      <c r="D34" s="119"/>
      <c r="E34" s="11" t="s">
        <v>73</v>
      </c>
      <c r="F34" s="11"/>
      <c r="G34" s="11" t="s">
        <v>107</v>
      </c>
      <c r="H34" s="11" t="s">
        <v>73</v>
      </c>
    </row>
    <row r="35" spans="1:10" ht="25.4" customHeight="1">
      <c r="A35" s="10" t="s">
        <v>116</v>
      </c>
      <c r="B35" s="119" t="s">
        <v>117</v>
      </c>
      <c r="C35" s="119"/>
      <c r="D35" s="119"/>
      <c r="E35" s="11" t="s">
        <v>73</v>
      </c>
      <c r="F35" s="11"/>
      <c r="G35" s="11" t="s">
        <v>107</v>
      </c>
      <c r="H35" s="11" t="s">
        <v>73</v>
      </c>
    </row>
    <row r="36" spans="1:10" ht="25.4" customHeight="1">
      <c r="A36" s="10" t="s">
        <v>118</v>
      </c>
      <c r="B36" s="119" t="s">
        <v>119</v>
      </c>
      <c r="C36" s="119"/>
      <c r="D36" s="119"/>
      <c r="E36" s="11" t="s">
        <v>73</v>
      </c>
      <c r="F36" s="11"/>
      <c r="G36" s="11" t="s">
        <v>107</v>
      </c>
      <c r="H36" s="11" t="s">
        <v>73</v>
      </c>
    </row>
    <row r="37" spans="1:10" ht="25.4" customHeight="1">
      <c r="A37" s="10" t="s">
        <v>120</v>
      </c>
      <c r="B37" s="119" t="s">
        <v>121</v>
      </c>
      <c r="C37" s="119"/>
      <c r="D37" s="119"/>
      <c r="E37" s="11" t="s">
        <v>73</v>
      </c>
      <c r="F37" s="11"/>
      <c r="G37" s="11" t="s">
        <v>107</v>
      </c>
      <c r="H37" s="11" t="s">
        <v>73</v>
      </c>
    </row>
    <row r="38" spans="1:10" ht="25.4" customHeight="1">
      <c r="A38" s="10" t="s">
        <v>122</v>
      </c>
      <c r="B38" s="119" t="s">
        <v>123</v>
      </c>
      <c r="C38" s="119"/>
      <c r="D38" s="119"/>
      <c r="E38" s="11" t="s">
        <v>73</v>
      </c>
      <c r="F38" s="11"/>
      <c r="G38" s="11" t="s">
        <v>73</v>
      </c>
      <c r="H38" s="11" t="s">
        <v>17</v>
      </c>
    </row>
    <row r="39" spans="1:10" ht="25.4" customHeight="1">
      <c r="A39" s="10" t="s">
        <v>124</v>
      </c>
      <c r="B39" s="119" t="s">
        <v>125</v>
      </c>
      <c r="C39" s="119"/>
      <c r="D39" s="119"/>
      <c r="E39" s="11" t="s">
        <v>73</v>
      </c>
      <c r="F39" s="11"/>
      <c r="G39" s="11" t="s">
        <v>107</v>
      </c>
      <c r="H39" s="11" t="s">
        <v>73</v>
      </c>
    </row>
    <row r="40" spans="1:10" ht="25.4" customHeight="1">
      <c r="A40" s="10" t="s">
        <v>126</v>
      </c>
      <c r="B40" s="119" t="s">
        <v>127</v>
      </c>
      <c r="C40" s="119"/>
      <c r="D40" s="119"/>
      <c r="E40" s="11" t="s">
        <v>73</v>
      </c>
      <c r="F40" s="11"/>
      <c r="G40" s="11" t="s">
        <v>107</v>
      </c>
      <c r="H40" s="11" t="s">
        <v>73</v>
      </c>
    </row>
    <row r="41" spans="1:10" ht="25.4" customHeight="1">
      <c r="A41" s="10" t="s">
        <v>128</v>
      </c>
      <c r="B41" s="119" t="s">
        <v>129</v>
      </c>
      <c r="C41" s="119"/>
      <c r="D41" s="119"/>
      <c r="E41" s="11" t="s">
        <v>73</v>
      </c>
      <c r="F41" s="11"/>
      <c r="G41" s="11" t="s">
        <v>73</v>
      </c>
      <c r="H41" s="11" t="s">
        <v>17</v>
      </c>
    </row>
    <row r="42" spans="1:10" ht="25.4" customHeight="1">
      <c r="A42" s="10" t="s">
        <v>130</v>
      </c>
      <c r="B42" s="119" t="s">
        <v>131</v>
      </c>
      <c r="C42" s="119"/>
      <c r="D42" s="119"/>
      <c r="E42" s="11" t="s">
        <v>73</v>
      </c>
      <c r="F42" s="11"/>
      <c r="G42" s="11" t="s">
        <v>73</v>
      </c>
      <c r="H42" s="11" t="s">
        <v>17</v>
      </c>
    </row>
    <row r="43" spans="1:10" ht="25.4" customHeight="1">
      <c r="A43" s="10" t="s">
        <v>132</v>
      </c>
      <c r="B43" s="119" t="s">
        <v>133</v>
      </c>
      <c r="C43" s="119"/>
      <c r="D43" s="119"/>
      <c r="E43" s="11" t="s">
        <v>73</v>
      </c>
      <c r="F43" s="11"/>
      <c r="G43" s="11" t="s">
        <v>107</v>
      </c>
      <c r="H43" s="11" t="s">
        <v>73</v>
      </c>
    </row>
  </sheetData>
  <mergeCells count="61">
    <mergeCell ref="F28:F29"/>
    <mergeCell ref="B29:D29"/>
    <mergeCell ref="B30:D30"/>
    <mergeCell ref="B43:D43"/>
    <mergeCell ref="B32:D32"/>
    <mergeCell ref="B33:D33"/>
    <mergeCell ref="B34:D34"/>
    <mergeCell ref="B35:D35"/>
    <mergeCell ref="B36:D36"/>
    <mergeCell ref="B37:D37"/>
    <mergeCell ref="B38:D38"/>
    <mergeCell ref="B39:D39"/>
    <mergeCell ref="B40:D40"/>
    <mergeCell ref="B41:D41"/>
    <mergeCell ref="B42:D42"/>
    <mergeCell ref="B31:D31"/>
    <mergeCell ref="A28:A29"/>
    <mergeCell ref="B28:D28"/>
    <mergeCell ref="A20:B20"/>
    <mergeCell ref="C20:D20"/>
    <mergeCell ref="A21:B21"/>
    <mergeCell ref="C21:D21"/>
    <mergeCell ref="A22:B22"/>
    <mergeCell ref="C22:D22"/>
    <mergeCell ref="A23:B23"/>
    <mergeCell ref="C23:D23"/>
    <mergeCell ref="A24:B24"/>
    <mergeCell ref="C24:D24"/>
    <mergeCell ref="A25:B25"/>
    <mergeCell ref="C25:D25"/>
    <mergeCell ref="A17:B17"/>
    <mergeCell ref="C17:D17"/>
    <mergeCell ref="A18:B18"/>
    <mergeCell ref="C18:D18"/>
    <mergeCell ref="A19:B19"/>
    <mergeCell ref="C19:D19"/>
    <mergeCell ref="A15:B15"/>
    <mergeCell ref="C15:D15"/>
    <mergeCell ref="F15:H15"/>
    <mergeCell ref="A16:B16"/>
    <mergeCell ref="C16:D16"/>
    <mergeCell ref="F16:H16"/>
    <mergeCell ref="A14:B14"/>
    <mergeCell ref="C14:D14"/>
    <mergeCell ref="A4:B4"/>
    <mergeCell ref="C4:D4"/>
    <mergeCell ref="A5:B5"/>
    <mergeCell ref="C5:D5"/>
    <mergeCell ref="A6:B6"/>
    <mergeCell ref="C6:D6"/>
    <mergeCell ref="A8:I9"/>
    <mergeCell ref="A10:E10"/>
    <mergeCell ref="A11:E11"/>
    <mergeCell ref="A13:B13"/>
    <mergeCell ref="C13:D13"/>
    <mergeCell ref="A2:B2"/>
    <mergeCell ref="C2:D2"/>
    <mergeCell ref="G2:G3"/>
    <mergeCell ref="H2:H3"/>
    <mergeCell ref="A3:B3"/>
    <mergeCell ref="C3:D3"/>
  </mergeCells>
  <phoneticPr fontId="30" type="noConversion"/>
  <printOptions verticalCentered="1"/>
  <pageMargins left="0.39370078740157505" right="0.39370078740157505" top="0.98425196850393681" bottom="0.98425196850393681" header="0.39370078740157505" footer="0.39370078740157505"/>
  <pageSetup scale="61" orientation="portrait" r:id="rId1"/>
  <headerFooter>
    <oddHeader>&amp;C&amp;R&amp;9The Basic Ingredients Ltd
&amp;8 7th Floor, Kings Place, 
90 York Way, London, N1 9AG       
T: 44(0)1727 760880
Registered No. 11242078
Registered in the UK</oddHeader>
    <oddFooter>&amp;L
&amp;"-,Bold"&amp;9Doc Name: Food Specification   Doc Number: BASIC-18   Version: V04   Issue Date: 11/02/2021
Issued By: Ling Hsuan Chiu   Authorised By: Emma Du&amp;C
&amp;R&amp;"-,Bold"&amp;10Confidential
&amp;"-,Regular" &amp;D - 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2"/>
  <sheetViews>
    <sheetView topLeftCell="A36" workbookViewId="0">
      <selection activeCell="A13" sqref="A13:XFD13"/>
    </sheetView>
  </sheetViews>
  <sheetFormatPr defaultColWidth="9.36328125" defaultRowHeight="14.5"/>
  <cols>
    <col min="1" max="1" width="35.6328125" style="2" customWidth="1"/>
    <col min="2" max="2" width="15" style="2" customWidth="1"/>
    <col min="3" max="3" width="16.453125" style="2" customWidth="1"/>
    <col min="4" max="4" width="19.453125" style="2" customWidth="1"/>
    <col min="5" max="5" width="15.54296875" style="2" customWidth="1"/>
    <col min="6" max="6" width="25.6328125" style="2" bestFit="1" customWidth="1"/>
    <col min="7" max="7" width="9.36328125" style="2" customWidth="1"/>
    <col min="8" max="16384" width="9.36328125" style="2"/>
  </cols>
  <sheetData>
    <row r="1" spans="1:7" s="16" customFormat="1" ht="30" customHeight="1">
      <c r="A1" s="1" t="s">
        <v>134</v>
      </c>
      <c r="B1" s="1"/>
      <c r="C1" s="1"/>
      <c r="D1" s="1"/>
      <c r="E1" s="1"/>
    </row>
    <row r="2" spans="1:7" ht="25.25" customHeight="1">
      <c r="A2" s="117" t="s">
        <v>135</v>
      </c>
      <c r="B2" s="117"/>
      <c r="C2" s="42" t="s">
        <v>136</v>
      </c>
      <c r="D2" s="43" t="s">
        <v>137</v>
      </c>
      <c r="E2" s="9" t="s">
        <v>138</v>
      </c>
    </row>
    <row r="3" spans="1:7" ht="14.15" customHeight="1">
      <c r="A3" s="96" t="s">
        <v>139</v>
      </c>
      <c r="B3" s="96"/>
      <c r="C3" s="44"/>
      <c r="D3" s="4" t="s">
        <v>140</v>
      </c>
      <c r="E3" s="13" t="s">
        <v>141</v>
      </c>
      <c r="F3" s="45"/>
    </row>
    <row r="4" spans="1:7" ht="14.15" customHeight="1">
      <c r="A4" s="96" t="s">
        <v>142</v>
      </c>
      <c r="B4" s="96"/>
      <c r="C4" s="44"/>
      <c r="D4" s="4" t="s">
        <v>143</v>
      </c>
      <c r="E4" s="13" t="s">
        <v>141</v>
      </c>
      <c r="F4" s="45"/>
    </row>
    <row r="5" spans="1:7" ht="14.15" customHeight="1">
      <c r="A5" s="96" t="s">
        <v>144</v>
      </c>
      <c r="B5" s="96"/>
      <c r="C5" s="44"/>
      <c r="D5" s="4" t="s">
        <v>140</v>
      </c>
      <c r="E5" s="13" t="s">
        <v>141</v>
      </c>
      <c r="F5" s="45"/>
    </row>
    <row r="6" spans="1:7" ht="14.15" customHeight="1">
      <c r="A6" s="96" t="s">
        <v>145</v>
      </c>
      <c r="B6" s="96"/>
      <c r="C6" s="44"/>
      <c r="D6" s="4" t="s">
        <v>146</v>
      </c>
      <c r="E6" s="13" t="s">
        <v>141</v>
      </c>
      <c r="F6" s="45"/>
    </row>
    <row r="7" spans="1:7" ht="14.15" customHeight="1">
      <c r="A7" s="96" t="s">
        <v>147</v>
      </c>
      <c r="B7" s="96"/>
      <c r="C7" s="46"/>
      <c r="D7" s="13" t="s">
        <v>148</v>
      </c>
      <c r="E7" s="13" t="s">
        <v>141</v>
      </c>
      <c r="F7" s="45"/>
    </row>
    <row r="8" spans="1:7" ht="14.15" customHeight="1">
      <c r="A8" s="96" t="s">
        <v>149</v>
      </c>
      <c r="B8" s="96"/>
      <c r="C8" s="46"/>
      <c r="D8" s="13" t="s">
        <v>150</v>
      </c>
      <c r="E8" s="13" t="s">
        <v>141</v>
      </c>
      <c r="F8" s="45"/>
    </row>
    <row r="9" spans="1:7" ht="14.15" customHeight="1">
      <c r="A9" s="96" t="s">
        <v>151</v>
      </c>
      <c r="B9" s="96"/>
      <c r="C9" s="46"/>
      <c r="D9" s="13" t="s">
        <v>148</v>
      </c>
      <c r="E9" s="13" t="s">
        <v>141</v>
      </c>
      <c r="F9" s="45"/>
    </row>
    <row r="10" spans="1:7" ht="14.15" customHeight="1">
      <c r="A10" s="96" t="s">
        <v>76</v>
      </c>
      <c r="B10" s="96"/>
      <c r="C10" s="46"/>
      <c r="D10" s="13" t="s">
        <v>148</v>
      </c>
      <c r="E10" s="13" t="s">
        <v>141</v>
      </c>
      <c r="F10" s="45"/>
    </row>
    <row r="11" spans="1:7" ht="14.15" customHeight="1">
      <c r="A11" s="96" t="s">
        <v>152</v>
      </c>
      <c r="B11" s="96"/>
      <c r="C11" s="46"/>
      <c r="D11" s="13" t="s">
        <v>148</v>
      </c>
      <c r="E11" s="13" t="s">
        <v>141</v>
      </c>
      <c r="F11" s="45"/>
    </row>
    <row r="12" spans="1:7" ht="14.15" customHeight="1">
      <c r="A12" s="96" t="s">
        <v>153</v>
      </c>
      <c r="B12" s="96"/>
      <c r="C12" s="46"/>
      <c r="D12" s="4" t="s">
        <v>154</v>
      </c>
      <c r="E12" s="4" t="s">
        <v>155</v>
      </c>
      <c r="F12" s="45"/>
    </row>
    <row r="13" spans="1:7" s="16" customFormat="1" ht="30" customHeight="1">
      <c r="A13" s="1" t="s">
        <v>156</v>
      </c>
      <c r="B13" s="1"/>
      <c r="C13" s="1"/>
      <c r="D13" s="1"/>
      <c r="E13" s="1"/>
    </row>
    <row r="14" spans="1:7" ht="20.149999999999999" customHeight="1">
      <c r="A14" s="95" t="s">
        <v>157</v>
      </c>
      <c r="B14" s="95"/>
      <c r="C14" s="95"/>
      <c r="D14" s="95"/>
      <c r="E14" s="95"/>
      <c r="F14" s="11" t="s">
        <v>158</v>
      </c>
    </row>
    <row r="15" spans="1:7" ht="20.149999999999999" customHeight="1">
      <c r="A15" s="95" t="s">
        <v>159</v>
      </c>
      <c r="B15" s="95"/>
      <c r="C15" s="95"/>
      <c r="D15" s="95"/>
      <c r="E15" s="95"/>
      <c r="F15" s="11" t="s">
        <v>17</v>
      </c>
    </row>
    <row r="16" spans="1:7" s="16" customFormat="1" ht="30" customHeight="1">
      <c r="A16" s="1" t="s">
        <v>160</v>
      </c>
      <c r="B16" s="121" t="s">
        <v>161</v>
      </c>
      <c r="C16" s="121"/>
      <c r="D16" s="121"/>
      <c r="E16" s="121"/>
      <c r="F16" s="121"/>
      <c r="G16" s="47"/>
    </row>
    <row r="17" spans="1:7" ht="20.149999999999999" customHeight="1">
      <c r="A17" s="120" t="s">
        <v>162</v>
      </c>
      <c r="B17" s="120"/>
      <c r="C17" s="120"/>
      <c r="D17" s="120"/>
      <c r="E17" s="120"/>
      <c r="F17" s="11" t="s">
        <v>158</v>
      </c>
      <c r="G17" s="48"/>
    </row>
    <row r="18" spans="1:7" ht="20.149999999999999" customHeight="1">
      <c r="A18" s="120" t="s">
        <v>163</v>
      </c>
      <c r="B18" s="120"/>
      <c r="C18" s="120"/>
      <c r="D18" s="120"/>
      <c r="E18" s="120"/>
      <c r="F18" s="11" t="s">
        <v>158</v>
      </c>
      <c r="G18" s="48"/>
    </row>
    <row r="19" spans="1:7" ht="20.149999999999999" customHeight="1">
      <c r="A19" s="120" t="s">
        <v>164</v>
      </c>
      <c r="B19" s="120"/>
      <c r="C19" s="120"/>
      <c r="D19" s="120"/>
      <c r="E19" s="120"/>
      <c r="F19" s="11" t="s">
        <v>17</v>
      </c>
      <c r="G19" s="48"/>
    </row>
    <row r="20" spans="1:7" ht="20.149999999999999" customHeight="1">
      <c r="A20" s="120" t="s">
        <v>165</v>
      </c>
      <c r="B20" s="120"/>
      <c r="C20" s="120"/>
      <c r="D20" s="120"/>
      <c r="E20" s="120"/>
      <c r="F20" s="11" t="s">
        <v>158</v>
      </c>
      <c r="G20" s="48"/>
    </row>
    <row r="21" spans="1:7" ht="20.149999999999999" customHeight="1">
      <c r="A21" s="120" t="s">
        <v>166</v>
      </c>
      <c r="B21" s="120"/>
      <c r="C21" s="120"/>
      <c r="D21" s="120"/>
      <c r="E21" s="120"/>
      <c r="F21" s="11" t="s">
        <v>17</v>
      </c>
      <c r="G21" s="48"/>
    </row>
    <row r="22" spans="1:7" s="16" customFormat="1" ht="30" customHeight="1">
      <c r="A22" s="1" t="s">
        <v>167</v>
      </c>
      <c r="B22" s="49" t="s">
        <v>168</v>
      </c>
      <c r="C22" s="50"/>
      <c r="D22" s="50"/>
      <c r="E22" s="1"/>
      <c r="F22" s="19"/>
    </row>
    <row r="23" spans="1:7" ht="50.25" customHeight="1">
      <c r="A23" s="51" t="s">
        <v>169</v>
      </c>
      <c r="B23" s="51" t="s">
        <v>170</v>
      </c>
      <c r="C23" s="51" t="s">
        <v>171</v>
      </c>
      <c r="D23" s="52" t="s">
        <v>172</v>
      </c>
      <c r="E23" s="52" t="s">
        <v>173</v>
      </c>
      <c r="F23" s="52" t="s">
        <v>138</v>
      </c>
    </row>
    <row r="24" spans="1:7" ht="25.25" customHeight="1">
      <c r="A24" s="53" t="s">
        <v>174</v>
      </c>
      <c r="B24" s="54" t="s">
        <v>175</v>
      </c>
      <c r="C24" s="54" t="s">
        <v>176</v>
      </c>
      <c r="D24" s="12" t="s">
        <v>177</v>
      </c>
      <c r="E24" s="12" t="s">
        <v>178</v>
      </c>
      <c r="F24" s="4" t="s">
        <v>155</v>
      </c>
    </row>
    <row r="25" spans="1:7" ht="25.25" customHeight="1">
      <c r="A25" s="53" t="s">
        <v>179</v>
      </c>
      <c r="B25" s="54" t="s">
        <v>180</v>
      </c>
      <c r="C25" s="54" t="s">
        <v>181</v>
      </c>
      <c r="D25" s="12" t="s">
        <v>182</v>
      </c>
      <c r="E25" s="12" t="s">
        <v>183</v>
      </c>
      <c r="F25" s="4" t="s">
        <v>155</v>
      </c>
    </row>
    <row r="26" spans="1:7" ht="25.25" customHeight="1">
      <c r="A26" s="53" t="s">
        <v>184</v>
      </c>
      <c r="B26" s="54" t="s">
        <v>180</v>
      </c>
      <c r="C26" s="54" t="s">
        <v>185</v>
      </c>
      <c r="D26" s="12"/>
      <c r="E26" s="12"/>
      <c r="F26" s="13"/>
    </row>
    <row r="27" spans="1:7" ht="25.25" customHeight="1">
      <c r="A27" s="53" t="s">
        <v>186</v>
      </c>
      <c r="B27" s="54" t="s">
        <v>180</v>
      </c>
      <c r="C27" s="54" t="s">
        <v>150</v>
      </c>
      <c r="D27" s="12"/>
      <c r="E27" s="12"/>
      <c r="F27" s="13"/>
    </row>
    <row r="28" spans="1:7" ht="25.25" customHeight="1">
      <c r="A28" s="53" t="s">
        <v>187</v>
      </c>
      <c r="B28" s="54" t="s">
        <v>188</v>
      </c>
      <c r="C28" s="54" t="s">
        <v>150</v>
      </c>
      <c r="D28" s="12"/>
      <c r="E28" s="12"/>
      <c r="F28" s="13"/>
    </row>
    <row r="29" spans="1:7" ht="25.25" customHeight="1">
      <c r="A29" s="53" t="s">
        <v>189</v>
      </c>
      <c r="B29" s="54" t="s">
        <v>188</v>
      </c>
      <c r="C29" s="54" t="s">
        <v>150</v>
      </c>
      <c r="D29" s="12"/>
      <c r="E29" s="12"/>
      <c r="F29" s="13"/>
    </row>
    <row r="30" spans="1:7" ht="25.25" customHeight="1">
      <c r="A30" s="53" t="s">
        <v>190</v>
      </c>
      <c r="B30" s="54" t="s">
        <v>188</v>
      </c>
      <c r="C30" s="54" t="s">
        <v>150</v>
      </c>
      <c r="D30" s="12" t="s">
        <v>150</v>
      </c>
      <c r="E30" s="12" t="s">
        <v>150</v>
      </c>
      <c r="F30" s="13" t="s">
        <v>141</v>
      </c>
    </row>
    <row r="31" spans="1:7" ht="25.25" customHeight="1">
      <c r="A31" s="53" t="s">
        <v>191</v>
      </c>
      <c r="B31" s="54" t="s">
        <v>188</v>
      </c>
      <c r="C31" s="54" t="s">
        <v>150</v>
      </c>
      <c r="D31" s="12" t="s">
        <v>150</v>
      </c>
      <c r="E31" s="12" t="s">
        <v>150</v>
      </c>
      <c r="F31" s="13" t="s">
        <v>141</v>
      </c>
    </row>
    <row r="32" spans="1:7" ht="25.25" customHeight="1">
      <c r="A32" s="53" t="s">
        <v>192</v>
      </c>
      <c r="B32" s="54" t="s">
        <v>188</v>
      </c>
      <c r="C32" s="54" t="s">
        <v>150</v>
      </c>
      <c r="D32" s="12"/>
      <c r="E32" s="12"/>
      <c r="F32" s="13"/>
    </row>
    <row r="33" spans="1:6" ht="25.25" customHeight="1">
      <c r="A33" s="53" t="s">
        <v>193</v>
      </c>
      <c r="B33" s="54" t="s">
        <v>188</v>
      </c>
      <c r="C33" s="54" t="s">
        <v>150</v>
      </c>
      <c r="D33" s="12"/>
      <c r="E33" s="12"/>
      <c r="F33" s="13"/>
    </row>
    <row r="34" spans="1:6" ht="25.25" customHeight="1">
      <c r="A34" s="53" t="s">
        <v>194</v>
      </c>
      <c r="B34" s="54" t="s">
        <v>188</v>
      </c>
      <c r="C34" s="54" t="s">
        <v>181</v>
      </c>
      <c r="D34" s="12"/>
      <c r="E34" s="12"/>
      <c r="F34" s="13"/>
    </row>
    <row r="35" spans="1:6" ht="25.25" customHeight="1">
      <c r="A35" s="53" t="s">
        <v>195</v>
      </c>
      <c r="B35" s="54" t="s">
        <v>188</v>
      </c>
      <c r="C35" s="54" t="s">
        <v>196</v>
      </c>
      <c r="D35" s="12" t="s">
        <v>182</v>
      </c>
      <c r="E35" s="12" t="s">
        <v>197</v>
      </c>
      <c r="F35" s="13" t="s">
        <v>141</v>
      </c>
    </row>
    <row r="36" spans="1:6" ht="25.25" customHeight="1">
      <c r="A36" s="53" t="s">
        <v>198</v>
      </c>
      <c r="B36" s="54" t="s">
        <v>188</v>
      </c>
      <c r="C36" s="54" t="s">
        <v>196</v>
      </c>
      <c r="D36" s="12"/>
      <c r="E36" s="12"/>
      <c r="F36" s="13"/>
    </row>
    <row r="37" spans="1:6" ht="25.25" customHeight="1">
      <c r="A37" s="53" t="s">
        <v>199</v>
      </c>
      <c r="B37" s="54" t="s">
        <v>188</v>
      </c>
      <c r="C37" s="54" t="s">
        <v>200</v>
      </c>
      <c r="D37" s="12"/>
      <c r="E37" s="12"/>
      <c r="F37" s="13"/>
    </row>
    <row r="38" spans="1:6" ht="25.25" customHeight="1">
      <c r="A38" s="53" t="s">
        <v>201</v>
      </c>
      <c r="B38" s="54" t="s">
        <v>188</v>
      </c>
      <c r="C38" s="54" t="s">
        <v>181</v>
      </c>
      <c r="D38" s="12" t="s">
        <v>202</v>
      </c>
      <c r="E38" s="12" t="s">
        <v>183</v>
      </c>
      <c r="F38" s="13" t="s">
        <v>141</v>
      </c>
    </row>
    <row r="39" spans="1:6" s="16" customFormat="1" ht="30" customHeight="1">
      <c r="A39" s="1" t="s">
        <v>203</v>
      </c>
      <c r="B39" s="1"/>
      <c r="C39" s="1"/>
      <c r="E39" s="55"/>
    </row>
    <row r="40" spans="1:6" ht="15.75" customHeight="1">
      <c r="A40" s="124" t="s">
        <v>204</v>
      </c>
      <c r="B40" s="124"/>
      <c r="C40" s="124" t="s">
        <v>205</v>
      </c>
      <c r="D40" s="124"/>
      <c r="E40" s="124"/>
    </row>
    <row r="41" spans="1:6" ht="15" customHeight="1">
      <c r="A41" s="125" t="s">
        <v>206</v>
      </c>
      <c r="B41" s="125"/>
      <c r="C41" s="125" t="s">
        <v>206</v>
      </c>
      <c r="D41" s="125"/>
      <c r="E41" s="125"/>
    </row>
    <row r="42" spans="1:6" ht="133.5" customHeight="1">
      <c r="A42" s="122" t="s">
        <v>207</v>
      </c>
      <c r="B42" s="122"/>
      <c r="C42" s="123" t="s">
        <v>208</v>
      </c>
      <c r="D42" s="123"/>
      <c r="E42" s="123"/>
      <c r="F42" s="45"/>
    </row>
  </sheetData>
  <mergeCells count="25">
    <mergeCell ref="A42:B42"/>
    <mergeCell ref="C42:E42"/>
    <mergeCell ref="A20:E20"/>
    <mergeCell ref="A21:E21"/>
    <mergeCell ref="A40:B40"/>
    <mergeCell ref="C40:E40"/>
    <mergeCell ref="A41:B41"/>
    <mergeCell ref="C41:E41"/>
    <mergeCell ref="A19:E19"/>
    <mergeCell ref="A8:B8"/>
    <mergeCell ref="A9:B9"/>
    <mergeCell ref="A10:B10"/>
    <mergeCell ref="A11:B11"/>
    <mergeCell ref="A12:B12"/>
    <mergeCell ref="A14:E14"/>
    <mergeCell ref="A15:E15"/>
    <mergeCell ref="B16:F16"/>
    <mergeCell ref="A17:E17"/>
    <mergeCell ref="A18:E18"/>
    <mergeCell ref="A7:B7"/>
    <mergeCell ref="A2:B2"/>
    <mergeCell ref="A3:B3"/>
    <mergeCell ref="A4:B4"/>
    <mergeCell ref="A5:B5"/>
    <mergeCell ref="A6:B6"/>
  </mergeCells>
  <phoneticPr fontId="30" type="noConversion"/>
  <printOptions verticalCentered="1"/>
  <pageMargins left="0.39370078740157505" right="0.39370078740157505" top="0.98425196850393681" bottom="0.98425196850393681" header="0.39370078740157505" footer="0.39370078740157505"/>
  <pageSetup scale="61" orientation="portrait" r:id="rId1"/>
  <headerFooter>
    <oddHeader>&amp;C&amp;R&amp;9The Basic Ingredients Ltd
&amp;8 7th Floor, Kings Place, 
90 York Way, London, N1 9AG       
T: 44(0)1727 760880
Registered No. 11242078
Registered in the UK</oddHeader>
    <oddFooter>&amp;L
&amp;"-,Bold"&amp;9Doc Name: Food Specification   Doc Number: BASIC-18   Version: V04   Issue Date: 11/02/2021
Issued By: Ling Hsuan Chiu   Authorised By: Emma Du&amp;C
&amp;R&amp;"-,Bold"&amp;10Confidential
&amp;"-,Regular" &amp;D - Page &amp;P of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1"/>
  <sheetViews>
    <sheetView topLeftCell="A24" zoomScale="115" zoomScaleNormal="115" workbookViewId="0">
      <selection activeCell="D14" sqref="D14:D16"/>
    </sheetView>
  </sheetViews>
  <sheetFormatPr defaultColWidth="9.36328125" defaultRowHeight="14.5"/>
  <cols>
    <col min="1" max="1" width="28" style="2" customWidth="1"/>
    <col min="2" max="2" width="17.453125" style="2" customWidth="1"/>
    <col min="3" max="3" width="17.54296875" style="2" customWidth="1"/>
    <col min="4" max="4" width="16.54296875" style="2" customWidth="1"/>
    <col min="5" max="5" width="4.36328125" style="2" customWidth="1"/>
    <col min="6" max="6" width="9.54296875" style="2" customWidth="1"/>
    <col min="7" max="16384" width="9.36328125" style="2"/>
  </cols>
  <sheetData>
    <row r="1" spans="1:13" ht="30" customHeight="1">
      <c r="A1" s="97" t="s">
        <v>209</v>
      </c>
      <c r="B1" s="97"/>
      <c r="C1" s="97"/>
      <c r="E1" s="56"/>
      <c r="F1" s="2" t="s">
        <v>293</v>
      </c>
    </row>
    <row r="2" spans="1:13">
      <c r="A2" s="57"/>
      <c r="B2" s="58" t="s">
        <v>210</v>
      </c>
      <c r="C2" s="58" t="s">
        <v>211</v>
      </c>
      <c r="F2" s="2" t="s">
        <v>292</v>
      </c>
    </row>
    <row r="3" spans="1:13" ht="25.25" customHeight="1">
      <c r="A3" s="60" t="s">
        <v>294</v>
      </c>
      <c r="B3" s="11">
        <v>1</v>
      </c>
      <c r="C3" s="11">
        <f>B3*12</f>
        <v>12</v>
      </c>
    </row>
    <row r="4" spans="1:13" ht="25.25" customHeight="1">
      <c r="A4" s="60" t="s">
        <v>212</v>
      </c>
      <c r="B4" s="11">
        <f>B3+D11/1000</f>
        <v>1.022</v>
      </c>
      <c r="C4" s="11">
        <v>13</v>
      </c>
    </row>
    <row r="5" spans="1:13" ht="29.25" customHeight="1">
      <c r="A5" s="120" t="s">
        <v>213</v>
      </c>
      <c r="B5" s="120"/>
      <c r="C5" s="120"/>
      <c r="D5" s="120"/>
      <c r="E5" s="126" t="s">
        <v>158</v>
      </c>
      <c r="F5" s="126"/>
    </row>
    <row r="6" spans="1:13" ht="25.25" customHeight="1">
      <c r="A6" s="120" t="s">
        <v>214</v>
      </c>
      <c r="B6" s="120"/>
      <c r="C6" s="120"/>
      <c r="D6" s="120"/>
      <c r="E6" s="126" t="s">
        <v>158</v>
      </c>
      <c r="F6" s="126"/>
    </row>
    <row r="7" spans="1:13" ht="25.25" customHeight="1">
      <c r="A7" s="120" t="s">
        <v>215</v>
      </c>
      <c r="B7" s="120"/>
      <c r="C7" s="120"/>
      <c r="D7" s="120"/>
      <c r="E7" s="126" t="s">
        <v>20</v>
      </c>
      <c r="F7" s="126"/>
    </row>
    <row r="8" spans="1:13" ht="30" customHeight="1">
      <c r="A8" s="1" t="s">
        <v>216</v>
      </c>
    </row>
    <row r="9" spans="1:13" ht="15" customHeight="1">
      <c r="A9" s="106"/>
      <c r="B9" s="127" t="s">
        <v>217</v>
      </c>
      <c r="C9" s="128" t="s">
        <v>218</v>
      </c>
      <c r="D9" s="128" t="s">
        <v>219</v>
      </c>
      <c r="E9" s="128" t="s">
        <v>220</v>
      </c>
      <c r="F9" s="128"/>
    </row>
    <row r="10" spans="1:13" ht="21" customHeight="1">
      <c r="A10" s="106"/>
      <c r="B10" s="127"/>
      <c r="C10" s="128"/>
      <c r="D10" s="128"/>
      <c r="E10" s="128"/>
      <c r="F10" s="128"/>
    </row>
    <row r="11" spans="1:13" ht="15" customHeight="1">
      <c r="A11" s="129" t="s">
        <v>221</v>
      </c>
      <c r="B11" s="126" t="s">
        <v>222</v>
      </c>
      <c r="C11" s="126" t="s">
        <v>223</v>
      </c>
      <c r="D11" s="130">
        <v>22</v>
      </c>
      <c r="E11" s="61" t="s">
        <v>224</v>
      </c>
      <c r="F11" s="62">
        <v>450</v>
      </c>
      <c r="G11" s="86"/>
      <c r="H11" s="86"/>
      <c r="I11" s="86"/>
      <c r="J11" s="86"/>
      <c r="K11" s="86"/>
      <c r="L11" s="86"/>
      <c r="M11" s="86"/>
    </row>
    <row r="12" spans="1:13" ht="15" customHeight="1">
      <c r="A12" s="129"/>
      <c r="B12" s="126"/>
      <c r="C12" s="126"/>
      <c r="D12" s="130"/>
      <c r="E12" s="61" t="s">
        <v>225</v>
      </c>
      <c r="F12" s="62">
        <v>305</v>
      </c>
      <c r="G12" s="86"/>
      <c r="H12" s="86"/>
      <c r="I12" s="86"/>
      <c r="J12" s="86"/>
      <c r="K12" s="86"/>
      <c r="L12" s="86"/>
      <c r="M12" s="86"/>
    </row>
    <row r="13" spans="1:13" ht="15" customHeight="1">
      <c r="A13" s="129"/>
      <c r="B13" s="126"/>
      <c r="C13" s="126"/>
      <c r="D13" s="130"/>
      <c r="E13" s="61" t="s">
        <v>226</v>
      </c>
      <c r="F13" s="62"/>
      <c r="G13" s="86"/>
      <c r="H13" s="86"/>
      <c r="I13" s="86"/>
      <c r="J13" s="86"/>
      <c r="K13" s="86"/>
      <c r="L13" s="86"/>
      <c r="M13" s="86"/>
    </row>
    <row r="14" spans="1:13" ht="15" customHeight="1">
      <c r="A14" s="129" t="s">
        <v>227</v>
      </c>
      <c r="B14" s="126" t="s">
        <v>228</v>
      </c>
      <c r="C14" s="130" t="s">
        <v>229</v>
      </c>
      <c r="D14" s="130">
        <f>(C4-B4*12)*1000</f>
        <v>736.00000000000068</v>
      </c>
      <c r="E14" s="61" t="s">
        <v>224</v>
      </c>
      <c r="F14" s="62">
        <v>590</v>
      </c>
      <c r="G14" s="86"/>
      <c r="H14" s="86"/>
      <c r="I14" s="86"/>
      <c r="J14" s="86"/>
      <c r="K14" s="86"/>
      <c r="L14" s="86"/>
      <c r="M14" s="86"/>
    </row>
    <row r="15" spans="1:13" ht="15" customHeight="1">
      <c r="A15" s="129"/>
      <c r="B15" s="126"/>
      <c r="C15" s="130"/>
      <c r="D15" s="130"/>
      <c r="E15" s="61" t="s">
        <v>225</v>
      </c>
      <c r="F15" s="62">
        <v>390</v>
      </c>
      <c r="G15" s="86"/>
      <c r="H15" s="86"/>
      <c r="I15" s="86"/>
      <c r="J15" s="86"/>
      <c r="K15" s="86"/>
      <c r="L15" s="86"/>
      <c r="M15" s="86"/>
    </row>
    <row r="16" spans="1:13" ht="15" customHeight="1">
      <c r="A16" s="129"/>
      <c r="B16" s="126"/>
      <c r="C16" s="130"/>
      <c r="D16" s="130"/>
      <c r="E16" s="61" t="s">
        <v>226</v>
      </c>
      <c r="F16" s="62">
        <v>340</v>
      </c>
      <c r="G16" s="86"/>
      <c r="H16" s="86"/>
      <c r="I16" s="86"/>
      <c r="J16" s="86"/>
      <c r="K16" s="86"/>
      <c r="L16" s="86"/>
      <c r="M16" s="86"/>
    </row>
    <row r="17" spans="1:13" ht="15" hidden="1" customHeight="1">
      <c r="A17" s="129" t="s">
        <v>230</v>
      </c>
      <c r="B17" s="106"/>
      <c r="C17" s="106"/>
      <c r="D17" s="106"/>
      <c r="E17" s="61" t="s">
        <v>224</v>
      </c>
      <c r="F17" s="62"/>
      <c r="G17" s="86"/>
      <c r="H17" s="86"/>
      <c r="I17" s="86"/>
      <c r="J17" s="86"/>
      <c r="K17" s="86"/>
      <c r="L17" s="86"/>
      <c r="M17" s="86"/>
    </row>
    <row r="18" spans="1:13" ht="15" hidden="1" customHeight="1">
      <c r="A18" s="129"/>
      <c r="B18" s="106"/>
      <c r="C18" s="106"/>
      <c r="D18" s="106"/>
      <c r="E18" s="61" t="s">
        <v>225</v>
      </c>
      <c r="F18" s="62"/>
      <c r="G18" s="86"/>
      <c r="H18" s="86"/>
      <c r="I18" s="86"/>
      <c r="J18" s="86"/>
      <c r="K18" s="86"/>
      <c r="L18" s="86"/>
      <c r="M18" s="86"/>
    </row>
    <row r="19" spans="1:13" ht="15" hidden="1" customHeight="1">
      <c r="A19" s="129"/>
      <c r="B19" s="106"/>
      <c r="C19" s="106"/>
      <c r="D19" s="106"/>
      <c r="E19" s="61" t="s">
        <v>226</v>
      </c>
      <c r="F19" s="62"/>
      <c r="G19" s="86"/>
      <c r="H19" s="86"/>
      <c r="I19" s="86"/>
      <c r="J19" s="86"/>
      <c r="K19" s="86"/>
      <c r="L19" s="86"/>
      <c r="M19" s="86"/>
    </row>
    <row r="20" spans="1:13" ht="15" customHeight="1">
      <c r="A20" s="63"/>
      <c r="B20" s="64"/>
      <c r="C20" s="64"/>
      <c r="D20" s="64"/>
      <c r="G20" s="86"/>
      <c r="H20" s="86"/>
      <c r="I20" s="86"/>
      <c r="J20" s="86"/>
      <c r="K20" s="86"/>
      <c r="L20" s="86"/>
      <c r="M20" s="86"/>
    </row>
    <row r="21" spans="1:13" ht="30" customHeight="1">
      <c r="A21" s="1" t="s">
        <v>231</v>
      </c>
      <c r="G21" s="86"/>
      <c r="H21" s="86"/>
      <c r="I21" s="86"/>
      <c r="J21" s="86"/>
      <c r="K21" s="86"/>
      <c r="L21" s="86"/>
      <c r="M21" s="86"/>
    </row>
    <row r="22" spans="1:13" ht="34.5" customHeight="1">
      <c r="A22" s="57"/>
      <c r="B22" s="128" t="s">
        <v>232</v>
      </c>
      <c r="C22" s="128"/>
      <c r="D22" s="128" t="s">
        <v>233</v>
      </c>
      <c r="E22" s="128"/>
      <c r="F22" s="128"/>
      <c r="G22" s="86"/>
      <c r="H22" s="86"/>
      <c r="I22" s="86"/>
      <c r="J22" s="86"/>
      <c r="K22" s="86"/>
      <c r="L22" s="86"/>
      <c r="M22" s="86"/>
    </row>
    <row r="23" spans="1:13" ht="20.149999999999999" customHeight="1">
      <c r="A23" s="60" t="s">
        <v>234</v>
      </c>
      <c r="B23" s="130">
        <v>4</v>
      </c>
      <c r="C23" s="130"/>
      <c r="D23" s="130">
        <v>5</v>
      </c>
      <c r="E23" s="130"/>
      <c r="F23" s="130"/>
    </row>
    <row r="24" spans="1:13" ht="20.149999999999999" customHeight="1">
      <c r="A24" s="60" t="s">
        <v>235</v>
      </c>
      <c r="B24" s="130">
        <v>5</v>
      </c>
      <c r="C24" s="130"/>
      <c r="D24" s="130">
        <v>5</v>
      </c>
      <c r="E24" s="130"/>
      <c r="F24" s="130"/>
    </row>
    <row r="25" spans="1:13" ht="20.149999999999999" customHeight="1">
      <c r="A25" s="60" t="s">
        <v>236</v>
      </c>
      <c r="B25" s="131">
        <f>B23*B24</f>
        <v>20</v>
      </c>
      <c r="C25" s="132"/>
      <c r="D25" s="131">
        <f>D23*D24</f>
        <v>25</v>
      </c>
      <c r="E25" s="133"/>
      <c r="F25" s="132"/>
    </row>
    <row r="26" spans="1:13" ht="20.149999999999999" customHeight="1">
      <c r="A26" s="60" t="s">
        <v>237</v>
      </c>
      <c r="B26" s="135">
        <f>F16/1000*B24</f>
        <v>1.7000000000000002</v>
      </c>
      <c r="C26" s="135"/>
      <c r="D26" s="135">
        <f>F16/1000*D24</f>
        <v>1.7000000000000002</v>
      </c>
      <c r="E26" s="135"/>
      <c r="F26" s="135"/>
    </row>
    <row r="27" spans="1:13" ht="20.149999999999999" customHeight="1">
      <c r="A27" s="60" t="s">
        <v>238</v>
      </c>
      <c r="B27" s="136">
        <f>C4*B23*B24</f>
        <v>260</v>
      </c>
      <c r="C27" s="136"/>
      <c r="D27" s="136">
        <f>C4*D23*D24</f>
        <v>325</v>
      </c>
      <c r="E27" s="136"/>
      <c r="F27" s="136"/>
    </row>
    <row r="28" spans="1:13" ht="20.149999999999999" customHeight="1">
      <c r="A28" s="65" t="s">
        <v>239</v>
      </c>
      <c r="B28" s="134">
        <f>28/(F14/1000*F15/1000*F16/1000)</f>
        <v>357.90065700334895</v>
      </c>
      <c r="C28" s="134"/>
      <c r="D28" s="134"/>
      <c r="E28" s="134"/>
      <c r="F28" s="134"/>
    </row>
    <row r="29" spans="1:13" ht="20.149999999999999" customHeight="1">
      <c r="A29" s="65" t="s">
        <v>240</v>
      </c>
      <c r="B29" s="134">
        <f>68/(F14/1000*F15/1000*F16/1000)</f>
        <v>869.18730986527601</v>
      </c>
      <c r="C29" s="134"/>
      <c r="D29" s="134"/>
      <c r="E29" s="134"/>
      <c r="F29" s="134"/>
    </row>
    <row r="30" spans="1:13" ht="114" customHeight="1">
      <c r="A30" s="60" t="s">
        <v>241</v>
      </c>
      <c r="B30" s="106"/>
      <c r="C30" s="106"/>
      <c r="D30" s="106"/>
      <c r="E30" s="106"/>
      <c r="F30" s="106"/>
    </row>
    <row r="31" spans="1:13">
      <c r="B31" s="15" t="s">
        <v>242</v>
      </c>
    </row>
  </sheetData>
  <mergeCells count="40">
    <mergeCell ref="B28:F28"/>
    <mergeCell ref="B29:F29"/>
    <mergeCell ref="B30:C30"/>
    <mergeCell ref="D30:F30"/>
    <mergeCell ref="B26:C26"/>
    <mergeCell ref="D26:F26"/>
    <mergeCell ref="B27:C27"/>
    <mergeCell ref="D27:F27"/>
    <mergeCell ref="B25:C25"/>
    <mergeCell ref="D25:F25"/>
    <mergeCell ref="B23:C23"/>
    <mergeCell ref="D23:F23"/>
    <mergeCell ref="B24:C24"/>
    <mergeCell ref="D24:F24"/>
    <mergeCell ref="A17:A19"/>
    <mergeCell ref="B17:B19"/>
    <mergeCell ref="C17:C19"/>
    <mergeCell ref="D17:D19"/>
    <mergeCell ref="B22:C22"/>
    <mergeCell ref="D22:F22"/>
    <mergeCell ref="E9:F10"/>
    <mergeCell ref="A14:A16"/>
    <mergeCell ref="B14:B16"/>
    <mergeCell ref="C14:C16"/>
    <mergeCell ref="D14:D16"/>
    <mergeCell ref="A11:A13"/>
    <mergeCell ref="B11:B13"/>
    <mergeCell ref="C11:C13"/>
    <mergeCell ref="D11:D13"/>
    <mergeCell ref="A1:C1"/>
    <mergeCell ref="A5:D5"/>
    <mergeCell ref="A9:A10"/>
    <mergeCell ref="B9:B10"/>
    <mergeCell ref="C9:C10"/>
    <mergeCell ref="D9:D10"/>
    <mergeCell ref="E5:F5"/>
    <mergeCell ref="A6:D6"/>
    <mergeCell ref="E6:F6"/>
    <mergeCell ref="A7:D7"/>
    <mergeCell ref="E7:F7"/>
  </mergeCells>
  <phoneticPr fontId="30" type="noConversion"/>
  <printOptions verticalCentered="1"/>
  <pageMargins left="0.39370078740157505" right="0.39370078740157505" top="0.98425196850393681" bottom="0.98425196850393681" header="0.39370078740157505" footer="0.39370078740157505"/>
  <pageSetup scale="83" orientation="portrait" r:id="rId1"/>
  <headerFooter>
    <oddHeader>&amp;C&amp;R&amp;9The Basic Ingredients Ltd
&amp;8 7th Floor, Kings Place, 
90 York Way, London, N1 9AG       
T: 44(0)1727 760880
Registered No. 11242078
Registered in the UK</oddHeader>
    <oddFooter>&amp;L
&amp;"-,Bold"&amp;9Doc Name: Food Specification   Doc Number: BASIC-18   Version: V04   Issue Date: 11/02/2021
Issued By: Ling Hsuan Chiu   Authorised By: Emma Du&amp;C
&amp;R&amp;"-,Bold"&amp;10Confidential
&amp;"-,Regular" &amp;D - Page &amp;P of &amp;N</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9"/>
  <sheetViews>
    <sheetView topLeftCell="A17" zoomScale="93" zoomScaleNormal="93" workbookViewId="0">
      <selection activeCell="B29" sqref="B29"/>
    </sheetView>
  </sheetViews>
  <sheetFormatPr defaultColWidth="9.36328125" defaultRowHeight="14.5"/>
  <cols>
    <col min="1" max="1" width="29.36328125" style="2" customWidth="1"/>
    <col min="2" max="2" width="15" style="2" customWidth="1"/>
    <col min="3" max="3" width="12" style="2" customWidth="1"/>
    <col min="4" max="4" width="30" style="2" customWidth="1"/>
    <col min="5" max="5" width="20.6328125" style="2" customWidth="1"/>
    <col min="6" max="6" width="12.36328125" style="2" customWidth="1"/>
    <col min="7" max="7" width="11.6328125" style="2" customWidth="1"/>
    <col min="8" max="8" width="9.36328125" style="2" customWidth="1"/>
    <col min="9" max="16384" width="9.36328125" style="2"/>
  </cols>
  <sheetData>
    <row r="1" spans="1:10" s="16" customFormat="1" ht="30" customHeight="1">
      <c r="A1" s="97" t="s">
        <v>243</v>
      </c>
      <c r="B1" s="97"/>
      <c r="C1" s="97"/>
      <c r="D1" s="97"/>
      <c r="E1" s="97"/>
      <c r="F1" s="19"/>
    </row>
    <row r="2" spans="1:10" ht="25.4" customHeight="1">
      <c r="A2" s="137" t="s">
        <v>244</v>
      </c>
      <c r="B2" s="137"/>
      <c r="C2" s="137"/>
      <c r="D2" s="137"/>
      <c r="E2" s="137"/>
      <c r="F2" s="66"/>
    </row>
    <row r="3" spans="1:10" ht="48.75" customHeight="1">
      <c r="A3" s="138" t="s">
        <v>245</v>
      </c>
      <c r="B3" s="138"/>
      <c r="C3" s="138"/>
      <c r="D3" s="138"/>
      <c r="E3" s="138"/>
      <c r="F3" s="139"/>
      <c r="G3" s="139"/>
    </row>
    <row r="4" spans="1:10" ht="59.75" customHeight="1">
      <c r="A4" s="138"/>
      <c r="B4" s="138"/>
      <c r="C4" s="138"/>
      <c r="D4" s="138"/>
      <c r="E4" s="138"/>
      <c r="F4" s="139"/>
      <c r="G4" s="139"/>
    </row>
    <row r="5" spans="1:10" s="16" customFormat="1" ht="30" customHeight="1">
      <c r="A5" s="97" t="s">
        <v>246</v>
      </c>
      <c r="B5" s="97"/>
      <c r="C5" s="97"/>
      <c r="D5" s="97"/>
      <c r="E5" s="97"/>
      <c r="F5" s="19"/>
    </row>
    <row r="6" spans="1:10" ht="30" customHeight="1">
      <c r="A6" s="9" t="s">
        <v>247</v>
      </c>
      <c r="B6" s="117" t="s">
        <v>248</v>
      </c>
      <c r="C6" s="117"/>
      <c r="D6" s="9" t="s">
        <v>249</v>
      </c>
      <c r="E6" s="9" t="s">
        <v>250</v>
      </c>
      <c r="F6" s="67"/>
    </row>
    <row r="7" spans="1:10" ht="71.75" customHeight="1">
      <c r="A7" s="4" t="s">
        <v>251</v>
      </c>
      <c r="B7" s="88" t="s">
        <v>252</v>
      </c>
      <c r="C7" s="88"/>
      <c r="D7" s="4" t="s">
        <v>253</v>
      </c>
      <c r="E7" s="4" t="s">
        <v>254</v>
      </c>
      <c r="F7" s="45"/>
    </row>
    <row r="8" spans="1:10" ht="71.75" customHeight="1">
      <c r="A8" s="4" t="s">
        <v>255</v>
      </c>
      <c r="B8" s="88" t="s">
        <v>256</v>
      </c>
      <c r="C8" s="88"/>
      <c r="D8" s="4" t="s">
        <v>257</v>
      </c>
      <c r="E8" s="4" t="s">
        <v>254</v>
      </c>
    </row>
    <row r="9" spans="1:10" ht="25.5" customHeight="1">
      <c r="A9" s="1" t="s">
        <v>258</v>
      </c>
      <c r="B9" s="16"/>
      <c r="C9" s="16"/>
      <c r="D9" s="16"/>
      <c r="E9" s="16"/>
    </row>
    <row r="10" spans="1:10" s="16" customFormat="1" ht="30" customHeight="1">
      <c r="A10" s="128" t="s">
        <v>259</v>
      </c>
      <c r="B10" s="128"/>
      <c r="C10" s="128" t="s">
        <v>260</v>
      </c>
      <c r="D10" s="128"/>
      <c r="E10" s="128"/>
      <c r="J10"/>
    </row>
    <row r="11" spans="1:10" ht="67.5" customHeight="1">
      <c r="A11" s="106"/>
      <c r="B11" s="106"/>
      <c r="C11" s="106"/>
      <c r="D11" s="106"/>
      <c r="E11" s="106"/>
      <c r="F11" s="68"/>
      <c r="I11"/>
    </row>
    <row r="12" spans="1:10" ht="67.5" customHeight="1">
      <c r="A12" s="106"/>
      <c r="B12" s="106"/>
      <c r="C12" s="106"/>
      <c r="D12" s="106"/>
      <c r="E12" s="106"/>
      <c r="F12" s="64"/>
    </row>
    <row r="13" spans="1:10" ht="15" customHeight="1">
      <c r="A13" s="1" t="s">
        <v>261</v>
      </c>
      <c r="B13" s="16"/>
      <c r="C13" s="16"/>
      <c r="D13" s="16"/>
      <c r="E13" s="16"/>
      <c r="F13" s="64"/>
    </row>
    <row r="14" spans="1:10" s="16" customFormat="1" ht="30" customHeight="1">
      <c r="A14" s="69" t="s">
        <v>262</v>
      </c>
      <c r="B14" s="141" t="s">
        <v>263</v>
      </c>
      <c r="C14" s="141"/>
      <c r="D14" s="141" t="s">
        <v>295</v>
      </c>
      <c r="E14" s="141"/>
    </row>
    <row r="15" spans="1:10" ht="123.75" customHeight="1">
      <c r="A15" s="41"/>
      <c r="B15" s="106"/>
      <c r="C15" s="106"/>
      <c r="D15" s="130" t="s">
        <v>17</v>
      </c>
      <c r="E15" s="130"/>
      <c r="F15" s="70"/>
      <c r="J15"/>
    </row>
    <row r="16" spans="1:10" ht="18.75" customHeight="1">
      <c r="A16" s="142" t="s">
        <v>264</v>
      </c>
      <c r="B16" s="142"/>
      <c r="C16" s="142"/>
      <c r="D16" s="143"/>
      <c r="E16" s="143"/>
      <c r="F16" s="64"/>
    </row>
    <row r="17" spans="1:10" s="16" customFormat="1" ht="239.75" customHeight="1">
      <c r="A17" s="144" t="s">
        <v>265</v>
      </c>
      <c r="B17" s="145"/>
      <c r="C17" s="145"/>
      <c r="D17" s="145"/>
      <c r="E17" s="146"/>
      <c r="F17" s="71"/>
      <c r="J17" s="78"/>
    </row>
    <row r="18" spans="1:10" ht="20.149999999999999" customHeight="1">
      <c r="A18" s="59" t="s">
        <v>266</v>
      </c>
      <c r="B18" s="88" t="s">
        <v>12</v>
      </c>
      <c r="C18" s="88"/>
      <c r="D18" s="88"/>
      <c r="E18" s="88"/>
      <c r="F18" s="66"/>
    </row>
    <row r="19" spans="1:10" ht="20.149999999999999" customHeight="1">
      <c r="A19" s="59" t="s">
        <v>267</v>
      </c>
      <c r="B19" s="88" t="s">
        <v>296</v>
      </c>
      <c r="C19" s="88"/>
      <c r="D19" s="88"/>
      <c r="E19" s="88"/>
      <c r="F19" s="68"/>
    </row>
    <row r="20" spans="1:10" ht="20.149999999999999" customHeight="1">
      <c r="A20" s="59" t="s">
        <v>268</v>
      </c>
      <c r="B20" s="88" t="s">
        <v>296</v>
      </c>
      <c r="C20" s="88"/>
      <c r="D20" s="88"/>
      <c r="E20" s="88"/>
      <c r="F20" s="68"/>
    </row>
    <row r="21" spans="1:10" ht="20.149999999999999" customHeight="1">
      <c r="A21" s="59" t="s">
        <v>269</v>
      </c>
      <c r="B21" s="88" t="s">
        <v>297</v>
      </c>
      <c r="C21" s="88"/>
      <c r="D21" s="88"/>
      <c r="E21" s="88"/>
      <c r="F21" s="68"/>
    </row>
    <row r="22" spans="1:10" ht="20.149999999999999" customHeight="1">
      <c r="A22" s="73" t="s">
        <v>270</v>
      </c>
      <c r="B22" s="140" t="s">
        <v>298</v>
      </c>
      <c r="C22" s="140"/>
      <c r="D22" s="140"/>
      <c r="E22" s="140"/>
      <c r="F22" s="68"/>
    </row>
    <row r="23" spans="1:10" ht="20.149999999999999" customHeight="1">
      <c r="A23" s="74"/>
      <c r="B23" s="75"/>
      <c r="C23" s="75"/>
      <c r="D23" s="75"/>
      <c r="E23" s="75"/>
      <c r="F23" s="56"/>
    </row>
    <row r="24" spans="1:10" ht="15.65" customHeight="1">
      <c r="A24" s="147" t="s">
        <v>271</v>
      </c>
      <c r="B24" s="147"/>
      <c r="C24" s="147"/>
      <c r="D24" s="147"/>
      <c r="E24" s="147"/>
      <c r="F24" s="68"/>
    </row>
    <row r="25" spans="1:10" ht="15.5">
      <c r="A25" s="76" t="s">
        <v>267</v>
      </c>
      <c r="B25" s="148" t="s">
        <v>299</v>
      </c>
      <c r="C25" s="148"/>
      <c r="D25" s="148"/>
      <c r="E25" s="148"/>
      <c r="F25" s="72"/>
    </row>
    <row r="26" spans="1:10" ht="21" customHeight="1">
      <c r="A26" s="76" t="s">
        <v>268</v>
      </c>
      <c r="B26" s="148" t="s">
        <v>299</v>
      </c>
      <c r="C26" s="148"/>
      <c r="D26" s="148"/>
      <c r="E26" s="148"/>
      <c r="F26" s="68"/>
    </row>
    <row r="27" spans="1:10">
      <c r="A27" s="76" t="s">
        <v>269</v>
      </c>
      <c r="B27" s="148" t="s">
        <v>300</v>
      </c>
      <c r="C27" s="148"/>
      <c r="D27" s="148"/>
      <c r="E27" s="148"/>
      <c r="F27" s="68"/>
    </row>
    <row r="28" spans="1:10">
      <c r="A28" s="76" t="s">
        <v>270</v>
      </c>
      <c r="B28" s="149">
        <v>46007</v>
      </c>
      <c r="C28" s="150"/>
      <c r="D28" s="150"/>
      <c r="E28" s="151"/>
      <c r="F28" s="68"/>
    </row>
    <row r="29" spans="1:10">
      <c r="F29" s="68"/>
    </row>
  </sheetData>
  <mergeCells count="29">
    <mergeCell ref="A24:E24"/>
    <mergeCell ref="B25:E25"/>
    <mergeCell ref="B26:E26"/>
    <mergeCell ref="B27:E27"/>
    <mergeCell ref="B28:E28"/>
    <mergeCell ref="B22:E22"/>
    <mergeCell ref="B14:C14"/>
    <mergeCell ref="D14:E14"/>
    <mergeCell ref="B15:C15"/>
    <mergeCell ref="D15:E15"/>
    <mergeCell ref="A16:C16"/>
    <mergeCell ref="D16:E16"/>
    <mergeCell ref="A17:E17"/>
    <mergeCell ref="B18:E18"/>
    <mergeCell ref="B19:E19"/>
    <mergeCell ref="B21:E21"/>
    <mergeCell ref="B20:E20"/>
    <mergeCell ref="B7:C7"/>
    <mergeCell ref="B8:C8"/>
    <mergeCell ref="A10:B10"/>
    <mergeCell ref="C10:E10"/>
    <mergeCell ref="A11:B12"/>
    <mergeCell ref="C11:E12"/>
    <mergeCell ref="B6:C6"/>
    <mergeCell ref="A1:E1"/>
    <mergeCell ref="A2:E2"/>
    <mergeCell ref="A3:E4"/>
    <mergeCell ref="F3:G4"/>
    <mergeCell ref="A5:E5"/>
  </mergeCells>
  <phoneticPr fontId="30" type="noConversion"/>
  <printOptions verticalCentered="1"/>
  <pageMargins left="0.39370078740157505" right="0.39370078740157505" top="0.98425196850393681" bottom="0.98425196850393681" header="0.39370078740157505" footer="0.39370078740157505"/>
  <pageSetup paperSize="9" scale="69" orientation="portrait" horizontalDpi="300" verticalDpi="300" r:id="rId1"/>
  <headerFooter>
    <oddHeader>&amp;C&amp;R&amp;9The Basic Ingredients Ltd
&amp;8 7th Floor, Kings Place, 
90 York Way, London, N1 9AG       
T: 44(0)1727 760880
Registered No. 11242078
Registered in the UK</oddHeader>
    <oddFooter>&amp;L
&amp;"-,Bold"&amp;9Doc Name: Food Specification   Doc Number: BASIC-18   Version: V04   Issue Date: 11/02/2021
Issued By: Ling Hsuan Chiu   Authorised By: Emma Du&amp;C
&amp;R&amp;"-,Bold"&amp;10Confidential
&amp;"-,Regular" &amp;D - 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A231-8028-4E71-8ABD-66D2534192B2}">
  <dimension ref="A2:A11"/>
  <sheetViews>
    <sheetView workbookViewId="0">
      <selection activeCell="A23" sqref="A23"/>
    </sheetView>
  </sheetViews>
  <sheetFormatPr defaultRowHeight="14.5"/>
  <cols>
    <col min="1" max="1" width="130.54296875" customWidth="1"/>
  </cols>
  <sheetData>
    <row r="2" spans="1:1">
      <c r="A2" s="84" t="s">
        <v>272</v>
      </c>
    </row>
    <row r="3" spans="1:1">
      <c r="A3" s="85" t="s">
        <v>273</v>
      </c>
    </row>
    <row r="4" spans="1:1">
      <c r="A4" s="85" t="s">
        <v>274</v>
      </c>
    </row>
    <row r="5" spans="1:1">
      <c r="A5" s="85" t="s">
        <v>275</v>
      </c>
    </row>
    <row r="6" spans="1:1" ht="26">
      <c r="A6" s="85" t="s">
        <v>276</v>
      </c>
    </row>
    <row r="7" spans="1:1">
      <c r="A7" s="85" t="s">
        <v>277</v>
      </c>
    </row>
    <row r="8" spans="1:1" ht="26">
      <c r="A8" s="85" t="s">
        <v>278</v>
      </c>
    </row>
    <row r="9" spans="1:1">
      <c r="A9" s="85" t="s">
        <v>279</v>
      </c>
    </row>
    <row r="10" spans="1:1" ht="26">
      <c r="A10" s="85" t="s">
        <v>280</v>
      </c>
    </row>
    <row r="11" spans="1:1" ht="26">
      <c r="A11" s="85" t="s">
        <v>281</v>
      </c>
    </row>
  </sheetData>
  <phoneticPr fontId="3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FDB4-D36C-45CD-8524-3B3D19BB0857}">
  <dimension ref="A1:B7"/>
  <sheetViews>
    <sheetView workbookViewId="0">
      <selection activeCell="C6" sqref="C6"/>
    </sheetView>
  </sheetViews>
  <sheetFormatPr defaultColWidth="45.453125" defaultRowHeight="14.5"/>
  <cols>
    <col min="2" max="2" width="71.453125" customWidth="1"/>
  </cols>
  <sheetData>
    <row r="1" spans="1:2" ht="28">
      <c r="A1" s="79" t="s">
        <v>282</v>
      </c>
      <c r="B1" s="80" t="s">
        <v>283</v>
      </c>
    </row>
    <row r="2" spans="1:2" ht="28">
      <c r="A2" s="81" t="s">
        <v>284</v>
      </c>
      <c r="B2" s="81" t="s">
        <v>285</v>
      </c>
    </row>
    <row r="3" spans="1:2" ht="84">
      <c r="A3" s="82">
        <v>1</v>
      </c>
      <c r="B3" s="80" t="s">
        <v>286</v>
      </c>
    </row>
    <row r="4" spans="1:2" ht="42">
      <c r="A4" s="82">
        <v>2</v>
      </c>
      <c r="B4" s="80" t="s">
        <v>287</v>
      </c>
    </row>
    <row r="5" spans="1:2" ht="42.5">
      <c r="A5" s="82">
        <v>3</v>
      </c>
      <c r="B5" s="83" t="s">
        <v>288</v>
      </c>
    </row>
    <row r="6" spans="1:2" ht="56">
      <c r="A6" s="82">
        <v>4</v>
      </c>
      <c r="B6" s="80" t="s">
        <v>289</v>
      </c>
    </row>
    <row r="7" spans="1:2" ht="28">
      <c r="A7" s="82">
        <v>5</v>
      </c>
      <c r="B7" s="80" t="s">
        <v>290</v>
      </c>
    </row>
  </sheetData>
  <phoneticPr fontId="3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E3D786-E297-4694-B030-943964D870DA}">
  <ds:schemaRefs>
    <ds:schemaRef ds:uri="http://schemas.microsoft.com/sharepoint/v3/contenttype/forms"/>
  </ds:schemaRefs>
</ds:datastoreItem>
</file>

<file path=customXml/itemProps2.xml><?xml version="1.0" encoding="utf-8"?>
<ds:datastoreItem xmlns:ds="http://schemas.openxmlformats.org/officeDocument/2006/customXml" ds:itemID="{0627C2CF-00A5-499E-B75B-B9FFC9502354}">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3.xml><?xml version="1.0" encoding="utf-8"?>
<ds:datastoreItem xmlns:ds="http://schemas.openxmlformats.org/officeDocument/2006/customXml" ds:itemID="{FF9C8FF7-F8F4-4926-BA1F-436F7218763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1-5_Manufacturer_&amp;_product_info</vt:lpstr>
      <vt:lpstr>6-8_Ingre&amp;Nutrition&amp;Allergens</vt:lpstr>
      <vt:lpstr>9-13_Quality_Attributes_</vt:lpstr>
      <vt:lpstr>14-16_Quantity&amp;packaging_info</vt:lpstr>
      <vt:lpstr>17-20_HACCP,Artwork&amp;SpecAuthor_</vt:lpstr>
      <vt:lpstr>Warranty_statement</vt:lpstr>
      <vt:lpstr>21_Ecommerce</vt:lpstr>
      <vt:lpstr>'14-16_Quantity&amp;packaging_info'!Print_Area</vt:lpstr>
      <vt:lpstr>'1-5_Manufacturer_&amp;_product_info'!Print_Area</vt:lpstr>
      <vt:lpstr>'17-20_HACCP,Artwork&amp;SpecAuthor_'!Print_Area</vt:lpstr>
      <vt:lpstr>'6-8_Ingre&amp;Nutrition&amp;Allergens'!Print_Area</vt:lpstr>
      <vt:lpstr>'9-13_Quality_Attributes_'!Print_Area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Olivia Ryley</cp:lastModifiedBy>
  <cp:revision/>
  <dcterms:created xsi:type="dcterms:W3CDTF">2020-04-03T10:32:46Z</dcterms:created>
  <dcterms:modified xsi:type="dcterms:W3CDTF">2025-12-22T17:52:10Z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