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codeName="ThisWorkbook"/>
  <mc:AlternateContent xmlns:mc="http://schemas.openxmlformats.org/markup-compatibility/2006">
    <mc:Choice Requires="x15">
      <x15ac:absPath xmlns:x15ac="http://schemas.microsoft.com/office/spreadsheetml/2010/11/ac" url="https://thebasic.sharepoint.com/sites/Technical2/Shared Documents/3. Product Safety &amp; Quality Management/3.6 Specifications/"/>
    </mc:Choice>
  </mc:AlternateContent>
  <xr:revisionPtr revIDLastSave="48" documentId="13_ncr:1_{E39F6F82-1AA8-1344-8AFD-6FF11BB91582}" xr6:coauthVersionLast="47" xr6:coauthVersionMax="47" xr10:uidLastSave="{1514CB8A-7830-4AC0-BAB7-DD7A1B01A511}"/>
  <bookViews>
    <workbookView xWindow="43080" yWindow="-120" windowWidth="29040" windowHeight="15720" tabRatio="994" activeTab="1" xr2:uid="{00000000-000D-0000-FFFF-FFFF00000000}"/>
  </bookViews>
  <sheets>
    <sheet name="1-5.Manufacturer &amp; product info" sheetId="1" r:id="rId1"/>
    <sheet name="6-8.Ingre&amp;Nutrition&amp;Allergens" sheetId="2" r:id="rId2"/>
    <sheet name="9-13.Quality Attributes " sheetId="11" r:id="rId3"/>
    <sheet name="14-16.Quantity&amp;packaging info" sheetId="8" r:id="rId4"/>
    <sheet name="17-20.HACCP,Artwork&amp;SpecAuthor." sheetId="5" r:id="rId5"/>
    <sheet name="USP &amp; Content verification" sheetId="14" r:id="rId6"/>
  </sheets>
  <definedNames>
    <definedName name="_xlnm.Print_Area" localSheetId="3">'14-16.Quantity&amp;packaging info'!$A$1:$F$32</definedName>
    <definedName name="_xlnm.Print_Area" localSheetId="0">'1-5.Manufacturer &amp; product info'!$A$1:$B$29</definedName>
    <definedName name="_xlnm.Print_Area" localSheetId="4">'17-20.HACCP,Artwork&amp;SpecAuthor.'!$A$1:$E$28</definedName>
    <definedName name="_xlnm.Print_Area" localSheetId="1">'6-8.Ingre&amp;Nutrition&amp;Allergens'!$A$1:$I$55</definedName>
    <definedName name="_xlnm.Print_Area" localSheetId="2">'9-13.Quality Attributes '!$A$1:$F$35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8" l="1"/>
  <c r="B29" i="8"/>
  <c r="C28" i="8"/>
  <c r="B28" i="8"/>
  <c r="B5" i="8"/>
  <c r="C5" i="8" s="1"/>
  <c r="C4" i="8"/>
  <c r="J26" i="2"/>
  <c r="E21" i="2"/>
  <c r="C30" i="8" l="1"/>
  <c r="B3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tc={64A0DE02-D625-46BD-9794-07A8FB2F39E5}</author>
    <author>tc={8B62DA4A-4FED-4012-BD97-3D36013EFADF}</author>
  </authors>
  <commentList>
    <comment ref="G12" authorId="0" shapeId="0" xr:uid="{64A0DE02-D625-46BD-9794-07A8FB2F39E5}">
      <text>
        <t xml:space="preserve">[Threaded comment]
Your version of Excel allows you to read this threaded comment; however, any edits to it will get removed if the file is opened in a newer version of Excel. Learn more: https://go.microsoft.com/fwlink/?linkid=870924
Comment:
    Ran inspected on 25/09/2024 at St. Albans.
There are discrepancies in the measurement for Primary bag.
</t>
      </text>
    </comment>
    <comment ref="G15" authorId="1" shapeId="0" xr:uid="{8B62DA4A-4FED-4012-BD97-3D36013EFADF}">
      <text>
        <t xml:space="preserve">[Threaded comment]
Your version of Excel allows you to read this threaded comment; however, any edits to it will get removed if the file is opened in a newer version of Excel. Learn more: https://go.microsoft.com/fwlink/?linkid=870924
Comment:
    Ran inspected on 25/09/2024 at St. Albans.
There are discrepancies in the measurement for outer carton
</t>
      </text>
    </comment>
  </commentList>
</comments>
</file>

<file path=xl/sharedStrings.xml><?xml version="1.0" encoding="utf-8"?>
<sst xmlns="http://schemas.openxmlformats.org/spreadsheetml/2006/main" count="481" uniqueCount="302">
  <si>
    <t>1.Product Gernal Description:</t>
  </si>
  <si>
    <r>
      <rPr>
        <sz val="12"/>
        <color theme="1"/>
        <rFont val="Calibri Light"/>
        <family val="4"/>
        <charset val="134"/>
        <scheme val="major"/>
      </rPr>
      <t>Product Name:</t>
    </r>
    <r>
      <rPr>
        <sz val="10"/>
        <color theme="1"/>
        <rFont val="Calibri Light"/>
        <family val="4"/>
        <charset val="134"/>
        <scheme val="major"/>
      </rPr>
      <t xml:space="preserve">
* must match with the declared name on product package &amp; name in SAP</t>
    </r>
  </si>
  <si>
    <t>Chicken Gyoza 1kg</t>
  </si>
  <si>
    <t>Purchase UoM:</t>
  </si>
  <si>
    <t>10/50x20g</t>
  </si>
  <si>
    <t>TBI Product Code:</t>
  </si>
  <si>
    <t>F103</t>
  </si>
  <si>
    <t>Primary Package Barcode:</t>
  </si>
  <si>
    <t>5060740661980</t>
  </si>
  <si>
    <t>Outer Case Barcode:</t>
  </si>
  <si>
    <t>35060740661981</t>
  </si>
  <si>
    <t xml:space="preserve">2.Manufacturer Information </t>
  </si>
  <si>
    <t>Name of Manufacturer:</t>
  </si>
  <si>
    <t xml:space="preserve">Qingdao Jiaqinghe Food Co., Ltd </t>
  </si>
  <si>
    <t>Address of Manufacturer:</t>
  </si>
  <si>
    <t>WENLIANGHE ROAD 1, EAST OF DONGCHENGHE BRIDGE, YANGHE TOWN,JIAOZHOU, QINGDAO CITY, SHANDONG P. R. CHINA 266300</t>
  </si>
  <si>
    <r>
      <rPr>
        <sz val="12"/>
        <color theme="1"/>
        <rFont val="Calibri Light"/>
        <family val="4"/>
        <charset val="134"/>
        <scheme val="major"/>
      </rPr>
      <t xml:space="preserve">EU Approval Number (if apply):
</t>
    </r>
    <r>
      <rPr>
        <sz val="9"/>
        <color theme="1"/>
        <rFont val="Calibri Light"/>
        <family val="4"/>
        <charset val="134"/>
        <scheme val="major"/>
      </rPr>
      <t xml:space="preserve">*for prodcut contains </t>
    </r>
    <r>
      <rPr>
        <b/>
        <sz val="9"/>
        <color theme="1"/>
        <rFont val="Calibri Light"/>
        <family val="4"/>
        <charset val="134"/>
        <scheme val="major"/>
      </rPr>
      <t>animal origin</t>
    </r>
    <r>
      <rPr>
        <sz val="9"/>
        <color theme="1"/>
        <rFont val="Calibri Light"/>
        <family val="4"/>
        <charset val="134"/>
        <scheme val="major"/>
      </rPr>
      <t xml:space="preserve"> only</t>
    </r>
  </si>
  <si>
    <t>3700/18138</t>
  </si>
  <si>
    <t xml:space="preserve">GFSI Recoginised standard e.g. BRCGS, FSSC22000, IFS, etc.If certified indicate standards name,achieved grade and  attach the certificates &amp; reports </t>
  </si>
  <si>
    <t>BRC, grade A</t>
  </si>
  <si>
    <t>Global G.A.P.</t>
  </si>
  <si>
    <t>ASC</t>
  </si>
  <si>
    <t>SEDEX Member No.</t>
  </si>
  <si>
    <t>ZS411332924</t>
  </si>
  <si>
    <t>SEDEX SMETA Report</t>
  </si>
  <si>
    <t>ZAA600011462</t>
  </si>
  <si>
    <t xml:space="preserve">Other accreditations </t>
  </si>
  <si>
    <t>HACCP</t>
  </si>
  <si>
    <t>3.Dietary Requirements</t>
  </si>
  <si>
    <t>Product suitable for :</t>
  </si>
  <si>
    <t>*Please choose Yes/No</t>
  </si>
  <si>
    <r>
      <rPr>
        <sz val="12"/>
        <color theme="1"/>
        <rFont val="Calibri Light"/>
        <family val="4"/>
        <charset val="134"/>
        <scheme val="major"/>
      </rPr>
      <t xml:space="preserve">Vegetarians </t>
    </r>
    <r>
      <rPr>
        <sz val="12"/>
        <color rgb="FFFF0000"/>
        <rFont val="Calibri Light"/>
        <family val="4"/>
        <charset val="134"/>
        <scheme val="major"/>
      </rPr>
      <t>(Contains no animal product but may contain animal-derived ingredients, e.g Milk &amp; egg)</t>
    </r>
  </si>
  <si>
    <t>No</t>
  </si>
  <si>
    <r>
      <rPr>
        <sz val="12"/>
        <color theme="1"/>
        <rFont val="Calibri Light"/>
        <family val="4"/>
        <charset val="134"/>
        <scheme val="major"/>
      </rPr>
      <t>Vegans</t>
    </r>
    <r>
      <rPr>
        <sz val="12"/>
        <color rgb="FFFF0000"/>
        <rFont val="Calibri Light"/>
        <family val="4"/>
        <charset val="134"/>
        <scheme val="major"/>
      </rPr>
      <t xml:space="preserve"> (Contains no animal product)</t>
    </r>
  </si>
  <si>
    <t>Halal (check scop)</t>
  </si>
  <si>
    <t>Yes</t>
  </si>
  <si>
    <t>Kosher (check scop)</t>
  </si>
  <si>
    <t>No</t>
    <phoneticPr fontId="45" type="noConversion"/>
  </si>
  <si>
    <t>4.Storage Condition&amp;Shelf Life</t>
  </si>
  <si>
    <t>Storage Condition: Ambient product must include once opened how to store and consum within how many days , Frozen product must include once defrosted temperature range (°C)  &amp; consum within how many days under chilled</t>
  </si>
  <si>
    <t>Below -18℃</t>
  </si>
  <si>
    <t>Total Shelf Life from Production</t>
  </si>
  <si>
    <t>24 months</t>
  </si>
  <si>
    <t>Date Code Format E.g. DD/MM/YY</t>
  </si>
  <si>
    <t>DD/MM/YYYY</t>
  </si>
  <si>
    <t>5.Instructions for Use</t>
  </si>
  <si>
    <t xml:space="preserve">1.Position the gyoza flat side down in a non-stick frying pan, heat until the bottom of the gyoza has turned golden brown. 
2.Add half a cup of water to the pan, cover with a lid, cook for a further 3-5 minutes until all the water has evaporated.
3.Remove the lid, turn off the heat, serve immediately. </t>
  </si>
  <si>
    <t>6.Product Composition</t>
  </si>
  <si>
    <t>Ingredients</t>
  </si>
  <si>
    <t>Components</t>
  </si>
  <si>
    <t>% 
Composition</t>
  </si>
  <si>
    <t>Supplier Names</t>
  </si>
  <si>
    <t>Country of Origin</t>
  </si>
  <si>
    <t>Genetically modified?</t>
  </si>
  <si>
    <r>
      <rPr>
        <sz val="8"/>
        <color theme="1"/>
        <rFont val="Calibri Light"/>
        <family val="4"/>
        <charset val="134"/>
        <scheme val="major"/>
      </rPr>
      <t xml:space="preserve">(Including </t>
    </r>
    <r>
      <rPr>
        <b/>
        <sz val="8"/>
        <color theme="1"/>
        <rFont val="Calibri Light"/>
        <family val="4"/>
        <charset val="134"/>
        <scheme val="major"/>
      </rPr>
      <t>E numbers</t>
    </r>
    <r>
      <rPr>
        <sz val="8"/>
        <color theme="1"/>
        <rFont val="Calibri Light"/>
        <family val="4"/>
        <charset val="134"/>
        <scheme val="major"/>
      </rPr>
      <t xml:space="preserve"> and </t>
    </r>
    <r>
      <rPr>
        <sz val="8"/>
        <color rgb="FFFF0000"/>
        <rFont val="Calibri Light"/>
        <family val="4"/>
        <charset val="134"/>
        <scheme val="major"/>
      </rPr>
      <t>*</t>
    </r>
    <r>
      <rPr>
        <b/>
        <sz val="8"/>
        <color rgb="FFFF0000"/>
        <rFont val="Calibri Light"/>
        <family val="4"/>
        <charset val="134"/>
        <scheme val="major"/>
      </rPr>
      <t>functions</t>
    </r>
    <r>
      <rPr>
        <sz val="8"/>
        <color theme="1"/>
        <rFont val="Calibri Light"/>
        <family val="4"/>
        <charset val="134"/>
        <scheme val="major"/>
      </rPr>
      <t xml:space="preserve"> for additives)</t>
    </r>
  </si>
  <si>
    <t>(if ingredient is composed of several sub-ingredients)</t>
  </si>
  <si>
    <r>
      <rPr>
        <sz val="8"/>
        <color theme="1"/>
        <rFont val="Calibri Light"/>
        <family val="4"/>
        <charset val="134"/>
        <scheme val="major"/>
      </rPr>
      <t xml:space="preserve">(Please list the ingredients </t>
    </r>
    <r>
      <rPr>
        <b/>
        <sz val="8"/>
        <color theme="1"/>
        <rFont val="Calibri Light"/>
        <family val="4"/>
        <charset val="134"/>
        <scheme val="major"/>
      </rPr>
      <t>in descending order</t>
    </r>
    <r>
      <rPr>
        <sz val="8"/>
        <color theme="1"/>
        <rFont val="Calibri Light"/>
        <family val="4"/>
        <charset val="134"/>
        <scheme val="major"/>
      </rPr>
      <t>)</t>
    </r>
  </si>
  <si>
    <t>(Please list all suppliers per ingredient)</t>
  </si>
  <si>
    <t>Wheat flour</t>
  </si>
  <si>
    <t>China</t>
  </si>
  <si>
    <t>Chicken</t>
  </si>
  <si>
    <t>Cabbage</t>
  </si>
  <si>
    <t>Water</t>
  </si>
  <si>
    <t>Onion</t>
  </si>
  <si>
    <t>Garlic chive</t>
  </si>
  <si>
    <t>Bamboo shoot</t>
  </si>
  <si>
    <t>Tofu puff</t>
  </si>
  <si>
    <t>Water, soybean, soybean oil, nigari (firming agent: magnesium chloride)</t>
  </si>
  <si>
    <t>Garlic</t>
  </si>
  <si>
    <t>Ginger</t>
  </si>
  <si>
    <t>Sugar</t>
  </si>
  <si>
    <t>Soy sauce</t>
  </si>
  <si>
    <t>Soybean, water, salt, wheat</t>
  </si>
  <si>
    <t>Salt</t>
  </si>
  <si>
    <t>Sesame oil</t>
  </si>
  <si>
    <t>Yeast extract</t>
  </si>
  <si>
    <t>White pepper</t>
  </si>
  <si>
    <t>Total</t>
  </si>
  <si>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</si>
  <si>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7.Nutritional Information</t>
  </si>
  <si>
    <t>* Not Mandatory</t>
  </si>
  <si>
    <t>Typical Values (g)</t>
  </si>
  <si>
    <t>Per 100g/100ml</t>
  </si>
  <si>
    <t xml:space="preserve">Energy (Kcal/KJ) </t>
  </si>
  <si>
    <t>Kcal: 179
KJ: 749</t>
  </si>
  <si>
    <t>Fat</t>
  </si>
  <si>
    <t>3.3 g</t>
  </si>
  <si>
    <t xml:space="preserve">   of which saturate fat</t>
  </si>
  <si>
    <t>2.5 g</t>
  </si>
  <si>
    <t xml:space="preserve">   of which monounsaturated fat*</t>
  </si>
  <si>
    <t xml:space="preserve">   of which, polyunsaturated fat*</t>
  </si>
  <si>
    <t>Carbohydrate</t>
  </si>
  <si>
    <t>27 g</t>
  </si>
  <si>
    <t xml:space="preserve">   of which sugar</t>
  </si>
  <si>
    <t>2.7 g</t>
  </si>
  <si>
    <t xml:space="preserve">   of which Polyols*</t>
  </si>
  <si>
    <t xml:space="preserve">   of which starch*</t>
  </si>
  <si>
    <t>Fibre*</t>
  </si>
  <si>
    <t>Protein</t>
  </si>
  <si>
    <t>10.3 g</t>
  </si>
  <si>
    <t>2.3 g</t>
  </si>
  <si>
    <t>Sodium in mg x 2.5 /1000 = salt in g</t>
  </si>
  <si>
    <t>NOTE: Must attach lab analyses report</t>
  </si>
  <si>
    <t>8.The fourteen Allergens – Regulation (EU) No 1169/2011</t>
  </si>
  <si>
    <t>Potential Component</t>
  </si>
  <si>
    <t xml:space="preserve">Product contains? </t>
  </si>
  <si>
    <t xml:space="preserve">In which ingredient? </t>
  </si>
  <si>
    <t>Handled on manufacturing site?</t>
  </si>
  <si>
    <t>In which material?</t>
  </si>
  <si>
    <t>Measures to prevent Cross-contamination</t>
  </si>
  <si>
    <t xml:space="preserve">Precautionary allergen labelling (May Contain statement) needed? </t>
  </si>
  <si>
    <t>*Please tick in the box</t>
  </si>
  <si>
    <t>Yes/No</t>
  </si>
  <si>
    <t>01</t>
  </si>
  <si>
    <r>
      <rPr>
        <sz val="12"/>
        <color rgb="FF000000"/>
        <rFont val="Calibri Light"/>
        <family val="2"/>
      </rPr>
      <t xml:space="preserve">Cereals containing gluten
</t>
    </r>
    <r>
      <rPr>
        <sz val="10"/>
        <color rgb="FF000000"/>
        <rFont val="Calibri Light"/>
        <family val="2"/>
      </rPr>
      <t>including wheat, Rye, Barley, Oats, Spelt &amp; Khorasan and products thereof:</t>
    </r>
  </si>
  <si>
    <t>wheat flour</t>
  </si>
  <si>
    <t>02</t>
  </si>
  <si>
    <t>Crustaceans and products thereof:</t>
  </si>
  <si>
    <t>03</t>
  </si>
  <si>
    <t xml:space="preserve">Fish and products thereof: </t>
  </si>
  <si>
    <t>Fish</t>
  </si>
  <si>
    <t>04</t>
  </si>
  <si>
    <t xml:space="preserve">Molluscs and products thereof: </t>
  </si>
  <si>
    <t>Squid</t>
  </si>
  <si>
    <t>05</t>
  </si>
  <si>
    <t xml:space="preserve">Peanuts and products thereof:  </t>
  </si>
  <si>
    <t>Peanut oil</t>
  </si>
  <si>
    <t>06</t>
  </si>
  <si>
    <t>Soybeans and products thereof:</t>
  </si>
  <si>
    <t>Soy sauce,Tofu puff</t>
  </si>
  <si>
    <t>07</t>
  </si>
  <si>
    <t>Milk and products thereof:</t>
  </si>
  <si>
    <t>08</t>
  </si>
  <si>
    <t>Nuts and products thereof:</t>
  </si>
  <si>
    <t>09</t>
  </si>
  <si>
    <t xml:space="preserve">Celery and products thereof:  </t>
  </si>
  <si>
    <t>Celery</t>
  </si>
  <si>
    <t>10</t>
  </si>
  <si>
    <t>Mustard and products thereof:</t>
  </si>
  <si>
    <t>11</t>
  </si>
  <si>
    <t>Sesame seeds and products thereof:</t>
  </si>
  <si>
    <t>12</t>
  </si>
  <si>
    <t>Sulphur Dioxide or Sulphites:</t>
  </si>
  <si>
    <t>13</t>
  </si>
  <si>
    <t>Lupin and products thereof:</t>
  </si>
  <si>
    <t>14</t>
  </si>
  <si>
    <t>Egg and products thereof:</t>
  </si>
  <si>
    <t>9.Chemical Standard &amp; Harmful Contamination</t>
  </si>
  <si>
    <r>
      <rPr>
        <b/>
        <sz val="12"/>
        <color theme="1"/>
        <rFont val="Calibri Light"/>
        <family val="4"/>
        <charset val="134"/>
        <scheme val="major"/>
      </rPr>
      <t>Test Item</t>
    </r>
    <r>
      <rPr>
        <sz val="12"/>
        <color theme="1"/>
        <rFont val="Calibri Light"/>
        <family val="4"/>
        <charset val="134"/>
        <scheme val="major"/>
      </rPr>
      <t xml:space="preserve">
Depends on the products, different pesticides, heavy metals, chemicals should be monitord. Fill in the items to be monitored according to the likely risk of contamination ; Example : Cadmium in seaweed, Acidity in sushi ginger </t>
    </r>
  </si>
  <si>
    <t>EU MRL standard/Recommendation</t>
  </si>
  <si>
    <t>Country of Origin MRL Standard</t>
  </si>
  <si>
    <t>Test Frequency</t>
  </si>
  <si>
    <t>Pesticides</t>
  </si>
  <si>
    <t>MCL-3-SOP-067</t>
  </si>
  <si>
    <t>Once a year</t>
  </si>
  <si>
    <t>10.Acrylamide</t>
  </si>
  <si>
    <t xml:space="preserve">Are Products at risk of acrylamide? </t>
  </si>
  <si>
    <t>If Yes. What mitigation measures are in place to manage acrylamide levels with the food?</t>
  </si>
  <si>
    <t>N/A</t>
  </si>
  <si>
    <t>11.Radioactivity</t>
  </si>
  <si>
    <t>*occurs naturally in all food and can be transferred into food in different ways eg crops from soil, drinking water from the earth, Fish and Shellfish from the water or Sea floor.</t>
  </si>
  <si>
    <t xml:space="preserve">Has the product/ ingredient been irradiated? </t>
  </si>
  <si>
    <t>Is the product/ ingredient subject to potential radioactive cross contamination?</t>
  </si>
  <si>
    <t xml:space="preserve">              If yes, what controls in place</t>
  </si>
  <si>
    <t xml:space="preserve">Has the product/ ingredient been imported into the UK from a country that has high levels of radioactivity? </t>
  </si>
  <si>
    <t xml:space="preserve">              If Yes, how is this controlled and what checks are carried out?</t>
  </si>
  <si>
    <t>12.Microbiology Standards</t>
  </si>
  <si>
    <t>*Please insert GB standard</t>
  </si>
  <si>
    <t>Micro-organisms</t>
  </si>
  <si>
    <t>Type</t>
  </si>
  <si>
    <t>EU Standard</t>
  </si>
  <si>
    <t>Country of Origin Government Standard</t>
  </si>
  <si>
    <t>Manufacturer Own Standard</t>
  </si>
  <si>
    <t>TVC</t>
  </si>
  <si>
    <t>Quality Indicator</t>
  </si>
  <si>
    <r>
      <rPr>
        <sz val="10"/>
        <color theme="1"/>
        <rFont val="Arial"/>
        <family val="2"/>
      </rPr>
      <t>&lt;10</t>
    </r>
    <r>
      <rPr>
        <vertAlign val="superscript"/>
        <sz val="10"/>
        <color theme="1"/>
        <rFont val="Arial"/>
        <family val="2"/>
      </rPr>
      <t>4</t>
    </r>
  </si>
  <si>
    <t>Every batch</t>
  </si>
  <si>
    <t>*please clarify by filling in how many samples per day/PO rather than by each lot</t>
  </si>
  <si>
    <t>Escherichia coli</t>
  </si>
  <si>
    <t>Hygiene indicator</t>
  </si>
  <si>
    <t>&lt;20</t>
  </si>
  <si>
    <t>Not Detected</t>
  </si>
  <si>
    <t>Enterobacteriaceae</t>
  </si>
  <si>
    <t>&lt;100</t>
  </si>
  <si>
    <t>─</t>
  </si>
  <si>
    <t>Coliforms</t>
  </si>
  <si>
    <t>Listeria spp</t>
  </si>
  <si>
    <t>Listeria monocytogenes</t>
  </si>
  <si>
    <t>Pathogens</t>
  </si>
  <si>
    <t>Campylobacter spp.</t>
  </si>
  <si>
    <t>Escherichia coli O157</t>
  </si>
  <si>
    <t>Salmonella spp.</t>
  </si>
  <si>
    <t xml:space="preserve">Shigella spp. </t>
  </si>
  <si>
    <t xml:space="preserve">Vibrio cholera (O1 and O139) </t>
  </si>
  <si>
    <t>Vibrio parahaemolyticus</t>
  </si>
  <si>
    <t xml:space="preserve">Bacillus cereus </t>
  </si>
  <si>
    <r>
      <rPr>
        <sz val="10"/>
        <color theme="1"/>
        <rFont val="Arial"/>
        <family val="2"/>
      </rPr>
      <t>&lt;10</t>
    </r>
    <r>
      <rPr>
        <vertAlign val="superscript"/>
        <sz val="10"/>
        <color theme="1"/>
        <rFont val="Arial"/>
        <family val="2"/>
      </rPr>
      <t>3</t>
    </r>
  </si>
  <si>
    <r>
      <rPr>
        <sz val="10"/>
        <color rgb="FFFF0000"/>
        <rFont val="Arial"/>
        <family val="2"/>
      </rPr>
      <t>&lt;10</t>
    </r>
    <r>
      <rPr>
        <vertAlign val="superscript"/>
        <sz val="10"/>
        <color rgb="FFFF0000"/>
        <rFont val="Arial"/>
        <family val="2"/>
      </rPr>
      <t>2</t>
    </r>
  </si>
  <si>
    <t>Bacillus spp.</t>
  </si>
  <si>
    <t>Clostridium perfringens</t>
  </si>
  <si>
    <t>&lt;10</t>
  </si>
  <si>
    <t>Staphylococcus aureus and other coagulase-positive staphylococci</t>
  </si>
  <si>
    <t>Yeast and Mould</t>
  </si>
  <si>
    <t>13.Acceptance and Rejection standard</t>
  </si>
  <si>
    <r>
      <rPr>
        <b/>
        <sz val="12"/>
        <color theme="1"/>
        <rFont val="Calibri Light"/>
        <family val="4"/>
        <charset val="134"/>
        <scheme val="major"/>
      </rPr>
      <t>Standard Product Photo</t>
    </r>
    <r>
      <rPr>
        <b/>
        <sz val="12"/>
        <color rgb="FF000000"/>
        <rFont val="Calibri Light"/>
        <family val="4"/>
        <charset val="134"/>
        <scheme val="major"/>
      </rPr>
      <t xml:space="preserve"> &amp; Description </t>
    </r>
  </si>
  <si>
    <t>Rejected Product Photo&amp; Description</t>
  </si>
  <si>
    <t>IE. Grading, Sizing, Appearance, Flavor/taste, Texture, Colour, smell</t>
  </si>
  <si>
    <t>Appearance: No foreign body, White colour
Taste: Natural taste of vegetable with chicken
Texture: Soft structure, Juicy.</t>
  </si>
  <si>
    <t>Appearance: Foreign body, not in white colour
Taste: Strange flavor
Texture: Broken</t>
  </si>
  <si>
    <t xml:space="preserve">14.Quantity Attributes </t>
  </si>
  <si>
    <t xml:space="preserve">Unit </t>
  </si>
  <si>
    <t>Case (kg)</t>
  </si>
  <si>
    <r>
      <rPr>
        <sz val="11"/>
        <color theme="1"/>
        <rFont val="Calibri Light"/>
        <family val="4"/>
        <charset val="134"/>
        <scheme val="major"/>
      </rPr>
      <t xml:space="preserve">Unit Drained Weight
</t>
    </r>
    <r>
      <rPr>
        <sz val="10"/>
        <color theme="1"/>
        <rFont val="Calibri Light"/>
        <family val="4"/>
        <charset val="134"/>
        <scheme val="major"/>
      </rPr>
      <t xml:space="preserve">(If Product contains liquid) </t>
    </r>
  </si>
  <si>
    <t>Net  Weight</t>
  </si>
  <si>
    <t>Gross Weight</t>
  </si>
  <si>
    <t>Is the product packed in a Protective atmosphere?
(if yes, indicate the composition on gases used if applicable)</t>
  </si>
  <si>
    <t>Is the product vacuum packed?</t>
  </si>
  <si>
    <t>Primary Package Plastic Material Comply with Commission Regulation (EU) No 10/2011</t>
  </si>
  <si>
    <t>15.Packaging Weight Dimensions &amp; Container Maxi Load</t>
  </si>
  <si>
    <t>Description/Color</t>
  </si>
  <si>
    <r>
      <rPr>
        <sz val="11"/>
        <color theme="1"/>
        <rFont val="Calibri Light"/>
        <family val="4"/>
        <charset val="134"/>
        <scheme val="major"/>
      </rPr>
      <t xml:space="preserve">Materials
</t>
    </r>
    <r>
      <rPr>
        <sz val="8"/>
        <color theme="1"/>
        <rFont val="Calibri Light"/>
        <family val="4"/>
        <charset val="134"/>
        <scheme val="major"/>
      </rPr>
      <t>*please indicate the plastic material from below 01-07</t>
    </r>
  </si>
  <si>
    <t>Weight 
(g)</t>
  </si>
  <si>
    <t>Dimensions
(mm)</t>
  </si>
  <si>
    <t>Primary：</t>
  </si>
  <si>
    <t>plastic bag</t>
  </si>
  <si>
    <t>LDPE/PET</t>
  </si>
  <si>
    <t>L</t>
  </si>
  <si>
    <t>W</t>
  </si>
  <si>
    <t>H</t>
  </si>
  <si>
    <t>Secondary:</t>
  </si>
  <si>
    <t>brown</t>
  </si>
  <si>
    <t>Corrugated paper carton</t>
  </si>
  <si>
    <t>Tertiary:</t>
  </si>
  <si>
    <t>20FCL Max Load without palletized</t>
  </si>
  <si>
    <t>40FCL Max Load without palletized</t>
  </si>
  <si>
    <t xml:space="preserve">16.Pallet Configuration </t>
  </si>
  <si>
    <t>UK Pallet Configuration 
(1.0m x 1.2m)</t>
  </si>
  <si>
    <t>EU Pallet Configuration 
(0.8m x 1.2m)</t>
  </si>
  <si>
    <t>Cases per layer</t>
  </si>
  <si>
    <t>Number of layers</t>
  </si>
  <si>
    <t xml:space="preserve">Cases/pallet </t>
  </si>
  <si>
    <t>Pallet height (m)</t>
  </si>
  <si>
    <t>Pallet weight (kg)</t>
  </si>
  <si>
    <t>Pallet Top-View</t>
  </si>
  <si>
    <t>*pallet height must lower than 1.75m &amp; gross weight under 1000kg</t>
  </si>
  <si>
    <t>17.Process Flow Chart- (showing all CCPs)</t>
  </si>
  <si>
    <t>Please provide in the form a Critical Control Point (CCP), a description of the process/packing operations including processing times tempuratures where applicable and in process Safery Control Checks (CCP Summary) and Quality Checks.　</t>
  </si>
  <si>
    <t>*please insert HACCP plan of product</t>
  </si>
  <si>
    <t>18.Critical Control Points</t>
  </si>
  <si>
    <t>CCP</t>
  </si>
  <si>
    <t>Control Measure</t>
  </si>
  <si>
    <t>Critical Limit</t>
  </si>
  <si>
    <t>Monitoring Frequency</t>
  </si>
  <si>
    <t>CCP1</t>
  </si>
  <si>
    <t>Steaming</t>
  </si>
  <si>
    <t>Core temperature 70℃ with 2 minutes</t>
  </si>
  <si>
    <t>Every piece</t>
  </si>
  <si>
    <t>CCP2</t>
  </si>
  <si>
    <t>Metal detector</t>
  </si>
  <si>
    <t>Fe φ&lt;1.2mm, Susφ&lt;2.0mm, Non-Fe&lt;2.0mm</t>
  </si>
  <si>
    <t>Every bag</t>
  </si>
  <si>
    <t>19.Artwork</t>
  </si>
  <si>
    <t>Inner Label / Package Design artwork</t>
  </si>
  <si>
    <t>Outer Label / Package Design artwork</t>
  </si>
  <si>
    <t>20.Packaging Photos</t>
  </si>
  <si>
    <t>Finished Product with Primary package</t>
  </si>
  <si>
    <t>Outer Case (Secondary)</t>
  </si>
  <si>
    <t>Tertiary</t>
  </si>
  <si>
    <t>Specification Authorization</t>
  </si>
  <si>
    <t>1.Product to be supplied in accordance with this agreed specification. No changes are to be made without prior knowledge and prior written agreement of The Basic Ingredients Ltd.
2.The contents of this specification are confidential and should not be disclosed to a third party without a written approval of The Basic Ingredients Ltd. 
3. Product must be fit for purpose of the nature and substance stated in this specification and free from foreign body.
4. The raw materials used in this product fulfil the requirements described in the Regulation 1881/2006/EC related to contaminants in foodstuffs, the Regulation 396/2005/EC related to pesticides in foodstuffs, and their amendments.
5. The product has not been treated with ionising radiation and does not contain any irradiated ingredients- Regulated under Directive 1999/2/EC and Directive 1999/3/EC.
6. This product does not contain ingredients that contain GMO or consist of GMO or were produced from GMO - Regulated under Regulation (EC) No 1829/2003, Regulation (EC) No 1830/2003, and their amendments.
7. Products to be delivered using suitable transport in the stated conditions (i.e. ambient, chilled, frozen).
8. The information on this specification can be used without reservation to advise customers with food allergies, intolerances or aversions, especially those who may die from an anaphylactic reaction to traces of ingredients.
9. All materials intended to come into contact with foods complies with European regulations: Regulation (EC) No. 1935/2004, Regulation (EC) No. 2023/2006, Regulation (EU) No. 10/2011, Directives 82/711/EEC, 85/572/EEC, 2002/72/EEC (and the relevant amendments).</t>
  </si>
  <si>
    <t>Manufacturer Name</t>
  </si>
  <si>
    <t>Signature</t>
  </si>
  <si>
    <t>Print Name</t>
  </si>
  <si>
    <t>Gao Siliang</t>
  </si>
  <si>
    <t>Position in Company</t>
  </si>
  <si>
    <t>General manager</t>
  </si>
  <si>
    <t>Date</t>
  </si>
  <si>
    <t>For and on behalf of The Basic Ingredients Ltd:</t>
  </si>
  <si>
    <t>Nancy Deng</t>
  </si>
  <si>
    <t>Technical Account Manager</t>
  </si>
  <si>
    <t xml:space="preserve">Requirement </t>
  </si>
  <si>
    <t xml:space="preserve">Content </t>
  </si>
  <si>
    <t>In conformity with requirement ? Name &amp; verification date</t>
  </si>
  <si>
    <t xml:space="preserve">Title </t>
  </si>
  <si>
    <t>Comply with the complete title : Brand name +Product name+ 3 key words</t>
  </si>
  <si>
    <t xml:space="preserve"> USP No 1</t>
  </si>
  <si>
    <t xml:space="preserve">Match with approved spec </t>
  </si>
  <si>
    <t xml:space="preserve"> USP No 2</t>
  </si>
  <si>
    <t xml:space="preserve"> USP No 3</t>
  </si>
  <si>
    <t xml:space="preserve"> USP No 4</t>
  </si>
  <si>
    <t xml:space="preserve"> USP No 5</t>
  </si>
  <si>
    <t xml:space="preserve">Product Image </t>
  </si>
  <si>
    <t>Hero front +  Hero back + serving 1, 2, 3 + video 360</t>
  </si>
  <si>
    <t xml:space="preserve">Ingredients </t>
  </si>
  <si>
    <t>Must mach with food labelling on the pack</t>
  </si>
  <si>
    <t xml:space="preserve">Nutrition </t>
  </si>
  <si>
    <t>Allergen &amp; APL</t>
  </si>
  <si>
    <t xml:space="preserve">Ingredients, Nutrition , Allergen match with declared food label </t>
  </si>
  <si>
    <t>Other Technical Details</t>
  </si>
  <si>
    <t xml:space="preserve">* Warning : Technical content must exactly mirror declared label ( not spec). Use copy &amp;  paste from artwork method to avoid typos. </t>
  </si>
  <si>
    <t>Pressed Sunflower oil</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</si>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</sst>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7">
    <font>
      <sz val="11"/>
      <color theme="1"/>
      <name val="Calibri"/>
      <charset val="134"/>
      <scheme val="minor"/>
    </font>
    <font>
      <b/>
      <sz val="12"/>
      <color theme="1"/>
      <name val="Calibri"/>
      <family val="4"/>
      <charset val="134"/>
      <scheme val="minor"/>
    </font>
    <font>
      <sz val="12"/>
      <color theme="1"/>
      <name val="Calibri"/>
      <family val="4"/>
      <charset val="134"/>
      <scheme val="minor"/>
    </font>
    <font>
      <b/>
      <sz val="12"/>
      <color theme="1"/>
      <name val="Futura Bk BT"/>
      <family val="1"/>
    </font>
    <font>
      <sz val="12"/>
      <color theme="1"/>
      <name val="Futura Bk BT"/>
      <family val="2"/>
    </font>
    <font>
      <sz val="11"/>
      <color theme="1"/>
      <name val="Calibri Light"/>
      <family val="4"/>
      <charset val="134"/>
      <scheme val="major"/>
    </font>
    <font>
      <b/>
      <sz val="14"/>
      <color theme="1"/>
      <name val="Calibri Light"/>
      <family val="4"/>
      <charset val="134"/>
      <scheme val="major"/>
    </font>
    <font>
      <sz val="10"/>
      <color theme="1"/>
      <name val="Calibri Light"/>
      <family val="4"/>
      <charset val="134"/>
      <scheme val="major"/>
    </font>
    <font>
      <i/>
      <sz val="11"/>
      <color rgb="FFFF0000"/>
      <name val="Calibri Light"/>
      <family val="4"/>
      <charset val="134"/>
      <scheme val="major"/>
    </font>
    <font>
      <sz val="12"/>
      <color theme="1"/>
      <name val="Calibri Light"/>
      <family val="4"/>
      <charset val="134"/>
      <scheme val="major"/>
    </font>
    <font>
      <sz val="11"/>
      <name val="Calibri Light"/>
      <family val="4"/>
      <charset val="134"/>
      <scheme val="major"/>
    </font>
    <font>
      <b/>
      <sz val="11"/>
      <color theme="1"/>
      <name val="Calibri Light"/>
      <family val="4"/>
      <charset val="134"/>
      <scheme val="major"/>
    </font>
    <font>
      <b/>
      <sz val="10"/>
      <color rgb="FFFF0000"/>
      <name val="Calibri Light"/>
      <family val="4"/>
      <charset val="134"/>
      <scheme val="major"/>
    </font>
    <font>
      <b/>
      <sz val="12"/>
      <color theme="1"/>
      <name val="Calibri Light"/>
      <family val="4"/>
      <charset val="134"/>
      <scheme val="major"/>
    </font>
    <font>
      <i/>
      <sz val="11"/>
      <color theme="1"/>
      <name val="Calibri Light"/>
      <family val="4"/>
      <charset val="134"/>
      <scheme val="major"/>
    </font>
    <font>
      <i/>
      <sz val="10"/>
      <color rgb="FFFF0000"/>
      <name val="Calibri Light"/>
      <family val="4"/>
      <charset val="134"/>
      <scheme val="major"/>
    </font>
    <font>
      <sz val="10"/>
      <color rgb="FFFF0000"/>
      <name val="Calibri Light"/>
      <family val="4"/>
      <charset val="134"/>
      <scheme val="major"/>
    </font>
    <font>
      <sz val="12"/>
      <color rgb="FF000000"/>
      <name val="Calibri Light"/>
      <family val="4"/>
      <charset val="134"/>
      <scheme val="major"/>
    </font>
    <font>
      <b/>
      <sz val="11"/>
      <color rgb="FF000000"/>
      <name val="Arial"/>
      <family val="2"/>
    </font>
    <font>
      <sz val="11"/>
      <color rgb="FF000000"/>
      <name val="Arial"/>
      <family val="2"/>
    </font>
    <font>
      <sz val="10"/>
      <color rgb="FF000000"/>
      <name val="Arial"/>
      <family val="2"/>
    </font>
    <font>
      <sz val="10"/>
      <color theme="1"/>
      <name val="Arial"/>
      <family val="2"/>
    </font>
    <font>
      <sz val="11"/>
      <color theme="1"/>
      <name val="Arial"/>
      <family val="2"/>
    </font>
    <font>
      <sz val="10"/>
      <color theme="1"/>
      <name val="Aptos Narrow"/>
      <family val="1"/>
    </font>
    <font>
      <sz val="10"/>
      <color rgb="FFFF0000"/>
      <name val="Arial"/>
      <family val="2"/>
    </font>
    <font>
      <b/>
      <sz val="12"/>
      <color rgb="FF000000"/>
      <name val="Calibri Light"/>
      <family val="4"/>
      <charset val="134"/>
      <scheme val="major"/>
    </font>
    <font>
      <sz val="8"/>
      <color rgb="FF000000"/>
      <name val="Calibri Light"/>
      <family val="4"/>
      <charset val="134"/>
      <scheme val="major"/>
    </font>
    <font>
      <sz val="14"/>
      <color theme="1"/>
      <name val="Calibri Light"/>
      <family val="4"/>
      <charset val="134"/>
      <scheme val="major"/>
    </font>
    <font>
      <b/>
      <sz val="9"/>
      <color theme="1"/>
      <name val="Calibri Light"/>
      <family val="4"/>
      <charset val="134"/>
      <scheme val="major"/>
    </font>
    <font>
      <sz val="8"/>
      <color theme="1"/>
      <name val="Calibri Light"/>
      <family val="4"/>
      <charset val="134"/>
      <scheme val="major"/>
    </font>
    <font>
      <sz val="9"/>
      <color theme="1"/>
      <name val="Calibri Light"/>
      <family val="4"/>
      <charset val="134"/>
      <scheme val="major"/>
    </font>
    <font>
      <b/>
      <sz val="12"/>
      <name val="Calibri Light"/>
      <family val="4"/>
      <charset val="134"/>
      <scheme val="major"/>
    </font>
    <font>
      <sz val="12"/>
      <name val="Calibri Light"/>
      <family val="4"/>
      <charset val="134"/>
      <scheme val="major"/>
    </font>
    <font>
      <sz val="12"/>
      <color rgb="FF000000"/>
      <name val="Calibri Light"/>
      <family val="2"/>
    </font>
    <font>
      <i/>
      <sz val="10"/>
      <color rgb="FFFF0000"/>
      <name val="Calibri Light"/>
      <family val="2"/>
    </font>
    <font>
      <sz val="11"/>
      <color rgb="FF000000"/>
      <name val="Calibri Light"/>
      <family val="2"/>
    </font>
    <font>
      <sz val="11"/>
      <name val="Arial"/>
      <family val="2"/>
    </font>
    <font>
      <sz val="12"/>
      <color rgb="FFFF0000"/>
      <name val="Calibri Light"/>
      <family val="4"/>
      <charset val="134"/>
      <scheme val="major"/>
    </font>
    <font>
      <b/>
      <sz val="8"/>
      <color theme="1"/>
      <name val="Calibri Light"/>
      <family val="4"/>
      <charset val="134"/>
      <scheme val="major"/>
    </font>
    <font>
      <sz val="8"/>
      <color rgb="FFFF0000"/>
      <name val="Calibri Light"/>
      <family val="4"/>
      <charset val="134"/>
      <scheme val="major"/>
    </font>
    <font>
      <b/>
      <sz val="8"/>
      <color rgb="FFFF0000"/>
      <name val="Calibri Light"/>
      <family val="4"/>
      <charset val="134"/>
      <scheme val="major"/>
    </font>
    <font>
      <sz val="10"/>
      <color rgb="FF000000"/>
      <name val="Calibri Light"/>
      <family val="2"/>
    </font>
    <font>
      <vertAlign val="superscript"/>
      <sz val="10"/>
      <color theme="1"/>
      <name val="Arial"/>
      <family val="2"/>
    </font>
    <font>
      <vertAlign val="superscript"/>
      <sz val="10"/>
      <color rgb="FFFF0000"/>
      <name val="Arial"/>
      <family val="2"/>
    </font>
    <font>
      <sz val="11"/>
      <color theme="1"/>
      <name val="Calibri"/>
      <family val="4"/>
      <charset val="134"/>
      <scheme val="minor"/>
    </font>
    <font>
      <sz val="9"/>
      <name val="Calibri"/>
      <family val="4"/>
      <charset val="134"/>
      <scheme val="minor"/>
    </font>
    <font>
      <sz val="11"/>
      <color rgb="FFFF0000"/>
      <name val="Calibri Light"/>
      <family val="4"/>
      <charset val="134"/>
      <scheme val="major"/>
    </font>
  </fonts>
  <fills count="9">
    <fill>
      <patternFill patternType="none"/>
    </fill>
    <fill>
      <patternFill patternType="gray125"/>
    </fill>
    <fill>
      <patternFill patternType="solid">
        <fgColor theme="9"/>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0" tint="-0.14996795556505021"/>
        <bgColor indexed="64"/>
      </patternFill>
    </fill>
    <fill>
      <patternFill patternType="solid">
        <fgColor theme="0" tint="-0.14978484450819421"/>
        <bgColor indexed="64"/>
      </patternFill>
    </fill>
    <fill>
      <patternFill patternType="solid">
        <fgColor rgb="FFC6E0B4"/>
        <bgColor rgb="FFC6E0B4"/>
      </patternFill>
    </fill>
    <fill>
      <patternFill patternType="solid">
        <fgColor theme="0"/>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theme="0"/>
      </left>
      <right style="thin">
        <color auto="1"/>
      </right>
      <top style="thin">
        <color auto="1"/>
      </top>
      <bottom style="thin">
        <color auto="1"/>
      </bottom>
      <diagonal/>
    </border>
    <border>
      <left/>
      <right/>
      <top style="thin">
        <color auto="1"/>
      </top>
      <bottom/>
      <diagonal/>
    </border>
    <border>
      <left/>
      <right/>
      <top/>
      <bottom style="thin">
        <color auto="1"/>
      </bottom>
      <diagonal/>
    </border>
    <border>
      <left style="thin">
        <color auto="1"/>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thin">
        <color auto="1"/>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2">
    <xf numFmtId="0" fontId="0" fillId="0" borderId="0"/>
    <xf numFmtId="0" fontId="44" fillId="0" borderId="0"/>
  </cellStyleXfs>
  <cellXfs count="190">
    <xf numFmtId="0" fontId="0" fillId="0" borderId="0" xfId="0"/>
    <xf numFmtId="0" fontId="1" fillId="2" borderId="1" xfId="0" applyFont="1" applyFill="1" applyBorder="1" applyAlignment="1">
      <alignment wrapText="1"/>
    </xf>
    <xf numFmtId="0" fontId="2" fillId="0" borderId="1" xfId="0" applyFont="1" applyBorder="1" applyAlignment="1">
      <alignment wrapText="1"/>
    </xf>
    <xf numFmtId="0" fontId="3" fillId="0" borderId="1" xfId="0" applyFont="1" applyBorder="1" applyAlignment="1">
      <alignment horizontal="left" vertical="center" wrapText="1"/>
    </xf>
    <xf numFmtId="0" fontId="4" fillId="0" borderId="1" xfId="0" applyFont="1" applyBorder="1" applyAlignment="1">
      <alignment horizontal="left" vertical="center" wrapText="1"/>
    </xf>
    <xf numFmtId="0" fontId="1" fillId="0" borderId="2" xfId="0" applyFont="1" applyBorder="1"/>
    <xf numFmtId="0" fontId="5" fillId="0" borderId="0" xfId="0" applyFont="1"/>
    <xf numFmtId="0" fontId="5" fillId="0" borderId="0" xfId="0" applyFont="1" applyAlignment="1">
      <alignment vertical="center"/>
    </xf>
    <xf numFmtId="0" fontId="6" fillId="0" borderId="0" xfId="0" applyFont="1" applyAlignment="1">
      <alignment horizontal="left"/>
    </xf>
    <xf numFmtId="0" fontId="7" fillId="3" borderId="1" xfId="0" applyFont="1" applyFill="1" applyBorder="1" applyAlignment="1">
      <alignment horizontal="left" vertical="center" wrapText="1"/>
    </xf>
    <xf numFmtId="0" fontId="7" fillId="0" borderId="0" xfId="0" applyFont="1" applyAlignment="1">
      <alignment horizontal="left" vertical="center" wrapText="1"/>
    </xf>
    <xf numFmtId="0" fontId="8" fillId="0" borderId="0" xfId="0" applyFont="1" applyAlignment="1">
      <alignment horizontal="left" vertical="top"/>
    </xf>
    <xf numFmtId="0" fontId="9" fillId="3" borderId="1" xfId="0" applyFont="1" applyFill="1" applyBorder="1" applyAlignment="1">
      <alignment horizontal="center" vertical="center" wrapText="1"/>
    </xf>
    <xf numFmtId="0" fontId="9" fillId="0" borderId="0" xfId="0" applyFont="1" applyAlignment="1">
      <alignment horizontal="center" vertical="center" wrapText="1"/>
    </xf>
    <xf numFmtId="0" fontId="6" fillId="0" borderId="0" xfId="0" applyFont="1"/>
    <xf numFmtId="0" fontId="10" fillId="0" borderId="0" xfId="0" applyFont="1"/>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1" fillId="3" borderId="1" xfId="0" applyFont="1" applyFill="1" applyBorder="1" applyAlignment="1">
      <alignment horizontal="center" vertical="center" wrapText="1"/>
    </xf>
    <xf numFmtId="0" fontId="11" fillId="0" borderId="0" xfId="0" applyFont="1" applyAlignment="1">
      <alignment horizontal="center" vertical="center" wrapText="1"/>
    </xf>
    <xf numFmtId="0" fontId="5" fillId="0" borderId="1" xfId="0" applyFont="1" applyBorder="1" applyAlignment="1">
      <alignment horizontal="center" vertical="center"/>
    </xf>
    <xf numFmtId="0" fontId="11" fillId="0" borderId="0" xfId="0" applyFont="1" applyAlignment="1">
      <alignment horizontal="center" wrapText="1"/>
    </xf>
    <xf numFmtId="0" fontId="5" fillId="3" borderId="1" xfId="0" applyFont="1" applyFill="1" applyBorder="1" applyAlignment="1">
      <alignment vertical="center" wrapText="1"/>
    </xf>
    <xf numFmtId="0" fontId="5" fillId="0" borderId="0" xfId="0" applyFont="1" applyAlignment="1">
      <alignment vertical="center" wrapText="1"/>
    </xf>
    <xf numFmtId="0" fontId="13" fillId="0" borderId="0" xfId="0" applyFont="1" applyAlignment="1">
      <alignment horizontal="left" vertical="center" wrapText="1"/>
    </xf>
    <xf numFmtId="0" fontId="5" fillId="4" borderId="1" xfId="0" applyFont="1" applyFill="1" applyBorder="1" applyAlignment="1">
      <alignment vertical="center" wrapText="1"/>
    </xf>
    <xf numFmtId="0" fontId="5" fillId="0" borderId="0" xfId="0" applyFont="1" applyAlignment="1">
      <alignment horizontal="left" vertical="center"/>
    </xf>
    <xf numFmtId="0" fontId="5" fillId="0" borderId="1" xfId="0" applyFont="1" applyBorder="1" applyAlignment="1">
      <alignment vertical="center"/>
    </xf>
    <xf numFmtId="0" fontId="5" fillId="3" borderId="1" xfId="0" applyFont="1" applyFill="1" applyBorder="1" applyAlignment="1">
      <alignment horizontal="center" vertical="center"/>
    </xf>
    <xf numFmtId="0" fontId="5" fillId="5" borderId="1" xfId="0" applyFont="1" applyFill="1" applyBorder="1" applyAlignment="1">
      <alignment horizontal="center" vertical="center"/>
    </xf>
    <xf numFmtId="0" fontId="14" fillId="0" borderId="0" xfId="0" applyFont="1" applyAlignment="1">
      <alignment horizontal="left" vertical="center"/>
    </xf>
    <xf numFmtId="0" fontId="5" fillId="0" borderId="3" xfId="0" applyFont="1" applyBorder="1" applyAlignment="1">
      <alignment horizontal="left" vertical="center"/>
    </xf>
    <xf numFmtId="0" fontId="5" fillId="0" borderId="12" xfId="0" applyFont="1" applyBorder="1" applyAlignment="1">
      <alignment horizontal="left" vertical="center"/>
    </xf>
    <xf numFmtId="0" fontId="7" fillId="3" borderId="1" xfId="0" applyFont="1" applyFill="1" applyBorder="1" applyAlignment="1">
      <alignment vertical="center"/>
    </xf>
    <xf numFmtId="0" fontId="5" fillId="0" borderId="0" xfId="0" applyFont="1" applyAlignment="1">
      <alignment horizontal="right" vertical="center"/>
    </xf>
    <xf numFmtId="0" fontId="5" fillId="3" borderId="1" xfId="0" applyFont="1" applyFill="1" applyBorder="1" applyAlignment="1">
      <alignment vertical="center"/>
    </xf>
    <xf numFmtId="164" fontId="5" fillId="5" borderId="1" xfId="0" applyNumberFormat="1" applyFont="1" applyFill="1" applyBorder="1" applyAlignment="1">
      <alignment horizontal="center" vertical="center"/>
    </xf>
    <xf numFmtId="0" fontId="15" fillId="0" borderId="0" xfId="0" applyFont="1" applyAlignment="1">
      <alignment vertical="center"/>
    </xf>
    <xf numFmtId="0" fontId="16" fillId="0" borderId="0" xfId="0" applyFont="1"/>
    <xf numFmtId="0" fontId="9" fillId="5" borderId="4"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17" fillId="3" borderId="1" xfId="0" applyFont="1" applyFill="1" applyBorder="1" applyAlignment="1">
      <alignment horizontal="center" vertical="center" wrapText="1"/>
    </xf>
    <xf numFmtId="0" fontId="0" fillId="0" borderId="0" xfId="0" applyAlignment="1">
      <alignment horizontal="left" vertical="center" wrapText="1"/>
    </xf>
    <xf numFmtId="0" fontId="15" fillId="0" borderId="0" xfId="0" applyFont="1"/>
    <xf numFmtId="0" fontId="8" fillId="0" borderId="0" xfId="0" applyFont="1"/>
    <xf numFmtId="0" fontId="18" fillId="0" borderId="1" xfId="0" applyFont="1" applyBorder="1" applyAlignment="1">
      <alignment horizontal="center" vertical="center" wrapText="1"/>
    </xf>
    <xf numFmtId="0" fontId="18" fillId="3" borderId="1" xfId="0" applyFont="1" applyFill="1" applyBorder="1" applyAlignment="1">
      <alignment horizontal="center" vertical="center" wrapText="1"/>
    </xf>
    <xf numFmtId="0" fontId="6" fillId="0" borderId="0" xfId="0" applyFont="1" applyAlignment="1">
      <alignment horizontal="left" vertical="center"/>
    </xf>
    <xf numFmtId="0" fontId="19" fillId="3" borderId="1" xfId="0" applyFont="1" applyFill="1" applyBorder="1" applyAlignment="1">
      <alignment vertical="center" wrapText="1"/>
    </xf>
    <xf numFmtId="0" fontId="20" fillId="0" borderId="1" xfId="0" applyFont="1" applyBorder="1" applyAlignment="1">
      <alignment horizontal="center" vertical="center" wrapText="1"/>
    </xf>
    <xf numFmtId="0" fontId="21" fillId="0" borderId="1" xfId="0" applyFont="1" applyBorder="1" applyAlignment="1">
      <alignment horizontal="center" vertical="center" wrapText="1"/>
    </xf>
    <xf numFmtId="0" fontId="22" fillId="0" borderId="1" xfId="0" applyFont="1" applyBorder="1" applyAlignment="1">
      <alignment horizontal="center" vertical="center" wrapText="1"/>
    </xf>
    <xf numFmtId="0" fontId="8" fillId="0" borderId="0" xfId="0" applyFont="1" applyAlignment="1">
      <alignment horizontal="left"/>
    </xf>
    <xf numFmtId="0" fontId="23"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5" fillId="0" borderId="0" xfId="0" applyFont="1" applyAlignment="1">
      <alignment horizontal="left"/>
    </xf>
    <xf numFmtId="0" fontId="0" fillId="0" borderId="0" xfId="0" applyAlignment="1">
      <alignment horizontal="left" wrapText="1"/>
    </xf>
    <xf numFmtId="0" fontId="6" fillId="0" borderId="0" xfId="0" applyFont="1" applyAlignment="1">
      <alignment vertical="center"/>
    </xf>
    <xf numFmtId="0" fontId="13" fillId="3" borderId="7" xfId="0" applyFont="1" applyFill="1" applyBorder="1" applyAlignment="1">
      <alignment horizontal="center" vertical="center"/>
    </xf>
    <xf numFmtId="0" fontId="28" fillId="3" borderId="6" xfId="0" applyFont="1" applyFill="1" applyBorder="1" applyAlignment="1">
      <alignment horizontal="center" vertical="center" wrapText="1"/>
    </xf>
    <xf numFmtId="0" fontId="29" fillId="3" borderId="17" xfId="0" applyFont="1" applyFill="1" applyBorder="1" applyAlignment="1">
      <alignment horizontal="center" vertical="center" wrapText="1"/>
    </xf>
    <xf numFmtId="0" fontId="30" fillId="3" borderId="15" xfId="0" applyFont="1" applyFill="1" applyBorder="1" applyAlignment="1">
      <alignment horizontal="center" vertical="center" wrapText="1"/>
    </xf>
    <xf numFmtId="10" fontId="10" fillId="0" borderId="1" xfId="0" applyNumberFormat="1" applyFont="1" applyBorder="1" applyAlignment="1">
      <alignment vertical="center" wrapText="1"/>
    </xf>
    <xf numFmtId="0" fontId="9" fillId="0" borderId="0" xfId="0" applyFont="1" applyAlignment="1">
      <alignment horizontal="right" vertical="center" indent="1"/>
    </xf>
    <xf numFmtId="10" fontId="5" fillId="0" borderId="0" xfId="0" applyNumberFormat="1" applyFont="1" applyAlignment="1">
      <alignment vertical="center"/>
    </xf>
    <xf numFmtId="0" fontId="6" fillId="0" borderId="0" xfId="0" applyFont="1" applyAlignment="1">
      <alignment vertical="center" wrapText="1"/>
    </xf>
    <xf numFmtId="0" fontId="15" fillId="0" borderId="18" xfId="0" applyFont="1" applyBorder="1" applyAlignment="1">
      <alignment vertical="center"/>
    </xf>
    <xf numFmtId="0" fontId="15" fillId="0" borderId="0" xfId="0" applyFont="1" applyAlignment="1">
      <alignment vertical="center" wrapText="1"/>
    </xf>
    <xf numFmtId="0" fontId="8" fillId="0" borderId="0" xfId="0" applyFont="1" applyAlignment="1">
      <alignment vertical="center"/>
    </xf>
    <xf numFmtId="0" fontId="33" fillId="7" borderId="19" xfId="0" applyFont="1" applyFill="1" applyBorder="1" applyAlignment="1">
      <alignment horizontal="center" vertical="center" wrapText="1"/>
    </xf>
    <xf numFmtId="0" fontId="33" fillId="7" borderId="20" xfId="0" applyFont="1" applyFill="1" applyBorder="1" applyAlignment="1">
      <alignment horizontal="center" vertical="center" wrapText="1"/>
    </xf>
    <xf numFmtId="0" fontId="33" fillId="7" borderId="21" xfId="0" applyFont="1" applyFill="1" applyBorder="1" applyAlignment="1">
      <alignment horizontal="center" vertical="center" wrapText="1"/>
    </xf>
    <xf numFmtId="0" fontId="33" fillId="7" borderId="19" xfId="0" applyFont="1" applyFill="1" applyBorder="1" applyAlignment="1">
      <alignment vertical="center"/>
    </xf>
    <xf numFmtId="0" fontId="35" fillId="0" borderId="19" xfId="0" applyFont="1" applyBorder="1" applyAlignment="1">
      <alignment horizontal="center" vertical="center"/>
    </xf>
    <xf numFmtId="0" fontId="35" fillId="0" borderId="19" xfId="0" applyFont="1" applyBorder="1" applyAlignment="1">
      <alignment horizontal="center" vertical="center" wrapText="1"/>
    </xf>
    <xf numFmtId="0" fontId="5" fillId="0" borderId="0" xfId="0" applyFont="1" applyAlignment="1">
      <alignment horizontal="left" vertical="center" wrapText="1"/>
    </xf>
    <xf numFmtId="0" fontId="6" fillId="0" borderId="0" xfId="0" applyFont="1" applyAlignment="1">
      <alignment horizontal="left" vertical="center" wrapText="1"/>
    </xf>
    <xf numFmtId="0" fontId="9" fillId="3" borderId="1" xfId="0" applyFont="1" applyFill="1" applyBorder="1" applyAlignment="1">
      <alignment horizontal="left" vertical="center" wrapText="1"/>
    </xf>
    <xf numFmtId="0" fontId="6" fillId="0" borderId="14"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wrapText="1"/>
    </xf>
    <xf numFmtId="0" fontId="15" fillId="0" borderId="1" xfId="0" applyFont="1" applyBorder="1" applyAlignment="1">
      <alignment horizontal="left" vertical="center" wrapText="1"/>
    </xf>
    <xf numFmtId="0" fontId="5" fillId="0" borderId="1" xfId="0" applyFont="1" applyBorder="1" applyAlignment="1">
      <alignment vertical="center" wrapText="1"/>
    </xf>
    <xf numFmtId="0" fontId="46" fillId="0" borderId="0" xfId="0" applyFont="1" applyAlignment="1">
      <alignment vertical="center"/>
    </xf>
    <xf numFmtId="0" fontId="5" fillId="0" borderId="4" xfId="0" applyFont="1" applyBorder="1" applyAlignment="1">
      <alignment horizontal="center" vertical="center"/>
    </xf>
    <xf numFmtId="0" fontId="5" fillId="0" borderId="1" xfId="0" applyFont="1" applyBorder="1" applyAlignment="1">
      <alignment horizontal="left" vertical="center"/>
    </xf>
    <xf numFmtId="0" fontId="5" fillId="0" borderId="1" xfId="0" quotePrefix="1" applyFont="1" applyBorder="1" applyAlignment="1">
      <alignment vertical="center" wrapText="1"/>
    </xf>
    <xf numFmtId="0" fontId="32" fillId="3" borderId="1" xfId="0" applyFont="1" applyFill="1" applyBorder="1" applyAlignment="1">
      <alignment horizontal="left" vertical="center" wrapText="1"/>
    </xf>
    <xf numFmtId="10" fontId="10" fillId="0" borderId="1" xfId="0" applyNumberFormat="1" applyFont="1" applyBorder="1" applyAlignment="1">
      <alignment horizontal="center" vertical="center" wrapText="1"/>
    </xf>
    <xf numFmtId="10" fontId="10" fillId="0" borderId="3"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5" fillId="6" borderId="1" xfId="0" applyFont="1" applyFill="1" applyBorder="1" applyAlignment="1">
      <alignment horizontal="left" vertical="center"/>
    </xf>
    <xf numFmtId="0" fontId="22" fillId="0" borderId="0" xfId="0" applyFont="1" applyAlignment="1">
      <alignment horizontal="center" vertical="center" wrapText="1"/>
    </xf>
    <xf numFmtId="0" fontId="10" fillId="0" borderId="3" xfId="0" applyFont="1" applyBorder="1" applyAlignment="1">
      <alignment horizontal="left" vertical="center"/>
    </xf>
    <xf numFmtId="0" fontId="33" fillId="7" borderId="19" xfId="0" applyFont="1" applyFill="1" applyBorder="1" applyAlignment="1">
      <alignment horizontal="center" vertical="center" wrapText="1"/>
    </xf>
    <xf numFmtId="0" fontId="13" fillId="3" borderId="1" xfId="0" applyFont="1" applyFill="1" applyBorder="1" applyAlignment="1">
      <alignment horizontal="center" vertical="center" wrapText="1"/>
    </xf>
    <xf numFmtId="0" fontId="33" fillId="7" borderId="21" xfId="0" applyFont="1" applyFill="1" applyBorder="1" applyAlignment="1">
      <alignment horizontal="center" vertical="center" wrapText="1"/>
    </xf>
    <xf numFmtId="0" fontId="33" fillId="7" borderId="22" xfId="0" applyFont="1" applyFill="1" applyBorder="1" applyAlignment="1">
      <alignment horizontal="center" vertical="center" wrapText="1"/>
    </xf>
    <xf numFmtId="0" fontId="15" fillId="0" borderId="0" xfId="0" applyFont="1" applyAlignment="1">
      <alignment horizontal="left" vertical="center" wrapText="1"/>
    </xf>
    <xf numFmtId="0" fontId="34" fillId="7" borderId="19" xfId="0" applyFont="1" applyFill="1" applyBorder="1" applyAlignment="1">
      <alignment horizontal="right" vertical="center" wrapText="1"/>
    </xf>
    <xf numFmtId="0" fontId="32" fillId="0" borderId="3" xfId="0" applyFont="1" applyBorder="1" applyAlignment="1">
      <alignment horizontal="left" vertical="center" wrapText="1"/>
    </xf>
    <xf numFmtId="0" fontId="32" fillId="0" borderId="4" xfId="0" applyFont="1" applyBorder="1" applyAlignment="1">
      <alignment horizontal="left" vertical="center" wrapText="1"/>
    </xf>
    <xf numFmtId="0" fontId="32" fillId="0" borderId="3" xfId="0" applyFont="1" applyBorder="1" applyAlignment="1">
      <alignment horizontal="center" vertical="center" wrapText="1"/>
    </xf>
    <xf numFmtId="0" fontId="32" fillId="0" borderId="4" xfId="0" applyFont="1" applyBorder="1" applyAlignment="1">
      <alignment horizontal="center" vertical="center" wrapText="1"/>
    </xf>
    <xf numFmtId="0" fontId="31" fillId="0" borderId="3" xfId="0" applyFont="1" applyBorder="1" applyAlignment="1">
      <alignment horizontal="left" vertical="center" wrapText="1"/>
    </xf>
    <xf numFmtId="0" fontId="31" fillId="0" borderId="4" xfId="0" applyFont="1" applyBorder="1" applyAlignment="1">
      <alignment horizontal="left" vertical="center" wrapText="1"/>
    </xf>
    <xf numFmtId="0" fontId="33" fillId="0" borderId="19" xfId="0" applyFont="1" applyBorder="1" applyAlignment="1">
      <alignment horizontal="left" vertical="center" wrapText="1"/>
    </xf>
    <xf numFmtId="0" fontId="0" fillId="0" borderId="19" xfId="0" applyBorder="1"/>
    <xf numFmtId="0" fontId="10" fillId="0" borderId="3" xfId="0" applyFont="1" applyBorder="1" applyAlignment="1">
      <alignment horizontal="left" vertical="center"/>
    </xf>
    <xf numFmtId="0" fontId="10" fillId="0" borderId="4" xfId="0" applyFont="1" applyBorder="1" applyAlignment="1">
      <alignment horizontal="left" vertical="center"/>
    </xf>
    <xf numFmtId="0" fontId="10" fillId="0" borderId="3" xfId="0" applyFont="1" applyBorder="1" applyAlignment="1">
      <alignment horizontal="left" vertical="center" wrapText="1"/>
    </xf>
    <xf numFmtId="0" fontId="10" fillId="0" borderId="4" xfId="0" applyFont="1" applyBorder="1" applyAlignment="1">
      <alignment horizontal="left" vertical="center" wrapText="1"/>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3" fillId="3" borderId="7" xfId="0" applyFont="1" applyFill="1" applyBorder="1" applyAlignment="1">
      <alignment horizontal="center" vertical="center"/>
    </xf>
    <xf numFmtId="0" fontId="13" fillId="3" borderId="8" xfId="0" applyFont="1" applyFill="1" applyBorder="1" applyAlignment="1">
      <alignment horizontal="center" vertical="center"/>
    </xf>
    <xf numFmtId="0" fontId="29" fillId="3" borderId="15" xfId="0" applyFont="1" applyFill="1" applyBorder="1" applyAlignment="1">
      <alignment horizontal="center" vertical="center" wrapText="1"/>
    </xf>
    <xf numFmtId="0" fontId="29" fillId="3" borderId="16" xfId="0" applyFont="1" applyFill="1" applyBorder="1" applyAlignment="1">
      <alignment horizontal="center" vertical="center" wrapText="1"/>
    </xf>
    <xf numFmtId="0" fontId="6" fillId="0" borderId="0" xfId="0" applyFont="1" applyAlignment="1">
      <alignment horizontal="left" vertical="center" wrapText="1"/>
    </xf>
    <xf numFmtId="0" fontId="36" fillId="8" borderId="1" xfId="0" applyFont="1" applyFill="1" applyBorder="1" applyAlignment="1">
      <alignment horizontal="left" vertical="center" wrapText="1"/>
    </xf>
    <xf numFmtId="0" fontId="13" fillId="3" borderId="6" xfId="0" applyFont="1" applyFill="1" applyBorder="1" applyAlignment="1">
      <alignment horizontal="center" vertical="center" wrapText="1"/>
    </xf>
    <xf numFmtId="0" fontId="25" fillId="3" borderId="7" xfId="0" applyFont="1" applyFill="1" applyBorder="1" applyAlignment="1">
      <alignment horizontal="center" vertical="center" wrapText="1"/>
    </xf>
    <xf numFmtId="0" fontId="25" fillId="3" borderId="13" xfId="0" applyFont="1" applyFill="1" applyBorder="1" applyAlignment="1">
      <alignment horizontal="center" vertical="center" wrapText="1"/>
    </xf>
    <xf numFmtId="0" fontId="25" fillId="3" borderId="8" xfId="0" applyFont="1" applyFill="1" applyBorder="1" applyAlignment="1">
      <alignment horizontal="center" vertical="center" wrapText="1"/>
    </xf>
    <xf numFmtId="0" fontId="26" fillId="3" borderId="9" xfId="0" applyFont="1" applyFill="1" applyBorder="1" applyAlignment="1">
      <alignment horizontal="center" vertical="center" wrapText="1"/>
    </xf>
    <xf numFmtId="0" fontId="26" fillId="3" borderId="10" xfId="0" applyFont="1" applyFill="1" applyBorder="1" applyAlignment="1">
      <alignment horizontal="center" vertical="center" wrapText="1"/>
    </xf>
    <xf numFmtId="0" fontId="26" fillId="3" borderId="14" xfId="0" applyFont="1" applyFill="1" applyBorder="1" applyAlignment="1">
      <alignment horizontal="center" vertical="center" wrapText="1"/>
    </xf>
    <xf numFmtId="0" fontId="26" fillId="3" borderId="11" xfId="0" applyFont="1" applyFill="1" applyBorder="1" applyAlignment="1">
      <alignment horizontal="center" vertical="center" wrapText="1"/>
    </xf>
    <xf numFmtId="0" fontId="27" fillId="0" borderId="1" xfId="0" applyFont="1" applyBorder="1" applyAlignment="1">
      <alignment horizontal="left" vertical="top" wrapText="1"/>
    </xf>
    <xf numFmtId="0" fontId="27" fillId="0" borderId="10" xfId="0" applyFont="1" applyBorder="1" applyAlignment="1">
      <alignment horizontal="left" vertical="top" wrapText="1"/>
    </xf>
    <xf numFmtId="0" fontId="27" fillId="0" borderId="14" xfId="0" applyFont="1" applyBorder="1" applyAlignment="1">
      <alignment horizontal="left" vertical="top" wrapText="1"/>
    </xf>
    <xf numFmtId="0" fontId="27" fillId="0" borderId="11" xfId="0" applyFont="1" applyBorder="1" applyAlignment="1">
      <alignment horizontal="left" vertical="top" wrapText="1"/>
    </xf>
    <xf numFmtId="0" fontId="5" fillId="3" borderId="3" xfId="0" applyFont="1" applyFill="1" applyBorder="1" applyAlignment="1">
      <alignment horizontal="left" vertical="center" wrapText="1"/>
    </xf>
    <xf numFmtId="0" fontId="5" fillId="3" borderId="5" xfId="0" applyFont="1" applyFill="1" applyBorder="1" applyAlignment="1">
      <alignment horizontal="left" vertical="center" wrapText="1"/>
    </xf>
    <xf numFmtId="0" fontId="5" fillId="3" borderId="4" xfId="0" applyFont="1" applyFill="1" applyBorder="1" applyAlignment="1">
      <alignment horizontal="left" vertical="center" wrapText="1"/>
    </xf>
    <xf numFmtId="0" fontId="9" fillId="3" borderId="3"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5" fillId="0" borderId="3" xfId="0" applyFont="1" applyBorder="1" applyAlignment="1">
      <alignment horizontal="left" vertical="center"/>
    </xf>
    <xf numFmtId="0" fontId="5" fillId="0" borderId="4" xfId="0" applyFont="1" applyBorder="1" applyAlignment="1">
      <alignment horizontal="left" vertical="center"/>
    </xf>
    <xf numFmtId="0" fontId="9" fillId="3" borderId="3" xfId="0" applyFont="1" applyFill="1" applyBorder="1" applyAlignment="1">
      <alignment horizontal="left" vertical="center" wrapText="1"/>
    </xf>
    <xf numFmtId="0" fontId="9" fillId="3" borderId="5" xfId="0" applyFont="1" applyFill="1" applyBorder="1" applyAlignment="1">
      <alignment horizontal="left" vertical="center" wrapText="1"/>
    </xf>
    <xf numFmtId="0" fontId="9" fillId="3" borderId="4" xfId="0" applyFont="1" applyFill="1" applyBorder="1" applyAlignment="1">
      <alignment horizontal="left" vertical="center" wrapText="1"/>
    </xf>
    <xf numFmtId="0" fontId="15" fillId="0" borderId="0" xfId="0" applyFont="1" applyAlignment="1">
      <alignment horizontal="left" wrapText="1"/>
    </xf>
    <xf numFmtId="0" fontId="5" fillId="3" borderId="6"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10" fillId="0" borderId="1" xfId="0" applyFont="1" applyBorder="1" applyAlignment="1">
      <alignment horizontal="center" vertical="center"/>
    </xf>
    <xf numFmtId="0" fontId="5" fillId="0" borderId="1" xfId="0" applyFont="1" applyBorder="1" applyAlignment="1">
      <alignment horizontal="center" vertical="center"/>
    </xf>
    <xf numFmtId="0" fontId="5" fillId="3" borderId="7"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11" xfId="0" applyFont="1" applyFill="1" applyBorder="1" applyAlignment="1">
      <alignment horizontal="center" vertical="center" wrapText="1"/>
    </xf>
    <xf numFmtId="0" fontId="5" fillId="0" borderId="1" xfId="0" applyFont="1" applyBorder="1" applyAlignment="1">
      <alignment horizontal="center" vertical="center" wrapText="1"/>
    </xf>
    <xf numFmtId="1" fontId="5" fillId="0" borderId="3" xfId="0" applyNumberFormat="1" applyFont="1" applyBorder="1" applyAlignment="1">
      <alignment horizontal="center" vertical="center"/>
    </xf>
    <xf numFmtId="1" fontId="5" fillId="0" borderId="4" xfId="0" applyNumberFormat="1" applyFont="1" applyBorder="1" applyAlignment="1">
      <alignment horizontal="center" vertical="center"/>
    </xf>
    <xf numFmtId="0" fontId="5" fillId="0" borderId="6" xfId="0" applyFont="1" applyBorder="1" applyAlignment="1">
      <alignment horizontal="center" vertical="center"/>
    </xf>
    <xf numFmtId="0" fontId="5" fillId="0" borderId="9" xfId="0" applyFont="1" applyBorder="1" applyAlignment="1">
      <alignment horizontal="center" vertical="center"/>
    </xf>
    <xf numFmtId="0" fontId="5" fillId="3" borderId="1" xfId="0" applyFont="1" applyFill="1" applyBorder="1" applyAlignment="1">
      <alignment horizontal="right" vertical="center"/>
    </xf>
    <xf numFmtId="0" fontId="5" fillId="3" borderId="6" xfId="0" applyFont="1" applyFill="1" applyBorder="1" applyAlignment="1">
      <alignment horizontal="right" vertical="center"/>
    </xf>
    <xf numFmtId="0" fontId="5" fillId="3" borderId="2" xfId="0" applyFont="1" applyFill="1" applyBorder="1" applyAlignment="1">
      <alignment horizontal="right" vertical="center"/>
    </xf>
    <xf numFmtId="0" fontId="5" fillId="3" borderId="9" xfId="0" applyFont="1" applyFill="1" applyBorder="1" applyAlignment="1">
      <alignment horizontal="right" vertical="center"/>
    </xf>
    <xf numFmtId="0" fontId="5" fillId="3" borderId="6" xfId="0" applyFont="1" applyFill="1" applyBorder="1" applyAlignment="1">
      <alignment horizontal="center" vertical="center"/>
    </xf>
    <xf numFmtId="0" fontId="5" fillId="3" borderId="9" xfId="0" applyFont="1" applyFill="1" applyBorder="1" applyAlignment="1">
      <alignment horizontal="center" vertical="center"/>
    </xf>
    <xf numFmtId="0" fontId="10" fillId="0" borderId="6" xfId="0" applyFont="1" applyBorder="1" applyAlignment="1">
      <alignment horizontal="center" vertical="center" wrapText="1"/>
    </xf>
    <xf numFmtId="0" fontId="10" fillId="0" borderId="2" xfId="0" applyFont="1" applyBorder="1" applyAlignment="1">
      <alignment horizontal="center" vertical="center" wrapText="1"/>
    </xf>
    <xf numFmtId="0" fontId="10" fillId="0" borderId="9" xfId="0" applyFont="1" applyBorder="1" applyAlignment="1">
      <alignment horizontal="center" vertical="center" wrapText="1"/>
    </xf>
    <xf numFmtId="0" fontId="5" fillId="0" borderId="6" xfId="0" applyFont="1" applyBorder="1" applyAlignment="1">
      <alignment horizontal="center" vertical="center" wrapText="1"/>
    </xf>
    <xf numFmtId="0" fontId="5" fillId="0" borderId="2" xfId="0" applyFont="1" applyBorder="1" applyAlignment="1">
      <alignment horizontal="center" vertical="center" wrapText="1"/>
    </xf>
    <xf numFmtId="0" fontId="5" fillId="0" borderId="9" xfId="0" applyFont="1" applyBorder="1" applyAlignment="1">
      <alignment horizontal="center" vertical="center" wrapText="1"/>
    </xf>
    <xf numFmtId="0" fontId="6" fillId="0" borderId="0" xfId="0" applyFont="1" applyAlignment="1">
      <alignment horizontal="left"/>
    </xf>
    <xf numFmtId="0" fontId="13" fillId="4" borderId="0" xfId="0" applyFont="1" applyFill="1" applyAlignment="1">
      <alignment horizontal="left" vertical="center" wrapText="1"/>
    </xf>
    <xf numFmtId="0" fontId="5" fillId="4" borderId="1" xfId="0" applyFont="1" applyFill="1" applyBorder="1" applyAlignment="1">
      <alignment horizontal="left" vertical="center" wrapText="1"/>
    </xf>
    <xf numFmtId="14" fontId="5" fillId="4" borderId="1" xfId="0" applyNumberFormat="1" applyFont="1" applyFill="1" applyBorder="1" applyAlignment="1">
      <alignment horizontal="left" vertical="center" wrapText="1"/>
    </xf>
    <xf numFmtId="0" fontId="5" fillId="0" borderId="1" xfId="0" applyFont="1" applyBorder="1" applyAlignment="1">
      <alignment horizontal="left" vertical="center" wrapText="1"/>
    </xf>
    <xf numFmtId="14" fontId="5" fillId="0" borderId="1" xfId="0" applyNumberFormat="1" applyFont="1" applyBorder="1" applyAlignment="1">
      <alignment horizontal="left" vertical="center" wrapText="1"/>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11" fillId="0" borderId="0" xfId="0" applyFont="1" applyAlignment="1">
      <alignment horizontal="left" wrapText="1"/>
    </xf>
    <xf numFmtId="0" fontId="11" fillId="0" borderId="0" xfId="0" applyFont="1" applyAlignment="1">
      <alignment horizontal="center" wrapText="1"/>
    </xf>
    <xf numFmtId="0" fontId="12" fillId="0" borderId="3" xfId="0" applyFont="1" applyBorder="1" applyAlignment="1">
      <alignment horizontal="left" vertical="center" wrapText="1"/>
    </xf>
    <xf numFmtId="0" fontId="12" fillId="0" borderId="5" xfId="0" applyFont="1" applyBorder="1" applyAlignment="1">
      <alignment horizontal="left" vertical="center" wrapText="1"/>
    </xf>
    <xf numFmtId="0" fontId="12" fillId="0" borderId="4" xfId="0" applyFont="1" applyBorder="1" applyAlignment="1">
      <alignment horizontal="left" vertical="center" wrapText="1"/>
    </xf>
    <xf numFmtId="0" fontId="5" fillId="3"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5" fillId="0" borderId="1" xfId="0" applyFont="1" applyBorder="1" applyAlignment="1">
      <alignment horizontal="left" vertical="center"/>
    </xf>
    <xf numFmtId="0" fontId="7" fillId="3" borderId="1" xfId="0" applyFont="1" applyFill="1" applyBorder="1" applyAlignment="1">
      <alignment horizontal="left" vertical="center" wrapText="1"/>
    </xf>
    <xf numFmtId="0" fontId="8" fillId="0" borderId="1" xfId="0" applyFont="1" applyBorder="1" applyAlignment="1">
      <alignment horizontal="left" vertical="top"/>
    </xf>
    <xf numFmtId="0" fontId="9" fillId="3" borderId="1" xfId="0" applyFont="1" applyFill="1" applyBorder="1" applyAlignment="1">
      <alignment horizontal="center" vertical="center" wrapText="1"/>
    </xf>
  </cellXfs>
  <cellStyles count="2">
    <cellStyle name="Normal" xfId="0" builtinId="0"/>
    <cellStyle name="Normal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10.jpe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jpeg"/><Relationship Id="rId4" Type="http://schemas.openxmlformats.org/officeDocument/2006/relationships/image" Target="../media/image11.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11</xdr:col>
      <xdr:colOff>0</xdr:colOff>
      <xdr:row>42</xdr:row>
      <xdr:rowOff>0</xdr:rowOff>
    </xdr:from>
    <xdr:to>
      <xdr:col>18</xdr:col>
      <xdr:colOff>221966</xdr:colOff>
      <xdr:row>48</xdr:row>
      <xdr:rowOff>61461</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3554075" y="12599670"/>
          <a:ext cx="5080000" cy="19583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820617</xdr:colOff>
      <xdr:row>9</xdr:row>
      <xdr:rowOff>195384</xdr:rowOff>
    </xdr:from>
    <xdr:to>
      <xdr:col>14</xdr:col>
      <xdr:colOff>138523</xdr:colOff>
      <xdr:row>32</xdr:row>
      <xdr:rowOff>53336</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9650730" y="3989705"/>
          <a:ext cx="6784340" cy="7454900"/>
        </a:xfrm>
        <a:prstGeom prst="rect">
          <a:avLst/>
        </a:prstGeom>
      </xdr:spPr>
    </xdr:pic>
    <xdr:clientData/>
  </xdr:twoCellAnchor>
  <xdr:twoCellAnchor editAs="oneCell">
    <xdr:from>
      <xdr:col>0</xdr:col>
      <xdr:colOff>2239010</xdr:colOff>
      <xdr:row>34</xdr:row>
      <xdr:rowOff>542925</xdr:rowOff>
    </xdr:from>
    <xdr:to>
      <xdr:col>1</xdr:col>
      <xdr:colOff>916305</xdr:colOff>
      <xdr:row>34</xdr:row>
      <xdr:rowOff>1564640</xdr:rowOff>
    </xdr:to>
    <xdr:pic>
      <xdr:nvPicPr>
        <xdr:cNvPr id="3" name="图片 1">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a:stretch>
          <a:fillRect/>
        </a:stretch>
      </xdr:blipFill>
      <xdr:spPr>
        <a:xfrm>
          <a:off x="2239010" y="12310745"/>
          <a:ext cx="1411605" cy="1021715"/>
        </a:xfrm>
        <a:prstGeom prst="rect">
          <a:avLst/>
        </a:prstGeom>
        <a:noFill/>
        <a:ln w="9525">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590550</xdr:colOff>
      <xdr:row>22</xdr:row>
      <xdr:rowOff>38101</xdr:rowOff>
    </xdr:from>
    <xdr:to>
      <xdr:col>3</xdr:col>
      <xdr:colOff>628650</xdr:colOff>
      <xdr:row>23</xdr:row>
      <xdr:rowOff>285751</xdr:rowOff>
    </xdr:to>
    <xdr:pic>
      <xdr:nvPicPr>
        <xdr:cNvPr id="5" name="Picture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2732405" y="4681220"/>
          <a:ext cx="2696845"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147112</xdr:colOff>
      <xdr:row>30</xdr:row>
      <xdr:rowOff>146539</xdr:rowOff>
    </xdr:from>
    <xdr:to>
      <xdr:col>2</xdr:col>
      <xdr:colOff>1065995</xdr:colOff>
      <xdr:row>30</xdr:row>
      <xdr:rowOff>1287110</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2"/>
        <a:stretch>
          <a:fillRect/>
        </a:stretch>
      </xdr:blipFill>
      <xdr:spPr>
        <a:xfrm>
          <a:off x="3609340" y="7254240"/>
          <a:ext cx="918845" cy="1140460"/>
        </a:xfrm>
        <a:prstGeom prst="rect">
          <a:avLst/>
        </a:prstGeom>
      </xdr:spPr>
    </xdr:pic>
    <xdr:clientData/>
  </xdr:twoCellAnchor>
  <xdr:twoCellAnchor editAs="oneCell">
    <xdr:from>
      <xdr:col>1</xdr:col>
      <xdr:colOff>175846</xdr:colOff>
      <xdr:row>30</xdr:row>
      <xdr:rowOff>202855</xdr:rowOff>
    </xdr:from>
    <xdr:to>
      <xdr:col>1</xdr:col>
      <xdr:colOff>1139552</xdr:colOff>
      <xdr:row>30</xdr:row>
      <xdr:rowOff>1302580</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3"/>
        <a:stretch>
          <a:fillRect/>
        </a:stretch>
      </xdr:blipFill>
      <xdr:spPr>
        <a:xfrm>
          <a:off x="2317115" y="7310755"/>
          <a:ext cx="963930" cy="109982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1485900</xdr:colOff>
      <xdr:row>0</xdr:row>
      <xdr:rowOff>6350</xdr:rowOff>
    </xdr:from>
    <xdr:to>
      <xdr:col>5</xdr:col>
      <xdr:colOff>403225</xdr:colOff>
      <xdr:row>2</xdr:row>
      <xdr:rowOff>3810000</xdr:rowOff>
    </xdr:to>
    <xdr:pic>
      <xdr:nvPicPr>
        <xdr:cNvPr id="2" name="图片 7">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1485900" y="6350"/>
          <a:ext cx="6316980" cy="4500880"/>
        </a:xfrm>
        <a:prstGeom prst="rect">
          <a:avLst/>
        </a:prstGeom>
        <a:noFill/>
        <a:ln w="9525">
          <a:noFill/>
        </a:ln>
      </xdr:spPr>
    </xdr:pic>
    <xdr:clientData/>
  </xdr:twoCellAnchor>
  <xdr:twoCellAnchor editAs="oneCell">
    <xdr:from>
      <xdr:col>0</xdr:col>
      <xdr:colOff>620889</xdr:colOff>
      <xdr:row>9</xdr:row>
      <xdr:rowOff>28223</xdr:rowOff>
    </xdr:from>
    <xdr:to>
      <xdr:col>1</xdr:col>
      <xdr:colOff>376579</xdr:colOff>
      <xdr:row>11</xdr:row>
      <xdr:rowOff>577202</xdr:rowOff>
    </xdr:to>
    <xdr:pic>
      <xdr:nvPicPr>
        <xdr:cNvPr id="3" name="图片 4" descr="业务装标签">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620395" y="6995160"/>
          <a:ext cx="1974215" cy="2072640"/>
        </a:xfrm>
        <a:prstGeom prst="rect">
          <a:avLst/>
        </a:prstGeom>
      </xdr:spPr>
    </xdr:pic>
    <xdr:clientData/>
  </xdr:twoCellAnchor>
  <xdr:twoCellAnchor editAs="oneCell">
    <xdr:from>
      <xdr:col>2</xdr:col>
      <xdr:colOff>560235</xdr:colOff>
      <xdr:row>9</xdr:row>
      <xdr:rowOff>80928</xdr:rowOff>
    </xdr:from>
    <xdr:to>
      <xdr:col>4</xdr:col>
      <xdr:colOff>1086436</xdr:colOff>
      <xdr:row>10</xdr:row>
      <xdr:rowOff>747043</xdr:rowOff>
    </xdr:to>
    <xdr:pic>
      <xdr:nvPicPr>
        <xdr:cNvPr id="4" name="图片 5" descr="外箱 确认">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3921125" y="7047865"/>
          <a:ext cx="2997835" cy="1428115"/>
        </a:xfrm>
        <a:prstGeom prst="rect">
          <a:avLst/>
        </a:prstGeom>
      </xdr:spPr>
    </xdr:pic>
    <xdr:clientData/>
  </xdr:twoCellAnchor>
  <xdr:twoCellAnchor editAs="oneCell">
    <xdr:from>
      <xdr:col>0</xdr:col>
      <xdr:colOff>254000</xdr:colOff>
      <xdr:row>14</xdr:row>
      <xdr:rowOff>218097</xdr:rowOff>
    </xdr:from>
    <xdr:to>
      <xdr:col>0</xdr:col>
      <xdr:colOff>1744345</xdr:colOff>
      <xdr:row>14</xdr:row>
      <xdr:rowOff>1953552</xdr:rowOff>
    </xdr:to>
    <xdr:pic>
      <xdr:nvPicPr>
        <xdr:cNvPr id="5" name="图片 1" descr="鸡肉饺子3">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4"/>
        <a:stretch>
          <a:fillRect/>
        </a:stretch>
      </xdr:blipFill>
      <xdr:spPr>
        <a:xfrm rot="5400000">
          <a:off x="131445" y="10330180"/>
          <a:ext cx="1735455" cy="1490345"/>
        </a:xfrm>
        <a:prstGeom prst="rect">
          <a:avLst/>
        </a:prstGeom>
      </xdr:spPr>
    </xdr:pic>
    <xdr:clientData/>
  </xdr:twoCellAnchor>
  <xdr:twoCellAnchor editAs="oneCell">
    <xdr:from>
      <xdr:col>1</xdr:col>
      <xdr:colOff>394700</xdr:colOff>
      <xdr:row>14</xdr:row>
      <xdr:rowOff>166278</xdr:rowOff>
    </xdr:from>
    <xdr:to>
      <xdr:col>2</xdr:col>
      <xdr:colOff>637467</xdr:colOff>
      <xdr:row>14</xdr:row>
      <xdr:rowOff>1955392</xdr:rowOff>
    </xdr:to>
    <xdr:pic>
      <xdr:nvPicPr>
        <xdr:cNvPr id="7" name="图片 3" descr="鸡肉饺子2">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5"/>
        <a:stretch>
          <a:fillRect/>
        </a:stretch>
      </xdr:blipFill>
      <xdr:spPr>
        <a:xfrm rot="5400000">
          <a:off x="2128601" y="10436228"/>
          <a:ext cx="1789114" cy="1268175"/>
        </a:xfrm>
        <a:prstGeom prst="rect">
          <a:avLst/>
        </a:prstGeom>
      </xdr:spPr>
    </xdr:pic>
    <xdr:clientData/>
  </xdr:twoCellAnchor>
  <xdr:twoCellAnchor editAs="oneCell">
    <xdr:from>
      <xdr:col>1</xdr:col>
      <xdr:colOff>53975</xdr:colOff>
      <xdr:row>18</xdr:row>
      <xdr:rowOff>91440</xdr:rowOff>
    </xdr:from>
    <xdr:to>
      <xdr:col>2</xdr:col>
      <xdr:colOff>8890</xdr:colOff>
      <xdr:row>18</xdr:row>
      <xdr:rowOff>570230</xdr:rowOff>
    </xdr:to>
    <xdr:pic>
      <xdr:nvPicPr>
        <xdr:cNvPr id="8" name="图片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6"/>
        <a:stretch>
          <a:fillRect/>
        </a:stretch>
      </xdr:blipFill>
      <xdr:spPr>
        <a:xfrm>
          <a:off x="2272030" y="16722090"/>
          <a:ext cx="1097915" cy="478790"/>
        </a:xfrm>
        <a:prstGeom prst="rect">
          <a:avLst/>
        </a:prstGeom>
        <a:noFill/>
        <a:ln w="9525">
          <a:noFill/>
        </a:ln>
      </xdr:spPr>
    </xdr:pic>
    <xdr:clientData/>
  </xdr:twoCellAnchor>
</xdr:wsDr>
</file>

<file path=xl/persons/person.xml><?xml version="1.0" encoding="utf-8"?>
<personList xmlns="http://schemas.microsoft.com/office/spreadsheetml/2018/threadedcomments" xmlns:x="http://schemas.openxmlformats.org/spreadsheetml/2006/main">
  <person displayName="Ran Kawaguchi" id="{03B04780-ADC3-4B4C-9961-9AE364F574C2}" userId="S::Ran@thebasicingredients.com::1469d4fd-b1fa-43b3-8f04-c069851588b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2" dT="2024-09-25T11:59:29.91" personId="{03B04780-ADC3-4B4C-9961-9AE364F574C2}" id="{64A0DE02-D625-46BD-9794-07A8FB2F39E5}">
    <text xml:space="preserve">Ran inspected on 25/09/2024 at St. Albans.
There are discrepancies in the measurement for Primary bag.
</text>
  </threadedComment>
  <threadedComment ref="G15" dT="2024-09-25T11:30:11.58" personId="{03B04780-ADC3-4B4C-9961-9AE364F574C2}" id="{8B62DA4A-4FED-4012-BD97-3D36013EFADF}">
    <text xml:space="preserve">Ran inspected on 25/09/2024 at St. Albans.
There are discrepancies in the measurement for outer carton
</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4.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5.v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30"/>
  <sheetViews>
    <sheetView zoomScale="81" zoomScaleNormal="81" zoomScalePageLayoutView="89" workbookViewId="0">
      <selection activeCell="F8" sqref="F8"/>
    </sheetView>
  </sheetViews>
  <sheetFormatPr defaultColWidth="9.1328125" defaultRowHeight="14.25"/>
  <cols>
    <col min="1" max="1" width="37.6640625" style="76" customWidth="1"/>
    <col min="2" max="2" width="56.6640625" style="76" customWidth="1"/>
    <col min="3" max="3" width="26.33203125" style="76" customWidth="1"/>
    <col min="4" max="16384" width="9.1328125" style="76"/>
  </cols>
  <sheetData>
    <row r="1" spans="1:2" ht="30" customHeight="1">
      <c r="A1" s="77" t="s">
        <v>0</v>
      </c>
    </row>
    <row r="2" spans="1:2" ht="42" customHeight="1">
      <c r="A2" s="9" t="s">
        <v>1</v>
      </c>
      <c r="B2" s="83" t="s">
        <v>2</v>
      </c>
    </row>
    <row r="3" spans="1:2" ht="25.25" customHeight="1">
      <c r="A3" s="78" t="s">
        <v>3</v>
      </c>
      <c r="B3" s="83" t="s">
        <v>4</v>
      </c>
    </row>
    <row r="4" spans="1:2" ht="25.25" customHeight="1">
      <c r="A4" s="78" t="s">
        <v>5</v>
      </c>
      <c r="B4" s="83" t="s">
        <v>6</v>
      </c>
    </row>
    <row r="5" spans="1:2" ht="25.25" customHeight="1">
      <c r="A5" s="78" t="s">
        <v>7</v>
      </c>
      <c r="B5" s="87" t="s">
        <v>8</v>
      </c>
    </row>
    <row r="6" spans="1:2" ht="25.25" customHeight="1">
      <c r="A6" s="78" t="s">
        <v>9</v>
      </c>
      <c r="B6" s="87" t="s">
        <v>10</v>
      </c>
    </row>
    <row r="7" spans="1:2" ht="30" customHeight="1">
      <c r="A7" s="79" t="s">
        <v>11</v>
      </c>
      <c r="B7" s="79"/>
    </row>
    <row r="8" spans="1:2" ht="30" customHeight="1">
      <c r="A8" s="78" t="s">
        <v>12</v>
      </c>
      <c r="B8" s="83" t="s">
        <v>13</v>
      </c>
    </row>
    <row r="9" spans="1:2" ht="38.75" customHeight="1">
      <c r="A9" s="78" t="s">
        <v>14</v>
      </c>
      <c r="B9" s="83" t="s">
        <v>15</v>
      </c>
    </row>
    <row r="10" spans="1:2" ht="30" customHeight="1">
      <c r="A10" s="78" t="s">
        <v>16</v>
      </c>
      <c r="B10" s="83" t="s">
        <v>17</v>
      </c>
    </row>
    <row r="11" spans="1:2" ht="69.5" customHeight="1">
      <c r="A11" s="78" t="s">
        <v>18</v>
      </c>
      <c r="B11" s="80" t="s">
        <v>19</v>
      </c>
    </row>
    <row r="12" spans="1:2" ht="25.25" customHeight="1">
      <c r="A12" s="78" t="s">
        <v>20</v>
      </c>
      <c r="B12" s="80"/>
    </row>
    <row r="13" spans="1:2" ht="25.25" customHeight="1">
      <c r="A13" s="78" t="s">
        <v>21</v>
      </c>
      <c r="B13" s="80"/>
    </row>
    <row r="14" spans="1:2" ht="25.25" customHeight="1">
      <c r="A14" s="78" t="s">
        <v>22</v>
      </c>
      <c r="B14" s="80" t="s">
        <v>23</v>
      </c>
    </row>
    <row r="15" spans="1:2" ht="25.25" customHeight="1">
      <c r="A15" s="78" t="s">
        <v>24</v>
      </c>
      <c r="B15" s="80" t="s">
        <v>25</v>
      </c>
    </row>
    <row r="16" spans="1:2" ht="25.25" customHeight="1">
      <c r="A16" s="78" t="s">
        <v>26</v>
      </c>
      <c r="B16" s="80" t="s">
        <v>27</v>
      </c>
    </row>
    <row r="17" spans="1:2" ht="30" customHeight="1">
      <c r="A17" s="77" t="s">
        <v>28</v>
      </c>
      <c r="B17" s="77"/>
    </row>
    <row r="18" spans="1:2" ht="25.25" customHeight="1">
      <c r="A18" s="81" t="s">
        <v>29</v>
      </c>
      <c r="B18" s="82" t="s">
        <v>30</v>
      </c>
    </row>
    <row r="19" spans="1:2" ht="28.25" customHeight="1">
      <c r="A19" s="78" t="s">
        <v>31</v>
      </c>
      <c r="B19" s="80" t="s">
        <v>32</v>
      </c>
    </row>
    <row r="20" spans="1:2" ht="25.25" customHeight="1">
      <c r="A20" s="78" t="s">
        <v>33</v>
      </c>
      <c r="B20" s="80" t="s">
        <v>32</v>
      </c>
    </row>
    <row r="21" spans="1:2" ht="25.25" customHeight="1">
      <c r="A21" s="78" t="s">
        <v>34</v>
      </c>
      <c r="B21" s="80" t="s">
        <v>35</v>
      </c>
    </row>
    <row r="22" spans="1:2" ht="25.25" customHeight="1">
      <c r="A22" s="78" t="s">
        <v>36</v>
      </c>
      <c r="B22" s="80" t="s">
        <v>37</v>
      </c>
    </row>
    <row r="23" spans="1:2" ht="30" customHeight="1">
      <c r="A23" s="77" t="s">
        <v>38</v>
      </c>
      <c r="B23" s="77"/>
    </row>
    <row r="24" spans="1:2" ht="102" customHeight="1">
      <c r="A24" s="88" t="s">
        <v>39</v>
      </c>
      <c r="B24" s="88" t="s">
        <v>40</v>
      </c>
    </row>
    <row r="25" spans="1:2" ht="25.25" customHeight="1">
      <c r="A25" s="88" t="s">
        <v>41</v>
      </c>
      <c r="B25" s="88" t="s">
        <v>42</v>
      </c>
    </row>
    <row r="26" spans="1:2" ht="25.25" customHeight="1">
      <c r="A26" s="88" t="s">
        <v>43</v>
      </c>
      <c r="B26" s="88" t="s">
        <v>44</v>
      </c>
    </row>
    <row r="27" spans="1:2" ht="25.25" customHeight="1">
      <c r="A27" s="43"/>
      <c r="B27" s="43"/>
    </row>
    <row r="28" spans="1:2" ht="30" customHeight="1">
      <c r="A28" s="121" t="s">
        <v>45</v>
      </c>
      <c r="B28" s="121"/>
    </row>
    <row r="29" spans="1:2" ht="39.5" customHeight="1">
      <c r="A29" s="122" t="s">
        <v>46</v>
      </c>
      <c r="B29" s="122"/>
    </row>
    <row r="30" spans="1:2" ht="39.5" customHeight="1">
      <c r="A30" s="122"/>
      <c r="B30" s="122"/>
    </row>
  </sheetData>
  <mergeCells count="2">
    <mergeCell ref="A28:B28"/>
    <mergeCell ref="A29:B30"/>
  </mergeCells>
  <phoneticPr fontId="45" type="noConversion"/>
  <printOptions verticalCentered="1"/>
  <pageMargins left="0.39370078740157499" right="0.39370078740157499" top="0.98425196850393704" bottom="0.98425196850393704" header="0.39370078740157499" footer="0.39370078740157499"/>
  <pageSetup paperSize="9" scale="75" orientation="portrait" r:id="rId1"/>
  <headerFooter>
    <oddHeader>&amp;C&amp;G&amp;R&amp;9The Basic Ingredients Ltd
&amp;8 18 Platt Street, London, NW1 1RP     
T: 44(0)1727 760880
Registered No. 11242078
Registered in the UK</oddHeader>
    <oddFooter>&amp;L&amp;"-,Bold"&amp;9
Doc Name: Food Specification   Doc Number: BASIC-18   Version: V06   Issue Date: 29/06/2024
Issued By: Nancy Deng  Authorised By: Emma Du&amp;C
&amp;R&amp;"-,Bold"&amp;10Confidential&amp;"-,Regular"
&amp;D - Page &amp;P of 5</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J55"/>
  <sheetViews>
    <sheetView tabSelected="1" zoomScale="83" zoomScaleNormal="83" zoomScalePageLayoutView="88" workbookViewId="0">
      <selection activeCell="K20" sqref="K20"/>
    </sheetView>
  </sheetViews>
  <sheetFormatPr defaultColWidth="9.1328125" defaultRowHeight="14.25"/>
  <cols>
    <col min="1" max="1" width="3.6640625" style="7" customWidth="1"/>
    <col min="2" max="2" width="29.6640625" style="7" customWidth="1"/>
    <col min="3" max="3" width="12.1328125" style="7" customWidth="1"/>
    <col min="4" max="4" width="19.6640625" style="7" customWidth="1"/>
    <col min="5" max="5" width="16" style="7" customWidth="1"/>
    <col min="6" max="6" width="19.6640625" style="7" customWidth="1"/>
    <col min="7" max="7" width="15.1328125" style="7" customWidth="1"/>
    <col min="8" max="8" width="16.6640625" style="7" customWidth="1"/>
    <col min="9" max="9" width="15" style="7" customWidth="1"/>
    <col min="10" max="10" width="21" style="7" customWidth="1"/>
    <col min="11" max="16384" width="9.1328125" style="7"/>
  </cols>
  <sheetData>
    <row r="1" spans="1:10" ht="30" customHeight="1">
      <c r="A1" s="14" t="s">
        <v>47</v>
      </c>
      <c r="B1" s="14"/>
      <c r="C1" s="58"/>
    </row>
    <row r="2" spans="1:10" ht="30" customHeight="1">
      <c r="A2" s="117" t="s">
        <v>48</v>
      </c>
      <c r="B2" s="118"/>
      <c r="C2" s="117" t="s">
        <v>49</v>
      </c>
      <c r="D2" s="118"/>
      <c r="E2" s="60" t="s">
        <v>50</v>
      </c>
      <c r="F2" s="59" t="s">
        <v>51</v>
      </c>
      <c r="G2" s="96" t="s">
        <v>52</v>
      </c>
      <c r="H2" s="96" t="s">
        <v>53</v>
      </c>
    </row>
    <row r="3" spans="1:10" ht="35" customHeight="1">
      <c r="A3" s="119" t="s">
        <v>54</v>
      </c>
      <c r="B3" s="120"/>
      <c r="C3" s="119" t="s">
        <v>55</v>
      </c>
      <c r="D3" s="120"/>
      <c r="E3" s="61" t="s">
        <v>56</v>
      </c>
      <c r="F3" s="62" t="s">
        <v>57</v>
      </c>
      <c r="G3" s="96"/>
      <c r="H3" s="96"/>
    </row>
    <row r="4" spans="1:10" ht="20" customHeight="1">
      <c r="A4" s="109" t="s">
        <v>58</v>
      </c>
      <c r="B4" s="110"/>
      <c r="C4" s="111"/>
      <c r="D4" s="112"/>
      <c r="E4" s="89">
        <v>0.25480000000000003</v>
      </c>
      <c r="F4" s="90"/>
      <c r="G4" s="90" t="s">
        <v>59</v>
      </c>
      <c r="H4" s="63"/>
    </row>
    <row r="5" spans="1:10" ht="20" customHeight="1">
      <c r="A5" s="109" t="s">
        <v>60</v>
      </c>
      <c r="B5" s="110"/>
      <c r="C5" s="111"/>
      <c r="D5" s="112"/>
      <c r="E5" s="89">
        <v>0.1968</v>
      </c>
      <c r="F5" s="90"/>
      <c r="G5" s="90" t="s">
        <v>59</v>
      </c>
      <c r="H5" s="63"/>
    </row>
    <row r="6" spans="1:10" ht="20" customHeight="1">
      <c r="A6" s="109" t="s">
        <v>61</v>
      </c>
      <c r="B6" s="110"/>
      <c r="C6" s="111"/>
      <c r="D6" s="112"/>
      <c r="E6" s="89">
        <v>0.18679999999999999</v>
      </c>
      <c r="F6" s="90"/>
      <c r="G6" s="90" t="s">
        <v>59</v>
      </c>
      <c r="H6" s="63"/>
    </row>
    <row r="7" spans="1:10" ht="20" customHeight="1">
      <c r="A7" s="109" t="s">
        <v>62</v>
      </c>
      <c r="B7" s="110"/>
      <c r="C7" s="111"/>
      <c r="D7" s="112"/>
      <c r="E7" s="89">
        <v>0.1157</v>
      </c>
      <c r="F7" s="90"/>
      <c r="G7" s="90" t="s">
        <v>59</v>
      </c>
      <c r="H7" s="63"/>
    </row>
    <row r="8" spans="1:10" ht="20" customHeight="1">
      <c r="A8" s="109" t="s">
        <v>63</v>
      </c>
      <c r="B8" s="110"/>
      <c r="C8" s="111"/>
      <c r="D8" s="112"/>
      <c r="E8" s="89">
        <v>7.0199999999999999E-2</v>
      </c>
      <c r="F8" s="90"/>
      <c r="G8" s="90" t="s">
        <v>59</v>
      </c>
      <c r="H8" s="63"/>
    </row>
    <row r="9" spans="1:10" ht="20" customHeight="1">
      <c r="A9" s="109" t="s">
        <v>300</v>
      </c>
      <c r="B9" s="110"/>
      <c r="C9" s="115"/>
      <c r="D9" s="116"/>
      <c r="E9" s="89">
        <v>4.9799999999999997E-2</v>
      </c>
      <c r="F9" s="90"/>
      <c r="G9" s="90"/>
      <c r="H9" s="63"/>
    </row>
    <row r="10" spans="1:10" ht="20" customHeight="1">
      <c r="A10" s="109" t="s">
        <v>64</v>
      </c>
      <c r="B10" s="110"/>
      <c r="C10" s="111"/>
      <c r="D10" s="112"/>
      <c r="E10" s="89">
        <v>3.2300000000000002E-2</v>
      </c>
      <c r="F10" s="90"/>
      <c r="G10" s="90" t="s">
        <v>59</v>
      </c>
      <c r="H10" s="63"/>
    </row>
    <row r="11" spans="1:10" ht="20" customHeight="1">
      <c r="A11" s="109" t="s">
        <v>65</v>
      </c>
      <c r="B11" s="110"/>
      <c r="C11" s="111"/>
      <c r="D11" s="112"/>
      <c r="E11" s="89">
        <v>3.0599999999999999E-2</v>
      </c>
      <c r="F11" s="90"/>
      <c r="G11" s="90" t="s">
        <v>59</v>
      </c>
      <c r="H11" s="63"/>
    </row>
    <row r="12" spans="1:10" ht="34.25" customHeight="1">
      <c r="A12" s="109" t="s">
        <v>66</v>
      </c>
      <c r="B12" s="110"/>
      <c r="C12" s="111" t="s">
        <v>67</v>
      </c>
      <c r="D12" s="112"/>
      <c r="E12" s="89">
        <v>1.6500000000000001E-2</v>
      </c>
      <c r="F12" s="90"/>
      <c r="G12" s="90" t="s">
        <v>59</v>
      </c>
      <c r="H12" s="63"/>
      <c r="J12" s="7" t="s">
        <v>301</v>
      </c>
    </row>
    <row r="13" spans="1:10" ht="20" customHeight="1">
      <c r="A13" s="109" t="s">
        <v>68</v>
      </c>
      <c r="B13" s="110"/>
      <c r="C13" s="115"/>
      <c r="D13" s="116"/>
      <c r="E13" s="89">
        <v>9.4999999999999998E-3</v>
      </c>
      <c r="F13" s="90"/>
      <c r="G13" s="90"/>
      <c r="H13" s="63"/>
    </row>
    <row r="14" spans="1:10" ht="20" customHeight="1">
      <c r="A14" s="109" t="s">
        <v>69</v>
      </c>
      <c r="B14" s="110"/>
      <c r="C14" s="111"/>
      <c r="D14" s="112"/>
      <c r="E14" s="89">
        <v>9.4999999999999998E-3</v>
      </c>
      <c r="F14" s="90"/>
      <c r="G14" s="90" t="s">
        <v>59</v>
      </c>
      <c r="H14" s="63"/>
    </row>
    <row r="15" spans="1:10" ht="20" customHeight="1">
      <c r="A15" s="109" t="s">
        <v>70</v>
      </c>
      <c r="B15" s="110"/>
      <c r="C15" s="115"/>
      <c r="D15" s="116"/>
      <c r="E15" s="89">
        <v>8.3000000000000001E-3</v>
      </c>
      <c r="F15" s="90"/>
      <c r="G15" s="90"/>
      <c r="H15" s="63"/>
    </row>
    <row r="16" spans="1:10" ht="20" customHeight="1">
      <c r="A16" s="109" t="s">
        <v>71</v>
      </c>
      <c r="B16" s="110"/>
      <c r="C16" s="111" t="s">
        <v>72</v>
      </c>
      <c r="D16" s="112"/>
      <c r="E16" s="89">
        <v>6.4000000000000003E-3</v>
      </c>
      <c r="F16" s="90"/>
      <c r="G16" s="90" t="s">
        <v>59</v>
      </c>
      <c r="H16" s="63"/>
    </row>
    <row r="17" spans="1:10" ht="20" customHeight="1">
      <c r="A17" s="109" t="s">
        <v>73</v>
      </c>
      <c r="B17" s="110"/>
      <c r="C17" s="111"/>
      <c r="D17" s="112"/>
      <c r="E17" s="89">
        <v>6.1000000000000004E-3</v>
      </c>
      <c r="F17" s="90"/>
      <c r="G17" s="90" t="s">
        <v>59</v>
      </c>
      <c r="H17" s="63"/>
    </row>
    <row r="18" spans="1:10" ht="20" customHeight="1">
      <c r="A18" s="109" t="s">
        <v>74</v>
      </c>
      <c r="B18" s="110"/>
      <c r="C18" s="111"/>
      <c r="D18" s="112"/>
      <c r="E18" s="89">
        <v>5.7999999999999996E-3</v>
      </c>
      <c r="F18" s="90"/>
      <c r="G18" s="90" t="s">
        <v>59</v>
      </c>
      <c r="H18" s="63"/>
    </row>
    <row r="19" spans="1:10" ht="20" customHeight="1">
      <c r="A19" s="109" t="s">
        <v>75</v>
      </c>
      <c r="B19" s="110"/>
      <c r="C19" s="111"/>
      <c r="D19" s="112"/>
      <c r="E19" s="89">
        <v>5.9999999999999995E-4</v>
      </c>
      <c r="F19" s="90"/>
      <c r="G19" s="90" t="s">
        <v>59</v>
      </c>
      <c r="H19" s="63"/>
    </row>
    <row r="20" spans="1:10" ht="20" customHeight="1">
      <c r="A20" s="109" t="s">
        <v>76</v>
      </c>
      <c r="B20" s="110"/>
      <c r="C20" s="111"/>
      <c r="D20" s="112"/>
      <c r="E20" s="89">
        <v>2.9999999999999997E-4</v>
      </c>
      <c r="F20" s="90"/>
      <c r="G20" s="90" t="s">
        <v>59</v>
      </c>
      <c r="H20" s="63"/>
    </row>
    <row r="21" spans="1:10" ht="15" customHeight="1">
      <c r="D21" s="64" t="s">
        <v>77</v>
      </c>
      <c r="E21" s="65">
        <f>SUM(E4:E20)</f>
        <v>0.99999999999999978</v>
      </c>
      <c r="F21" s="65"/>
      <c r="G21" s="65"/>
    </row>
    <row r="22" spans="1:10" ht="25.5" customHeight="1">
      <c r="A22" s="99" t="s">
        <v>78</v>
      </c>
      <c r="B22" s="99"/>
      <c r="C22" s="99"/>
      <c r="D22" s="99"/>
      <c r="E22" s="99"/>
      <c r="F22" s="99"/>
      <c r="G22" s="99"/>
      <c r="H22" s="99"/>
      <c r="I22" s="99"/>
    </row>
    <row r="23" spans="1:10" ht="25.5" customHeight="1">
      <c r="A23" s="99"/>
      <c r="B23" s="99"/>
      <c r="C23" s="99"/>
      <c r="D23" s="99"/>
      <c r="E23" s="99"/>
      <c r="F23" s="99"/>
      <c r="G23" s="99"/>
      <c r="H23" s="99"/>
      <c r="I23" s="99"/>
    </row>
    <row r="24" spans="1:10" ht="30" customHeight="1">
      <c r="A24" s="14" t="s">
        <v>79</v>
      </c>
      <c r="B24" s="66"/>
      <c r="C24" s="39" t="s">
        <v>80</v>
      </c>
    </row>
    <row r="25" spans="1:10" ht="20" customHeight="1">
      <c r="A25" s="113" t="s">
        <v>81</v>
      </c>
      <c r="B25" s="114"/>
      <c r="C25" s="113" t="s">
        <v>82</v>
      </c>
      <c r="D25" s="114"/>
    </row>
    <row r="26" spans="1:10" ht="31.25" customHeight="1">
      <c r="A26" s="105" t="s">
        <v>83</v>
      </c>
      <c r="B26" s="106"/>
      <c r="C26" s="103" t="s">
        <v>84</v>
      </c>
      <c r="D26" s="104"/>
      <c r="J26" s="7">
        <f>D27*37+(D31+D36)*17</f>
        <v>0</v>
      </c>
    </row>
    <row r="27" spans="1:10" ht="20" customHeight="1">
      <c r="A27" s="105" t="s">
        <v>85</v>
      </c>
      <c r="B27" s="106"/>
      <c r="C27" s="103" t="s">
        <v>86</v>
      </c>
      <c r="D27" s="104"/>
    </row>
    <row r="28" spans="1:10" ht="20" customHeight="1">
      <c r="A28" s="101" t="s">
        <v>87</v>
      </c>
      <c r="B28" s="102"/>
      <c r="C28" s="103" t="s">
        <v>88</v>
      </c>
      <c r="D28" s="104"/>
    </row>
    <row r="29" spans="1:10" ht="20" customHeight="1">
      <c r="A29" s="101" t="s">
        <v>89</v>
      </c>
      <c r="B29" s="102"/>
      <c r="C29" s="103"/>
      <c r="D29" s="104"/>
    </row>
    <row r="30" spans="1:10" ht="20" customHeight="1">
      <c r="A30" s="101" t="s">
        <v>90</v>
      </c>
      <c r="B30" s="102"/>
      <c r="C30" s="103"/>
      <c r="D30" s="104"/>
    </row>
    <row r="31" spans="1:10" ht="20" customHeight="1">
      <c r="A31" s="105" t="s">
        <v>91</v>
      </c>
      <c r="B31" s="106"/>
      <c r="C31" s="103" t="s">
        <v>92</v>
      </c>
      <c r="D31" s="104"/>
    </row>
    <row r="32" spans="1:10" ht="19.5" customHeight="1">
      <c r="A32" s="101" t="s">
        <v>93</v>
      </c>
      <c r="B32" s="102"/>
      <c r="C32" s="103" t="s">
        <v>94</v>
      </c>
      <c r="D32" s="104"/>
    </row>
    <row r="33" spans="1:10" ht="20" customHeight="1">
      <c r="A33" s="101" t="s">
        <v>95</v>
      </c>
      <c r="B33" s="102"/>
      <c r="C33" s="103"/>
      <c r="D33" s="104"/>
    </row>
    <row r="34" spans="1:10" ht="20" customHeight="1">
      <c r="A34" s="101" t="s">
        <v>96</v>
      </c>
      <c r="B34" s="102"/>
      <c r="C34" s="103"/>
      <c r="D34" s="104"/>
    </row>
    <row r="35" spans="1:10" ht="20" customHeight="1">
      <c r="A35" s="105" t="s">
        <v>97</v>
      </c>
      <c r="B35" s="106"/>
      <c r="C35" s="103"/>
      <c r="D35" s="104"/>
    </row>
    <row r="36" spans="1:10" ht="20" customHeight="1">
      <c r="A36" s="105" t="s">
        <v>98</v>
      </c>
      <c r="B36" s="106"/>
      <c r="C36" s="103" t="s">
        <v>99</v>
      </c>
      <c r="D36" s="104"/>
    </row>
    <row r="37" spans="1:10" ht="20" customHeight="1">
      <c r="A37" s="105" t="s">
        <v>73</v>
      </c>
      <c r="B37" s="106"/>
      <c r="C37" s="103" t="s">
        <v>100</v>
      </c>
      <c r="D37" s="104"/>
      <c r="E37" s="67" t="s">
        <v>101</v>
      </c>
      <c r="F37" s="38"/>
      <c r="G37" s="68"/>
      <c r="H37" s="68"/>
      <c r="I37" s="68"/>
      <c r="J37" s="68"/>
    </row>
    <row r="38" spans="1:10" ht="20" customHeight="1">
      <c r="A38" s="38" t="s">
        <v>102</v>
      </c>
      <c r="B38" s="67"/>
      <c r="C38" s="69"/>
      <c r="E38" s="68"/>
      <c r="F38" s="68"/>
      <c r="G38" s="68"/>
      <c r="H38" s="68"/>
      <c r="I38" s="68"/>
      <c r="J38" s="68"/>
    </row>
    <row r="39" spans="1:10" ht="30" customHeight="1">
      <c r="A39" s="14" t="s">
        <v>103</v>
      </c>
      <c r="B39" s="58"/>
      <c r="C39" s="58"/>
      <c r="D39" s="58"/>
    </row>
    <row r="40" spans="1:10" ht="75.5" customHeight="1">
      <c r="A40" s="108"/>
      <c r="B40" s="95" t="s">
        <v>104</v>
      </c>
      <c r="C40" s="95"/>
      <c r="D40" s="95"/>
      <c r="E40" s="71" t="s">
        <v>105</v>
      </c>
      <c r="F40" s="95" t="s">
        <v>106</v>
      </c>
      <c r="G40" s="72" t="s">
        <v>107</v>
      </c>
      <c r="H40" s="97" t="s">
        <v>108</v>
      </c>
      <c r="I40" s="97" t="s">
        <v>109</v>
      </c>
      <c r="J40" s="72" t="s">
        <v>110</v>
      </c>
    </row>
    <row r="41" spans="1:10" ht="15" customHeight="1">
      <c r="A41" s="108"/>
      <c r="B41" s="100" t="s">
        <v>111</v>
      </c>
      <c r="C41" s="100"/>
      <c r="D41" s="100"/>
      <c r="E41" s="70" t="s">
        <v>112</v>
      </c>
      <c r="F41" s="95"/>
      <c r="G41" s="70" t="s">
        <v>112</v>
      </c>
      <c r="H41" s="98"/>
      <c r="I41" s="98"/>
      <c r="J41" s="70" t="s">
        <v>112</v>
      </c>
    </row>
    <row r="42" spans="1:10" ht="33" customHeight="1">
      <c r="A42" s="73" t="s">
        <v>113</v>
      </c>
      <c r="B42" s="107" t="s">
        <v>114</v>
      </c>
      <c r="C42" s="107"/>
      <c r="D42" s="107"/>
      <c r="E42" s="21" t="s">
        <v>35</v>
      </c>
      <c r="F42" s="21" t="s">
        <v>58</v>
      </c>
      <c r="G42" s="74" t="s">
        <v>35</v>
      </c>
      <c r="H42" s="74" t="s">
        <v>115</v>
      </c>
      <c r="I42" s="74" t="s">
        <v>35</v>
      </c>
      <c r="J42" s="74" t="s">
        <v>32</v>
      </c>
    </row>
    <row r="43" spans="1:10" ht="25.25" customHeight="1">
      <c r="A43" s="73" t="s">
        <v>116</v>
      </c>
      <c r="B43" s="107" t="s">
        <v>117</v>
      </c>
      <c r="C43" s="107"/>
      <c r="D43" s="107"/>
      <c r="E43" s="21" t="s">
        <v>32</v>
      </c>
      <c r="F43" s="21"/>
      <c r="G43" s="75"/>
      <c r="H43" s="75"/>
      <c r="I43" s="74" t="s">
        <v>35</v>
      </c>
      <c r="J43" s="74" t="s">
        <v>32</v>
      </c>
    </row>
    <row r="44" spans="1:10" ht="25.25" customHeight="1">
      <c r="A44" s="73" t="s">
        <v>118</v>
      </c>
      <c r="B44" s="107" t="s">
        <v>119</v>
      </c>
      <c r="C44" s="107"/>
      <c r="D44" s="107"/>
      <c r="E44" s="21" t="s">
        <v>32</v>
      </c>
      <c r="F44" s="21"/>
      <c r="G44" s="74" t="s">
        <v>35</v>
      </c>
      <c r="H44" s="74" t="s">
        <v>120</v>
      </c>
      <c r="I44" s="74" t="s">
        <v>35</v>
      </c>
      <c r="J44" s="74" t="s">
        <v>32</v>
      </c>
    </row>
    <row r="45" spans="1:10" ht="25.25" customHeight="1">
      <c r="A45" s="73" t="s">
        <v>121</v>
      </c>
      <c r="B45" s="107" t="s">
        <v>122</v>
      </c>
      <c r="C45" s="107"/>
      <c r="D45" s="107"/>
      <c r="E45" s="21" t="s">
        <v>32</v>
      </c>
      <c r="F45" s="21"/>
      <c r="G45" s="74" t="s">
        <v>35</v>
      </c>
      <c r="H45" s="74" t="s">
        <v>123</v>
      </c>
      <c r="I45" s="74" t="s">
        <v>35</v>
      </c>
      <c r="J45" s="74" t="s">
        <v>32</v>
      </c>
    </row>
    <row r="46" spans="1:10" ht="25.25" customHeight="1">
      <c r="A46" s="73" t="s">
        <v>124</v>
      </c>
      <c r="B46" s="107" t="s">
        <v>125</v>
      </c>
      <c r="C46" s="107"/>
      <c r="D46" s="107"/>
      <c r="E46" s="21" t="s">
        <v>32</v>
      </c>
      <c r="F46" s="21"/>
      <c r="G46" s="74" t="s">
        <v>35</v>
      </c>
      <c r="H46" s="74" t="s">
        <v>126</v>
      </c>
      <c r="I46" s="74" t="s">
        <v>35</v>
      </c>
      <c r="J46" s="74" t="s">
        <v>32</v>
      </c>
    </row>
    <row r="47" spans="1:10" ht="25.25" customHeight="1">
      <c r="A47" s="73" t="s">
        <v>127</v>
      </c>
      <c r="B47" s="107" t="s">
        <v>128</v>
      </c>
      <c r="C47" s="107"/>
      <c r="D47" s="107"/>
      <c r="E47" s="21" t="s">
        <v>35</v>
      </c>
      <c r="F47" s="91" t="s">
        <v>129</v>
      </c>
      <c r="G47" s="74" t="s">
        <v>35</v>
      </c>
      <c r="H47" s="91" t="s">
        <v>129</v>
      </c>
      <c r="I47" s="74" t="s">
        <v>35</v>
      </c>
      <c r="J47" s="74" t="s">
        <v>32</v>
      </c>
    </row>
    <row r="48" spans="1:10" ht="25.25" customHeight="1">
      <c r="A48" s="73" t="s">
        <v>130</v>
      </c>
      <c r="B48" s="107" t="s">
        <v>131</v>
      </c>
      <c r="C48" s="107"/>
      <c r="D48" s="107"/>
      <c r="E48" s="21" t="s">
        <v>32</v>
      </c>
      <c r="F48" s="21"/>
      <c r="G48" s="74"/>
      <c r="H48" s="74"/>
      <c r="I48" s="74" t="s">
        <v>35</v>
      </c>
      <c r="J48" s="74" t="s">
        <v>32</v>
      </c>
    </row>
    <row r="49" spans="1:10" ht="25.25" customHeight="1">
      <c r="A49" s="73" t="s">
        <v>132</v>
      </c>
      <c r="B49" s="107" t="s">
        <v>133</v>
      </c>
      <c r="C49" s="107"/>
      <c r="D49" s="107"/>
      <c r="E49" s="21" t="s">
        <v>32</v>
      </c>
      <c r="F49" s="21"/>
      <c r="G49" s="74"/>
      <c r="H49" s="74"/>
      <c r="I49" s="74" t="s">
        <v>35</v>
      </c>
      <c r="J49" s="74" t="s">
        <v>32</v>
      </c>
    </row>
    <row r="50" spans="1:10" ht="25.25" customHeight="1">
      <c r="A50" s="73" t="s">
        <v>134</v>
      </c>
      <c r="B50" s="107" t="s">
        <v>135</v>
      </c>
      <c r="C50" s="107"/>
      <c r="D50" s="107"/>
      <c r="E50" s="21" t="s">
        <v>32</v>
      </c>
      <c r="F50" s="21"/>
      <c r="G50" s="74" t="s">
        <v>35</v>
      </c>
      <c r="H50" s="74" t="s">
        <v>136</v>
      </c>
      <c r="I50" s="74" t="s">
        <v>35</v>
      </c>
      <c r="J50" s="74" t="s">
        <v>32</v>
      </c>
    </row>
    <row r="51" spans="1:10" ht="25.25" customHeight="1">
      <c r="A51" s="73" t="s">
        <v>137</v>
      </c>
      <c r="B51" s="107" t="s">
        <v>138</v>
      </c>
      <c r="C51" s="107"/>
      <c r="D51" s="107"/>
      <c r="E51" s="21" t="s">
        <v>32</v>
      </c>
      <c r="F51" s="21"/>
      <c r="G51" s="74"/>
      <c r="H51" s="74"/>
      <c r="I51" s="74" t="s">
        <v>35</v>
      </c>
      <c r="J51" s="74" t="s">
        <v>32</v>
      </c>
    </row>
    <row r="52" spans="1:10" ht="25.25" customHeight="1">
      <c r="A52" s="73" t="s">
        <v>139</v>
      </c>
      <c r="B52" s="107" t="s">
        <v>140</v>
      </c>
      <c r="C52" s="107"/>
      <c r="D52" s="107"/>
      <c r="E52" s="21" t="s">
        <v>35</v>
      </c>
      <c r="F52" s="21" t="s">
        <v>74</v>
      </c>
      <c r="G52" s="74" t="s">
        <v>35</v>
      </c>
      <c r="H52" s="21" t="s">
        <v>74</v>
      </c>
      <c r="I52" s="74" t="s">
        <v>35</v>
      </c>
      <c r="J52" s="74" t="s">
        <v>32</v>
      </c>
    </row>
    <row r="53" spans="1:10" ht="25.25" customHeight="1">
      <c r="A53" s="73" t="s">
        <v>141</v>
      </c>
      <c r="B53" s="107" t="s">
        <v>142</v>
      </c>
      <c r="C53" s="107"/>
      <c r="D53" s="107"/>
      <c r="E53" s="21" t="s">
        <v>32</v>
      </c>
      <c r="F53" s="21"/>
      <c r="G53" s="74"/>
      <c r="H53" s="74"/>
      <c r="I53" s="74" t="s">
        <v>35</v>
      </c>
      <c r="J53" s="74" t="s">
        <v>32</v>
      </c>
    </row>
    <row r="54" spans="1:10" ht="25.25" customHeight="1">
      <c r="A54" s="73" t="s">
        <v>143</v>
      </c>
      <c r="B54" s="107" t="s">
        <v>144</v>
      </c>
      <c r="C54" s="107"/>
      <c r="D54" s="107"/>
      <c r="E54" s="21" t="s">
        <v>32</v>
      </c>
      <c r="F54" s="21"/>
      <c r="G54" s="74"/>
      <c r="H54" s="74"/>
      <c r="I54" s="74" t="s">
        <v>35</v>
      </c>
      <c r="J54" s="74" t="s">
        <v>32</v>
      </c>
    </row>
    <row r="55" spans="1:10" ht="25.25" customHeight="1">
      <c r="A55" s="73" t="s">
        <v>145</v>
      </c>
      <c r="B55" s="107" t="s">
        <v>146</v>
      </c>
      <c r="C55" s="107"/>
      <c r="D55" s="107"/>
      <c r="E55" s="21" t="s">
        <v>32</v>
      </c>
      <c r="F55" s="21"/>
      <c r="G55" s="74"/>
      <c r="H55" s="74"/>
      <c r="I55" s="74" t="s">
        <v>35</v>
      </c>
      <c r="J55" s="74" t="s">
        <v>32</v>
      </c>
    </row>
  </sheetData>
  <mergeCells count="87">
    <mergeCell ref="A2:B2"/>
    <mergeCell ref="C2:D2"/>
    <mergeCell ref="A3:B3"/>
    <mergeCell ref="C3:D3"/>
    <mergeCell ref="A4:B4"/>
    <mergeCell ref="C4:D4"/>
    <mergeCell ref="A5:B5"/>
    <mergeCell ref="C5:D5"/>
    <mergeCell ref="A6:B6"/>
    <mergeCell ref="C6:D6"/>
    <mergeCell ref="A7:B7"/>
    <mergeCell ref="C7:D7"/>
    <mergeCell ref="A8:B8"/>
    <mergeCell ref="C8:D8"/>
    <mergeCell ref="A9:B9"/>
    <mergeCell ref="C9:D9"/>
    <mergeCell ref="A10:B10"/>
    <mergeCell ref="C10:D10"/>
    <mergeCell ref="A11:B11"/>
    <mergeCell ref="C11:D11"/>
    <mergeCell ref="A12:B12"/>
    <mergeCell ref="C12:D12"/>
    <mergeCell ref="A13:B13"/>
    <mergeCell ref="C13:D13"/>
    <mergeCell ref="A14:B14"/>
    <mergeCell ref="C14:D14"/>
    <mergeCell ref="A15:B15"/>
    <mergeCell ref="C15:D15"/>
    <mergeCell ref="A16:B16"/>
    <mergeCell ref="C16:D16"/>
    <mergeCell ref="A17:B17"/>
    <mergeCell ref="C17:D17"/>
    <mergeCell ref="A18:B18"/>
    <mergeCell ref="C18:D18"/>
    <mergeCell ref="A19:B19"/>
    <mergeCell ref="C19:D19"/>
    <mergeCell ref="A20:B20"/>
    <mergeCell ref="C20:D20"/>
    <mergeCell ref="A25:B25"/>
    <mergeCell ref="C25:D25"/>
    <mergeCell ref="A26:B26"/>
    <mergeCell ref="C26:D26"/>
    <mergeCell ref="C31:D31"/>
    <mergeCell ref="A32:B32"/>
    <mergeCell ref="C32:D32"/>
    <mergeCell ref="A27:B27"/>
    <mergeCell ref="C27:D27"/>
    <mergeCell ref="A28:B28"/>
    <mergeCell ref="C28:D28"/>
    <mergeCell ref="A29:B29"/>
    <mergeCell ref="C29:D29"/>
    <mergeCell ref="B42:D42"/>
    <mergeCell ref="B43:D43"/>
    <mergeCell ref="B44:D44"/>
    <mergeCell ref="B45:D45"/>
    <mergeCell ref="A36:B36"/>
    <mergeCell ref="C36:D36"/>
    <mergeCell ref="A37:B37"/>
    <mergeCell ref="C37:D37"/>
    <mergeCell ref="B40:D40"/>
    <mergeCell ref="A40:A41"/>
    <mergeCell ref="B46:D46"/>
    <mergeCell ref="B47:D47"/>
    <mergeCell ref="B48:D48"/>
    <mergeCell ref="B49:D49"/>
    <mergeCell ref="B50:D50"/>
    <mergeCell ref="B51:D51"/>
    <mergeCell ref="B52:D52"/>
    <mergeCell ref="B53:D53"/>
    <mergeCell ref="B54:D54"/>
    <mergeCell ref="B55:D55"/>
    <mergeCell ref="F40:F41"/>
    <mergeCell ref="G2:G3"/>
    <mergeCell ref="H2:H3"/>
    <mergeCell ref="H40:H41"/>
    <mergeCell ref="I40:I41"/>
    <mergeCell ref="A22:I23"/>
    <mergeCell ref="B41:D41"/>
    <mergeCell ref="A33:B33"/>
    <mergeCell ref="C33:D33"/>
    <mergeCell ref="A34:B34"/>
    <mergeCell ref="C34:D34"/>
    <mergeCell ref="A35:B35"/>
    <mergeCell ref="C35:D35"/>
    <mergeCell ref="A30:B30"/>
    <mergeCell ref="C30:D30"/>
    <mergeCell ref="A31:B31"/>
  </mergeCells>
  <phoneticPr fontId="45" type="noConversion"/>
  <printOptions verticalCentered="1"/>
  <pageMargins left="0.39370078740157499" right="0.39370078740157499" top="0.98425196850393704" bottom="0.98425196850393704" header="0.39370078740157499" footer="0.39370078740157499"/>
  <pageSetup paperSize="9" scale="52" orientation="portrait" r:id="rId1"/>
  <headerFooter>
    <oddHeader>&amp;C&amp;G&amp;R&amp;9The Basic Ingredients Ltd
&amp;8 18 Platt Street, London, NW1 1RP       
T: 44(0)1727 760880
Registered No. 11242078
Registered in the UK</oddHeader>
    <oddFooter>&amp;L&amp;"-,Bold"&amp;9
Doc Name: Food Specification   Doc Number: BASIC-18   Version: V06  Issue Date: 16/05/2023
Issued By: Nancy Deng  Authorised By: Emma Du&amp;C
&amp;R&amp;"-,Bold"&amp;10Confidential&amp;"-,Regular"
&amp;D - Page &amp;P of 5</oddFooter>
  </headerFooter>
  <drawing r:id="rId2"/>
  <legacyDrawingHF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K35"/>
  <sheetViews>
    <sheetView zoomScale="78" zoomScaleNormal="78" zoomScalePageLayoutView="72" workbookViewId="0">
      <selection activeCell="D23" sqref="D23"/>
    </sheetView>
  </sheetViews>
  <sheetFormatPr defaultColWidth="9.1328125" defaultRowHeight="14.25"/>
  <cols>
    <col min="1" max="1" width="35.6640625" style="7" customWidth="1"/>
    <col min="2" max="2" width="15" style="7" customWidth="1"/>
    <col min="3" max="3" width="16.46484375" style="7" customWidth="1"/>
    <col min="4" max="4" width="17" style="7" customWidth="1"/>
    <col min="5" max="5" width="15.46484375" style="7" customWidth="1"/>
    <col min="6" max="6" width="16" style="7" customWidth="1"/>
    <col min="7" max="7" width="14" style="7" customWidth="1"/>
    <col min="8" max="8" width="16.46484375" style="7" customWidth="1"/>
    <col min="9" max="9" width="17" style="7" customWidth="1"/>
    <col min="10" max="10" width="14.1328125" style="7" customWidth="1"/>
    <col min="11" max="16384" width="9.1328125" style="7"/>
  </cols>
  <sheetData>
    <row r="1" spans="1:11" s="6" customFormat="1" ht="30" customHeight="1">
      <c r="A1" s="14" t="s">
        <v>147</v>
      </c>
      <c r="B1" s="14"/>
      <c r="C1" s="14"/>
      <c r="D1" s="14"/>
      <c r="E1" s="14"/>
      <c r="G1" s="39"/>
      <c r="H1" s="39"/>
    </row>
    <row r="2" spans="1:11" ht="101.75" customHeight="1">
      <c r="A2" s="138" t="s">
        <v>148</v>
      </c>
      <c r="B2" s="139"/>
      <c r="C2" s="40" t="s">
        <v>149</v>
      </c>
      <c r="D2" s="41" t="s">
        <v>150</v>
      </c>
      <c r="E2" s="42" t="s">
        <v>151</v>
      </c>
      <c r="G2" s="43"/>
      <c r="H2" s="43"/>
      <c r="I2" s="43"/>
    </row>
    <row r="3" spans="1:11" ht="27" customHeight="1">
      <c r="A3" s="140" t="s">
        <v>152</v>
      </c>
      <c r="B3" s="141"/>
      <c r="C3" s="92"/>
      <c r="D3" s="21" t="s">
        <v>153</v>
      </c>
      <c r="E3" s="21" t="s">
        <v>154</v>
      </c>
      <c r="G3" s="43"/>
      <c r="H3" s="43"/>
      <c r="I3" s="43"/>
    </row>
    <row r="4" spans="1:11" s="6" customFormat="1" ht="30" customHeight="1">
      <c r="A4" s="14" t="s">
        <v>155</v>
      </c>
      <c r="B4" s="14"/>
      <c r="C4" s="14"/>
      <c r="D4" s="14"/>
      <c r="E4" s="14"/>
      <c r="I4" s="57"/>
      <c r="J4" s="57"/>
    </row>
    <row r="5" spans="1:11" ht="20" customHeight="1">
      <c r="A5" s="142" t="s">
        <v>156</v>
      </c>
      <c r="B5" s="143"/>
      <c r="C5" s="143"/>
      <c r="D5" s="143"/>
      <c r="E5" s="144"/>
      <c r="F5" s="21" t="s">
        <v>32</v>
      </c>
      <c r="I5" s="43"/>
      <c r="J5" s="43"/>
    </row>
    <row r="6" spans="1:11" ht="20" customHeight="1">
      <c r="A6" s="142" t="s">
        <v>157</v>
      </c>
      <c r="B6" s="143"/>
      <c r="C6" s="143"/>
      <c r="D6" s="143"/>
      <c r="E6" s="144"/>
      <c r="F6" s="21" t="s">
        <v>158</v>
      </c>
      <c r="I6" s="43"/>
      <c r="J6" s="43"/>
    </row>
    <row r="7" spans="1:11" s="6" customFormat="1" ht="30" customHeight="1">
      <c r="A7" s="14" t="s">
        <v>159</v>
      </c>
      <c r="B7" s="145" t="s">
        <v>160</v>
      </c>
      <c r="C7" s="145"/>
      <c r="D7" s="145"/>
      <c r="E7" s="145"/>
      <c r="F7" s="145"/>
      <c r="I7" s="57"/>
      <c r="J7" s="57"/>
      <c r="K7" s="57"/>
    </row>
    <row r="8" spans="1:11" ht="20" customHeight="1">
      <c r="A8" s="135" t="s">
        <v>161</v>
      </c>
      <c r="B8" s="136"/>
      <c r="C8" s="136"/>
      <c r="D8" s="136"/>
      <c r="E8" s="137"/>
      <c r="F8" s="21" t="s">
        <v>32</v>
      </c>
      <c r="I8" s="43"/>
      <c r="J8" s="43"/>
      <c r="K8" s="43"/>
    </row>
    <row r="9" spans="1:11" ht="20" customHeight="1">
      <c r="A9" s="135" t="s">
        <v>162</v>
      </c>
      <c r="B9" s="136"/>
      <c r="C9" s="136" t="s">
        <v>112</v>
      </c>
      <c r="D9" s="136" t="s">
        <v>112</v>
      </c>
      <c r="E9" s="137" t="s">
        <v>112</v>
      </c>
      <c r="F9" s="21" t="s">
        <v>32</v>
      </c>
      <c r="I9" s="43"/>
      <c r="J9" s="43"/>
      <c r="K9" s="43"/>
    </row>
    <row r="10" spans="1:11" ht="20" customHeight="1">
      <c r="A10" s="135" t="s">
        <v>163</v>
      </c>
      <c r="B10" s="136"/>
      <c r="C10" s="136"/>
      <c r="D10" s="136"/>
      <c r="E10" s="137"/>
      <c r="F10" s="21" t="s">
        <v>158</v>
      </c>
      <c r="I10" s="43"/>
      <c r="J10" s="43"/>
      <c r="K10" s="43"/>
    </row>
    <row r="11" spans="1:11" ht="20" customHeight="1">
      <c r="A11" s="135" t="s">
        <v>164</v>
      </c>
      <c r="B11" s="136"/>
      <c r="C11" s="136" t="s">
        <v>112</v>
      </c>
      <c r="D11" s="136" t="s">
        <v>112</v>
      </c>
      <c r="E11" s="137" t="s">
        <v>112</v>
      </c>
      <c r="F11" s="21" t="s">
        <v>32</v>
      </c>
      <c r="I11" s="43"/>
      <c r="J11" s="43"/>
      <c r="K11" s="43"/>
    </row>
    <row r="12" spans="1:11" ht="20" customHeight="1">
      <c r="A12" s="135" t="s">
        <v>165</v>
      </c>
      <c r="B12" s="136"/>
      <c r="C12" s="136"/>
      <c r="D12" s="136"/>
      <c r="E12" s="137"/>
      <c r="F12" s="21" t="s">
        <v>158</v>
      </c>
      <c r="I12" s="43"/>
      <c r="J12" s="43"/>
      <c r="K12" s="43"/>
    </row>
    <row r="13" spans="1:11" s="6" customFormat="1" ht="30" customHeight="1">
      <c r="A13" s="14" t="s">
        <v>166</v>
      </c>
      <c r="B13" s="44" t="s">
        <v>167</v>
      </c>
      <c r="C13" s="45"/>
      <c r="D13" s="45"/>
      <c r="E13" s="14"/>
      <c r="F13" s="8"/>
      <c r="G13" s="8"/>
    </row>
    <row r="14" spans="1:11" ht="54.5" customHeight="1">
      <c r="A14" s="46" t="s">
        <v>168</v>
      </c>
      <c r="B14" s="47" t="s">
        <v>169</v>
      </c>
      <c r="C14" s="47" t="s">
        <v>170</v>
      </c>
      <c r="D14" s="47" t="s">
        <v>171</v>
      </c>
      <c r="E14" s="47" t="s">
        <v>172</v>
      </c>
      <c r="F14" s="47" t="s">
        <v>151</v>
      </c>
      <c r="G14" s="48"/>
    </row>
    <row r="15" spans="1:11" ht="25.25" customHeight="1">
      <c r="A15" s="49" t="s">
        <v>173</v>
      </c>
      <c r="B15" s="50" t="s">
        <v>174</v>
      </c>
      <c r="C15" s="51" t="s">
        <v>175</v>
      </c>
      <c r="D15" s="51" t="s">
        <v>175</v>
      </c>
      <c r="E15" s="51" t="s">
        <v>175</v>
      </c>
      <c r="F15" s="52" t="s">
        <v>176</v>
      </c>
      <c r="G15" s="53" t="s">
        <v>177</v>
      </c>
    </row>
    <row r="16" spans="1:11" ht="25.25" customHeight="1">
      <c r="A16" s="49" t="s">
        <v>178</v>
      </c>
      <c r="B16" s="50" t="s">
        <v>179</v>
      </c>
      <c r="C16" s="51" t="s">
        <v>180</v>
      </c>
      <c r="D16" s="51" t="s">
        <v>181</v>
      </c>
      <c r="E16" s="51" t="s">
        <v>181</v>
      </c>
      <c r="F16" s="52" t="s">
        <v>176</v>
      </c>
      <c r="G16" s="48"/>
    </row>
    <row r="17" spans="1:7" ht="25.25" customHeight="1">
      <c r="A17" s="49" t="s">
        <v>182</v>
      </c>
      <c r="B17" s="50" t="s">
        <v>179</v>
      </c>
      <c r="C17" s="51" t="s">
        <v>183</v>
      </c>
      <c r="D17" s="54" t="s">
        <v>184</v>
      </c>
      <c r="E17" s="54" t="s">
        <v>184</v>
      </c>
      <c r="F17" s="52" t="s">
        <v>176</v>
      </c>
      <c r="G17" s="48"/>
    </row>
    <row r="18" spans="1:7" ht="25.25" customHeight="1">
      <c r="A18" s="49" t="s">
        <v>185</v>
      </c>
      <c r="B18" s="50"/>
      <c r="C18" s="54" t="s">
        <v>184</v>
      </c>
      <c r="D18" s="51" t="s">
        <v>183</v>
      </c>
      <c r="E18" s="51" t="s">
        <v>183</v>
      </c>
      <c r="F18" s="52" t="s">
        <v>176</v>
      </c>
      <c r="G18" s="48"/>
    </row>
    <row r="19" spans="1:7" ht="25.25" customHeight="1">
      <c r="A19" s="49" t="s">
        <v>186</v>
      </c>
      <c r="B19" s="50" t="s">
        <v>179</v>
      </c>
      <c r="C19" s="51" t="s">
        <v>181</v>
      </c>
      <c r="D19" s="54" t="s">
        <v>184</v>
      </c>
      <c r="E19" s="54" t="s">
        <v>184</v>
      </c>
      <c r="F19" s="52" t="s">
        <v>158</v>
      </c>
      <c r="G19" s="93"/>
    </row>
    <row r="20" spans="1:7" ht="25.25" customHeight="1">
      <c r="A20" s="49" t="s">
        <v>187</v>
      </c>
      <c r="B20" s="50" t="s">
        <v>188</v>
      </c>
      <c r="C20" s="51" t="s">
        <v>181</v>
      </c>
      <c r="D20" s="51" t="s">
        <v>181</v>
      </c>
      <c r="E20" s="51" t="s">
        <v>181</v>
      </c>
      <c r="F20" s="52" t="s">
        <v>176</v>
      </c>
      <c r="G20" s="93"/>
    </row>
    <row r="21" spans="1:7" ht="25.25" customHeight="1">
      <c r="A21" s="49" t="s">
        <v>189</v>
      </c>
      <c r="B21" s="50" t="s">
        <v>188</v>
      </c>
      <c r="C21" s="51" t="s">
        <v>181</v>
      </c>
      <c r="D21" s="54" t="s">
        <v>184</v>
      </c>
      <c r="E21" s="54" t="s">
        <v>184</v>
      </c>
      <c r="F21" s="52" t="s">
        <v>158</v>
      </c>
      <c r="G21" s="93"/>
    </row>
    <row r="22" spans="1:7" ht="25.25" customHeight="1">
      <c r="A22" s="49" t="s">
        <v>190</v>
      </c>
      <c r="B22" s="50" t="s">
        <v>188</v>
      </c>
      <c r="C22" s="51" t="s">
        <v>181</v>
      </c>
      <c r="D22" s="54" t="s">
        <v>184</v>
      </c>
      <c r="E22" s="54" t="s">
        <v>184</v>
      </c>
      <c r="F22" s="52" t="s">
        <v>158</v>
      </c>
      <c r="G22" s="93"/>
    </row>
    <row r="23" spans="1:7" ht="25.25" customHeight="1">
      <c r="A23" s="49" t="s">
        <v>191</v>
      </c>
      <c r="B23" s="50" t="s">
        <v>188</v>
      </c>
      <c r="C23" s="51" t="s">
        <v>181</v>
      </c>
      <c r="D23" s="51" t="s">
        <v>181</v>
      </c>
      <c r="E23" s="51" t="s">
        <v>181</v>
      </c>
      <c r="F23" s="52" t="s">
        <v>176</v>
      </c>
      <c r="G23" s="93"/>
    </row>
    <row r="24" spans="1:7" ht="25.25" customHeight="1">
      <c r="A24" s="49" t="s">
        <v>192</v>
      </c>
      <c r="B24" s="50" t="s">
        <v>188</v>
      </c>
      <c r="C24" s="51" t="s">
        <v>181</v>
      </c>
      <c r="D24" s="54" t="s">
        <v>184</v>
      </c>
      <c r="E24" s="54" t="s">
        <v>184</v>
      </c>
      <c r="F24" s="52" t="s">
        <v>158</v>
      </c>
      <c r="G24" s="93"/>
    </row>
    <row r="25" spans="1:7" ht="25.25" customHeight="1">
      <c r="A25" s="49" t="s">
        <v>193</v>
      </c>
      <c r="B25" s="50" t="s">
        <v>188</v>
      </c>
      <c r="C25" s="51" t="s">
        <v>181</v>
      </c>
      <c r="D25" s="54" t="s">
        <v>184</v>
      </c>
      <c r="E25" s="54" t="s">
        <v>184</v>
      </c>
      <c r="F25" s="52" t="s">
        <v>158</v>
      </c>
      <c r="G25" s="93"/>
    </row>
    <row r="26" spans="1:7" ht="25.25" customHeight="1">
      <c r="A26" s="49" t="s">
        <v>194</v>
      </c>
      <c r="B26" s="50" t="s">
        <v>188</v>
      </c>
      <c r="C26" s="51" t="s">
        <v>180</v>
      </c>
      <c r="D26" s="54" t="s">
        <v>184</v>
      </c>
      <c r="E26" s="54" t="s">
        <v>184</v>
      </c>
      <c r="F26" s="52" t="s">
        <v>158</v>
      </c>
      <c r="G26" s="93"/>
    </row>
    <row r="27" spans="1:7" ht="25.25" customHeight="1">
      <c r="A27" s="49" t="s">
        <v>195</v>
      </c>
      <c r="B27" s="50" t="s">
        <v>188</v>
      </c>
      <c r="C27" s="51" t="s">
        <v>196</v>
      </c>
      <c r="D27" s="54" t="s">
        <v>184</v>
      </c>
      <c r="E27" s="55" t="s">
        <v>197</v>
      </c>
      <c r="F27" s="52" t="s">
        <v>176</v>
      </c>
      <c r="G27" s="93"/>
    </row>
    <row r="28" spans="1:7" ht="25.25" customHeight="1">
      <c r="A28" s="49" t="s">
        <v>198</v>
      </c>
      <c r="B28" s="50" t="s">
        <v>188</v>
      </c>
      <c r="C28" s="51" t="s">
        <v>196</v>
      </c>
      <c r="D28" s="54" t="s">
        <v>184</v>
      </c>
      <c r="E28" s="54" t="s">
        <v>184</v>
      </c>
      <c r="F28" s="52" t="s">
        <v>158</v>
      </c>
      <c r="G28" s="93"/>
    </row>
    <row r="29" spans="1:7" ht="25.25" customHeight="1">
      <c r="A29" s="49" t="s">
        <v>199</v>
      </c>
      <c r="B29" s="50" t="s">
        <v>188</v>
      </c>
      <c r="C29" s="51" t="s">
        <v>200</v>
      </c>
      <c r="D29" s="54" t="s">
        <v>184</v>
      </c>
      <c r="E29" s="55" t="s">
        <v>200</v>
      </c>
      <c r="F29" s="52" t="s">
        <v>176</v>
      </c>
      <c r="G29" s="93"/>
    </row>
    <row r="30" spans="1:7" ht="25.25" customHeight="1">
      <c r="A30" s="49" t="s">
        <v>201</v>
      </c>
      <c r="B30" s="50" t="s">
        <v>188</v>
      </c>
      <c r="C30" s="51" t="s">
        <v>180</v>
      </c>
      <c r="D30" s="51" t="s">
        <v>183</v>
      </c>
      <c r="E30" s="55" t="s">
        <v>180</v>
      </c>
      <c r="F30" s="52" t="s">
        <v>176</v>
      </c>
      <c r="G30" s="93"/>
    </row>
    <row r="31" spans="1:7" ht="25.25" customHeight="1">
      <c r="A31" s="49" t="s">
        <v>202</v>
      </c>
      <c r="B31" s="50"/>
      <c r="C31" s="54" t="s">
        <v>184</v>
      </c>
      <c r="D31" s="54" t="s">
        <v>184</v>
      </c>
      <c r="E31" s="55" t="s">
        <v>183</v>
      </c>
      <c r="F31" s="52" t="s">
        <v>176</v>
      </c>
      <c r="G31" s="93"/>
    </row>
    <row r="32" spans="1:7" s="6" customFormat="1" ht="30" customHeight="1">
      <c r="A32" s="14" t="s">
        <v>203</v>
      </c>
      <c r="B32" s="14"/>
      <c r="C32" s="14"/>
      <c r="E32" s="56"/>
    </row>
    <row r="33" spans="1:5" ht="15.5" customHeight="1">
      <c r="A33" s="123" t="s">
        <v>204</v>
      </c>
      <c r="B33" s="123"/>
      <c r="C33" s="124" t="s">
        <v>205</v>
      </c>
      <c r="D33" s="125"/>
      <c r="E33" s="126"/>
    </row>
    <row r="34" spans="1:5">
      <c r="A34" s="127" t="s">
        <v>206</v>
      </c>
      <c r="B34" s="127"/>
      <c r="C34" s="128" t="s">
        <v>206</v>
      </c>
      <c r="D34" s="129"/>
      <c r="E34" s="130"/>
    </row>
    <row r="35" spans="1:5" ht="133.5" customHeight="1">
      <c r="A35" s="131" t="s">
        <v>207</v>
      </c>
      <c r="B35" s="131"/>
      <c r="C35" s="132" t="s">
        <v>208</v>
      </c>
      <c r="D35" s="133"/>
      <c r="E35" s="134"/>
    </row>
  </sheetData>
  <mergeCells count="16">
    <mergeCell ref="A2:B2"/>
    <mergeCell ref="A3:B3"/>
    <mergeCell ref="A5:E5"/>
    <mergeCell ref="A6:E6"/>
    <mergeCell ref="B7:F7"/>
    <mergeCell ref="A8:E8"/>
    <mergeCell ref="A9:E9"/>
    <mergeCell ref="A10:E10"/>
    <mergeCell ref="A11:E11"/>
    <mergeCell ref="A12:E12"/>
    <mergeCell ref="A33:B33"/>
    <mergeCell ref="C33:E33"/>
    <mergeCell ref="A34:B34"/>
    <mergeCell ref="C34:E34"/>
    <mergeCell ref="A35:B35"/>
    <mergeCell ref="C35:E35"/>
  </mergeCells>
  <phoneticPr fontId="45" type="noConversion"/>
  <printOptions verticalCentered="1"/>
  <pageMargins left="0.39370078740157499" right="0.39370078740157499" top="0.98425196850393704" bottom="0.98425196850393704" header="0.39370078740157499" footer="0.39370078740157499"/>
  <pageSetup paperSize="9" scale="65" orientation="portrait" r:id="rId1"/>
  <headerFooter>
    <oddHeader>&amp;C&amp;G&amp;R&amp;9The Basic Ingredients Ltd
&amp;8 18 Platt Street, London, NW1 1RP     
T: 44(0)1727 760880
Registered No. 11242078
Registered in the UK</oddHeader>
    <oddFooter>&amp;L&amp;"-,Bold"&amp;9Doc Name: Food Specification   Doc Number: BASIC-18   Version: V06  Issue Date: 16/05/2023
Issued By: Nancy Deng  Authorised By: Emma Du&amp;C
&amp;R&amp;"-,Bold"&amp;10Confidential&amp;"-,Regular"
&amp;D - Page &amp;P of 5</oddFooter>
  </headerFooter>
  <drawing r:id="rId2"/>
  <legacyDrawingHF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A1:L32"/>
  <sheetViews>
    <sheetView zoomScaleNormal="100" zoomScalePageLayoutView="85" workbookViewId="0">
      <selection activeCell="H15" sqref="H15"/>
    </sheetView>
  </sheetViews>
  <sheetFormatPr defaultColWidth="9.1328125" defaultRowHeight="14.25"/>
  <cols>
    <col min="1" max="1" width="28.1328125" style="7" customWidth="1"/>
    <col min="2" max="2" width="17.33203125" style="7" customWidth="1"/>
    <col min="3" max="3" width="17.46484375" style="7" customWidth="1"/>
    <col min="4" max="4" width="16.46484375" style="7" customWidth="1"/>
    <col min="5" max="5" width="3.46484375" style="7" customWidth="1"/>
    <col min="6" max="6" width="14.33203125" style="7" customWidth="1"/>
    <col min="7" max="7" width="13.46484375" style="7" customWidth="1"/>
    <col min="8" max="8" width="32.33203125" style="7" customWidth="1"/>
    <col min="9" max="9" width="12.33203125" style="7" customWidth="1"/>
    <col min="10" max="10" width="15.6640625" style="7" customWidth="1"/>
    <col min="11" max="16384" width="9.1328125" style="7"/>
  </cols>
  <sheetData>
    <row r="1" spans="1:12" ht="30" customHeight="1">
      <c r="A1" s="171" t="s">
        <v>209</v>
      </c>
      <c r="B1" s="171"/>
      <c r="C1" s="171"/>
      <c r="F1" s="27"/>
      <c r="H1" s="27"/>
    </row>
    <row r="2" spans="1:12">
      <c r="A2" s="28"/>
      <c r="B2" s="29" t="s">
        <v>210</v>
      </c>
      <c r="C2" s="29" t="s">
        <v>211</v>
      </c>
      <c r="H2" s="27"/>
    </row>
    <row r="3" spans="1:12" ht="25.25" hidden="1" customHeight="1">
      <c r="A3" s="23" t="s">
        <v>212</v>
      </c>
      <c r="B3" s="21"/>
      <c r="C3" s="30" t="s">
        <v>158</v>
      </c>
      <c r="H3" s="27"/>
      <c r="J3" s="24"/>
      <c r="K3" s="24"/>
      <c r="L3" s="24"/>
    </row>
    <row r="4" spans="1:12" ht="25.25" customHeight="1">
      <c r="A4" s="36" t="s">
        <v>213</v>
      </c>
      <c r="B4" s="21">
        <v>1</v>
      </c>
      <c r="C4" s="21">
        <f>B4*10</f>
        <v>10</v>
      </c>
      <c r="H4" s="27"/>
      <c r="J4" s="24"/>
      <c r="K4" s="24"/>
      <c r="L4" s="24"/>
    </row>
    <row r="5" spans="1:12" ht="25.25" customHeight="1">
      <c r="A5" s="36" t="s">
        <v>214</v>
      </c>
      <c r="B5" s="21">
        <f>B4+D12/1000</f>
        <v>1.0149999999999999</v>
      </c>
      <c r="C5" s="21">
        <f>B5*10+D15/1000</f>
        <v>11.129999999999999</v>
      </c>
      <c r="H5" s="27"/>
      <c r="J5" s="24"/>
      <c r="K5" s="24"/>
      <c r="L5" s="24"/>
    </row>
    <row r="6" spans="1:12" ht="36" customHeight="1">
      <c r="A6" s="135" t="s">
        <v>215</v>
      </c>
      <c r="B6" s="136"/>
      <c r="C6" s="136"/>
      <c r="D6" s="137"/>
      <c r="E6" s="154" t="s">
        <v>32</v>
      </c>
      <c r="F6" s="154"/>
    </row>
    <row r="7" spans="1:12" ht="25.25" customHeight="1">
      <c r="A7" s="135" t="s">
        <v>216</v>
      </c>
      <c r="B7" s="136"/>
      <c r="C7" s="136"/>
      <c r="D7" s="137" t="s">
        <v>112</v>
      </c>
      <c r="E7" s="154" t="s">
        <v>32</v>
      </c>
      <c r="F7" s="154"/>
      <c r="G7" s="31"/>
    </row>
    <row r="8" spans="1:12" ht="25.25" customHeight="1">
      <c r="A8" s="135" t="s">
        <v>217</v>
      </c>
      <c r="B8" s="136"/>
      <c r="C8" s="136"/>
      <c r="D8" s="137" t="s">
        <v>112</v>
      </c>
      <c r="E8" s="154" t="s">
        <v>35</v>
      </c>
      <c r="F8" s="154"/>
    </row>
    <row r="9" spans="1:12" ht="30" customHeight="1">
      <c r="A9" s="14" t="s">
        <v>218</v>
      </c>
    </row>
    <row r="10" spans="1:12" ht="15" customHeight="1">
      <c r="A10" s="157"/>
      <c r="B10" s="163" t="s">
        <v>219</v>
      </c>
      <c r="C10" s="146" t="s">
        <v>220</v>
      </c>
      <c r="D10" s="146" t="s">
        <v>221</v>
      </c>
      <c r="E10" s="150" t="s">
        <v>222</v>
      </c>
      <c r="F10" s="151"/>
    </row>
    <row r="11" spans="1:12" ht="21" customHeight="1">
      <c r="A11" s="158"/>
      <c r="B11" s="164"/>
      <c r="C11" s="164"/>
      <c r="D11" s="147"/>
      <c r="E11" s="152"/>
      <c r="F11" s="153"/>
      <c r="H11" s="18"/>
    </row>
    <row r="12" spans="1:12" ht="15" customHeight="1">
      <c r="A12" s="159" t="s">
        <v>223</v>
      </c>
      <c r="B12" s="148" t="s">
        <v>224</v>
      </c>
      <c r="C12" s="165" t="s">
        <v>225</v>
      </c>
      <c r="D12" s="148">
        <v>15</v>
      </c>
      <c r="E12" s="94" t="s">
        <v>226</v>
      </c>
      <c r="F12" s="85">
        <v>340</v>
      </c>
      <c r="G12" s="84">
        <v>200</v>
      </c>
    </row>
    <row r="13" spans="1:12" ht="15" customHeight="1">
      <c r="A13" s="159"/>
      <c r="B13" s="148"/>
      <c r="C13" s="166"/>
      <c r="D13" s="148"/>
      <c r="E13" s="94" t="s">
        <v>227</v>
      </c>
      <c r="F13" s="85">
        <v>240</v>
      </c>
      <c r="G13" s="84">
        <v>70</v>
      </c>
    </row>
    <row r="14" spans="1:12" ht="15" customHeight="1">
      <c r="A14" s="159"/>
      <c r="B14" s="148"/>
      <c r="C14" s="167"/>
      <c r="D14" s="148"/>
      <c r="E14" s="94" t="s">
        <v>228</v>
      </c>
      <c r="F14" s="85"/>
      <c r="G14" s="84">
        <v>290</v>
      </c>
    </row>
    <row r="15" spans="1:12" ht="15" customHeight="1">
      <c r="A15" s="160" t="s">
        <v>229</v>
      </c>
      <c r="B15" s="149" t="s">
        <v>230</v>
      </c>
      <c r="C15" s="168" t="s">
        <v>231</v>
      </c>
      <c r="D15" s="149">
        <v>980</v>
      </c>
      <c r="E15" s="94" t="s">
        <v>226</v>
      </c>
      <c r="F15" s="85">
        <v>400</v>
      </c>
      <c r="G15" s="84">
        <v>385</v>
      </c>
    </row>
    <row r="16" spans="1:12" ht="15" customHeight="1">
      <c r="A16" s="161"/>
      <c r="B16" s="149"/>
      <c r="C16" s="169"/>
      <c r="D16" s="149"/>
      <c r="E16" s="94" t="s">
        <v>227</v>
      </c>
      <c r="F16" s="85">
        <v>275</v>
      </c>
      <c r="G16" s="84">
        <v>265</v>
      </c>
    </row>
    <row r="17" spans="1:8" ht="15" customHeight="1">
      <c r="A17" s="162"/>
      <c r="B17" s="149"/>
      <c r="C17" s="170"/>
      <c r="D17" s="149"/>
      <c r="E17" s="94" t="s">
        <v>228</v>
      </c>
      <c r="F17" s="85">
        <v>300</v>
      </c>
      <c r="G17" s="84">
        <v>305</v>
      </c>
    </row>
    <row r="18" spans="1:8" ht="15" hidden="1" customHeight="1">
      <c r="A18" s="159" t="s">
        <v>232</v>
      </c>
      <c r="B18" s="149"/>
      <c r="C18" s="149"/>
      <c r="D18" s="149"/>
      <c r="E18" s="32" t="s">
        <v>226</v>
      </c>
      <c r="F18" s="33"/>
      <c r="H18" s="31"/>
    </row>
    <row r="19" spans="1:8" ht="15" hidden="1" customHeight="1">
      <c r="A19" s="159"/>
      <c r="B19" s="149"/>
      <c r="C19" s="149"/>
      <c r="D19" s="149"/>
      <c r="E19" s="32" t="s">
        <v>227</v>
      </c>
      <c r="F19" s="33"/>
    </row>
    <row r="20" spans="1:8" ht="15" hidden="1" customHeight="1">
      <c r="A20" s="159"/>
      <c r="B20" s="149"/>
      <c r="C20" s="149"/>
      <c r="D20" s="149"/>
      <c r="E20" s="32" t="s">
        <v>228</v>
      </c>
      <c r="F20" s="33"/>
    </row>
    <row r="21" spans="1:8" ht="15" customHeight="1">
      <c r="A21" s="34" t="s">
        <v>233</v>
      </c>
      <c r="B21" s="155">
        <v>750</v>
      </c>
      <c r="C21" s="156"/>
      <c r="D21" s="18"/>
      <c r="E21" s="27"/>
      <c r="F21" s="27"/>
    </row>
    <row r="22" spans="1:8" ht="15" customHeight="1">
      <c r="A22" s="34" t="s">
        <v>234</v>
      </c>
      <c r="B22" s="155">
        <v>1700</v>
      </c>
      <c r="C22" s="156"/>
      <c r="D22" s="18"/>
      <c r="E22" s="27"/>
      <c r="F22" s="27"/>
    </row>
    <row r="23" spans="1:8" ht="15" customHeight="1">
      <c r="A23" s="35"/>
      <c r="B23" s="18"/>
      <c r="C23" s="18"/>
      <c r="D23" s="18"/>
      <c r="E23" s="18"/>
    </row>
    <row r="24" spans="1:8" ht="30" customHeight="1">
      <c r="A24" s="14" t="s">
        <v>235</v>
      </c>
    </row>
    <row r="25" spans="1:8" ht="48.5" customHeight="1">
      <c r="A25" s="28"/>
      <c r="B25" s="16" t="s">
        <v>236</v>
      </c>
      <c r="C25" s="16" t="s">
        <v>237</v>
      </c>
    </row>
    <row r="26" spans="1:8" ht="20" customHeight="1">
      <c r="A26" s="36" t="s">
        <v>238</v>
      </c>
      <c r="B26" s="21">
        <v>10</v>
      </c>
      <c r="C26" s="21">
        <v>8</v>
      </c>
    </row>
    <row r="27" spans="1:8" ht="20" customHeight="1">
      <c r="A27" s="36" t="s">
        <v>239</v>
      </c>
      <c r="B27" s="21">
        <v>5</v>
      </c>
      <c r="C27" s="21">
        <v>5</v>
      </c>
    </row>
    <row r="28" spans="1:8" ht="20" customHeight="1">
      <c r="A28" s="36" t="s">
        <v>240</v>
      </c>
      <c r="B28" s="21">
        <f>B26*B27</f>
        <v>50</v>
      </c>
      <c r="C28" s="21">
        <f>C26*C27</f>
        <v>40</v>
      </c>
    </row>
    <row r="29" spans="1:8" ht="20" customHeight="1">
      <c r="A29" s="36" t="s">
        <v>241</v>
      </c>
      <c r="B29" s="30">
        <f>F17/1000*B27</f>
        <v>1.5</v>
      </c>
      <c r="C29" s="30">
        <f>F17/1000*C27</f>
        <v>1.5</v>
      </c>
    </row>
    <row r="30" spans="1:8" ht="20" customHeight="1">
      <c r="A30" s="36" t="s">
        <v>242</v>
      </c>
      <c r="B30" s="37">
        <f>C5*B26*B27</f>
        <v>556.49999999999989</v>
      </c>
      <c r="C30" s="37">
        <f>C5*C26*C27</f>
        <v>445.19999999999993</v>
      </c>
    </row>
    <row r="31" spans="1:8" ht="112.5" customHeight="1">
      <c r="A31" s="36" t="s">
        <v>243</v>
      </c>
      <c r="B31" s="21"/>
      <c r="C31" s="21"/>
    </row>
    <row r="32" spans="1:8">
      <c r="A32" s="38" t="s">
        <v>244</v>
      </c>
    </row>
  </sheetData>
  <mergeCells count="26">
    <mergeCell ref="A1:C1"/>
    <mergeCell ref="A6:D6"/>
    <mergeCell ref="E6:F6"/>
    <mergeCell ref="A7:D7"/>
    <mergeCell ref="E7:F7"/>
    <mergeCell ref="A8:D8"/>
    <mergeCell ref="E8:F8"/>
    <mergeCell ref="B21:C21"/>
    <mergeCell ref="B22:C22"/>
    <mergeCell ref="A10:A11"/>
    <mergeCell ref="A12:A14"/>
    <mergeCell ref="A15:A17"/>
    <mergeCell ref="A18:A20"/>
    <mergeCell ref="B10:B11"/>
    <mergeCell ref="B12:B14"/>
    <mergeCell ref="B15:B17"/>
    <mergeCell ref="B18:B20"/>
    <mergeCell ref="C10:C11"/>
    <mergeCell ref="C12:C14"/>
    <mergeCell ref="C15:C17"/>
    <mergeCell ref="C18:C20"/>
    <mergeCell ref="D10:D11"/>
    <mergeCell ref="D12:D14"/>
    <mergeCell ref="D15:D17"/>
    <mergeCell ref="D18:D20"/>
    <mergeCell ref="E10:F11"/>
  </mergeCells>
  <phoneticPr fontId="45" type="noConversion"/>
  <printOptions verticalCentered="1"/>
  <pageMargins left="0.39370078740157499" right="0.39370078740157499" top="0.98425196850393704" bottom="0.98425196850393704" header="0.39370078740157499" footer="0.39370078740157499"/>
  <pageSetup paperSize="9" scale="98" orientation="portrait" r:id="rId1"/>
  <headerFooter>
    <oddHeader>&amp;C&amp;G&amp;R&amp;9The Basic Ingredients Ltd
&amp;8 18 Platt Street, London, NW1 1RP, UK       
T: 44(0)1727 760880
Registered No. 11242078
Registered in the UK</oddHeader>
    <oddFooter>&amp;L&amp;"-,Bold"&amp;9
Doc Name: Food Specification   Doc Number: BASIC-18   Version: V06  Issue Date: 16/05/2023
Issued By: Nancy Deng  Authorised By: Emma Du&amp;C
&amp;R&amp;"-,Bold"&amp;10Confidential&amp;"-,Regular"
&amp;D - Page &amp;P of 5</oddFooter>
  </headerFooter>
  <drawing r:id="rId2"/>
  <legacyDrawing r:id="rId3"/>
  <legacyDrawingHF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G28"/>
  <sheetViews>
    <sheetView topLeftCell="A15" zoomScale="81" zoomScaleNormal="81" zoomScalePageLayoutView="75" workbookViewId="0">
      <selection activeCell="G47" sqref="G47"/>
    </sheetView>
  </sheetViews>
  <sheetFormatPr defaultColWidth="9.1328125" defaultRowHeight="14.25"/>
  <cols>
    <col min="1" max="1" width="29.1328125" style="7" customWidth="1"/>
    <col min="2" max="2" width="15" style="7" customWidth="1"/>
    <col min="3" max="3" width="12" style="7" customWidth="1"/>
    <col min="4" max="5" width="20.46484375" style="7" customWidth="1"/>
    <col min="6" max="6" width="12.1328125" style="7" customWidth="1"/>
    <col min="7" max="7" width="11.6640625" style="7" customWidth="1"/>
    <col min="8" max="16384" width="9.1328125" style="7"/>
  </cols>
  <sheetData>
    <row r="1" spans="1:7" s="6" customFormat="1" ht="30" customHeight="1">
      <c r="A1" s="171" t="s">
        <v>245</v>
      </c>
      <c r="B1" s="171"/>
      <c r="C1" s="171"/>
      <c r="D1" s="171"/>
      <c r="E1" s="171"/>
      <c r="F1" s="8"/>
    </row>
    <row r="2" spans="1:7" ht="25.25" customHeight="1">
      <c r="A2" s="187" t="s">
        <v>246</v>
      </c>
      <c r="B2" s="187"/>
      <c r="C2" s="187"/>
      <c r="D2" s="187"/>
      <c r="E2" s="187"/>
      <c r="F2" s="10"/>
    </row>
    <row r="3" spans="1:7" ht="316.25" customHeight="1">
      <c r="A3" s="188" t="s">
        <v>247</v>
      </c>
      <c r="B3" s="188"/>
      <c r="C3" s="188"/>
      <c r="D3" s="188"/>
      <c r="E3" s="188"/>
      <c r="F3" s="11"/>
    </row>
    <row r="4" spans="1:7" s="6" customFormat="1" ht="30" customHeight="1">
      <c r="A4" s="171" t="s">
        <v>248</v>
      </c>
      <c r="B4" s="171"/>
      <c r="C4" s="171"/>
      <c r="D4" s="171"/>
      <c r="E4" s="171"/>
      <c r="F4" s="8"/>
    </row>
    <row r="5" spans="1:7" ht="30" customHeight="1">
      <c r="A5" s="12" t="s">
        <v>249</v>
      </c>
      <c r="B5" s="189" t="s">
        <v>250</v>
      </c>
      <c r="C5" s="189"/>
      <c r="D5" s="12" t="s">
        <v>251</v>
      </c>
      <c r="E5" s="12" t="s">
        <v>252</v>
      </c>
      <c r="F5" s="13"/>
    </row>
    <row r="6" spans="1:7" ht="25.25" customHeight="1">
      <c r="A6" s="86" t="s">
        <v>253</v>
      </c>
      <c r="B6" s="140" t="s">
        <v>254</v>
      </c>
      <c r="C6" s="141"/>
      <c r="D6" s="80" t="s">
        <v>255</v>
      </c>
      <c r="E6" s="86" t="s">
        <v>256</v>
      </c>
    </row>
    <row r="7" spans="1:7" ht="48.5" customHeight="1">
      <c r="A7" s="86" t="s">
        <v>257</v>
      </c>
      <c r="B7" s="140" t="s">
        <v>258</v>
      </c>
      <c r="C7" s="141"/>
      <c r="D7" s="80" t="s">
        <v>259</v>
      </c>
      <c r="E7" s="86" t="s">
        <v>260</v>
      </c>
    </row>
    <row r="8" spans="1:7" s="6" customFormat="1" ht="30" customHeight="1">
      <c r="A8" s="14" t="s">
        <v>261</v>
      </c>
      <c r="G8" s="15"/>
    </row>
    <row r="9" spans="1:7">
      <c r="A9" s="184" t="s">
        <v>262</v>
      </c>
      <c r="B9" s="184"/>
      <c r="C9" s="184" t="s">
        <v>263</v>
      </c>
      <c r="D9" s="184"/>
      <c r="E9" s="184"/>
      <c r="F9" s="17"/>
    </row>
    <row r="10" spans="1:7" ht="60" customHeight="1">
      <c r="A10" s="186"/>
      <c r="B10" s="186"/>
      <c r="C10" s="186"/>
      <c r="D10" s="186"/>
      <c r="E10" s="186"/>
      <c r="F10" s="18"/>
    </row>
    <row r="11" spans="1:7" ht="60" customHeight="1">
      <c r="A11" s="186"/>
      <c r="B11" s="186"/>
      <c r="C11" s="186"/>
      <c r="D11" s="186"/>
      <c r="E11" s="186"/>
      <c r="F11" s="18"/>
    </row>
    <row r="12" spans="1:7" ht="60" customHeight="1">
      <c r="A12" s="186"/>
      <c r="B12" s="186"/>
      <c r="C12" s="186"/>
      <c r="D12" s="186"/>
      <c r="E12" s="186"/>
      <c r="F12" s="18"/>
    </row>
    <row r="13" spans="1:7" s="6" customFormat="1" ht="30" customHeight="1">
      <c r="A13" s="14" t="s">
        <v>264</v>
      </c>
    </row>
    <row r="14" spans="1:7" ht="28.5">
      <c r="A14" s="19" t="s">
        <v>265</v>
      </c>
      <c r="B14" s="185" t="s">
        <v>266</v>
      </c>
      <c r="C14" s="185"/>
      <c r="D14" s="185" t="s">
        <v>267</v>
      </c>
      <c r="E14" s="185"/>
      <c r="F14" s="20"/>
    </row>
    <row r="15" spans="1:7" ht="173" customHeight="1">
      <c r="A15" s="21"/>
      <c r="B15" s="177"/>
      <c r="C15" s="178"/>
      <c r="D15" s="177" t="s">
        <v>158</v>
      </c>
      <c r="E15" s="178"/>
      <c r="F15" s="18"/>
    </row>
    <row r="16" spans="1:7" s="6" customFormat="1" ht="30" customHeight="1">
      <c r="A16" s="179" t="s">
        <v>268</v>
      </c>
      <c r="B16" s="179"/>
      <c r="C16" s="179"/>
      <c r="D16" s="180"/>
      <c r="E16" s="180"/>
      <c r="F16" s="22"/>
    </row>
    <row r="17" spans="1:6" ht="300" customHeight="1">
      <c r="A17" s="181" t="s">
        <v>269</v>
      </c>
      <c r="B17" s="182"/>
      <c r="C17" s="182"/>
      <c r="D17" s="182"/>
      <c r="E17" s="183"/>
      <c r="F17" s="10"/>
    </row>
    <row r="18" spans="1:6" ht="20" customHeight="1">
      <c r="A18" s="23" t="s">
        <v>270</v>
      </c>
      <c r="B18" s="175" t="s">
        <v>13</v>
      </c>
      <c r="C18" s="175"/>
      <c r="D18" s="175"/>
      <c r="E18" s="175"/>
      <c r="F18" s="17"/>
    </row>
    <row r="19" spans="1:6" ht="45" customHeight="1">
      <c r="A19" s="23" t="s">
        <v>271</v>
      </c>
      <c r="B19" s="175"/>
      <c r="C19" s="175"/>
      <c r="D19" s="175"/>
      <c r="E19" s="175"/>
      <c r="F19" s="17"/>
    </row>
    <row r="20" spans="1:6" ht="20" customHeight="1">
      <c r="A20" s="23" t="s">
        <v>272</v>
      </c>
      <c r="B20" s="175" t="s">
        <v>273</v>
      </c>
      <c r="C20" s="175"/>
      <c r="D20" s="175"/>
      <c r="E20" s="175"/>
      <c r="F20" s="17"/>
    </row>
    <row r="21" spans="1:6" ht="20" customHeight="1">
      <c r="A21" s="23" t="s">
        <v>274</v>
      </c>
      <c r="B21" s="175" t="s">
        <v>275</v>
      </c>
      <c r="C21" s="175"/>
      <c r="D21" s="175"/>
      <c r="E21" s="175"/>
      <c r="F21" s="17"/>
    </row>
    <row r="22" spans="1:6" ht="20" customHeight="1">
      <c r="A22" s="23" t="s">
        <v>276</v>
      </c>
      <c r="B22" s="176">
        <v>45554</v>
      </c>
      <c r="C22" s="175"/>
      <c r="D22" s="175"/>
      <c r="E22" s="175"/>
      <c r="F22" s="17"/>
    </row>
    <row r="23" spans="1:6">
      <c r="A23" s="24"/>
      <c r="B23" s="17"/>
      <c r="C23" s="17"/>
      <c r="D23" s="17"/>
      <c r="E23" s="17"/>
      <c r="F23" s="17"/>
    </row>
    <row r="24" spans="1:6" ht="15.5" customHeight="1">
      <c r="A24" s="172" t="s">
        <v>277</v>
      </c>
      <c r="B24" s="172"/>
      <c r="C24" s="172"/>
      <c r="D24" s="172"/>
      <c r="E24" s="172"/>
      <c r="F24" s="25"/>
    </row>
    <row r="25" spans="1:6">
      <c r="A25" s="26" t="s">
        <v>271</v>
      </c>
      <c r="B25" s="173" t="s">
        <v>278</v>
      </c>
      <c r="C25" s="173"/>
      <c r="D25" s="173"/>
      <c r="E25" s="173"/>
      <c r="F25" s="17"/>
    </row>
    <row r="26" spans="1:6">
      <c r="A26" s="26" t="s">
        <v>272</v>
      </c>
      <c r="B26" s="173" t="s">
        <v>278</v>
      </c>
      <c r="C26" s="173"/>
      <c r="D26" s="173"/>
      <c r="E26" s="173"/>
      <c r="F26" s="17"/>
    </row>
    <row r="27" spans="1:6">
      <c r="A27" s="26" t="s">
        <v>274</v>
      </c>
      <c r="B27" s="173" t="s">
        <v>279</v>
      </c>
      <c r="C27" s="173"/>
      <c r="D27" s="173"/>
      <c r="E27" s="173"/>
      <c r="F27" s="17"/>
    </row>
    <row r="28" spans="1:6">
      <c r="A28" s="26" t="s">
        <v>276</v>
      </c>
      <c r="B28" s="174">
        <v>45554</v>
      </c>
      <c r="C28" s="173"/>
      <c r="D28" s="173"/>
      <c r="E28" s="173"/>
      <c r="F28" s="17"/>
    </row>
  </sheetData>
  <mergeCells count="28">
    <mergeCell ref="A1:E1"/>
    <mergeCell ref="A2:E2"/>
    <mergeCell ref="A3:E3"/>
    <mergeCell ref="A4:E4"/>
    <mergeCell ref="B5:C5"/>
    <mergeCell ref="B6:C6"/>
    <mergeCell ref="B7:C7"/>
    <mergeCell ref="A9:B9"/>
    <mergeCell ref="C9:E9"/>
    <mergeCell ref="B14:C14"/>
    <mergeCell ref="D14:E14"/>
    <mergeCell ref="A10:B12"/>
    <mergeCell ref="C10:E12"/>
    <mergeCell ref="B15:C15"/>
    <mergeCell ref="D15:E15"/>
    <mergeCell ref="A16:C16"/>
    <mergeCell ref="D16:E16"/>
    <mergeCell ref="A17:E17"/>
    <mergeCell ref="B18:E18"/>
    <mergeCell ref="B19:E19"/>
    <mergeCell ref="B20:E20"/>
    <mergeCell ref="B21:E21"/>
    <mergeCell ref="B22:E22"/>
    <mergeCell ref="A24:E24"/>
    <mergeCell ref="B25:E25"/>
    <mergeCell ref="B26:E26"/>
    <mergeCell ref="B27:E27"/>
    <mergeCell ref="B28:E28"/>
  </mergeCells>
  <phoneticPr fontId="45" type="noConversion"/>
  <printOptions verticalCentered="1"/>
  <pageMargins left="0.39370078740157499" right="0.39370078740157499" top="0.98425196850393704" bottom="0.98425196850393704" header="0.39370078740157499" footer="0.39370078740157499"/>
  <pageSetup paperSize="9" scale="46" orientation="portrait" r:id="rId1"/>
  <headerFooter>
    <oddHeader>&amp;C&amp;G&amp;R&amp;9The Basic Ingredients Ltd
&amp;8 18 Platt Street, London, NW1 1RP     
T: 44(0)1727 760880
Registered No. 11242078
Registered in the UK</oddHeader>
    <oddFooter>&amp;L&amp;"-,Bold"&amp;9Doc Name: Food Specification   Doc Number: BASIC-18   Version: V06  Issue Date: 16/05/2023
Issued By: Nancy Deng  Authorised By: Emma Du&amp;C
&amp;R&amp;"-,Bold"&amp;10Confidential&amp;"-,Regular"
 &amp;D - Page &amp;P of 5</oddFooter>
  </headerFooter>
  <drawing r:id="rId2"/>
  <legacyDrawingHF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3"/>
  <sheetViews>
    <sheetView zoomScale="66" zoomScaleNormal="66" zoomScalePageLayoutView="79" workbookViewId="0">
      <selection activeCell="J5" sqref="J5"/>
    </sheetView>
  </sheetViews>
  <sheetFormatPr defaultColWidth="9" defaultRowHeight="35" customHeight="1"/>
  <cols>
    <col min="1" max="1" width="18" customWidth="1"/>
    <col min="2" max="2" width="46" customWidth="1"/>
    <col min="3" max="3" width="55.6640625" customWidth="1"/>
    <col min="4" max="4" width="35.1328125" customWidth="1"/>
  </cols>
  <sheetData>
    <row r="1" spans="1:4" ht="35" customHeight="1">
      <c r="A1" s="1"/>
      <c r="B1" s="1" t="s">
        <v>280</v>
      </c>
      <c r="C1" s="1" t="s">
        <v>281</v>
      </c>
      <c r="D1" s="1" t="s">
        <v>282</v>
      </c>
    </row>
    <row r="2" spans="1:4" ht="35" customHeight="1">
      <c r="A2" s="1" t="s">
        <v>283</v>
      </c>
      <c r="B2" s="2" t="s">
        <v>284</v>
      </c>
      <c r="C2" s="3"/>
      <c r="D2" s="2"/>
    </row>
    <row r="3" spans="1:4" ht="35" customHeight="1">
      <c r="A3" s="1" t="s">
        <v>285</v>
      </c>
      <c r="B3" s="2" t="s">
        <v>286</v>
      </c>
      <c r="C3" s="4"/>
      <c r="D3" s="2"/>
    </row>
    <row r="4" spans="1:4" ht="35" customHeight="1">
      <c r="A4" s="1" t="s">
        <v>287</v>
      </c>
      <c r="B4" s="2" t="s">
        <v>286</v>
      </c>
      <c r="C4" s="4"/>
      <c r="D4" s="2"/>
    </row>
    <row r="5" spans="1:4" ht="35" customHeight="1">
      <c r="A5" s="1" t="s">
        <v>288</v>
      </c>
      <c r="B5" s="2" t="s">
        <v>286</v>
      </c>
      <c r="C5" s="4"/>
      <c r="D5" s="2"/>
    </row>
    <row r="6" spans="1:4" ht="35" customHeight="1">
      <c r="A6" s="1" t="s">
        <v>289</v>
      </c>
      <c r="B6" s="2" t="s">
        <v>286</v>
      </c>
      <c r="C6" s="3"/>
      <c r="D6" s="2"/>
    </row>
    <row r="7" spans="1:4" ht="35" customHeight="1">
      <c r="A7" s="1" t="s">
        <v>290</v>
      </c>
      <c r="B7" s="2" t="s">
        <v>286</v>
      </c>
      <c r="C7" s="4"/>
      <c r="D7" s="2"/>
    </row>
    <row r="8" spans="1:4" ht="35" customHeight="1">
      <c r="A8" s="1" t="s">
        <v>291</v>
      </c>
      <c r="B8" s="2" t="s">
        <v>292</v>
      </c>
      <c r="C8" s="2"/>
      <c r="D8" s="2"/>
    </row>
    <row r="9" spans="1:4" ht="35" customHeight="1">
      <c r="A9" s="1" t="s">
        <v>293</v>
      </c>
      <c r="B9" s="2" t="s">
        <v>294</v>
      </c>
      <c r="C9" s="2"/>
      <c r="D9" s="2"/>
    </row>
    <row r="10" spans="1:4" ht="35" customHeight="1">
      <c r="A10" s="1" t="s">
        <v>295</v>
      </c>
      <c r="B10" s="2" t="s">
        <v>294</v>
      </c>
      <c r="C10" s="2"/>
      <c r="D10" s="2"/>
    </row>
    <row r="11" spans="1:4" ht="35" customHeight="1">
      <c r="A11" s="1" t="s">
        <v>296</v>
      </c>
      <c r="B11" s="2" t="s">
        <v>297</v>
      </c>
      <c r="C11" s="2"/>
      <c r="D11" s="2"/>
    </row>
    <row r="12" spans="1:4" ht="35" customHeight="1">
      <c r="A12" s="1" t="s">
        <v>298</v>
      </c>
      <c r="B12" s="2"/>
      <c r="C12" s="2"/>
      <c r="D12" s="2"/>
    </row>
    <row r="13" spans="1:4" ht="35" customHeight="1">
      <c r="A13" s="5" t="s">
        <v>299</v>
      </c>
    </row>
  </sheetData>
  <phoneticPr fontId="45" type="noConversion"/>
  <pageMargins left="0.25" right="0.25"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f12f626cb4656acfa57bc6e2f51cc2d0">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893be911098693cceb085112851dd985"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Props1.xml><?xml version="1.0" encoding="utf-8"?>
<ds:datastoreItem xmlns:ds="http://schemas.openxmlformats.org/officeDocument/2006/customXml" ds:itemID="{45054EDF-03E2-459D-A531-9A9DADBF4F04}">
  <ds:schemaRefs>
    <ds:schemaRef ds:uri="http://schemas.microsoft.com/sharepoint/v3/contenttype/forms"/>
  </ds:schemaRefs>
</ds:datastoreItem>
</file>

<file path=customXml/itemProps2.xml><?xml version="1.0" encoding="utf-8"?>
<ds:datastoreItem xmlns:ds="http://schemas.openxmlformats.org/officeDocument/2006/customXml" ds:itemID="{8881A3DF-3189-4F1D-83AC-FA54951F8F01}"/>
</file>

<file path=customXml/itemProps3.xml><?xml version="1.0" encoding="utf-8"?>
<ds:datastoreItem xmlns:ds="http://schemas.openxmlformats.org/officeDocument/2006/customXml" ds:itemID="{4723A5E2-595D-4512-981B-0DECE7E41C7F}">
  <ds:schemaRefs>
    <ds:schemaRef ds:uri="http://schemas.microsoft.com/office/2006/metadata/properties"/>
    <ds:schemaRef ds:uri="http://schemas.microsoft.com/office/infopath/2007/PartnerControls"/>
    <ds:schemaRef ds:uri="3bb59413-afb5-4b9b-85e8-61d2b74a5666"/>
    <ds:schemaRef ds:uri="4faae966-7260-43d3-ae92-efca4c8c38c2"/>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1-5.Manufacturer &amp; product info</vt:lpstr>
      <vt:lpstr>6-8.Ingre&amp;Nutrition&amp;Allergens</vt:lpstr>
      <vt:lpstr>9-13.Quality Attributes </vt:lpstr>
      <vt:lpstr>14-16.Quantity&amp;packaging info</vt:lpstr>
      <vt:lpstr>17-20.HACCP,Artwork&amp;SpecAuthor.</vt:lpstr>
      <vt:lpstr>USP &amp; Content verification</vt:lpstr>
      <vt:lpstr>'14-16.Quantity&amp;packaging info'!Print_Area</vt:lpstr>
      <vt:lpstr>'1-5.Manufacturer &amp; product info'!Print_Area</vt:lpstr>
      <vt:lpstr>'17-20.HACCP,Artwork&amp;SpecAuthor.'!Print_Area</vt:lpstr>
      <vt:lpstr>'6-8.Ingre&amp;Nutrition&amp;Allergens'!Print_Area</vt:lpstr>
      <vt:lpstr>'9-13.Quality Attributes '!Print_Area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hsuan</dc:creator>
  <cp:keywords/>
  <dc:description/>
  <cp:lastModifiedBy>Ran Kawaguchi</cp:lastModifiedBy>
  <cp:revision/>
  <dcterms:created xsi:type="dcterms:W3CDTF">2020-04-03T10:32:00Z</dcterms:created>
  <dcterms:modified xsi:type="dcterms:W3CDTF">2026-03-30T13:28:09Z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y fmtid="{D5CDD505-2E9C-101B-9397-08002B2CF9AE}" pid="4" name="ICV">
    <vt:lpwstr>EE278F47082F4A2980636EED00F113D5_13</vt:lpwstr>
  </property>
  <property fmtid="{D5CDD505-2E9C-101B-9397-08002B2CF9AE}" pid="5" name="KSOProductBuildVer">
    <vt:lpwstr>2052-12.1.0.18276</vt:lpwstr>
  </property>
</Properties>
</file>