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 System/3.6 Specifications/"/>
    </mc:Choice>
  </mc:AlternateContent>
  <xr:revisionPtr revIDLastSave="3" documentId="11_249CC838847BEAA7B64A76AA44528A10491CAFD8" xr6:coauthVersionLast="47" xr6:coauthVersionMax="47" xr10:uidLastSave="{BFDCEC4F-7C67-49D1-9D9B-8A087C9471D5}"/>
  <bookViews>
    <workbookView xWindow="28680" yWindow="-120" windowWidth="29040" windowHeight="15720" tabRatio="994" activeTab="1"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nique Selling Propostion " sheetId="14" r:id="rId6"/>
    <sheet name="Sheet1" sheetId="15" r:id="rId7"/>
  </sheets>
  <definedNames>
    <definedName name="_xlnm.Print_Area" localSheetId="3">'14-16.Quantity&amp;packaging info'!$A$1:$F$32</definedName>
    <definedName name="_xlnm.Print_Area" localSheetId="0">'1-5.Manufacturer &amp; product info'!$A$1:$E$34</definedName>
    <definedName name="_xlnm.Print_Area" localSheetId="4">'17-20.HACCP,Artwork&amp;SpecAuthor.'!$A$1:$E$30</definedName>
    <definedName name="_xlnm.Print_Area" localSheetId="1">'6-8.Ingre&amp;Nutrition&amp;Allergens'!$A$1:$I$45</definedName>
    <definedName name="_xlnm.Print_Area" localSheetId="2">'9-13.Quality Attributes '!$A$1:$F$35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8" l="1"/>
  <c r="B30" i="8"/>
  <c r="C29" i="8"/>
  <c r="B29" i="8"/>
  <c r="C28" i="8"/>
  <c r="B28" i="8"/>
  <c r="B22" i="8"/>
  <c r="B21" i="8"/>
  <c r="J16" i="2"/>
  <c r="E11" i="2"/>
</calcChain>
</file>

<file path=xl/sharedStrings.xml><?xml version="1.0" encoding="utf-8"?>
<sst xmlns="http://schemas.openxmlformats.org/spreadsheetml/2006/main" count="440" uniqueCount="273">
  <si>
    <t>1.Product Gernal Description:</t>
  </si>
  <si>
    <r>
      <rPr>
        <sz val="12"/>
        <color theme="1"/>
        <rFont val="Calibri Light"/>
        <charset val="134"/>
        <scheme val="major"/>
      </rPr>
      <t>Product Name:</t>
    </r>
    <r>
      <rPr>
        <sz val="10"/>
        <color theme="1"/>
        <rFont val="Calibri Light"/>
        <charset val="134"/>
        <scheme val="major"/>
      </rPr>
      <t xml:space="preserve">
</t>
    </r>
    <r>
      <rPr>
        <b/>
        <sz val="8"/>
        <color theme="1"/>
        <rFont val="Calibri Light"/>
        <charset val="134"/>
        <scheme val="major"/>
      </rPr>
      <t>*Legal name / Customary name / descriptive name</t>
    </r>
  </si>
  <si>
    <t>Roasted seaweed sushi nori</t>
  </si>
  <si>
    <t>Product Description in Details:</t>
  </si>
  <si>
    <t>100 sheets per pack</t>
  </si>
  <si>
    <t>Purchase UoM:</t>
  </si>
  <si>
    <t>40/100 sheets of full cut</t>
  </si>
  <si>
    <t>TBI Product Code:</t>
  </si>
  <si>
    <t>S005</t>
  </si>
  <si>
    <t>Primary Package Barcode:</t>
  </si>
  <si>
    <t>Outer Case Barcode:</t>
  </si>
  <si>
    <t>Name of Manufacturer:</t>
  </si>
  <si>
    <t>Nantong Xiehe Foods Co., Ltd.</t>
  </si>
  <si>
    <t>Address of Manufacturer:</t>
  </si>
  <si>
    <t>No.9 Tongyang Road, Juegang Street, Rudong County, Jiangsu China</t>
  </si>
  <si>
    <r>
      <rPr>
        <sz val="12"/>
        <color theme="1"/>
        <rFont val="Calibri Light"/>
        <charset val="134"/>
        <scheme val="major"/>
      </rPr>
      <t xml:space="preserve">EU Approval Number (if apply):
</t>
    </r>
    <r>
      <rPr>
        <sz val="9"/>
        <color theme="1"/>
        <rFont val="Calibri Light"/>
        <charset val="134"/>
        <scheme val="major"/>
      </rPr>
      <t xml:space="preserve">*for prodcut contains </t>
    </r>
    <r>
      <rPr>
        <b/>
        <sz val="9"/>
        <color theme="1"/>
        <rFont val="Calibri Light"/>
        <charset val="134"/>
        <scheme val="major"/>
      </rPr>
      <t>animal origin</t>
    </r>
    <r>
      <rPr>
        <sz val="9"/>
        <color theme="1"/>
        <rFont val="Calibri Light"/>
        <charset val="134"/>
        <scheme val="major"/>
      </rPr>
      <t xml:space="preserve"> only</t>
    </r>
  </si>
  <si>
    <t>2.Product Certified For</t>
  </si>
  <si>
    <t xml:space="preserve">* If certified please tick yes and attach the certificates &amp; reports </t>
  </si>
  <si>
    <t>Yes</t>
  </si>
  <si>
    <t>BRC</t>
  </si>
  <si>
    <t>√</t>
  </si>
  <si>
    <t>Other GFSI Recoginised standard</t>
  </si>
  <si>
    <t>ASC</t>
  </si>
  <si>
    <t>Global G.A.P.</t>
  </si>
  <si>
    <t>Sedex</t>
  </si>
  <si>
    <t xml:space="preserve"> Halal, Kosher,ISO22000(HACCP),ISO9001</t>
  </si>
  <si>
    <t>3.Dietary Requirements</t>
  </si>
  <si>
    <t>*Please tick in the box</t>
  </si>
  <si>
    <t>Vegetarians</t>
  </si>
  <si>
    <t>(Contains no animal product but may contain animal-derived ingredients, e.g Milk &amp; egg)</t>
  </si>
  <si>
    <t xml:space="preserve">Vegans </t>
  </si>
  <si>
    <t>(Contains no animal product)</t>
  </si>
  <si>
    <t>4.Shelf Life &amp; Storage Condition</t>
  </si>
  <si>
    <t>Storage Condition / Temperature Range (°C)</t>
  </si>
  <si>
    <r>
      <rPr>
        <sz val="11"/>
        <rFont val="Calibri Light"/>
        <charset val="134"/>
        <scheme val="major"/>
      </rPr>
      <t>store in cool dry place and away from direct sunlight(temperature</t>
    </r>
    <r>
      <rPr>
        <sz val="11"/>
        <rFont val="微软雅黑"/>
        <charset val="134"/>
      </rPr>
      <t>≤</t>
    </r>
    <r>
      <rPr>
        <sz val="11"/>
        <rFont val="Calibri Light"/>
        <charset val="134"/>
        <scheme val="major"/>
      </rPr>
      <t>28</t>
    </r>
    <r>
      <rPr>
        <sz val="11"/>
        <rFont val="SimSun"/>
      </rPr>
      <t>℃</t>
    </r>
    <r>
      <rPr>
        <sz val="11"/>
        <rFont val="Calibri Light"/>
        <charset val="134"/>
        <scheme val="major"/>
      </rPr>
      <t>,humidity</t>
    </r>
    <r>
      <rPr>
        <sz val="11"/>
        <rFont val="微软雅黑"/>
        <charset val="134"/>
      </rPr>
      <t>≤</t>
    </r>
    <r>
      <rPr>
        <sz val="11"/>
        <rFont val="Calibri Light"/>
        <charset val="134"/>
        <scheme val="major"/>
      </rPr>
      <t>55%)</t>
    </r>
  </si>
  <si>
    <t>Shelf Life</t>
  </si>
  <si>
    <t>18months</t>
  </si>
  <si>
    <t>Minimum Remaining Shelf Life before on board/
Minimum Shelf Life on Delivery</t>
  </si>
  <si>
    <t>15months</t>
  </si>
  <si>
    <t>Ambient products</t>
  </si>
  <si>
    <t>Frozen Products</t>
  </si>
  <si>
    <t>Once Opened</t>
  </si>
  <si>
    <t>N/A</t>
  </si>
  <si>
    <t>Once Defrosted</t>
  </si>
  <si>
    <t>Once Defrosted suitable for Refreezing?</t>
  </si>
  <si>
    <t>Date Code Format E.g. DD/MM/YY</t>
  </si>
  <si>
    <t>DD.MM.YYYY</t>
  </si>
  <si>
    <t>Batch Code Format / Traceability Code</t>
  </si>
  <si>
    <t>For example, 24021("24"means year, "021"means the 21th batch</t>
  </si>
  <si>
    <t>5.Instructions for Use</t>
  </si>
  <si>
    <t>Reay to eat or after processing</t>
  </si>
  <si>
    <t>6.Product Composition</t>
  </si>
  <si>
    <t>Ingredients</t>
  </si>
  <si>
    <t>Components</t>
  </si>
  <si>
    <t>% 
Composition</t>
  </si>
  <si>
    <t>Supplier Names</t>
  </si>
  <si>
    <t>Country of Origin</t>
  </si>
  <si>
    <t>Genetically modified?</t>
  </si>
  <si>
    <r>
      <rPr>
        <sz val="8"/>
        <color theme="1"/>
        <rFont val="Calibri Light"/>
        <charset val="134"/>
        <scheme val="major"/>
      </rPr>
      <t xml:space="preserve">(Including </t>
    </r>
    <r>
      <rPr>
        <b/>
        <sz val="8"/>
        <color theme="1"/>
        <rFont val="Calibri Light"/>
        <charset val="134"/>
        <scheme val="major"/>
      </rPr>
      <t>E numbers</t>
    </r>
    <r>
      <rPr>
        <sz val="8"/>
        <color theme="1"/>
        <rFont val="Calibri Light"/>
        <charset val="134"/>
        <scheme val="major"/>
      </rPr>
      <t xml:space="preserve"> and </t>
    </r>
    <r>
      <rPr>
        <sz val="8"/>
        <color rgb="FFFF0000"/>
        <rFont val="Calibri Light"/>
        <charset val="134"/>
        <scheme val="major"/>
      </rPr>
      <t>*</t>
    </r>
    <r>
      <rPr>
        <b/>
        <sz val="8"/>
        <color rgb="FFFF0000"/>
        <rFont val="Calibri Light"/>
        <charset val="134"/>
        <scheme val="major"/>
      </rPr>
      <t>functions</t>
    </r>
    <r>
      <rPr>
        <sz val="8"/>
        <color theme="1"/>
        <rFont val="Calibri Light"/>
        <charset val="134"/>
        <scheme val="major"/>
      </rPr>
      <t xml:space="preserve"> for additives)</t>
    </r>
  </si>
  <si>
    <t>(if ingredient is composed of several sub-ingredients)</t>
  </si>
  <si>
    <r>
      <rPr>
        <sz val="8"/>
        <color theme="1"/>
        <rFont val="Calibri Light"/>
        <charset val="134"/>
        <scheme val="major"/>
      </rPr>
      <t xml:space="preserve">(Please list the ingredients </t>
    </r>
    <r>
      <rPr>
        <b/>
        <sz val="8"/>
        <color theme="1"/>
        <rFont val="Calibri Light"/>
        <charset val="134"/>
        <scheme val="major"/>
      </rPr>
      <t>in descending order</t>
    </r>
    <r>
      <rPr>
        <sz val="8"/>
        <color theme="1"/>
        <rFont val="Calibri Light"/>
        <charset val="134"/>
        <scheme val="major"/>
      </rPr>
      <t>)</t>
    </r>
  </si>
  <si>
    <t>(Please list all suppliers per ingredient)</t>
  </si>
  <si>
    <t>Dried seaweed</t>
  </si>
  <si>
    <t xml:space="preserve">Nantong Xiehe </t>
  </si>
  <si>
    <t>China</t>
  </si>
  <si>
    <t>NON-GMO</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</si>
  <si>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</si>
  <si>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</si>
  <si>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</si>
  <si>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</si>
  <si>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</si>
  <si>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</si>
  <si>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</si>
  <si>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Fat</t>
  </si>
  <si>
    <t xml:space="preserve">   of which saturate fat</t>
  </si>
  <si>
    <t xml:space="preserve">   of which monounsaturated fat*</t>
  </si>
  <si>
    <t>/</t>
  </si>
  <si>
    <t xml:space="preserve">   of which, polyunsaturated fat*</t>
  </si>
  <si>
    <t>Carbohydrate</t>
  </si>
  <si>
    <t xml:space="preserve">   of which sugar</t>
  </si>
  <si>
    <t>0g</t>
  </si>
  <si>
    <t xml:space="preserve">   of which Polyols*</t>
  </si>
  <si>
    <t xml:space="preserve">   of which starch*</t>
  </si>
  <si>
    <t>Fibre*</t>
  </si>
  <si>
    <t>Protein</t>
  </si>
  <si>
    <t>45g</t>
  </si>
  <si>
    <t>Salt</t>
  </si>
  <si>
    <t>1.3g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</si>
  <si>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</si>
  <si>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</si>
  <si>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</si>
  <si>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</si>
  <si>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</si>
  <si>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</si>
  <si>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</si>
  <si>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</si>
  <si>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</si>
  <si>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</si>
  <si>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rPr>
        <sz val="12"/>
        <color theme="1"/>
        <rFont val="Calibri Light"/>
        <charset val="134"/>
        <scheme val="major"/>
      </rPr>
      <t xml:space="preserve">Cereals containing gluten
</t>
    </r>
    <r>
      <rPr>
        <sz val="10"/>
        <color theme="1"/>
        <rFont val="Calibri Light"/>
        <charset val="134"/>
        <scheme val="major"/>
      </rPr>
      <t>including wheat, Rye, Barley, Oats, Spelt &amp; Khorasan and products thereof:</t>
    </r>
  </si>
  <si>
    <t>No</t>
  </si>
  <si>
    <t>02</t>
  </si>
  <si>
    <t>Crustaceans and products thereof:</t>
  </si>
  <si>
    <t>we select them by manual and machine to control them strictly during the first ans second process of roasted seaweed.</t>
  </si>
  <si>
    <t>03</t>
  </si>
  <si>
    <t>Fish and products thereof:</t>
  </si>
  <si>
    <t>04</t>
  </si>
  <si>
    <t>Molluscs and products thereof:</t>
  </si>
  <si>
    <t>05</t>
  </si>
  <si>
    <t>Peanuts and products thereof:</t>
  </si>
  <si>
    <t>06</t>
  </si>
  <si>
    <t>Soybeans and products thereof:</t>
  </si>
  <si>
    <t>we produce seasoned seaweed using soy sauce in separated production line, and this production line is only for seasoned seaweed. And soy sauce store in separate area and comes into workshop from separate entrance</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</si>
  <si>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</si>
  <si>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</si>
  <si>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</si>
  <si>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</si>
  <si>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</si>
  <si>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</si>
  <si>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</si>
  <si>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</si>
  <si>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</si>
  <si>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</si>
  <si>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</si>
  <si>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</si>
  <si>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</si>
  <si>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</si>
  <si>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</si>
  <si>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</si>
  <si>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</si>
  <si>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charset val="134"/>
        <scheme val="major"/>
      </rPr>
      <t>Test Item</t>
    </r>
    <r>
      <rPr>
        <sz val="12"/>
        <color theme="1"/>
        <rFont val="Calibri Light"/>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</si>
  <si>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</si>
  <si>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</si>
  <si>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</si>
  <si>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Cadmium</t>
  </si>
  <si>
    <t xml:space="preserve"> TBI to complete</t>
  </si>
  <si>
    <t>≤3ppm</t>
  </si>
  <si>
    <t>once per year</t>
  </si>
  <si>
    <t>Lead</t>
  </si>
  <si>
    <t>≤1ppm</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</si>
  <si>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</si>
  <si>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</si>
  <si>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</si>
  <si>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</si>
  <si>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</si>
  <si>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</si>
  <si>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</si>
  <si>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</si>
  <si>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</si>
  <si>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</si>
  <si>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</si>
  <si>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</si>
  <si>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</si>
  <si>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</si>
  <si>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</si>
  <si>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Country of Origin Government Standard</t>
  </si>
  <si>
    <t>Manufacturer Standard</t>
  </si>
  <si>
    <t>TVC</t>
  </si>
  <si>
    <t>Quality Indicator</t>
  </si>
  <si>
    <r>
      <rPr>
        <sz val="10"/>
        <color theme="1"/>
        <rFont val="Arial"/>
        <family val="2"/>
      </rPr>
      <t>&lt;10</t>
    </r>
    <r>
      <rPr>
        <vertAlign val="superscript"/>
        <sz val="10"/>
        <color theme="1"/>
        <rFont val="Arial"/>
        <family val="2"/>
      </rPr>
      <t>4</t>
    </r>
  </si>
  <si>
    <r>
      <rPr>
        <sz val="10"/>
        <color theme="1"/>
        <rFont val="Calibri"/>
        <family val="2"/>
      </rPr>
      <t>&lt;1</t>
    </r>
    <r>
      <rPr>
        <sz val="10"/>
        <color theme="1"/>
        <rFont val="Arial"/>
        <family val="2"/>
      </rPr>
      <t>×</t>
    </r>
    <r>
      <rPr>
        <sz val="10"/>
        <color theme="1"/>
        <rFont val="Calibri"/>
        <family val="2"/>
      </rPr>
      <t>10</t>
    </r>
    <r>
      <rPr>
        <vertAlign val="superscript"/>
        <sz val="10"/>
        <color theme="1"/>
        <rFont val="Calibri"/>
        <family val="2"/>
      </rPr>
      <t>5</t>
    </r>
  </si>
  <si>
    <t>5 samples per PO</t>
  </si>
  <si>
    <t>5个样中，有2个样的检测数值在3万-10万之间，也是合格的</t>
  </si>
  <si>
    <t>Escherichia coli</t>
  </si>
  <si>
    <t>Hygiene indicator</t>
  </si>
  <si>
    <t>&lt;20</t>
  </si>
  <si>
    <t>&lt;30</t>
  </si>
  <si>
    <t>5个样中，有1个样的检测数值在20-20之间，也是合格的</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</si>
  <si>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</si>
  <si>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</si>
  <si>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</si>
  <si>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</si>
  <si>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</si>
  <si>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</si>
  <si>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</si>
  <si>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</si>
  <si>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</si>
  <si>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</si>
  <si>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</si>
  <si>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</si>
  <si>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</si>
  <si>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family val="2"/>
      </rPr>
      <t>&lt;10</t>
    </r>
    <r>
      <rPr>
        <vertAlign val="superscript"/>
        <sz val="10"/>
        <color theme="1"/>
        <rFont val="Arial"/>
        <family val="2"/>
      </rPr>
      <t>3</t>
    </r>
  </si>
  <si>
    <t>Bacillus spp.</t>
  </si>
  <si>
    <t>Clostridium perfringens</t>
  </si>
  <si>
    <t>&lt;10</t>
  </si>
  <si>
    <t>Staphylococcus aureus and other coagulase-positive staphylococci</t>
  </si>
  <si>
    <t>13.Acceptance and Rejection standard</t>
  </si>
  <si>
    <r>
      <rPr>
        <b/>
        <sz val="12"/>
        <color theme="1"/>
        <rFont val="Calibri Light"/>
        <charset val="134"/>
        <scheme val="major"/>
      </rPr>
      <t>Standard Product Photo</t>
    </r>
    <r>
      <rPr>
        <b/>
        <sz val="12"/>
        <color rgb="FF000000"/>
        <rFont val="Calibri Light"/>
        <charset val="134"/>
        <scheme val="major"/>
      </rPr>
      <t xml:space="preserve"> &amp; Description </t>
    </r>
  </si>
  <si>
    <t>Rejected Product Photo&amp; Description</t>
  </si>
  <si>
    <t>IE. Grading, Sizing, Appearance, Flavor/taste, Texture, Colour, smell</t>
  </si>
  <si>
    <t>color is green, no holes, but crispy and seaweed aroma, allowing 2-3 small foreign bodies per sheet, standard size is 18.5(±0.5)cm*20.5(±0.5)cm</t>
  </si>
  <si>
    <t>there are obvious black spots,wrink; and splits, no crispy and without seaweed aroma; texture is torn, broken, thin;foreign bodies is more than 2-3 per piece; size is off the sandard</t>
  </si>
  <si>
    <t xml:space="preserve">14.Quantity Attributes </t>
  </si>
  <si>
    <t xml:space="preserve">Unit </t>
  </si>
  <si>
    <t>Case (kg)</t>
  </si>
  <si>
    <r>
      <rPr>
        <sz val="11"/>
        <color theme="1"/>
        <rFont val="Calibri Light"/>
        <charset val="134"/>
        <scheme val="major"/>
      </rPr>
      <t xml:space="preserve">Unit Drained Weight
</t>
    </r>
    <r>
      <rPr>
        <sz val="10"/>
        <color theme="1"/>
        <rFont val="Calibri Light"/>
        <charset val="134"/>
        <scheme val="major"/>
      </rPr>
      <t xml:space="preserve">(If Product contains liquid) </t>
    </r>
  </si>
  <si>
    <t>Net  Weight</t>
  </si>
  <si>
    <t>270g</t>
  </si>
  <si>
    <t>Gross Weight</t>
  </si>
  <si>
    <t>310g</t>
  </si>
  <si>
    <t>Is the product packed in a Protective atmosphere?
(if yes, indicate the composition on gases used if applicable)</t>
  </si>
  <si>
    <t>Is the product vacuum packed?</t>
  </si>
  <si>
    <t>yes</t>
  </si>
  <si>
    <t>Primary Package Plastic Material Comply with Commission Regulation (EU) No 10/2011</t>
  </si>
  <si>
    <t>15.Packaging Weight Dimensions &amp; Container Maxi Load</t>
  </si>
  <si>
    <t>Description/Color</t>
  </si>
  <si>
    <r>
      <rPr>
        <sz val="11"/>
        <color theme="1"/>
        <rFont val="Calibri Light"/>
        <charset val="134"/>
        <scheme val="major"/>
      </rPr>
      <t xml:space="preserve">Materials
</t>
    </r>
    <r>
      <rPr>
        <sz val="8"/>
        <color theme="1"/>
        <rFont val="Calibri Light"/>
        <charset val="134"/>
        <scheme val="major"/>
      </rPr>
      <t>*please indicate the plastic material from below 01-07</t>
    </r>
  </si>
  <si>
    <t>Weight 
(g)</t>
  </si>
  <si>
    <t xml:space="preserve">Dimensions
(mm)   </t>
  </si>
  <si>
    <t>Primary：</t>
  </si>
  <si>
    <t>thickness is 0.07mm, transparent bag with zipper</t>
  </si>
  <si>
    <t>BOPA(7)+CPP(5)</t>
  </si>
  <si>
    <t>L</t>
  </si>
  <si>
    <t>W</t>
  </si>
  <si>
    <t>H</t>
  </si>
  <si>
    <t>Secondary:</t>
  </si>
  <si>
    <t>five layers corrugated case, basic color is yellow</t>
  </si>
  <si>
    <t>PAPER</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</si>
  <si>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</si>
  <si>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</si>
  <si>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</si>
  <si>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</si>
  <si>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</si>
  <si>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</si>
  <si>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</si>
  <si>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</si>
  <si>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</si>
  <si>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</si>
  <si>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</si>
  <si>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</si>
  <si>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</si>
  <si>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</si>
  <si>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</si>
  <si>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</si>
  <si>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</si>
  <si>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</si>
  <si>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</si>
  <si>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</si>
  <si>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</si>
  <si>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metal detecting</t>
  </si>
  <si>
    <t xml:space="preserve">using metal test piece to check </t>
  </si>
  <si>
    <t xml:space="preserve">Fe 0.6mm,                      Non-fe 1.0mm,                         Sus 1.0mm
</t>
  </si>
  <si>
    <t>*prior to prodution and after production;                                   *every 1 hour in production</t>
  </si>
  <si>
    <t>roasting by controlling temperature</t>
  </si>
  <si>
    <t xml:space="preserve">check temperature and speed on each production line and record it </t>
  </si>
  <si>
    <r>
      <rPr>
        <sz val="11"/>
        <color theme="1"/>
        <rFont val="Calibri"/>
        <family val="2"/>
      </rPr>
      <t>Temperature:                  Line #3≥160</t>
    </r>
    <r>
      <rPr>
        <sz val="11"/>
        <color theme="1"/>
        <rFont val="宋体"/>
        <charset val="134"/>
      </rPr>
      <t>℃</t>
    </r>
    <r>
      <rPr>
        <sz val="11"/>
        <color theme="1"/>
        <rFont val="Calibri"/>
        <family val="2"/>
      </rPr>
      <t>;                       Line #4≥240</t>
    </r>
    <r>
      <rPr>
        <sz val="11"/>
        <color theme="1"/>
        <rFont val="宋体"/>
        <charset val="134"/>
      </rPr>
      <t>℃</t>
    </r>
    <r>
      <rPr>
        <sz val="11"/>
        <color theme="1"/>
        <rFont val="Calibri"/>
        <family val="2"/>
      </rPr>
      <t>;                    Line #5≥150</t>
    </r>
    <r>
      <rPr>
        <sz val="11"/>
        <color theme="1"/>
        <rFont val="宋体"/>
        <charset val="134"/>
      </rPr>
      <t>℃</t>
    </r>
    <r>
      <rPr>
        <sz val="11"/>
        <color theme="1"/>
        <rFont val="Calibri"/>
        <family val="2"/>
      </rPr>
      <t>;                     Line #6≥220</t>
    </r>
    <r>
      <rPr>
        <sz val="11"/>
        <color theme="1"/>
        <rFont val="宋体"/>
        <charset val="134"/>
      </rPr>
      <t>℃</t>
    </r>
    <r>
      <rPr>
        <sz val="11"/>
        <color theme="1"/>
        <rFont val="Calibri"/>
        <family val="2"/>
      </rPr>
      <t>;                      Line #3,4,5 ≤300</t>
    </r>
    <r>
      <rPr>
        <sz val="11"/>
        <color theme="1"/>
        <rFont val="宋体"/>
        <charset val="134"/>
      </rPr>
      <t>℃</t>
    </r>
    <r>
      <rPr>
        <sz val="11"/>
        <color theme="1"/>
        <rFont val="Calibri"/>
        <family val="2"/>
      </rPr>
      <t xml:space="preserve"> ;                Line #6≤350</t>
    </r>
    <r>
      <rPr>
        <sz val="11"/>
        <color theme="1"/>
        <rFont val="宋体"/>
        <charset val="134"/>
      </rPr>
      <t>℃</t>
    </r>
    <r>
      <rPr>
        <sz val="11"/>
        <color theme="1"/>
        <rFont val="Calibri"/>
        <family val="2"/>
      </rPr>
      <t xml:space="preserve">            Speed:                                            Line #3≤200Hz;                          Line #4,5,6≤65Hz ;                                   </t>
    </r>
  </si>
  <si>
    <t xml:space="preserve">every2 hours </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</si>
  <si>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</si>
  <si>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</si>
  <si>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</si>
  <si>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</si>
  <si>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</si>
  <si>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</si>
  <si>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</si>
  <si>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</si>
  <si>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</si>
  <si>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</si>
  <si>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</si>
  <si>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</si>
  <si>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Position in Company</t>
  </si>
  <si>
    <t>Date</t>
  </si>
  <si>
    <t>For and on behalf of The Basic Ingredients Ltd:</t>
  </si>
  <si>
    <t>For and on behalf of Customer:</t>
  </si>
  <si>
    <r>
      <rPr>
        <b/>
        <sz val="11"/>
        <color theme="1"/>
        <rFont val="Calibri Light"/>
        <charset val="134"/>
        <scheme val="major"/>
      </rPr>
      <t xml:space="preserve">Title </t>
    </r>
    <r>
      <rPr>
        <sz val="11"/>
        <color theme="1"/>
        <rFont val="Calibri Light"/>
        <charset val="134"/>
        <scheme val="major"/>
      </rPr>
      <t>(Brand name +Product name+ Minimum 3 selling pints)</t>
    </r>
  </si>
  <si>
    <t xml:space="preserve">5 Selling Points ( must be 5, don’t list the product, if we don’t have 5 points) </t>
  </si>
  <si>
    <t>Keywords</t>
  </si>
  <si>
    <t xml:space="preserve">Product description </t>
  </si>
  <si>
    <r>
      <rPr>
        <b/>
        <sz val="11"/>
        <color rgb="FFFF0000"/>
        <rFont val="Calibri"/>
        <charset val="134"/>
        <scheme val="minor"/>
      </rPr>
      <t>Attention</t>
    </r>
    <r>
      <rPr>
        <sz val="11"/>
        <color theme="1"/>
        <rFont val="Calibri"/>
        <charset val="134"/>
        <scheme val="minor"/>
      </rPr>
      <t xml:space="preserve"> :Don’t foreget to upload Ingredient list, Nutrion Table, Storage Instruction , Usage Instrucion .</t>
    </r>
  </si>
  <si>
    <t>Kcal:358
KJ:1498</t>
  </si>
  <si>
    <t>3.5g</t>
  </si>
  <si>
    <t>0.9g</t>
  </si>
  <si>
    <t>g</t>
  </si>
  <si>
    <t>3.8g</t>
  </si>
  <si>
    <t>32g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</si>
</sst>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charset val="134"/>
      <scheme val="minor"/>
    </font>
    <font>
      <sz val="11"/>
      <color theme="1"/>
      <name val="Calibri Light"/>
      <charset val="134"/>
      <scheme val="major"/>
    </font>
    <font>
      <sz val="11"/>
      <color theme="1"/>
      <name val="Futura Bk BT"/>
      <charset val="134"/>
    </font>
    <font>
      <b/>
      <sz val="11"/>
      <color rgb="FF000000"/>
      <name val="Futura Bk BT"/>
      <charset val="134"/>
    </font>
    <font>
      <b/>
      <sz val="11"/>
      <color theme="1"/>
      <name val="Futura Bk BT"/>
      <charset val="134"/>
    </font>
    <font>
      <b/>
      <sz val="14"/>
      <color theme="1"/>
      <name val="Calibri Light"/>
      <charset val="134"/>
      <scheme val="major"/>
    </font>
    <font>
      <sz val="10"/>
      <color theme="1"/>
      <name val="Calibri Light"/>
      <charset val="134"/>
      <scheme val="major"/>
    </font>
    <font>
      <i/>
      <sz val="11"/>
      <color rgb="FFFF0000"/>
      <name val="Calibri Light"/>
      <charset val="134"/>
      <scheme val="major"/>
    </font>
    <font>
      <sz val="12"/>
      <color theme="1"/>
      <name val="Calibri Light"/>
      <charset val="134"/>
      <scheme val="major"/>
    </font>
    <font>
      <sz val="11"/>
      <color theme="1"/>
      <name val="Calibri"/>
      <family val="2"/>
    </font>
    <font>
      <sz val="11"/>
      <name val="Calibri Light"/>
      <charset val="134"/>
      <scheme val="major"/>
    </font>
    <font>
      <b/>
      <sz val="11"/>
      <color theme="1"/>
      <name val="Calibri Light"/>
      <charset val="134"/>
      <scheme val="major"/>
    </font>
    <font>
      <b/>
      <sz val="10"/>
      <color rgb="FFFF0000"/>
      <name val="Calibri Light"/>
      <charset val="134"/>
      <scheme val="major"/>
    </font>
    <font>
      <b/>
      <sz val="12"/>
      <color theme="1"/>
      <name val="Calibri Light"/>
      <charset val="134"/>
      <scheme val="major"/>
    </font>
    <font>
      <i/>
      <sz val="11"/>
      <color theme="1"/>
      <name val="Calibri Light"/>
      <charset val="134"/>
      <scheme val="major"/>
    </font>
    <font>
      <i/>
      <sz val="10"/>
      <color rgb="FFFF0000"/>
      <name val="Calibri Light"/>
      <charset val="134"/>
      <scheme val="major"/>
    </font>
    <font>
      <sz val="10"/>
      <color rgb="FFFF0000"/>
      <name val="Calibri Light"/>
      <charset val="134"/>
      <scheme val="major"/>
    </font>
    <font>
      <sz val="12"/>
      <color rgb="FF000000"/>
      <name val="Calibri Light"/>
      <charset val="134"/>
      <scheme val="major"/>
    </font>
    <font>
      <b/>
      <sz val="11"/>
      <color rgb="FF000000"/>
      <name val="Arial"/>
      <family val="2"/>
    </font>
    <font>
      <sz val="11"/>
      <color rgb="FF000000"/>
      <name val="Arial"/>
      <family val="2"/>
    </font>
    <font>
      <sz val="10"/>
      <color rgb="FF000000"/>
      <name val="Arial"/>
      <family val="2"/>
    </font>
    <font>
      <sz val="10"/>
      <color theme="1"/>
      <name val="Arial"/>
      <family val="2"/>
    </font>
    <font>
      <sz val="10"/>
      <color theme="1"/>
      <name val="Calibri"/>
      <family val="2"/>
    </font>
    <font>
      <sz val="11"/>
      <color theme="1"/>
      <name val="Arial"/>
      <family val="2"/>
    </font>
    <font>
      <b/>
      <sz val="12"/>
      <color rgb="FF000000"/>
      <name val="Calibri Light"/>
      <charset val="134"/>
      <scheme val="major"/>
    </font>
    <font>
      <sz val="8"/>
      <color rgb="FF000000"/>
      <name val="Calibri Light"/>
      <charset val="134"/>
      <scheme val="major"/>
    </font>
    <font>
      <sz val="14"/>
      <color theme="1"/>
      <name val="Calibri Light"/>
      <charset val="134"/>
      <scheme val="major"/>
    </font>
    <font>
      <b/>
      <sz val="9"/>
      <color theme="1"/>
      <name val="Calibri Light"/>
      <charset val="134"/>
      <scheme val="major"/>
    </font>
    <font>
      <sz val="8"/>
      <color theme="1"/>
      <name val="Calibri Light"/>
      <charset val="134"/>
      <scheme val="major"/>
    </font>
    <font>
      <sz val="9"/>
      <color theme="1"/>
      <name val="Calibri Light"/>
      <charset val="134"/>
      <scheme val="major"/>
    </font>
    <font>
      <sz val="11"/>
      <name val="Calibri"/>
      <family val="2"/>
    </font>
    <font>
      <b/>
      <sz val="12"/>
      <name val="Calibri Light"/>
      <charset val="134"/>
      <scheme val="major"/>
    </font>
    <font>
      <sz val="12"/>
      <name val="Calibri"/>
      <family val="2"/>
    </font>
    <font>
      <sz val="12"/>
      <name val="Calibri Light"/>
      <charset val="134"/>
      <scheme val="major"/>
    </font>
    <font>
      <b/>
      <sz val="11"/>
      <color rgb="FFFF0000"/>
      <name val="Calibri"/>
      <charset val="134"/>
      <scheme val="minor"/>
    </font>
    <font>
      <sz val="11"/>
      <color theme="1"/>
      <name val="宋体"/>
      <charset val="134"/>
    </font>
    <font>
      <vertAlign val="superscript"/>
      <sz val="10"/>
      <color theme="1"/>
      <name val="Arial"/>
      <family val="2"/>
    </font>
    <font>
      <vertAlign val="superscript"/>
      <sz val="10"/>
      <color theme="1"/>
      <name val="Calibri"/>
      <family val="2"/>
    </font>
    <font>
      <b/>
      <sz val="8"/>
      <color theme="1"/>
      <name val="Calibri Light"/>
      <charset val="134"/>
      <scheme val="major"/>
    </font>
    <font>
      <sz val="8"/>
      <color rgb="FFFF0000"/>
      <name val="Calibri Light"/>
      <charset val="134"/>
      <scheme val="major"/>
    </font>
    <font>
      <b/>
      <sz val="8"/>
      <color rgb="FFFF0000"/>
      <name val="Calibri Light"/>
      <charset val="134"/>
      <scheme val="major"/>
    </font>
    <font>
      <sz val="11"/>
      <name val="微软雅黑"/>
      <charset val="134"/>
    </font>
    <font>
      <sz val="11"/>
      <name val="SimSun"/>
    </font>
    <font>
      <sz val="11"/>
      <color theme="1"/>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theme="0"/>
        <bgColor indexed="64"/>
      </patternFill>
    </fill>
    <fill>
      <patternFill patternType="solid">
        <fgColor theme="0" tint="-0.1499069185460982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theme="0"/>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s>
  <cellStyleXfs count="2">
    <xf numFmtId="0" fontId="0" fillId="0" borderId="0"/>
    <xf numFmtId="0" fontId="43" fillId="0" borderId="0"/>
  </cellStyleXfs>
  <cellXfs count="205">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2" fillId="0" borderId="1" xfId="1" applyFont="1" applyBorder="1" applyAlignment="1">
      <alignment horizontal="left" vertical="center" wrapText="1"/>
    </xf>
    <xf numFmtId="0" fontId="1" fillId="0" borderId="0" xfId="0" applyFont="1"/>
    <xf numFmtId="0" fontId="1" fillId="0" borderId="0" xfId="0" applyFont="1" applyAlignment="1">
      <alignment vertical="center"/>
    </xf>
    <xf numFmtId="0" fontId="5" fillId="0" borderId="0" xfId="0" applyFont="1" applyAlignment="1">
      <alignment horizontal="left"/>
    </xf>
    <xf numFmtId="0" fontId="6" fillId="0" borderId="0" xfId="0" applyFont="1" applyAlignment="1">
      <alignment horizontal="left" vertical="center" wrapText="1"/>
    </xf>
    <xf numFmtId="0" fontId="7" fillId="0" borderId="0" xfId="0" applyFont="1" applyAlignment="1">
      <alignment horizontal="left" vertical="top"/>
    </xf>
    <xf numFmtId="0" fontId="8" fillId="2" borderId="1" xfId="0" applyFont="1" applyFill="1" applyBorder="1" applyAlignment="1">
      <alignment horizontal="center" vertical="center" wrapText="1"/>
    </xf>
    <xf numFmtId="0" fontId="8" fillId="0" borderId="0" xfId="0" applyFont="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5" fillId="0" borderId="0" xfId="0" applyFont="1"/>
    <xf numFmtId="0" fontId="10" fillId="0" borderId="0" xfId="0" applyFont="1"/>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wrapText="1"/>
    </xf>
    <xf numFmtId="0" fontId="1" fillId="0" borderId="0" xfId="0" applyFont="1" applyAlignment="1">
      <alignment vertical="center" wrapText="1"/>
    </xf>
    <xf numFmtId="0" fontId="13" fillId="0" borderId="0" xfId="0" applyFont="1" applyAlignment="1">
      <alignment horizontal="left" vertical="center" wrapText="1"/>
    </xf>
    <xf numFmtId="0" fontId="1" fillId="4" borderId="1" xfId="0" applyFont="1" applyFill="1" applyBorder="1" applyAlignment="1">
      <alignment vertical="center" wrapText="1"/>
    </xf>
    <xf numFmtId="0" fontId="1" fillId="0" borderId="0" xfId="0" applyFont="1" applyAlignment="1">
      <alignment horizontal="left" vertical="center"/>
    </xf>
    <xf numFmtId="0" fontId="1" fillId="0" borderId="1" xfId="0" applyFont="1" applyBorder="1" applyAlignment="1">
      <alignment vertical="center"/>
    </xf>
    <xf numFmtId="0" fontId="1" fillId="2" borderId="1" xfId="0" applyFont="1" applyFill="1" applyBorder="1" applyAlignment="1">
      <alignment horizontal="center" vertical="center"/>
    </xf>
    <xf numFmtId="0" fontId="9" fillId="0" borderId="1" xfId="0" applyFont="1" applyBorder="1" applyAlignment="1">
      <alignment horizontal="center" vertical="center"/>
    </xf>
    <xf numFmtId="0" fontId="9" fillId="5" borderId="1" xfId="0" applyFont="1" applyFill="1" applyBorder="1" applyAlignment="1">
      <alignment horizontal="center" vertical="center"/>
    </xf>
    <xf numFmtId="0" fontId="1" fillId="2" borderId="1" xfId="0" applyFont="1" applyFill="1" applyBorder="1" applyAlignment="1">
      <alignment vertical="center"/>
    </xf>
    <xf numFmtId="0" fontId="14" fillId="0" borderId="0" xfId="0" applyFont="1" applyAlignment="1">
      <alignment horizontal="left" vertical="center"/>
    </xf>
    <xf numFmtId="0" fontId="1" fillId="0" borderId="11" xfId="0" applyFont="1" applyBorder="1" applyAlignment="1">
      <alignment horizontal="left" vertical="center"/>
    </xf>
    <xf numFmtId="0" fontId="6" fillId="2" borderId="1" xfId="0" applyFont="1" applyFill="1" applyBorder="1" applyAlignment="1">
      <alignment vertical="center"/>
    </xf>
    <xf numFmtId="0" fontId="1" fillId="0" borderId="0" xfId="0" applyFont="1" applyAlignment="1">
      <alignment horizontal="righ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0" fontId="15" fillId="0" borderId="0" xfId="0" applyFont="1" applyAlignment="1">
      <alignment vertical="center"/>
    </xf>
    <xf numFmtId="0" fontId="16" fillId="0" borderId="0" xfId="0" applyFont="1"/>
    <xf numFmtId="0" fontId="8" fillId="5"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0" fillId="0" borderId="0" xfId="0" applyAlignment="1">
      <alignment horizontal="left" vertical="center" wrapText="1"/>
    </xf>
    <xf numFmtId="0" fontId="15" fillId="0" borderId="0" xfId="0" applyFont="1" applyAlignment="1">
      <alignment horizontal="left" wrapText="1"/>
    </xf>
    <xf numFmtId="0" fontId="1" fillId="0" borderId="1" xfId="0" applyFont="1" applyBorder="1" applyAlignment="1">
      <alignment vertical="center" wrapText="1"/>
    </xf>
    <xf numFmtId="0" fontId="15" fillId="0" borderId="0" xfId="0" applyFont="1"/>
    <xf numFmtId="0" fontId="7" fillId="0" borderId="0" xfId="0" applyFont="1"/>
    <xf numFmtId="0" fontId="18"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5" fillId="0" borderId="0" xfId="0" applyFont="1" applyAlignment="1">
      <alignment horizontal="left" vertical="center"/>
    </xf>
    <xf numFmtId="0" fontId="19" fillId="2" borderId="1" xfId="0" applyFont="1" applyFill="1" applyBorder="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7" fillId="0" borderId="0" xfId="0" applyFont="1" applyAlignment="1">
      <alignment horizontal="left" vertical="center"/>
    </xf>
    <xf numFmtId="0" fontId="23" fillId="0" borderId="0" xfId="0" applyFont="1" applyAlignment="1">
      <alignment horizontal="center" vertical="center" wrapText="1"/>
    </xf>
    <xf numFmtId="0" fontId="1" fillId="0" borderId="0" xfId="0" applyFont="1" applyAlignment="1">
      <alignment horizontal="left"/>
    </xf>
    <xf numFmtId="0" fontId="0" fillId="0" borderId="0" xfId="0" applyAlignment="1">
      <alignment horizontal="left" wrapText="1"/>
    </xf>
    <xf numFmtId="0" fontId="5" fillId="0" borderId="0" xfId="0" applyFont="1" applyAlignment="1">
      <alignment vertical="center"/>
    </xf>
    <xf numFmtId="0" fontId="13" fillId="2" borderId="6" xfId="0" applyFont="1" applyFill="1" applyBorder="1" applyAlignment="1">
      <alignment horizontal="center" vertical="center"/>
    </xf>
    <xf numFmtId="0" fontId="27" fillId="2" borderId="5" xfId="0" applyFont="1" applyFill="1" applyBorder="1" applyAlignment="1">
      <alignment horizontal="center" vertical="center" wrapText="1"/>
    </xf>
    <xf numFmtId="0" fontId="28" fillId="2" borderId="17" xfId="0" applyFont="1" applyFill="1" applyBorder="1" applyAlignment="1">
      <alignment horizontal="center" vertical="center" wrapText="1"/>
    </xf>
    <xf numFmtId="0" fontId="29" fillId="2" borderId="15" xfId="0" applyFont="1" applyFill="1" applyBorder="1" applyAlignment="1">
      <alignment horizontal="center" vertical="center" wrapText="1"/>
    </xf>
    <xf numFmtId="10" fontId="30" fillId="0" borderId="1" xfId="0" applyNumberFormat="1" applyFont="1" applyBorder="1" applyAlignment="1">
      <alignment horizontal="center" vertical="center" wrapText="1"/>
    </xf>
    <xf numFmtId="10" fontId="30" fillId="0" borderId="2" xfId="0" applyNumberFormat="1" applyFont="1" applyBorder="1" applyAlignment="1">
      <alignment horizontal="center" vertical="center" wrapText="1"/>
    </xf>
    <xf numFmtId="10" fontId="30" fillId="0" borderId="1" xfId="0" applyNumberFormat="1" applyFont="1" applyBorder="1" applyAlignment="1">
      <alignment vertical="center" wrapText="1"/>
    </xf>
    <xf numFmtId="10" fontId="10" fillId="0" borderId="1" xfId="0" applyNumberFormat="1" applyFont="1" applyBorder="1" applyAlignment="1">
      <alignment horizontal="center" vertical="center" wrapText="1"/>
    </xf>
    <xf numFmtId="10" fontId="10" fillId="0" borderId="2" xfId="0" applyNumberFormat="1" applyFont="1" applyBorder="1" applyAlignment="1">
      <alignment horizontal="center" vertical="center" wrapText="1"/>
    </xf>
    <xf numFmtId="10" fontId="10" fillId="0" borderId="1" xfId="0" applyNumberFormat="1" applyFont="1" applyBorder="1" applyAlignment="1">
      <alignment vertical="center" wrapText="1"/>
    </xf>
    <xf numFmtId="0" fontId="8" fillId="0" borderId="0" xfId="0" applyFont="1" applyAlignment="1">
      <alignment horizontal="right" vertical="center" indent="1"/>
    </xf>
    <xf numFmtId="10" fontId="1" fillId="0" borderId="0" xfId="0" applyNumberFormat="1" applyFont="1" applyAlignment="1">
      <alignment vertical="center"/>
    </xf>
    <xf numFmtId="0" fontId="5" fillId="0" borderId="0" xfId="0" applyFont="1" applyAlignment="1">
      <alignment vertical="center" wrapText="1"/>
    </xf>
    <xf numFmtId="0" fontId="15" fillId="0" borderId="18" xfId="0" applyFont="1" applyBorder="1" applyAlignment="1">
      <alignment vertical="center"/>
    </xf>
    <xf numFmtId="0" fontId="15" fillId="0" borderId="0" xfId="0" applyFont="1" applyAlignment="1">
      <alignment vertical="center" wrapText="1"/>
    </xf>
    <xf numFmtId="0" fontId="7" fillId="0" borderId="0" xfId="0" applyFont="1" applyAlignment="1">
      <alignment vertical="center"/>
    </xf>
    <xf numFmtId="0" fontId="8" fillId="2" borderId="6"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 xfId="0" applyFont="1" applyFill="1" applyBorder="1" applyAlignment="1">
      <alignment vertical="center"/>
    </xf>
    <xf numFmtId="0" fontId="6" fillId="2" borderId="1" xfId="0" applyFont="1" applyFill="1" applyBorder="1" applyAlignment="1">
      <alignment vertical="center" wrapText="1"/>
    </xf>
    <xf numFmtId="0" fontId="8" fillId="2" borderId="1" xfId="0" applyFont="1" applyFill="1" applyBorder="1" applyAlignment="1">
      <alignment vertical="center" wrapText="1"/>
    </xf>
    <xf numFmtId="0" fontId="15" fillId="0" borderId="2" xfId="0" applyFont="1" applyBorder="1" applyAlignment="1">
      <alignment horizontal="right" vertical="center" wrapText="1"/>
    </xf>
    <xf numFmtId="0" fontId="23" fillId="0" borderId="1" xfId="0" applyFont="1" applyBorder="1" applyAlignment="1">
      <alignment horizontal="center" vertical="center"/>
    </xf>
    <xf numFmtId="0" fontId="15" fillId="2" borderId="1" xfId="0" applyFont="1" applyFill="1" applyBorder="1" applyAlignment="1">
      <alignment horizontal="right"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7" borderId="1" xfId="0" applyFont="1" applyFill="1" applyBorder="1" applyAlignment="1">
      <alignment horizontal="center" vertical="center"/>
    </xf>
    <xf numFmtId="0" fontId="8" fillId="2" borderId="1" xfId="0" quotePrefix="1" applyFont="1" applyFill="1" applyBorder="1" applyAlignment="1">
      <alignment vertical="center"/>
    </xf>
    <xf numFmtId="0" fontId="1" fillId="0" borderId="1" xfId="0" applyFont="1" applyBorder="1" applyAlignment="1">
      <alignment horizontal="left" vertical="center" wrapText="1"/>
    </xf>
    <xf numFmtId="0" fontId="1" fillId="6"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5" fillId="0" borderId="14" xfId="0" applyFont="1" applyBorder="1" applyAlignment="1">
      <alignment horizontal="left"/>
    </xf>
    <xf numFmtId="0" fontId="5" fillId="0" borderId="0" xfId="0" applyFont="1" applyAlignment="1">
      <alignment horizontal="left"/>
    </xf>
    <xf numFmtId="0" fontId="33" fillId="2" borderId="1" xfId="0"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xf>
    <xf numFmtId="0" fontId="10" fillId="0" borderId="2" xfId="0" applyFont="1" applyBorder="1" applyAlignment="1">
      <alignment horizontal="left" vertical="center"/>
    </xf>
    <xf numFmtId="0" fontId="10" fillId="5" borderId="1" xfId="0" applyFont="1" applyFill="1" applyBorder="1" applyAlignment="1">
      <alignment horizontal="left" vertical="center" wrapText="1"/>
    </xf>
    <xf numFmtId="0" fontId="30" fillId="6" borderId="6" xfId="0" applyFont="1" applyFill="1" applyBorder="1" applyAlignment="1">
      <alignment horizontal="left" vertical="center" wrapText="1"/>
    </xf>
    <xf numFmtId="0" fontId="30" fillId="6" borderId="13" xfId="0" applyFont="1" applyFill="1" applyBorder="1" applyAlignment="1">
      <alignment horizontal="left" vertical="center" wrapText="1"/>
    </xf>
    <xf numFmtId="0" fontId="30" fillId="6" borderId="7" xfId="0" applyFont="1" applyFill="1" applyBorder="1" applyAlignment="1">
      <alignment horizontal="left" vertical="center" wrapText="1"/>
    </xf>
    <xf numFmtId="0" fontId="30" fillId="6" borderId="9" xfId="0" applyFont="1" applyFill="1" applyBorder="1" applyAlignment="1">
      <alignment horizontal="left" vertical="center" wrapText="1"/>
    </xf>
    <xf numFmtId="0" fontId="30" fillId="6" borderId="14" xfId="0" applyFont="1" applyFill="1" applyBorder="1" applyAlignment="1">
      <alignment horizontal="left" vertical="center" wrapText="1"/>
    </xf>
    <xf numFmtId="0" fontId="30" fillId="6" borderId="10" xfId="0" applyFont="1" applyFill="1" applyBorder="1" applyAlignment="1">
      <alignment horizontal="left" vertical="center" wrapText="1"/>
    </xf>
    <xf numFmtId="0" fontId="10" fillId="0" borderId="3" xfId="0" applyFont="1" applyBorder="1" applyAlignment="1">
      <alignment horizontal="left" vertical="center" wrapText="1"/>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28" fillId="2" borderId="15"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2" borderId="5"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8" xfId="0" applyFont="1" applyBorder="1" applyAlignment="1">
      <alignment horizontal="center" vertical="center" wrapText="1"/>
    </xf>
    <xf numFmtId="0" fontId="8" fillId="2" borderId="6"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2" borderId="15" xfId="0" applyFont="1" applyFill="1" applyBorder="1" applyAlignment="1">
      <alignment horizontal="right" vertical="center" wrapText="1"/>
    </xf>
    <xf numFmtId="0" fontId="15" fillId="2" borderId="19" xfId="0" applyFont="1" applyFill="1" applyBorder="1" applyAlignment="1">
      <alignment horizontal="right" vertical="center" wrapText="1"/>
    </xf>
    <xf numFmtId="0" fontId="15" fillId="2" borderId="16" xfId="0" applyFont="1" applyFill="1" applyBorder="1" applyAlignment="1">
      <alignment horizontal="right" vertical="center" wrapText="1"/>
    </xf>
    <xf numFmtId="0" fontId="13" fillId="2" borderId="1" xfId="0" applyFont="1" applyFill="1" applyBorder="1" applyAlignment="1">
      <alignment horizontal="center" vertical="center" wrapText="1"/>
    </xf>
    <xf numFmtId="0" fontId="15" fillId="0" borderId="0" xfId="0" applyFont="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3" xfId="0" applyFont="1" applyFill="1" applyBorder="1" applyAlignment="1">
      <alignment horizontal="left" vertical="center" wrapText="1"/>
    </xf>
    <xf numFmtId="0" fontId="15" fillId="0" borderId="0" xfId="0" applyFont="1" applyAlignment="1">
      <alignment horizontal="left" wrapText="1"/>
    </xf>
    <xf numFmtId="0" fontId="1" fillId="2" borderId="2"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6" fillId="0" borderId="1" xfId="0" applyFont="1" applyBorder="1" applyAlignment="1">
      <alignment horizontal="left" vertical="top" wrapText="1"/>
    </xf>
    <xf numFmtId="0" fontId="26" fillId="0" borderId="9" xfId="0" applyFont="1" applyBorder="1" applyAlignment="1">
      <alignment horizontal="left" vertical="top" wrapText="1"/>
    </xf>
    <xf numFmtId="0" fontId="26" fillId="0" borderId="14" xfId="0" applyFont="1" applyBorder="1" applyAlignment="1">
      <alignment horizontal="left" vertical="top" wrapText="1"/>
    </xf>
    <xf numFmtId="0" fontId="26" fillId="0" borderId="10" xfId="0" applyFont="1" applyBorder="1" applyAlignment="1">
      <alignment horizontal="left" vertical="top" wrapText="1"/>
    </xf>
    <xf numFmtId="0" fontId="13" fillId="2" borderId="5" xfId="0" applyFont="1" applyFill="1" applyBorder="1" applyAlignment="1">
      <alignment horizontal="center" vertical="center" wrapText="1"/>
    </xf>
    <xf numFmtId="0" fontId="24" fillId="2" borderId="6"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1" fillId="0" borderId="1" xfId="0" applyFont="1" applyBorder="1" applyAlignment="1">
      <alignment horizontal="center" vertical="center" wrapText="1"/>
    </xf>
    <xf numFmtId="1"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0" fontId="1" fillId="2" borderId="1" xfId="0" applyFont="1" applyFill="1" applyBorder="1" applyAlignment="1">
      <alignment horizontal="right" vertical="center"/>
    </xf>
    <xf numFmtId="0" fontId="1" fillId="2" borderId="5" xfId="0" applyFont="1" applyFill="1" applyBorder="1" applyAlignment="1">
      <alignment horizontal="right" vertical="center"/>
    </xf>
    <xf numFmtId="0" fontId="1" fillId="2" borderId="12" xfId="0" applyFont="1" applyFill="1" applyBorder="1" applyAlignment="1">
      <alignment horizontal="right" vertical="center"/>
    </xf>
    <xf numFmtId="0" fontId="1" fillId="2" borderId="8" xfId="0" applyFont="1" applyFill="1" applyBorder="1" applyAlignment="1">
      <alignment horizontal="right"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xf>
    <xf numFmtId="0" fontId="1" fillId="2" borderId="5" xfId="0" applyFont="1" applyFill="1" applyBorder="1" applyAlignment="1">
      <alignment horizontal="center" vertical="center" wrapText="1"/>
    </xf>
    <xf numFmtId="0" fontId="1" fillId="0" borderId="12" xfId="0" applyFont="1" applyBorder="1" applyAlignment="1">
      <alignment horizontal="center" vertical="center"/>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7" fillId="0" borderId="1" xfId="0" applyFont="1" applyBorder="1" applyAlignment="1">
      <alignment horizontal="left" vertical="top"/>
    </xf>
    <xf numFmtId="0" fontId="8" fillId="2" borderId="1" xfId="0" applyFont="1" applyFill="1" applyBorder="1" applyAlignment="1">
      <alignment horizontal="center"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1" fillId="0" borderId="0" xfId="0" applyFont="1" applyAlignment="1">
      <alignment horizontal="left" wrapText="1"/>
    </xf>
    <xf numFmtId="0" fontId="11" fillId="0" borderId="0" xfId="0" applyFont="1" applyAlignment="1">
      <alignment horizontal="center" wrapText="1"/>
    </xf>
    <xf numFmtId="0" fontId="1" fillId="0" borderId="1" xfId="0" applyFont="1" applyBorder="1" applyAlignment="1">
      <alignment horizontal="left" vertical="center"/>
    </xf>
    <xf numFmtId="0" fontId="13" fillId="4" borderId="0" xfId="0" applyFont="1" applyFill="1" applyAlignment="1">
      <alignment horizontal="left" vertical="center" wrapText="1"/>
    </xf>
    <xf numFmtId="0" fontId="12" fillId="0" borderId="2" xfId="0" applyFont="1"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3" fillId="3" borderId="1" xfId="0" applyFont="1" applyFill="1" applyBorder="1" applyAlignment="1">
      <alignment horizontal="left"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431800</xdr:colOff>
      <xdr:row>34</xdr:row>
      <xdr:rowOff>650240</xdr:rowOff>
    </xdr:from>
    <xdr:to>
      <xdr:col>0</xdr:col>
      <xdr:colOff>1433830</xdr:colOff>
      <xdr:row>35</xdr:row>
      <xdr:rowOff>10795</xdr:rowOff>
    </xdr:to>
    <xdr:pic>
      <xdr:nvPicPr>
        <xdr:cNvPr id="2" name="图片 5" descr="1543658096(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31800" y="12409170"/>
          <a:ext cx="1002030" cy="1056005"/>
        </a:xfrm>
        <a:prstGeom prst="rect">
          <a:avLst/>
        </a:prstGeom>
      </xdr:spPr>
    </xdr:pic>
    <xdr:clientData/>
  </xdr:twoCellAnchor>
  <xdr:twoCellAnchor>
    <xdr:from>
      <xdr:col>2</xdr:col>
      <xdr:colOff>457517</xdr:colOff>
      <xdr:row>34</xdr:row>
      <xdr:rowOff>914082</xdr:rowOff>
    </xdr:from>
    <xdr:to>
      <xdr:col>2</xdr:col>
      <xdr:colOff>1187132</xdr:colOff>
      <xdr:row>34</xdr:row>
      <xdr:rowOff>1654492</xdr:rowOff>
    </xdr:to>
    <xdr:pic>
      <xdr:nvPicPr>
        <xdr:cNvPr id="3" name="图片 2" descr="1543658060(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rot="5400000">
          <a:off x="4328795" y="12677775"/>
          <a:ext cx="740410" cy="7296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2405" y="5594350"/>
          <a:ext cx="269684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xdr:colOff>
      <xdr:row>2</xdr:row>
      <xdr:rowOff>143510</xdr:rowOff>
    </xdr:from>
    <xdr:to>
      <xdr:col>3</xdr:col>
      <xdr:colOff>485140</xdr:colOff>
      <xdr:row>3</xdr:row>
      <xdr:rowOff>80645</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35" y="840740"/>
          <a:ext cx="4759960" cy="4661535"/>
        </a:xfrm>
        <a:prstGeom prst="rect">
          <a:avLst/>
        </a:prstGeom>
        <a:noFill/>
        <a:ln w="9525">
          <a:noFill/>
        </a:ln>
      </xdr:spPr>
    </xdr:pic>
    <xdr:clientData/>
  </xdr:twoCellAnchor>
  <xdr:twoCellAnchor editAs="oneCell">
    <xdr:from>
      <xdr:col>3</xdr:col>
      <xdr:colOff>20955</xdr:colOff>
      <xdr:row>11</xdr:row>
      <xdr:rowOff>15240</xdr:rowOff>
    </xdr:from>
    <xdr:to>
      <xdr:col>4</xdr:col>
      <xdr:colOff>165735</xdr:colOff>
      <xdr:row>13</xdr:row>
      <xdr:rowOff>363220</xdr:rowOff>
    </xdr:to>
    <xdr:pic>
      <xdr:nvPicPr>
        <xdr:cNvPr id="6" name="图片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4296410" y="10628630"/>
          <a:ext cx="1702435" cy="1109980"/>
        </a:xfrm>
        <a:prstGeom prst="rect">
          <a:avLst/>
        </a:prstGeom>
        <a:noFill/>
        <a:ln w="9525">
          <a:noFill/>
        </a:ln>
      </xdr:spPr>
    </xdr:pic>
    <xdr:clientData/>
  </xdr:twoCellAnchor>
  <xdr:twoCellAnchor editAs="oneCell">
    <xdr:from>
      <xdr:col>0</xdr:col>
      <xdr:colOff>697865</xdr:colOff>
      <xdr:row>16</xdr:row>
      <xdr:rowOff>49530</xdr:rowOff>
    </xdr:from>
    <xdr:to>
      <xdr:col>0</xdr:col>
      <xdr:colOff>1510030</xdr:colOff>
      <xdr:row>16</xdr:row>
      <xdr:rowOff>1129665</xdr:rowOff>
    </xdr:to>
    <xdr:pic>
      <xdr:nvPicPr>
        <xdr:cNvPr id="7" name="图片 6" descr="微信图片_20240315113744">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rot="16200000">
          <a:off x="563880" y="12662730"/>
          <a:ext cx="1080135" cy="812165"/>
        </a:xfrm>
        <a:prstGeom prst="rect">
          <a:avLst/>
        </a:prstGeom>
      </xdr:spPr>
    </xdr:pic>
    <xdr:clientData/>
  </xdr:twoCellAnchor>
  <xdr:twoCellAnchor editAs="oneCell">
    <xdr:from>
      <xdr:col>1</xdr:col>
      <xdr:colOff>398633</xdr:colOff>
      <xdr:row>16</xdr:row>
      <xdr:rowOff>36000</xdr:rowOff>
    </xdr:from>
    <xdr:to>
      <xdr:col>2</xdr:col>
      <xdr:colOff>327513</xdr:colOff>
      <xdr:row>16</xdr:row>
      <xdr:rowOff>1163125</xdr:rowOff>
    </xdr:to>
    <xdr:pic>
      <xdr:nvPicPr>
        <xdr:cNvPr id="8" name="图片 7" descr="微信图片_2024031511372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a:srcRect l="1153" t="11963" r="1684" b="11193"/>
        <a:stretch>
          <a:fillRect/>
        </a:stretch>
      </xdr:blipFill>
      <xdr:spPr>
        <a:xfrm>
          <a:off x="2397418" y="12515215"/>
          <a:ext cx="960510" cy="1127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5"/>
  <sheetViews>
    <sheetView topLeftCell="A24" zoomScale="81" zoomScaleNormal="81" zoomScalePageLayoutView="89" workbookViewId="0">
      <selection activeCell="F9" sqref="F9"/>
    </sheetView>
  </sheetViews>
  <sheetFormatPr defaultColWidth="9.109375" defaultRowHeight="14.4"/>
  <cols>
    <col min="1" max="1" width="39.6640625" style="7" customWidth="1"/>
    <col min="2" max="2" width="15.88671875" style="7" customWidth="1"/>
    <col min="3" max="3" width="17.6640625" style="7" customWidth="1"/>
    <col min="4" max="4" width="15.6640625" style="7" customWidth="1"/>
    <col min="5" max="5" width="13.88671875" style="7" customWidth="1"/>
    <col min="6" max="6" width="26.33203125" style="7" customWidth="1"/>
    <col min="7" max="16384" width="9.109375" style="7"/>
  </cols>
  <sheetData>
    <row r="1" spans="1:6" ht="30" customHeight="1">
      <c r="A1" s="17" t="s">
        <v>0</v>
      </c>
    </row>
    <row r="2" spans="1:6" ht="24.9" customHeight="1">
      <c r="A2" s="83" t="s">
        <v>1</v>
      </c>
      <c r="B2" s="92" t="s">
        <v>2</v>
      </c>
      <c r="C2" s="92"/>
      <c r="D2" s="92"/>
      <c r="E2" s="92"/>
      <c r="F2" s="46"/>
    </row>
    <row r="3" spans="1:6" ht="24.9" customHeight="1">
      <c r="A3" s="84" t="s">
        <v>3</v>
      </c>
      <c r="B3" s="93" t="s">
        <v>4</v>
      </c>
      <c r="C3" s="93"/>
      <c r="D3" s="93"/>
      <c r="E3" s="93"/>
    </row>
    <row r="4" spans="1:6" ht="24.9" customHeight="1">
      <c r="A4" s="84" t="s">
        <v>5</v>
      </c>
      <c r="B4" s="92" t="s">
        <v>6</v>
      </c>
      <c r="C4" s="92"/>
      <c r="D4" s="92"/>
      <c r="E4" s="92"/>
    </row>
    <row r="5" spans="1:6" ht="24.9" customHeight="1">
      <c r="A5" s="84" t="s">
        <v>7</v>
      </c>
      <c r="B5" s="94" t="s">
        <v>8</v>
      </c>
      <c r="C5" s="94"/>
      <c r="D5" s="94"/>
      <c r="E5" s="94"/>
    </row>
    <row r="6" spans="1:6" ht="24.9" customHeight="1">
      <c r="A6" s="84" t="s">
        <v>9</v>
      </c>
      <c r="B6" s="94"/>
      <c r="C6" s="94"/>
      <c r="D6" s="94"/>
      <c r="E6" s="94"/>
    </row>
    <row r="7" spans="1:6" ht="24.9" customHeight="1">
      <c r="A7" s="84" t="s">
        <v>10</v>
      </c>
      <c r="B7" s="94"/>
      <c r="C7" s="94"/>
      <c r="D7" s="94"/>
      <c r="E7" s="94"/>
    </row>
    <row r="8" spans="1:6" ht="24.9" customHeight="1">
      <c r="A8" s="84" t="s">
        <v>11</v>
      </c>
      <c r="B8" s="92" t="s">
        <v>12</v>
      </c>
      <c r="C8" s="92"/>
      <c r="D8" s="92"/>
      <c r="E8" s="92"/>
    </row>
    <row r="9" spans="1:6" ht="25.95" customHeight="1">
      <c r="A9" s="84" t="s">
        <v>13</v>
      </c>
      <c r="B9" s="92" t="s">
        <v>14</v>
      </c>
      <c r="C9" s="92"/>
      <c r="D9" s="92"/>
      <c r="E9" s="92"/>
    </row>
    <row r="10" spans="1:6" ht="24.9" customHeight="1">
      <c r="A10" s="84" t="s">
        <v>15</v>
      </c>
      <c r="B10" s="92"/>
      <c r="C10" s="92"/>
      <c r="D10" s="92"/>
      <c r="E10" s="92"/>
    </row>
    <row r="11" spans="1:6" ht="30" customHeight="1">
      <c r="A11" s="95" t="s">
        <v>16</v>
      </c>
      <c r="B11" s="95"/>
      <c r="C11" s="62"/>
    </row>
    <row r="12" spans="1:6" ht="30" customHeight="1">
      <c r="A12" s="85" t="s">
        <v>17</v>
      </c>
      <c r="B12" s="11" t="s">
        <v>18</v>
      </c>
    </row>
    <row r="13" spans="1:6" ht="24.9" customHeight="1">
      <c r="A13" s="82" t="s">
        <v>19</v>
      </c>
      <c r="B13" s="86" t="s">
        <v>20</v>
      </c>
    </row>
    <row r="14" spans="1:6" ht="24.9" customHeight="1">
      <c r="A14" s="82" t="s">
        <v>21</v>
      </c>
      <c r="B14" s="20"/>
    </row>
    <row r="15" spans="1:6" ht="24.9" customHeight="1">
      <c r="A15" s="82" t="s">
        <v>22</v>
      </c>
      <c r="B15" s="20"/>
    </row>
    <row r="16" spans="1:6" ht="24.9" customHeight="1">
      <c r="A16" s="82" t="s">
        <v>23</v>
      </c>
      <c r="B16" s="20"/>
    </row>
    <row r="17" spans="1:4" ht="24.9" customHeight="1">
      <c r="A17" s="82" t="s">
        <v>24</v>
      </c>
      <c r="B17" s="86" t="s">
        <v>20</v>
      </c>
    </row>
    <row r="18" spans="1:4" ht="24.9" customHeight="1">
      <c r="A18" s="82" t="s">
        <v>25</v>
      </c>
      <c r="B18" s="86" t="s">
        <v>20</v>
      </c>
    </row>
    <row r="19" spans="1:4" ht="30" customHeight="1">
      <c r="A19" s="17" t="s">
        <v>26</v>
      </c>
      <c r="B19" s="17"/>
      <c r="C19" s="17"/>
    </row>
    <row r="20" spans="1:4" ht="24.9" customHeight="1">
      <c r="A20" s="87" t="s">
        <v>27</v>
      </c>
      <c r="B20" s="11" t="s">
        <v>18</v>
      </c>
    </row>
    <row r="21" spans="1:4" ht="24.9" customHeight="1">
      <c r="A21" s="82" t="s">
        <v>28</v>
      </c>
      <c r="B21" s="86" t="s">
        <v>20</v>
      </c>
      <c r="C21" s="40" t="s">
        <v>29</v>
      </c>
    </row>
    <row r="22" spans="1:4" ht="24.9" customHeight="1">
      <c r="A22" s="82" t="s">
        <v>30</v>
      </c>
      <c r="B22" s="86" t="s">
        <v>20</v>
      </c>
      <c r="C22" s="40" t="s">
        <v>31</v>
      </c>
    </row>
    <row r="23" spans="1:4" s="6" customFormat="1" ht="30" customHeight="1">
      <c r="A23" s="96" t="s">
        <v>32</v>
      </c>
      <c r="B23" s="96"/>
      <c r="C23" s="96"/>
    </row>
    <row r="24" spans="1:4" ht="46.2" customHeight="1">
      <c r="A24" s="97" t="s">
        <v>33</v>
      </c>
      <c r="B24" s="97"/>
      <c r="C24" s="98" t="s">
        <v>34</v>
      </c>
      <c r="D24" s="99"/>
    </row>
    <row r="25" spans="1:4" ht="24.9" customHeight="1">
      <c r="A25" s="97" t="s">
        <v>35</v>
      </c>
      <c r="B25" s="97"/>
      <c r="C25" s="100" t="s">
        <v>36</v>
      </c>
      <c r="D25" s="99"/>
    </row>
    <row r="26" spans="1:4" ht="33.6" customHeight="1">
      <c r="A26" s="97" t="s">
        <v>37</v>
      </c>
      <c r="B26" s="97"/>
      <c r="C26" s="100" t="s">
        <v>38</v>
      </c>
      <c r="D26" s="99"/>
    </row>
    <row r="27" spans="1:4" ht="15" customHeight="1">
      <c r="A27" s="101"/>
      <c r="B27" s="101"/>
      <c r="C27" s="88" t="s">
        <v>39</v>
      </c>
      <c r="D27" s="89" t="s">
        <v>40</v>
      </c>
    </row>
    <row r="28" spans="1:4" ht="24.9" customHeight="1">
      <c r="A28" s="97" t="s">
        <v>41</v>
      </c>
      <c r="B28" s="97"/>
      <c r="C28" s="89" t="s">
        <v>42</v>
      </c>
      <c r="D28" s="90" t="s">
        <v>42</v>
      </c>
    </row>
    <row r="29" spans="1:4" ht="24.9" customHeight="1">
      <c r="A29" s="97" t="s">
        <v>43</v>
      </c>
      <c r="B29" s="97" t="s">
        <v>42</v>
      </c>
      <c r="C29" s="90" t="s">
        <v>42</v>
      </c>
      <c r="D29" s="89" t="s">
        <v>42</v>
      </c>
    </row>
    <row r="30" spans="1:4" ht="24.9" customHeight="1">
      <c r="A30" s="97" t="s">
        <v>44</v>
      </c>
      <c r="B30" s="97" t="s">
        <v>42</v>
      </c>
      <c r="C30" s="90" t="s">
        <v>42</v>
      </c>
      <c r="D30" s="89" t="s">
        <v>42</v>
      </c>
    </row>
    <row r="31" spans="1:4" ht="24.9" customHeight="1">
      <c r="A31" s="97" t="s">
        <v>45</v>
      </c>
      <c r="B31" s="97"/>
      <c r="C31" s="100" t="s">
        <v>46</v>
      </c>
      <c r="D31" s="99"/>
    </row>
    <row r="32" spans="1:4" ht="45" customHeight="1">
      <c r="A32" s="97" t="s">
        <v>47</v>
      </c>
      <c r="B32" s="97"/>
      <c r="C32" s="98" t="s">
        <v>48</v>
      </c>
      <c r="D32" s="108"/>
    </row>
    <row r="33" spans="1:6" s="6" customFormat="1" ht="30" customHeight="1">
      <c r="A33" s="96" t="s">
        <v>49</v>
      </c>
      <c r="B33" s="96"/>
      <c r="C33" s="96"/>
      <c r="F33" s="7"/>
    </row>
    <row r="34" spans="1:6" ht="33.6" customHeight="1">
      <c r="A34" s="102" t="s">
        <v>50</v>
      </c>
      <c r="B34" s="103"/>
      <c r="C34" s="103"/>
      <c r="D34" s="103"/>
      <c r="E34" s="104"/>
    </row>
    <row r="35" spans="1:6">
      <c r="A35" s="105"/>
      <c r="B35" s="106"/>
      <c r="C35" s="106"/>
      <c r="D35" s="106"/>
      <c r="E35" s="107"/>
    </row>
  </sheetData>
  <mergeCells count="27">
    <mergeCell ref="A33:C33"/>
    <mergeCell ref="A34:E35"/>
    <mergeCell ref="A30:B30"/>
    <mergeCell ref="A31:B31"/>
    <mergeCell ref="C31:D31"/>
    <mergeCell ref="A32:B32"/>
    <mergeCell ref="C32:D32"/>
    <mergeCell ref="A26:B26"/>
    <mergeCell ref="C26:D26"/>
    <mergeCell ref="A27:B27"/>
    <mergeCell ref="A28:B28"/>
    <mergeCell ref="A29:B29"/>
    <mergeCell ref="A23:C23"/>
    <mergeCell ref="A24:B24"/>
    <mergeCell ref="C24:D24"/>
    <mergeCell ref="A25:B25"/>
    <mergeCell ref="C25:D25"/>
    <mergeCell ref="B7:E7"/>
    <mergeCell ref="B8:E8"/>
    <mergeCell ref="B9:E9"/>
    <mergeCell ref="B10:E10"/>
    <mergeCell ref="A11:B11"/>
    <mergeCell ref="B2:E2"/>
    <mergeCell ref="B3:E3"/>
    <mergeCell ref="B4:E4"/>
    <mergeCell ref="B5:E5"/>
    <mergeCell ref="B6:E6"/>
  </mergeCells>
  <printOptions verticalCentered="1"/>
  <pageMargins left="0.39370078740157499" right="0.39370078740157499" top="0.98425196850393704" bottom="0.98425196850393704" header="0.39370078740157499" footer="0.39370078740157499"/>
  <pageSetup paperSize="9" scale="78" orientation="portrait"/>
  <headerFooter>
    <oddHeader>&amp;C&amp;G&amp;R&amp;9The Basic Ingredients Ltd
&amp;8 18 Platt Street, London, NW1 1RP     
T: 44(0)1727 760880
Registered No. 11242078
Registered in the UK</oddHeader>
    <oddFooter>&amp;L&amp;"-,Bold"&amp;9
Doc Name: Food Specification   Doc Number: BASIC-18   Version: V04   Issue Date: 16/05/2023
Issued By: Ling Hsuan Chiu   Authorised By: Emma Du&amp;C
&amp;R&amp;"-,Bold"&amp;10Confidential&amp;"-,Regular"
&amp;D - Page &amp;P of 5</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5"/>
  <sheetViews>
    <sheetView tabSelected="1" zoomScale="78" zoomScaleNormal="78" zoomScalePageLayoutView="88" workbookViewId="0">
      <selection activeCell="G17" sqref="G17"/>
    </sheetView>
  </sheetViews>
  <sheetFormatPr defaultColWidth="9.109375" defaultRowHeight="14.4"/>
  <cols>
    <col min="1" max="1" width="3.6640625" style="7" customWidth="1"/>
    <col min="2" max="2" width="29.6640625" style="7" customWidth="1"/>
    <col min="3" max="3" width="12.109375" style="7" customWidth="1"/>
    <col min="4" max="4" width="19.6640625" style="7" customWidth="1"/>
    <col min="5" max="5" width="16" style="7" customWidth="1"/>
    <col min="6" max="6" width="18.88671875" style="7" customWidth="1"/>
    <col min="7" max="7" width="13.88671875" style="7" customWidth="1"/>
    <col min="8" max="8" width="18.109375" style="7" customWidth="1"/>
    <col min="9" max="9" width="13.88671875" style="7" customWidth="1"/>
    <col min="10" max="10" width="11.88671875" style="7" customWidth="1"/>
    <col min="11" max="16384" width="9.109375" style="7"/>
  </cols>
  <sheetData>
    <row r="1" spans="1:10" ht="30" customHeight="1">
      <c r="A1" s="17" t="s">
        <v>51</v>
      </c>
      <c r="B1" s="17"/>
      <c r="C1" s="62"/>
    </row>
    <row r="2" spans="1:10" ht="30" customHeight="1">
      <c r="A2" s="109" t="s">
        <v>52</v>
      </c>
      <c r="B2" s="110"/>
      <c r="C2" s="109" t="s">
        <v>53</v>
      </c>
      <c r="D2" s="110"/>
      <c r="E2" s="64" t="s">
        <v>54</v>
      </c>
      <c r="F2" s="63" t="s">
        <v>55</v>
      </c>
      <c r="G2" s="139" t="s">
        <v>56</v>
      </c>
      <c r="H2" s="139" t="s">
        <v>57</v>
      </c>
    </row>
    <row r="3" spans="1:10" ht="35.1" customHeight="1">
      <c r="A3" s="111" t="s">
        <v>58</v>
      </c>
      <c r="B3" s="112"/>
      <c r="C3" s="111" t="s">
        <v>59</v>
      </c>
      <c r="D3" s="112"/>
      <c r="E3" s="65" t="s">
        <v>60</v>
      </c>
      <c r="F3" s="66" t="s">
        <v>61</v>
      </c>
      <c r="G3" s="139"/>
      <c r="H3" s="139"/>
    </row>
    <row r="4" spans="1:10" ht="20.100000000000001" customHeight="1">
      <c r="A4" s="113" t="s">
        <v>62</v>
      </c>
      <c r="B4" s="114"/>
      <c r="C4" s="113"/>
      <c r="D4" s="114"/>
      <c r="E4" s="67">
        <v>1</v>
      </c>
      <c r="F4" s="68" t="s">
        <v>63</v>
      </c>
      <c r="G4" s="68" t="s">
        <v>64</v>
      </c>
      <c r="H4" s="69" t="s">
        <v>65</v>
      </c>
    </row>
    <row r="5" spans="1:10" ht="20.100000000000001" customHeight="1">
      <c r="A5" s="98"/>
      <c r="B5" s="108"/>
      <c r="C5" s="98"/>
      <c r="D5" s="108"/>
      <c r="E5" s="70"/>
      <c r="F5" s="71"/>
      <c r="G5" s="71"/>
      <c r="H5" s="72"/>
    </row>
    <row r="6" spans="1:10" ht="20.100000000000001" customHeight="1">
      <c r="A6" s="98"/>
      <c r="B6" s="108"/>
      <c r="C6" s="98"/>
      <c r="D6" s="108"/>
      <c r="E6" s="70"/>
      <c r="F6" s="71"/>
      <c r="G6" s="71"/>
      <c r="H6" s="72"/>
    </row>
    <row r="7" spans="1:10" ht="20.100000000000001" customHeight="1">
      <c r="A7" s="98"/>
      <c r="B7" s="108"/>
      <c r="C7" s="98"/>
      <c r="D7" s="108"/>
      <c r="E7" s="70"/>
      <c r="F7" s="71"/>
      <c r="G7" s="71"/>
      <c r="H7" s="72"/>
    </row>
    <row r="8" spans="1:10" ht="20.100000000000001" customHeight="1">
      <c r="A8" s="98"/>
      <c r="B8" s="108"/>
      <c r="C8" s="98"/>
      <c r="D8" s="108"/>
      <c r="E8" s="70"/>
      <c r="F8" s="71"/>
      <c r="G8" s="71"/>
      <c r="H8" s="72"/>
    </row>
    <row r="9" spans="1:10" ht="20.100000000000001" customHeight="1">
      <c r="A9" s="98"/>
      <c r="B9" s="108"/>
      <c r="C9" s="98"/>
      <c r="D9" s="108"/>
      <c r="E9" s="70"/>
      <c r="F9" s="71"/>
      <c r="G9" s="71"/>
      <c r="H9" s="72"/>
    </row>
    <row r="10" spans="1:10" ht="20.100000000000001" customHeight="1">
      <c r="A10" s="98"/>
      <c r="B10" s="108"/>
      <c r="C10" s="98"/>
      <c r="D10" s="108"/>
      <c r="E10" s="70"/>
      <c r="F10" s="71"/>
      <c r="G10" s="71"/>
      <c r="H10" s="72"/>
    </row>
    <row r="11" spans="1:10" ht="15" customHeight="1">
      <c r="D11" s="73" t="s">
        <v>66</v>
      </c>
      <c r="E11" s="74">
        <f>SUM(E4:E10)</f>
        <v>1</v>
      </c>
      <c r="F11" s="74"/>
      <c r="G11" s="74"/>
    </row>
    <row r="12" spans="1:10" ht="25.5" customHeight="1">
      <c r="A12" s="140" t="s">
        <v>67</v>
      </c>
      <c r="B12" s="140"/>
      <c r="C12" s="140"/>
      <c r="D12" s="140"/>
      <c r="E12" s="140"/>
      <c r="F12" s="140"/>
      <c r="G12" s="140"/>
      <c r="H12" s="140"/>
      <c r="I12" s="140"/>
    </row>
    <row r="13" spans="1:10" ht="25.5" customHeight="1">
      <c r="A13" s="140"/>
      <c r="B13" s="140"/>
      <c r="C13" s="140"/>
      <c r="D13" s="140"/>
      <c r="E13" s="140"/>
      <c r="F13" s="140"/>
      <c r="G13" s="140"/>
      <c r="H13" s="140"/>
      <c r="I13" s="140"/>
    </row>
    <row r="14" spans="1:10" ht="30" customHeight="1">
      <c r="A14" s="17" t="s">
        <v>68</v>
      </c>
      <c r="B14" s="75"/>
      <c r="C14" s="41" t="s">
        <v>69</v>
      </c>
    </row>
    <row r="15" spans="1:10" ht="20.100000000000001" customHeight="1">
      <c r="A15" s="115" t="s">
        <v>70</v>
      </c>
      <c r="B15" s="116"/>
      <c r="C15" s="115" t="s">
        <v>71</v>
      </c>
      <c r="D15" s="116"/>
    </row>
    <row r="16" spans="1:10" ht="30.9" customHeight="1">
      <c r="A16" s="117" t="s">
        <v>72</v>
      </c>
      <c r="B16" s="118"/>
      <c r="C16" s="119" t="s">
        <v>267</v>
      </c>
      <c r="D16" s="120"/>
      <c r="J16" s="7">
        <f>D17*37+(D21+D26)*17</f>
        <v>0</v>
      </c>
    </row>
    <row r="17" spans="1:10" ht="20.100000000000001" customHeight="1">
      <c r="A17" s="117" t="s">
        <v>73</v>
      </c>
      <c r="B17" s="118"/>
      <c r="C17" s="119" t="s">
        <v>268</v>
      </c>
      <c r="D17" s="120"/>
    </row>
    <row r="18" spans="1:10" ht="20.100000000000001" customHeight="1">
      <c r="A18" s="121" t="s">
        <v>74</v>
      </c>
      <c r="B18" s="122"/>
      <c r="C18" s="119" t="s">
        <v>269</v>
      </c>
      <c r="D18" s="120"/>
    </row>
    <row r="19" spans="1:10" ht="20.100000000000001" customHeight="1">
      <c r="A19" s="121" t="s">
        <v>75</v>
      </c>
      <c r="B19" s="122"/>
      <c r="C19" s="119" t="s">
        <v>270</v>
      </c>
      <c r="D19" s="120"/>
    </row>
    <row r="20" spans="1:10" ht="20.100000000000001" customHeight="1">
      <c r="A20" s="121" t="s">
        <v>77</v>
      </c>
      <c r="B20" s="122"/>
      <c r="C20" s="119" t="s">
        <v>270</v>
      </c>
      <c r="D20" s="120"/>
    </row>
    <row r="21" spans="1:10" ht="20.100000000000001" customHeight="1">
      <c r="A21" s="117" t="s">
        <v>78</v>
      </c>
      <c r="B21" s="118"/>
      <c r="C21" s="119" t="s">
        <v>271</v>
      </c>
      <c r="D21" s="120"/>
    </row>
    <row r="22" spans="1:10" ht="19.5" customHeight="1">
      <c r="A22" s="121" t="s">
        <v>79</v>
      </c>
      <c r="B22" s="122"/>
      <c r="C22" s="119" t="s">
        <v>80</v>
      </c>
      <c r="D22" s="120"/>
    </row>
    <row r="23" spans="1:10" ht="20.100000000000001" customHeight="1">
      <c r="A23" s="121" t="s">
        <v>81</v>
      </c>
      <c r="B23" s="122"/>
      <c r="C23" s="119" t="s">
        <v>270</v>
      </c>
      <c r="D23" s="120"/>
    </row>
    <row r="24" spans="1:10" ht="20.100000000000001" customHeight="1">
      <c r="A24" s="121" t="s">
        <v>82</v>
      </c>
      <c r="B24" s="122"/>
      <c r="C24" s="119" t="s">
        <v>270</v>
      </c>
      <c r="D24" s="120"/>
    </row>
    <row r="25" spans="1:10" ht="20.100000000000001" customHeight="1">
      <c r="A25" s="117" t="s">
        <v>83</v>
      </c>
      <c r="B25" s="118"/>
      <c r="C25" s="119" t="s">
        <v>272</v>
      </c>
      <c r="D25" s="120"/>
    </row>
    <row r="26" spans="1:10" ht="20.100000000000001" customHeight="1">
      <c r="A26" s="117" t="s">
        <v>84</v>
      </c>
      <c r="B26" s="118"/>
      <c r="C26" s="119" t="s">
        <v>85</v>
      </c>
      <c r="D26" s="120"/>
    </row>
    <row r="27" spans="1:10" ht="20.100000000000001" customHeight="1">
      <c r="A27" s="117" t="s">
        <v>86</v>
      </c>
      <c r="B27" s="118"/>
      <c r="C27" s="119" t="s">
        <v>87</v>
      </c>
      <c r="D27" s="120"/>
      <c r="E27" s="76" t="s">
        <v>88</v>
      </c>
      <c r="F27" s="40"/>
      <c r="G27" s="77"/>
      <c r="H27" s="77"/>
      <c r="I27" s="77"/>
      <c r="J27" s="77"/>
    </row>
    <row r="28" spans="1:10" ht="20.100000000000001" customHeight="1">
      <c r="A28" s="40" t="s">
        <v>89</v>
      </c>
      <c r="B28" s="76"/>
      <c r="C28" s="78"/>
      <c r="E28" s="77"/>
      <c r="F28" s="77"/>
      <c r="G28" s="77"/>
      <c r="H28" s="77"/>
      <c r="I28" s="77"/>
      <c r="J28" s="77"/>
    </row>
    <row r="29" spans="1:10" ht="30" customHeight="1">
      <c r="A29" s="17" t="s">
        <v>90</v>
      </c>
      <c r="B29" s="62"/>
      <c r="C29" s="62"/>
      <c r="D29" s="62"/>
    </row>
    <row r="30" spans="1:10" ht="42.75" customHeight="1">
      <c r="A30" s="126"/>
      <c r="B30" s="133" t="s">
        <v>91</v>
      </c>
      <c r="C30" s="134"/>
      <c r="D30" s="135"/>
      <c r="E30" s="79" t="s">
        <v>92</v>
      </c>
      <c r="F30" s="128" t="s">
        <v>93</v>
      </c>
      <c r="G30" s="80" t="s">
        <v>94</v>
      </c>
      <c r="H30" s="80" t="s">
        <v>95</v>
      </c>
    </row>
    <row r="31" spans="1:10" ht="15" customHeight="1">
      <c r="A31" s="127"/>
      <c r="B31" s="136" t="s">
        <v>27</v>
      </c>
      <c r="C31" s="137"/>
      <c r="D31" s="138"/>
      <c r="E31" s="81" t="s">
        <v>96</v>
      </c>
      <c r="F31" s="129"/>
      <c r="G31" s="81" t="s">
        <v>96</v>
      </c>
      <c r="H31" s="81" t="s">
        <v>96</v>
      </c>
    </row>
    <row r="32" spans="1:10" ht="24.9" customHeight="1">
      <c r="A32" s="91" t="s">
        <v>97</v>
      </c>
      <c r="B32" s="123" t="s">
        <v>98</v>
      </c>
      <c r="C32" s="124"/>
      <c r="D32" s="125"/>
      <c r="E32" s="31" t="s">
        <v>99</v>
      </c>
      <c r="F32" s="31" t="s">
        <v>76</v>
      </c>
      <c r="G32" s="31" t="s">
        <v>99</v>
      </c>
      <c r="H32" s="31" t="s">
        <v>99</v>
      </c>
    </row>
    <row r="33" spans="1:8" ht="24.9" customHeight="1">
      <c r="A33" s="91" t="s">
        <v>100</v>
      </c>
      <c r="B33" s="123" t="s">
        <v>101</v>
      </c>
      <c r="C33" s="124"/>
      <c r="D33" s="125"/>
      <c r="E33" s="31" t="s">
        <v>99</v>
      </c>
      <c r="F33" s="130" t="s">
        <v>102</v>
      </c>
      <c r="G33" s="31" t="s">
        <v>99</v>
      </c>
      <c r="H33" s="57" t="s">
        <v>18</v>
      </c>
    </row>
    <row r="34" spans="1:8" ht="24.9" customHeight="1">
      <c r="A34" s="91" t="s">
        <v>103</v>
      </c>
      <c r="B34" s="123" t="s">
        <v>104</v>
      </c>
      <c r="C34" s="124"/>
      <c r="D34" s="125"/>
      <c r="E34" s="31" t="s">
        <v>99</v>
      </c>
      <c r="F34" s="131"/>
      <c r="G34" s="31" t="s">
        <v>99</v>
      </c>
      <c r="H34" s="57" t="s">
        <v>18</v>
      </c>
    </row>
    <row r="35" spans="1:8" ht="24.9" customHeight="1">
      <c r="A35" s="91" t="s">
        <v>105</v>
      </c>
      <c r="B35" s="123" t="s">
        <v>106</v>
      </c>
      <c r="C35" s="124"/>
      <c r="D35" s="125"/>
      <c r="E35" s="31" t="s">
        <v>99</v>
      </c>
      <c r="F35" s="132"/>
      <c r="G35" s="31" t="s">
        <v>99</v>
      </c>
      <c r="H35" s="57" t="s">
        <v>18</v>
      </c>
    </row>
    <row r="36" spans="1:8" ht="24.9" customHeight="1">
      <c r="A36" s="91" t="s">
        <v>107</v>
      </c>
      <c r="B36" s="123" t="s">
        <v>108</v>
      </c>
      <c r="C36" s="124"/>
      <c r="D36" s="125"/>
      <c r="E36" s="31" t="s">
        <v>99</v>
      </c>
      <c r="F36" s="31" t="s">
        <v>76</v>
      </c>
      <c r="G36" s="31" t="s">
        <v>99</v>
      </c>
      <c r="H36" s="31" t="s">
        <v>99</v>
      </c>
    </row>
    <row r="37" spans="1:8" ht="24.9" customHeight="1">
      <c r="A37" s="91" t="s">
        <v>109</v>
      </c>
      <c r="B37" s="123" t="s">
        <v>110</v>
      </c>
      <c r="C37" s="124"/>
      <c r="D37" s="125"/>
      <c r="E37" s="31" t="s">
        <v>99</v>
      </c>
      <c r="F37" s="57" t="s">
        <v>111</v>
      </c>
      <c r="G37" s="31" t="s">
        <v>18</v>
      </c>
      <c r="H37" s="57" t="s">
        <v>18</v>
      </c>
    </row>
    <row r="38" spans="1:8" ht="24.9" customHeight="1">
      <c r="A38" s="91" t="s">
        <v>112</v>
      </c>
      <c r="B38" s="123" t="s">
        <v>113</v>
      </c>
      <c r="C38" s="124"/>
      <c r="D38" s="125"/>
      <c r="E38" s="31" t="s">
        <v>99</v>
      </c>
      <c r="F38" s="31" t="s">
        <v>76</v>
      </c>
      <c r="G38" s="31" t="s">
        <v>99</v>
      </c>
      <c r="H38" s="31" t="s">
        <v>99</v>
      </c>
    </row>
    <row r="39" spans="1:8" ht="24.9" customHeight="1">
      <c r="A39" s="91" t="s">
        <v>114</v>
      </c>
      <c r="B39" s="123" t="s">
        <v>115</v>
      </c>
      <c r="C39" s="124"/>
      <c r="D39" s="125"/>
      <c r="E39" s="31" t="s">
        <v>99</v>
      </c>
      <c r="F39" s="31" t="s">
        <v>76</v>
      </c>
      <c r="G39" s="31" t="s">
        <v>99</v>
      </c>
      <c r="H39" s="31" t="s">
        <v>99</v>
      </c>
    </row>
    <row r="40" spans="1:8" ht="24.9" customHeight="1">
      <c r="A40" s="91" t="s">
        <v>116</v>
      </c>
      <c r="B40" s="123" t="s">
        <v>117</v>
      </c>
      <c r="C40" s="124"/>
      <c r="D40" s="125"/>
      <c r="E40" s="31" t="s">
        <v>99</v>
      </c>
      <c r="F40" s="31" t="s">
        <v>76</v>
      </c>
      <c r="G40" s="31" t="s">
        <v>99</v>
      </c>
      <c r="H40" s="31" t="s">
        <v>99</v>
      </c>
    </row>
    <row r="41" spans="1:8" ht="24.9" customHeight="1">
      <c r="A41" s="91" t="s">
        <v>118</v>
      </c>
      <c r="B41" s="123" t="s">
        <v>119</v>
      </c>
      <c r="C41" s="124"/>
      <c r="D41" s="125"/>
      <c r="E41" s="31" t="s">
        <v>99</v>
      </c>
      <c r="F41" s="31" t="s">
        <v>76</v>
      </c>
      <c r="G41" s="31" t="s">
        <v>99</v>
      </c>
      <c r="H41" s="31" t="s">
        <v>99</v>
      </c>
    </row>
    <row r="42" spans="1:8" ht="24.9" customHeight="1">
      <c r="A42" s="91" t="s">
        <v>120</v>
      </c>
      <c r="B42" s="123" t="s">
        <v>121</v>
      </c>
      <c r="C42" s="124"/>
      <c r="D42" s="125"/>
      <c r="E42" s="31" t="s">
        <v>99</v>
      </c>
      <c r="F42" s="31" t="s">
        <v>76</v>
      </c>
      <c r="G42" s="31" t="s">
        <v>99</v>
      </c>
      <c r="H42" s="31" t="s">
        <v>99</v>
      </c>
    </row>
    <row r="43" spans="1:8" ht="24.9" customHeight="1">
      <c r="A43" s="91" t="s">
        <v>122</v>
      </c>
      <c r="B43" s="123" t="s">
        <v>123</v>
      </c>
      <c r="C43" s="124"/>
      <c r="D43" s="125"/>
      <c r="E43" s="31" t="s">
        <v>99</v>
      </c>
      <c r="F43" s="31" t="s">
        <v>76</v>
      </c>
      <c r="G43" s="31" t="s">
        <v>99</v>
      </c>
      <c r="H43" s="31" t="s">
        <v>99</v>
      </c>
    </row>
    <row r="44" spans="1:8" ht="24.9" customHeight="1">
      <c r="A44" s="91" t="s">
        <v>124</v>
      </c>
      <c r="B44" s="123" t="s">
        <v>125</v>
      </c>
      <c r="C44" s="124"/>
      <c r="D44" s="125"/>
      <c r="E44" s="31" t="s">
        <v>99</v>
      </c>
      <c r="F44" s="31" t="s">
        <v>76</v>
      </c>
      <c r="G44" s="31" t="s">
        <v>99</v>
      </c>
      <c r="H44" s="31" t="s">
        <v>99</v>
      </c>
    </row>
    <row r="45" spans="1:8" ht="24.9" customHeight="1">
      <c r="A45" s="91" t="s">
        <v>126</v>
      </c>
      <c r="B45" s="123" t="s">
        <v>127</v>
      </c>
      <c r="C45" s="124"/>
      <c r="D45" s="125"/>
      <c r="E45" s="31" t="s">
        <v>99</v>
      </c>
      <c r="F45" s="31" t="s">
        <v>76</v>
      </c>
      <c r="G45" s="31" t="s">
        <v>99</v>
      </c>
      <c r="H45" s="31" t="s">
        <v>99</v>
      </c>
    </row>
  </sheetData>
  <mergeCells count="66">
    <mergeCell ref="G2:G3"/>
    <mergeCell ref="H2:H3"/>
    <mergeCell ref="A12:I13"/>
    <mergeCell ref="B43:D43"/>
    <mergeCell ref="B44:D44"/>
    <mergeCell ref="A27:B27"/>
    <mergeCell ref="C27:D27"/>
    <mergeCell ref="B32:D32"/>
    <mergeCell ref="A24:B24"/>
    <mergeCell ref="C24:D24"/>
    <mergeCell ref="A25:B25"/>
    <mergeCell ref="C25:D25"/>
    <mergeCell ref="A26:B26"/>
    <mergeCell ref="C26:D26"/>
    <mergeCell ref="A21:B21"/>
    <mergeCell ref="C21:D21"/>
    <mergeCell ref="B45:D45"/>
    <mergeCell ref="A30:A31"/>
    <mergeCell ref="F30:F31"/>
    <mergeCell ref="F33:F35"/>
    <mergeCell ref="B38:D38"/>
    <mergeCell ref="B39:D39"/>
    <mergeCell ref="B40:D40"/>
    <mergeCell ref="B41:D41"/>
    <mergeCell ref="B42:D42"/>
    <mergeCell ref="B33:D33"/>
    <mergeCell ref="B34:D34"/>
    <mergeCell ref="B35:D35"/>
    <mergeCell ref="B36:D36"/>
    <mergeCell ref="B37:D37"/>
    <mergeCell ref="B30:D30"/>
    <mergeCell ref="B31:D31"/>
    <mergeCell ref="A22:B22"/>
    <mergeCell ref="C22:D22"/>
    <mergeCell ref="A23:B23"/>
    <mergeCell ref="C23:D23"/>
    <mergeCell ref="A18:B18"/>
    <mergeCell ref="C18:D18"/>
    <mergeCell ref="A19:B19"/>
    <mergeCell ref="C19:D19"/>
    <mergeCell ref="A20:B20"/>
    <mergeCell ref="C20:D20"/>
    <mergeCell ref="A15:B15"/>
    <mergeCell ref="C15:D15"/>
    <mergeCell ref="A16:B16"/>
    <mergeCell ref="C16:D16"/>
    <mergeCell ref="A17:B17"/>
    <mergeCell ref="C17:D17"/>
    <mergeCell ref="A8:B8"/>
    <mergeCell ref="C8:D8"/>
    <mergeCell ref="A9:B9"/>
    <mergeCell ref="C9:D9"/>
    <mergeCell ref="A10:B10"/>
    <mergeCell ref="C10:D10"/>
    <mergeCell ref="A5:B5"/>
    <mergeCell ref="C5:D5"/>
    <mergeCell ref="A6:B6"/>
    <mergeCell ref="C6:D6"/>
    <mergeCell ref="A7:B7"/>
    <mergeCell ref="C7:D7"/>
    <mergeCell ref="A2:B2"/>
    <mergeCell ref="C2:D2"/>
    <mergeCell ref="A3:B3"/>
    <mergeCell ref="C3:D3"/>
    <mergeCell ref="A4:B4"/>
    <mergeCell ref="C4:D4"/>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5"/>
  <sheetViews>
    <sheetView topLeftCell="A4" zoomScale="78" zoomScaleNormal="78" zoomScalePageLayoutView="72" workbookViewId="0">
      <selection activeCell="G22" sqref="G22"/>
    </sheetView>
  </sheetViews>
  <sheetFormatPr defaultColWidth="9.109375" defaultRowHeight="14.4"/>
  <cols>
    <col min="1" max="1" width="35.88671875" style="7" customWidth="1"/>
    <col min="2" max="2" width="15" style="7" customWidth="1"/>
    <col min="3" max="3" width="16.44140625" style="7" customWidth="1"/>
    <col min="4" max="4" width="17" style="7" customWidth="1"/>
    <col min="5" max="5" width="15.44140625" style="7" customWidth="1"/>
    <col min="6" max="6" width="16" style="7" customWidth="1"/>
    <col min="7" max="7" width="14" style="7" customWidth="1"/>
    <col min="8" max="8" width="16.44140625" style="7" customWidth="1"/>
    <col min="9" max="9" width="17" style="7" customWidth="1"/>
    <col min="10" max="10" width="14.109375" style="7" customWidth="1"/>
    <col min="11" max="16384" width="9.109375" style="7"/>
  </cols>
  <sheetData>
    <row r="1" spans="1:11" s="6" customFormat="1" ht="30" customHeight="1">
      <c r="A1" s="17" t="s">
        <v>128</v>
      </c>
      <c r="B1" s="17"/>
      <c r="C1" s="17"/>
      <c r="D1" s="17"/>
      <c r="E1" s="17"/>
      <c r="G1" s="41"/>
      <c r="H1" s="41"/>
    </row>
    <row r="2" spans="1:11" ht="101.4" customHeight="1">
      <c r="A2" s="141" t="s">
        <v>129</v>
      </c>
      <c r="B2" s="142"/>
      <c r="C2" s="42" t="s">
        <v>130</v>
      </c>
      <c r="D2" s="43" t="s">
        <v>131</v>
      </c>
      <c r="E2" s="44" t="s">
        <v>132</v>
      </c>
      <c r="G2" s="45"/>
      <c r="H2" s="45"/>
      <c r="I2" s="45"/>
    </row>
    <row r="3" spans="1:11" ht="27" customHeight="1">
      <c r="A3" s="143" t="s">
        <v>133</v>
      </c>
      <c r="B3" s="144"/>
      <c r="C3" s="32" t="s">
        <v>134</v>
      </c>
      <c r="D3" s="13" t="s">
        <v>135</v>
      </c>
      <c r="E3" s="13" t="s">
        <v>136</v>
      </c>
      <c r="G3" s="45"/>
      <c r="H3" s="45"/>
      <c r="I3" s="45"/>
    </row>
    <row r="4" spans="1:11" ht="28.95" customHeight="1">
      <c r="A4" s="143" t="s">
        <v>137</v>
      </c>
      <c r="B4" s="144"/>
      <c r="C4" s="32" t="s">
        <v>134</v>
      </c>
      <c r="D4" s="13" t="s">
        <v>138</v>
      </c>
      <c r="E4" s="13" t="s">
        <v>136</v>
      </c>
      <c r="G4" s="45"/>
      <c r="H4" s="45"/>
      <c r="I4" s="45"/>
    </row>
    <row r="5" spans="1:11" ht="20.399999999999999" customHeight="1">
      <c r="A5" s="145"/>
      <c r="B5" s="146"/>
      <c r="C5" s="38" t="s">
        <v>134</v>
      </c>
      <c r="D5" s="15"/>
      <c r="E5" s="15"/>
      <c r="G5" s="45"/>
      <c r="H5" s="45"/>
      <c r="I5" s="45"/>
    </row>
    <row r="6" spans="1:11" s="6" customFormat="1" ht="30" customHeight="1">
      <c r="A6" s="17" t="s">
        <v>139</v>
      </c>
      <c r="B6" s="17"/>
      <c r="C6" s="17"/>
      <c r="D6" s="17"/>
      <c r="E6" s="17"/>
      <c r="I6" s="61"/>
      <c r="J6" s="61"/>
    </row>
    <row r="7" spans="1:11" ht="20.100000000000001" customHeight="1">
      <c r="A7" s="147" t="s">
        <v>140</v>
      </c>
      <c r="B7" s="148"/>
      <c r="C7" s="148"/>
      <c r="D7" s="148"/>
      <c r="E7" s="149"/>
      <c r="F7" s="20" t="s">
        <v>99</v>
      </c>
      <c r="I7" s="45"/>
      <c r="J7" s="45"/>
    </row>
    <row r="8" spans="1:11" ht="20.100000000000001" customHeight="1">
      <c r="A8" s="147" t="s">
        <v>141</v>
      </c>
      <c r="B8" s="148"/>
      <c r="C8" s="148"/>
      <c r="D8" s="148"/>
      <c r="E8" s="149"/>
      <c r="F8" s="20"/>
      <c r="I8" s="45"/>
      <c r="J8" s="45"/>
    </row>
    <row r="9" spans="1:11" s="6" customFormat="1" ht="30" customHeight="1">
      <c r="A9" s="17" t="s">
        <v>142</v>
      </c>
      <c r="B9" s="150" t="s">
        <v>143</v>
      </c>
      <c r="C9" s="150"/>
      <c r="D9" s="150"/>
      <c r="E9" s="150"/>
      <c r="F9" s="150"/>
      <c r="I9" s="61"/>
      <c r="J9" s="61"/>
      <c r="K9" s="61"/>
    </row>
    <row r="10" spans="1:11" ht="20.100000000000001" customHeight="1">
      <c r="A10" s="151" t="s">
        <v>144</v>
      </c>
      <c r="B10" s="152"/>
      <c r="C10" s="152"/>
      <c r="D10" s="152"/>
      <c r="E10" s="153"/>
      <c r="F10" s="20" t="s">
        <v>99</v>
      </c>
      <c r="I10" s="45"/>
      <c r="J10" s="45"/>
      <c r="K10" s="45"/>
    </row>
    <row r="11" spans="1:11" ht="20.100000000000001" customHeight="1">
      <c r="A11" s="151" t="s">
        <v>145</v>
      </c>
      <c r="B11" s="152"/>
      <c r="C11" s="152" t="s">
        <v>96</v>
      </c>
      <c r="D11" s="152" t="s">
        <v>96</v>
      </c>
      <c r="E11" s="153" t="s">
        <v>96</v>
      </c>
      <c r="F11" s="20" t="s">
        <v>99</v>
      </c>
      <c r="I11" s="45"/>
      <c r="J11" s="45"/>
      <c r="K11" s="45"/>
    </row>
    <row r="12" spans="1:11" ht="20.100000000000001" customHeight="1">
      <c r="A12" s="151" t="s">
        <v>146</v>
      </c>
      <c r="B12" s="152"/>
      <c r="C12" s="152"/>
      <c r="D12" s="152"/>
      <c r="E12" s="153"/>
      <c r="F12" s="47"/>
      <c r="I12" s="45"/>
      <c r="J12" s="45"/>
      <c r="K12" s="45"/>
    </row>
    <row r="13" spans="1:11" ht="20.100000000000001" customHeight="1">
      <c r="A13" s="151" t="s">
        <v>147</v>
      </c>
      <c r="B13" s="152"/>
      <c r="C13" s="152" t="s">
        <v>96</v>
      </c>
      <c r="D13" s="152" t="s">
        <v>96</v>
      </c>
      <c r="E13" s="153" t="s">
        <v>96</v>
      </c>
      <c r="F13" s="20" t="s">
        <v>99</v>
      </c>
      <c r="I13" s="45"/>
      <c r="J13" s="45"/>
      <c r="K13" s="45"/>
    </row>
    <row r="14" spans="1:11" ht="20.100000000000001" customHeight="1">
      <c r="A14" s="151" t="s">
        <v>148</v>
      </c>
      <c r="B14" s="152"/>
      <c r="C14" s="152"/>
      <c r="D14" s="152"/>
      <c r="E14" s="153"/>
      <c r="F14" s="47"/>
      <c r="I14" s="45"/>
      <c r="J14" s="45"/>
      <c r="K14" s="45"/>
    </row>
    <row r="15" spans="1:11" s="6" customFormat="1" ht="30" customHeight="1">
      <c r="A15" s="17" t="s">
        <v>149</v>
      </c>
      <c r="B15" s="48" t="s">
        <v>150</v>
      </c>
      <c r="C15" s="49"/>
      <c r="D15" s="49"/>
      <c r="E15" s="17"/>
      <c r="F15" s="8"/>
      <c r="G15" s="8"/>
    </row>
    <row r="16" spans="1:11" ht="54.6" customHeight="1">
      <c r="A16" s="50" t="s">
        <v>151</v>
      </c>
      <c r="B16" s="50" t="s">
        <v>152</v>
      </c>
      <c r="C16" s="50" t="s">
        <v>153</v>
      </c>
      <c r="D16" s="51" t="s">
        <v>154</v>
      </c>
      <c r="E16" s="51" t="s">
        <v>155</v>
      </c>
      <c r="F16" s="51" t="s">
        <v>132</v>
      </c>
      <c r="G16" s="52"/>
    </row>
    <row r="17" spans="1:7" ht="24.9" customHeight="1">
      <c r="A17" s="53" t="s">
        <v>156</v>
      </c>
      <c r="B17" s="54" t="s">
        <v>157</v>
      </c>
      <c r="C17" s="55" t="s">
        <v>158</v>
      </c>
      <c r="D17" s="56" t="s">
        <v>159</v>
      </c>
      <c r="E17" s="56" t="s">
        <v>159</v>
      </c>
      <c r="F17" s="57" t="s">
        <v>160</v>
      </c>
      <c r="G17" s="58" t="s">
        <v>161</v>
      </c>
    </row>
    <row r="18" spans="1:7" ht="24.9" customHeight="1">
      <c r="A18" s="53" t="s">
        <v>162</v>
      </c>
      <c r="B18" s="54" t="s">
        <v>163</v>
      </c>
      <c r="C18" s="55" t="s">
        <v>164</v>
      </c>
      <c r="D18" s="56" t="s">
        <v>165</v>
      </c>
      <c r="E18" s="56" t="s">
        <v>165</v>
      </c>
      <c r="F18" s="57" t="s">
        <v>160</v>
      </c>
      <c r="G18" s="58" t="s">
        <v>166</v>
      </c>
    </row>
    <row r="19" spans="1:7" ht="24.9" customHeight="1">
      <c r="A19" s="53" t="s">
        <v>167</v>
      </c>
      <c r="B19" s="54" t="s">
        <v>163</v>
      </c>
      <c r="C19" s="55" t="s">
        <v>168</v>
      </c>
      <c r="D19" s="57" t="s">
        <v>42</v>
      </c>
      <c r="E19" s="57" t="s">
        <v>42</v>
      </c>
      <c r="F19" s="57" t="s">
        <v>42</v>
      </c>
      <c r="G19" s="52"/>
    </row>
    <row r="20" spans="1:7" ht="24.9" customHeight="1">
      <c r="A20" s="53" t="s">
        <v>169</v>
      </c>
      <c r="B20" s="54" t="s">
        <v>163</v>
      </c>
      <c r="C20" s="55" t="s">
        <v>170</v>
      </c>
      <c r="D20" s="57" t="s">
        <v>42</v>
      </c>
      <c r="E20" s="57" t="s">
        <v>42</v>
      </c>
      <c r="F20" s="57" t="s">
        <v>42</v>
      </c>
      <c r="G20" s="59"/>
    </row>
    <row r="21" spans="1:7" ht="24.9" customHeight="1">
      <c r="A21" s="53" t="s">
        <v>171</v>
      </c>
      <c r="B21" s="54" t="s">
        <v>172</v>
      </c>
      <c r="C21" s="55" t="s">
        <v>170</v>
      </c>
      <c r="D21" s="57" t="s">
        <v>42</v>
      </c>
      <c r="E21" s="57" t="s">
        <v>42</v>
      </c>
      <c r="F21" s="57" t="s">
        <v>42</v>
      </c>
      <c r="G21" s="59"/>
    </row>
    <row r="22" spans="1:7" ht="24.9" customHeight="1">
      <c r="A22" s="53" t="s">
        <v>173</v>
      </c>
      <c r="B22" s="54" t="s">
        <v>172</v>
      </c>
      <c r="C22" s="55" t="s">
        <v>170</v>
      </c>
      <c r="D22" s="57" t="s">
        <v>42</v>
      </c>
      <c r="E22" s="57" t="s">
        <v>42</v>
      </c>
      <c r="F22" s="57" t="s">
        <v>42</v>
      </c>
      <c r="G22" s="59"/>
    </row>
    <row r="23" spans="1:7" ht="24.9" customHeight="1">
      <c r="A23" s="53" t="s">
        <v>174</v>
      </c>
      <c r="B23" s="54" t="s">
        <v>172</v>
      </c>
      <c r="C23" s="55" t="s">
        <v>170</v>
      </c>
      <c r="D23" s="57" t="s">
        <v>42</v>
      </c>
      <c r="E23" s="57" t="s">
        <v>42</v>
      </c>
      <c r="F23" s="57" t="s">
        <v>42</v>
      </c>
      <c r="G23" s="59"/>
    </row>
    <row r="24" spans="1:7" ht="24.9" customHeight="1">
      <c r="A24" s="53" t="s">
        <v>175</v>
      </c>
      <c r="B24" s="54" t="s">
        <v>172</v>
      </c>
      <c r="C24" s="55" t="s">
        <v>170</v>
      </c>
      <c r="D24" s="56" t="s">
        <v>170</v>
      </c>
      <c r="E24" s="56" t="s">
        <v>170</v>
      </c>
      <c r="F24" s="57" t="s">
        <v>160</v>
      </c>
      <c r="G24" s="59"/>
    </row>
    <row r="25" spans="1:7" ht="24.9" customHeight="1">
      <c r="A25" s="53" t="s">
        <v>176</v>
      </c>
      <c r="B25" s="54" t="s">
        <v>172</v>
      </c>
      <c r="C25" s="55" t="s">
        <v>170</v>
      </c>
      <c r="D25" s="57" t="s">
        <v>42</v>
      </c>
      <c r="E25" s="57" t="s">
        <v>42</v>
      </c>
      <c r="F25" s="57" t="s">
        <v>42</v>
      </c>
      <c r="G25" s="59"/>
    </row>
    <row r="26" spans="1:7" ht="24.9" customHeight="1">
      <c r="A26" s="53" t="s">
        <v>177</v>
      </c>
      <c r="B26" s="54" t="s">
        <v>172</v>
      </c>
      <c r="C26" s="55" t="s">
        <v>170</v>
      </c>
      <c r="D26" s="57" t="s">
        <v>42</v>
      </c>
      <c r="E26" s="57" t="s">
        <v>42</v>
      </c>
      <c r="F26" s="57" t="s">
        <v>42</v>
      </c>
      <c r="G26" s="59"/>
    </row>
    <row r="27" spans="1:7" ht="24.9" customHeight="1">
      <c r="A27" s="53" t="s">
        <v>178</v>
      </c>
      <c r="B27" s="54" t="s">
        <v>172</v>
      </c>
      <c r="C27" s="55" t="s">
        <v>164</v>
      </c>
      <c r="D27" s="57" t="s">
        <v>42</v>
      </c>
      <c r="E27" s="57" t="s">
        <v>42</v>
      </c>
      <c r="F27" s="57" t="s">
        <v>42</v>
      </c>
      <c r="G27" s="59"/>
    </row>
    <row r="28" spans="1:7" ht="24.9" customHeight="1">
      <c r="A28" s="53" t="s">
        <v>179</v>
      </c>
      <c r="B28" s="54" t="s">
        <v>172</v>
      </c>
      <c r="C28" s="55" t="s">
        <v>180</v>
      </c>
      <c r="D28" s="57" t="s">
        <v>42</v>
      </c>
      <c r="E28" s="57" t="s">
        <v>42</v>
      </c>
      <c r="F28" s="57" t="s">
        <v>42</v>
      </c>
      <c r="G28" s="59"/>
    </row>
    <row r="29" spans="1:7" ht="24.9" customHeight="1">
      <c r="A29" s="53" t="s">
        <v>181</v>
      </c>
      <c r="B29" s="54" t="s">
        <v>172</v>
      </c>
      <c r="C29" s="55" t="s">
        <v>180</v>
      </c>
      <c r="D29" s="57" t="s">
        <v>42</v>
      </c>
      <c r="E29" s="57" t="s">
        <v>42</v>
      </c>
      <c r="F29" s="57" t="s">
        <v>42</v>
      </c>
      <c r="G29" s="59"/>
    </row>
    <row r="30" spans="1:7" ht="24.9" customHeight="1">
      <c r="A30" s="53" t="s">
        <v>182</v>
      </c>
      <c r="B30" s="54" t="s">
        <v>172</v>
      </c>
      <c r="C30" s="55" t="s">
        <v>183</v>
      </c>
      <c r="D30" s="57" t="s">
        <v>42</v>
      </c>
      <c r="E30" s="57" t="s">
        <v>42</v>
      </c>
      <c r="F30" s="57" t="s">
        <v>42</v>
      </c>
      <c r="G30" s="59"/>
    </row>
    <row r="31" spans="1:7" ht="24.9" customHeight="1">
      <c r="A31" s="53" t="s">
        <v>184</v>
      </c>
      <c r="B31" s="54" t="s">
        <v>172</v>
      </c>
      <c r="C31" s="55" t="s">
        <v>164</v>
      </c>
      <c r="D31" s="57" t="s">
        <v>42</v>
      </c>
      <c r="E31" s="57" t="s">
        <v>42</v>
      </c>
      <c r="F31" s="57" t="s">
        <v>42</v>
      </c>
      <c r="G31" s="59"/>
    </row>
    <row r="32" spans="1:7" s="6" customFormat="1" ht="30" customHeight="1">
      <c r="A32" s="17" t="s">
        <v>185</v>
      </c>
      <c r="B32" s="17"/>
      <c r="C32" s="17"/>
      <c r="E32" s="60"/>
    </row>
    <row r="33" spans="1:5" ht="15.6">
      <c r="A33" s="158" t="s">
        <v>186</v>
      </c>
      <c r="B33" s="158"/>
      <c r="C33" s="159" t="s">
        <v>187</v>
      </c>
      <c r="D33" s="160"/>
      <c r="E33" s="161"/>
    </row>
    <row r="34" spans="1:5">
      <c r="A34" s="162" t="s">
        <v>188</v>
      </c>
      <c r="B34" s="162"/>
      <c r="C34" s="163" t="s">
        <v>188</v>
      </c>
      <c r="D34" s="164"/>
      <c r="E34" s="165"/>
    </row>
    <row r="35" spans="1:5" ht="133.5" customHeight="1">
      <c r="A35" s="154" t="s">
        <v>189</v>
      </c>
      <c r="B35" s="154"/>
      <c r="C35" s="155" t="s">
        <v>190</v>
      </c>
      <c r="D35" s="156"/>
      <c r="E35" s="157"/>
    </row>
  </sheetData>
  <mergeCells count="18">
    <mergeCell ref="A35:B35"/>
    <mergeCell ref="C35:E35"/>
    <mergeCell ref="A13:E13"/>
    <mergeCell ref="A14:E14"/>
    <mergeCell ref="A33:B33"/>
    <mergeCell ref="C33:E33"/>
    <mergeCell ref="A34:B34"/>
    <mergeCell ref="C34:E34"/>
    <mergeCell ref="A8:E8"/>
    <mergeCell ref="B9:F9"/>
    <mergeCell ref="A10:E10"/>
    <mergeCell ref="A11:E11"/>
    <mergeCell ref="A12:E12"/>
    <mergeCell ref="A2:B2"/>
    <mergeCell ref="A3:B3"/>
    <mergeCell ref="A4:B4"/>
    <mergeCell ref="A5:B5"/>
    <mergeCell ref="A7:E7"/>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32"/>
  <sheetViews>
    <sheetView topLeftCell="A18" zoomScale="78" zoomScaleNormal="78" zoomScalePageLayoutView="85" workbookViewId="0">
      <selection activeCell="G18" sqref="G18"/>
    </sheetView>
  </sheetViews>
  <sheetFormatPr defaultColWidth="9.109375" defaultRowHeight="14.4"/>
  <cols>
    <col min="1" max="1" width="28.109375" style="7" customWidth="1"/>
    <col min="2" max="2" width="17.33203125" style="7" customWidth="1"/>
    <col min="3" max="3" width="17.44140625" style="7" customWidth="1"/>
    <col min="4" max="4" width="16.44140625" style="7" customWidth="1"/>
    <col min="5" max="5" width="3.44140625" style="7" customWidth="1"/>
    <col min="6" max="6" width="14.33203125" style="7" customWidth="1"/>
    <col min="7" max="7" width="13.44140625" style="7" customWidth="1"/>
    <col min="8" max="8" width="32.33203125" style="7" customWidth="1"/>
    <col min="9" max="9" width="12.33203125" style="7" customWidth="1"/>
    <col min="10" max="10" width="15.6640625" style="7" customWidth="1"/>
    <col min="11" max="16384" width="9.109375" style="7"/>
  </cols>
  <sheetData>
    <row r="1" spans="1:12" ht="30" customHeight="1">
      <c r="A1" s="96" t="s">
        <v>191</v>
      </c>
      <c r="B1" s="96"/>
      <c r="C1" s="96"/>
      <c r="F1" s="28"/>
      <c r="H1" s="28"/>
    </row>
    <row r="2" spans="1:12">
      <c r="A2" s="29"/>
      <c r="B2" s="30" t="s">
        <v>192</v>
      </c>
      <c r="C2" s="30" t="s">
        <v>193</v>
      </c>
      <c r="H2" s="28"/>
    </row>
    <row r="3" spans="1:12" ht="24.9" customHeight="1">
      <c r="A3" s="1" t="s">
        <v>194</v>
      </c>
      <c r="B3" s="31" t="s">
        <v>42</v>
      </c>
      <c r="C3" s="32" t="s">
        <v>42</v>
      </c>
      <c r="H3" s="28"/>
      <c r="J3" s="25"/>
      <c r="K3" s="25"/>
      <c r="L3" s="25"/>
    </row>
    <row r="4" spans="1:12" ht="24.9" customHeight="1">
      <c r="A4" s="33" t="s">
        <v>195</v>
      </c>
      <c r="B4" s="31" t="s">
        <v>196</v>
      </c>
      <c r="C4" s="31">
        <v>10.8</v>
      </c>
      <c r="H4" s="28"/>
      <c r="J4" s="25"/>
      <c r="K4" s="25"/>
      <c r="L4" s="25"/>
    </row>
    <row r="5" spans="1:12" ht="24.9" customHeight="1">
      <c r="A5" s="33" t="s">
        <v>197</v>
      </c>
      <c r="B5" s="31" t="s">
        <v>198</v>
      </c>
      <c r="C5" s="31">
        <v>15</v>
      </c>
      <c r="H5" s="28"/>
      <c r="J5" s="25"/>
      <c r="K5" s="25"/>
      <c r="L5" s="25"/>
    </row>
    <row r="6" spans="1:12" ht="37.950000000000003" customHeight="1">
      <c r="A6" s="151" t="s">
        <v>199</v>
      </c>
      <c r="B6" s="152"/>
      <c r="C6" s="152"/>
      <c r="D6" s="153"/>
      <c r="E6" s="166" t="s">
        <v>99</v>
      </c>
      <c r="F6" s="166"/>
    </row>
    <row r="7" spans="1:12" ht="24.9" customHeight="1">
      <c r="A7" s="151" t="s">
        <v>200</v>
      </c>
      <c r="B7" s="152"/>
      <c r="C7" s="152"/>
      <c r="D7" s="153" t="s">
        <v>96</v>
      </c>
      <c r="E7" s="166" t="s">
        <v>201</v>
      </c>
      <c r="F7" s="166"/>
      <c r="G7" s="34"/>
    </row>
    <row r="8" spans="1:12" ht="24.9" customHeight="1">
      <c r="A8" s="151" t="s">
        <v>202</v>
      </c>
      <c r="B8" s="152"/>
      <c r="C8" s="152"/>
      <c r="D8" s="153" t="s">
        <v>96</v>
      </c>
      <c r="E8" s="166" t="s">
        <v>18</v>
      </c>
      <c r="F8" s="166"/>
    </row>
    <row r="9" spans="1:12" ht="30" customHeight="1">
      <c r="A9" s="17" t="s">
        <v>203</v>
      </c>
    </row>
    <row r="10" spans="1:12" ht="15" customHeight="1">
      <c r="A10" s="126"/>
      <c r="B10" s="173" t="s">
        <v>204</v>
      </c>
      <c r="C10" s="179" t="s">
        <v>205</v>
      </c>
      <c r="D10" s="179" t="s">
        <v>206</v>
      </c>
      <c r="E10" s="182" t="s">
        <v>207</v>
      </c>
      <c r="F10" s="183"/>
    </row>
    <row r="11" spans="1:12" ht="21" customHeight="1">
      <c r="A11" s="127"/>
      <c r="B11" s="174"/>
      <c r="C11" s="174"/>
      <c r="D11" s="181"/>
      <c r="E11" s="184"/>
      <c r="F11" s="185"/>
    </row>
    <row r="12" spans="1:12" ht="15" customHeight="1">
      <c r="A12" s="169" t="s">
        <v>208</v>
      </c>
      <c r="B12" s="166" t="s">
        <v>209</v>
      </c>
      <c r="C12" s="178" t="s">
        <v>210</v>
      </c>
      <c r="D12" s="178">
        <v>10</v>
      </c>
      <c r="E12" s="16" t="s">
        <v>211</v>
      </c>
      <c r="F12" s="35">
        <v>280</v>
      </c>
    </row>
    <row r="13" spans="1:12" ht="15" customHeight="1">
      <c r="A13" s="169"/>
      <c r="B13" s="166"/>
      <c r="C13" s="178"/>
      <c r="D13" s="178"/>
      <c r="E13" s="16" t="s">
        <v>212</v>
      </c>
      <c r="F13" s="35">
        <v>340</v>
      </c>
    </row>
    <row r="14" spans="1:12" ht="15" customHeight="1">
      <c r="A14" s="169"/>
      <c r="B14" s="166"/>
      <c r="C14" s="178"/>
      <c r="D14" s="178"/>
      <c r="E14" s="16" t="s">
        <v>213</v>
      </c>
      <c r="F14" s="35"/>
    </row>
    <row r="15" spans="1:12" ht="15" customHeight="1">
      <c r="A15" s="170" t="s">
        <v>214</v>
      </c>
      <c r="B15" s="175" t="s">
        <v>215</v>
      </c>
      <c r="C15" s="126" t="s">
        <v>216</v>
      </c>
      <c r="D15" s="126">
        <v>1050</v>
      </c>
      <c r="E15" s="16" t="s">
        <v>211</v>
      </c>
      <c r="F15" s="35">
        <v>520</v>
      </c>
    </row>
    <row r="16" spans="1:12" ht="15" customHeight="1">
      <c r="A16" s="171"/>
      <c r="B16" s="176"/>
      <c r="C16" s="180"/>
      <c r="D16" s="180"/>
      <c r="E16" s="16" t="s">
        <v>212</v>
      </c>
      <c r="F16" s="35">
        <v>430</v>
      </c>
    </row>
    <row r="17" spans="1:8" ht="15" customHeight="1">
      <c r="A17" s="172"/>
      <c r="B17" s="177"/>
      <c r="C17" s="127"/>
      <c r="D17" s="127"/>
      <c r="E17" s="16" t="s">
        <v>213</v>
      </c>
      <c r="F17" s="35">
        <v>455</v>
      </c>
    </row>
    <row r="18" spans="1:8" ht="15" customHeight="1">
      <c r="A18" s="169" t="s">
        <v>217</v>
      </c>
      <c r="B18" s="178"/>
      <c r="C18" s="178"/>
      <c r="D18" s="178"/>
      <c r="E18" s="16" t="s">
        <v>211</v>
      </c>
      <c r="F18" s="35"/>
      <c r="H18" s="34"/>
    </row>
    <row r="19" spans="1:8" ht="15" customHeight="1">
      <c r="A19" s="169"/>
      <c r="B19" s="178"/>
      <c r="C19" s="178"/>
      <c r="D19" s="178"/>
      <c r="E19" s="16" t="s">
        <v>212</v>
      </c>
      <c r="F19" s="35"/>
    </row>
    <row r="20" spans="1:8" ht="15" customHeight="1">
      <c r="A20" s="169"/>
      <c r="B20" s="178"/>
      <c r="C20" s="178"/>
      <c r="D20" s="178"/>
      <c r="E20" s="16" t="s">
        <v>213</v>
      </c>
      <c r="F20" s="35"/>
    </row>
    <row r="21" spans="1:8" ht="15" customHeight="1">
      <c r="A21" s="36" t="s">
        <v>218</v>
      </c>
      <c r="B21" s="167" t="e">
        <f>26/(F5/1000*F6/1000*F7/1000)</f>
        <v>#DIV/0!</v>
      </c>
      <c r="C21" s="168"/>
      <c r="D21" s="21"/>
      <c r="E21" s="28"/>
      <c r="F21" s="28"/>
    </row>
    <row r="22" spans="1:8" ht="15" customHeight="1">
      <c r="A22" s="36" t="s">
        <v>219</v>
      </c>
      <c r="B22" s="167" t="e">
        <f>44.7/(F5/1000*F6/1000*F7/1000)</f>
        <v>#DIV/0!</v>
      </c>
      <c r="C22" s="168"/>
      <c r="D22" s="21"/>
      <c r="E22" s="28"/>
      <c r="F22" s="28"/>
    </row>
    <row r="23" spans="1:8" ht="15" customHeight="1">
      <c r="A23" s="37"/>
      <c r="B23" s="21"/>
      <c r="C23" s="21"/>
      <c r="D23" s="21"/>
      <c r="E23" s="21"/>
    </row>
    <row r="24" spans="1:8" ht="30" customHeight="1">
      <c r="A24" s="17" t="s">
        <v>220</v>
      </c>
    </row>
    <row r="25" spans="1:8" ht="48.6" customHeight="1">
      <c r="A25" s="29"/>
      <c r="B25" s="3" t="s">
        <v>221</v>
      </c>
      <c r="C25" s="3" t="s">
        <v>222</v>
      </c>
    </row>
    <row r="26" spans="1:8" ht="20.100000000000001" customHeight="1">
      <c r="A26" s="33" t="s">
        <v>223</v>
      </c>
      <c r="B26" s="20"/>
      <c r="C26" s="20"/>
    </row>
    <row r="27" spans="1:8" ht="20.100000000000001" customHeight="1">
      <c r="A27" s="33" t="s">
        <v>224</v>
      </c>
      <c r="B27" s="20"/>
      <c r="C27" s="20"/>
    </row>
    <row r="28" spans="1:8" ht="20.100000000000001" customHeight="1">
      <c r="A28" s="33" t="s">
        <v>225</v>
      </c>
      <c r="B28" s="20">
        <f>B26*B27</f>
        <v>0</v>
      </c>
      <c r="C28" s="20">
        <f>C26*C27</f>
        <v>0</v>
      </c>
    </row>
    <row r="29" spans="1:8" ht="20.100000000000001" customHeight="1">
      <c r="A29" s="33" t="s">
        <v>226</v>
      </c>
      <c r="B29" s="38">
        <f>F17/1000*B27</f>
        <v>0</v>
      </c>
      <c r="C29" s="38">
        <f>F17/1000*C27</f>
        <v>0</v>
      </c>
    </row>
    <row r="30" spans="1:8" ht="20.100000000000001" customHeight="1">
      <c r="A30" s="33" t="s">
        <v>227</v>
      </c>
      <c r="B30" s="39">
        <f>C5*B26*B27</f>
        <v>0</v>
      </c>
      <c r="C30" s="39">
        <f>C5*C26*C27</f>
        <v>0</v>
      </c>
    </row>
    <row r="31" spans="1:8" ht="112.5" customHeight="1">
      <c r="A31" s="33" t="s">
        <v>228</v>
      </c>
      <c r="B31" s="20"/>
      <c r="C31" s="20"/>
    </row>
    <row r="32" spans="1:8">
      <c r="B32" s="40" t="s">
        <v>229</v>
      </c>
    </row>
  </sheetData>
  <mergeCells count="26">
    <mergeCell ref="D10:D11"/>
    <mergeCell ref="D12:D14"/>
    <mergeCell ref="D15:D17"/>
    <mergeCell ref="D18:D20"/>
    <mergeCell ref="E10:F11"/>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A1:C1"/>
    <mergeCell ref="A6:D6"/>
    <mergeCell ref="E6:F6"/>
    <mergeCell ref="A7:D7"/>
    <mergeCell ref="E7:F7"/>
  </mergeCells>
  <printOptions verticalCentered="1"/>
  <pageMargins left="0.39370078740157499" right="0.39370078740157499" top="0.98425196850393704" bottom="0.98425196850393704" header="0.39370078740157499" footer="0.39370078740157499"/>
  <pageSetup paperSize="9" scale="93" orientation="portrait"/>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6"/>
  <sheetViews>
    <sheetView topLeftCell="A19" zoomScale="130" zoomScaleNormal="130" zoomScalePageLayoutView="75" workbookViewId="0">
      <selection activeCell="A19" sqref="A19:E19"/>
    </sheetView>
  </sheetViews>
  <sheetFormatPr defaultColWidth="9.109375" defaultRowHeight="14.4"/>
  <cols>
    <col min="1" max="1" width="29.109375" style="7" customWidth="1"/>
    <col min="2" max="2" width="15" style="7" customWidth="1"/>
    <col min="3" max="3" width="12" style="7" customWidth="1"/>
    <col min="4" max="5" width="20.44140625" style="7" customWidth="1"/>
    <col min="6" max="6" width="12.109375" style="7" customWidth="1"/>
    <col min="7" max="7" width="11.6640625" style="7" customWidth="1"/>
    <col min="8" max="16384" width="9.109375" style="7"/>
  </cols>
  <sheetData>
    <row r="1" spans="1:7" s="6" customFormat="1" ht="30" customHeight="1">
      <c r="A1" s="96" t="s">
        <v>230</v>
      </c>
      <c r="B1" s="96"/>
      <c r="C1" s="96"/>
      <c r="D1" s="96"/>
      <c r="E1" s="96"/>
      <c r="F1" s="8"/>
    </row>
    <row r="2" spans="1:7" ht="24.9" customHeight="1">
      <c r="A2" s="186" t="s">
        <v>231</v>
      </c>
      <c r="B2" s="186"/>
      <c r="C2" s="186"/>
      <c r="D2" s="186"/>
      <c r="E2" s="186"/>
      <c r="F2" s="9"/>
    </row>
    <row r="3" spans="1:7" ht="372" customHeight="1">
      <c r="A3" s="187" t="s">
        <v>232</v>
      </c>
      <c r="B3" s="187"/>
      <c r="C3" s="187"/>
      <c r="D3" s="187"/>
      <c r="E3" s="187"/>
      <c r="F3" s="10"/>
    </row>
    <row r="4" spans="1:7" s="6" customFormat="1" ht="30" customHeight="1">
      <c r="A4" s="96" t="s">
        <v>233</v>
      </c>
      <c r="B4" s="96"/>
      <c r="C4" s="96"/>
      <c r="D4" s="96"/>
      <c r="E4" s="96"/>
      <c r="F4" s="8"/>
    </row>
    <row r="5" spans="1:7" ht="30" customHeight="1">
      <c r="A5" s="11" t="s">
        <v>234</v>
      </c>
      <c r="B5" s="188" t="s">
        <v>235</v>
      </c>
      <c r="C5" s="188"/>
      <c r="D5" s="11" t="s">
        <v>236</v>
      </c>
      <c r="E5" s="11" t="s">
        <v>237</v>
      </c>
      <c r="F5" s="12"/>
    </row>
    <row r="6" spans="1:7" ht="100.95" customHeight="1">
      <c r="A6" s="13" t="s">
        <v>238</v>
      </c>
      <c r="B6" s="189" t="s">
        <v>239</v>
      </c>
      <c r="C6" s="190"/>
      <c r="D6" s="14" t="s">
        <v>240</v>
      </c>
      <c r="E6" s="14" t="s">
        <v>241</v>
      </c>
    </row>
    <row r="7" spans="1:7" ht="154.19999999999999" customHeight="1">
      <c r="A7" s="13" t="s">
        <v>242</v>
      </c>
      <c r="B7" s="143" t="s">
        <v>243</v>
      </c>
      <c r="C7" s="144"/>
      <c r="D7" s="14" t="s">
        <v>244</v>
      </c>
      <c r="E7" s="13" t="s">
        <v>245</v>
      </c>
    </row>
    <row r="8" spans="1:7" ht="24.9" customHeight="1">
      <c r="A8" s="15"/>
      <c r="B8" s="191"/>
      <c r="C8" s="192"/>
      <c r="D8" s="15"/>
      <c r="E8" s="15"/>
    </row>
    <row r="9" spans="1:7" ht="24.9" customHeight="1">
      <c r="A9" s="15"/>
      <c r="B9" s="191"/>
      <c r="C9" s="192"/>
      <c r="D9" s="15"/>
      <c r="E9" s="15"/>
    </row>
    <row r="10" spans="1:7" s="6" customFormat="1" ht="30" customHeight="1">
      <c r="A10" s="17" t="s">
        <v>246</v>
      </c>
      <c r="G10" s="18"/>
    </row>
    <row r="11" spans="1:7">
      <c r="A11" s="193" t="s">
        <v>247</v>
      </c>
      <c r="B11" s="193"/>
      <c r="C11" s="193" t="s">
        <v>248</v>
      </c>
      <c r="D11" s="193"/>
      <c r="E11" s="193"/>
      <c r="F11" s="19"/>
    </row>
    <row r="12" spans="1:7" ht="30" customHeight="1">
      <c r="A12" s="178" t="s">
        <v>76</v>
      </c>
      <c r="B12" s="178"/>
      <c r="C12" s="199"/>
      <c r="D12" s="199"/>
      <c r="E12" s="199"/>
      <c r="F12" s="21"/>
    </row>
    <row r="13" spans="1:7" ht="30" customHeight="1">
      <c r="A13" s="178"/>
      <c r="B13" s="178"/>
      <c r="C13" s="199"/>
      <c r="D13" s="199"/>
      <c r="E13" s="199"/>
      <c r="F13" s="21"/>
    </row>
    <row r="14" spans="1:7" ht="30" customHeight="1">
      <c r="A14" s="178"/>
      <c r="B14" s="178"/>
      <c r="C14" s="199"/>
      <c r="D14" s="199"/>
      <c r="E14" s="199"/>
      <c r="F14" s="21"/>
    </row>
    <row r="15" spans="1:7" s="6" customFormat="1" ht="30" customHeight="1">
      <c r="A15" s="17" t="s">
        <v>249</v>
      </c>
    </row>
    <row r="16" spans="1:7" ht="28.8">
      <c r="A16" s="22" t="s">
        <v>250</v>
      </c>
      <c r="B16" s="194" t="s">
        <v>251</v>
      </c>
      <c r="C16" s="194"/>
      <c r="D16" s="194" t="s">
        <v>252</v>
      </c>
      <c r="E16" s="194"/>
      <c r="F16" s="23"/>
    </row>
    <row r="17" spans="1:6" ht="98.25" customHeight="1">
      <c r="A17" s="20"/>
      <c r="B17" s="195"/>
      <c r="C17" s="196"/>
      <c r="D17" s="195"/>
      <c r="E17" s="196"/>
      <c r="F17" s="21"/>
    </row>
    <row r="18" spans="1:6" s="6" customFormat="1" ht="30" customHeight="1">
      <c r="A18" s="197" t="s">
        <v>253</v>
      </c>
      <c r="B18" s="197"/>
      <c r="C18" s="197"/>
      <c r="D18" s="198"/>
      <c r="E18" s="198"/>
      <c r="F18" s="24"/>
    </row>
    <row r="19" spans="1:6" ht="300" customHeight="1">
      <c r="A19" s="201" t="s">
        <v>254</v>
      </c>
      <c r="B19" s="202"/>
      <c r="C19" s="202"/>
      <c r="D19" s="202"/>
      <c r="E19" s="203"/>
      <c r="F19" s="9"/>
    </row>
    <row r="20" spans="1:6" ht="20.100000000000001" customHeight="1">
      <c r="A20" s="1" t="s">
        <v>255</v>
      </c>
      <c r="B20" s="92"/>
      <c r="C20" s="92"/>
      <c r="D20" s="92"/>
      <c r="E20" s="92"/>
      <c r="F20" s="19"/>
    </row>
    <row r="21" spans="1:6" ht="20.100000000000001" customHeight="1">
      <c r="A21" s="1" t="s">
        <v>256</v>
      </c>
      <c r="B21" s="92"/>
      <c r="C21" s="92"/>
      <c r="D21" s="92"/>
      <c r="E21" s="92"/>
      <c r="F21" s="19"/>
    </row>
    <row r="22" spans="1:6" ht="20.100000000000001" customHeight="1">
      <c r="A22" s="1" t="s">
        <v>257</v>
      </c>
      <c r="B22" s="92"/>
      <c r="C22" s="92"/>
      <c r="D22" s="92"/>
      <c r="E22" s="92"/>
      <c r="F22" s="19"/>
    </row>
    <row r="23" spans="1:6" ht="20.100000000000001" customHeight="1">
      <c r="A23" s="1" t="s">
        <v>258</v>
      </c>
      <c r="B23" s="92"/>
      <c r="C23" s="92"/>
      <c r="D23" s="92"/>
      <c r="E23" s="92"/>
      <c r="F23" s="19"/>
    </row>
    <row r="24" spans="1:6" ht="20.100000000000001" customHeight="1">
      <c r="A24" s="1" t="s">
        <v>259</v>
      </c>
      <c r="B24" s="92"/>
      <c r="C24" s="92"/>
      <c r="D24" s="92"/>
      <c r="E24" s="92"/>
      <c r="F24" s="19"/>
    </row>
    <row r="25" spans="1:6">
      <c r="A25" s="25"/>
      <c r="B25" s="19"/>
      <c r="C25" s="19"/>
      <c r="D25" s="19"/>
      <c r="E25" s="19"/>
      <c r="F25" s="19"/>
    </row>
    <row r="26" spans="1:6" ht="15.6" customHeight="1">
      <c r="A26" s="200" t="s">
        <v>260</v>
      </c>
      <c r="B26" s="200"/>
      <c r="C26" s="200"/>
      <c r="D26" s="200"/>
      <c r="E26" s="200"/>
      <c r="F26" s="26"/>
    </row>
    <row r="27" spans="1:6">
      <c r="A27" s="27" t="s">
        <v>256</v>
      </c>
      <c r="B27" s="94"/>
      <c r="C27" s="94"/>
      <c r="D27" s="94"/>
      <c r="E27" s="94"/>
      <c r="F27" s="19"/>
    </row>
    <row r="28" spans="1:6">
      <c r="A28" s="27" t="s">
        <v>257</v>
      </c>
      <c r="B28" s="94"/>
      <c r="C28" s="94"/>
      <c r="D28" s="94"/>
      <c r="E28" s="94"/>
      <c r="F28" s="19"/>
    </row>
    <row r="29" spans="1:6">
      <c r="A29" s="27" t="s">
        <v>258</v>
      </c>
      <c r="B29" s="94"/>
      <c r="C29" s="94"/>
      <c r="D29" s="94"/>
      <c r="E29" s="94"/>
      <c r="F29" s="19"/>
    </row>
    <row r="30" spans="1:6">
      <c r="A30" s="27" t="s">
        <v>259</v>
      </c>
      <c r="B30" s="94"/>
      <c r="C30" s="94"/>
      <c r="D30" s="94"/>
      <c r="E30" s="94"/>
      <c r="F30" s="19"/>
    </row>
    <row r="32" spans="1:6" ht="15.6">
      <c r="A32" s="200" t="s">
        <v>261</v>
      </c>
      <c r="B32" s="200"/>
      <c r="C32" s="200"/>
      <c r="D32" s="200"/>
      <c r="E32" s="200"/>
    </row>
    <row r="33" spans="1:5">
      <c r="A33" s="27" t="s">
        <v>256</v>
      </c>
      <c r="B33" s="94"/>
      <c r="C33" s="94"/>
      <c r="D33" s="94"/>
      <c r="E33" s="94"/>
    </row>
    <row r="34" spans="1:5">
      <c r="A34" s="27" t="s">
        <v>257</v>
      </c>
      <c r="B34" s="94"/>
      <c r="C34" s="94"/>
      <c r="D34" s="94"/>
      <c r="E34" s="94"/>
    </row>
    <row r="35" spans="1:5">
      <c r="A35" s="27" t="s">
        <v>258</v>
      </c>
      <c r="B35" s="94"/>
      <c r="C35" s="94"/>
      <c r="D35" s="94"/>
      <c r="E35" s="94"/>
    </row>
    <row r="36" spans="1:5">
      <c r="A36" s="27" t="s">
        <v>259</v>
      </c>
      <c r="B36" s="94"/>
      <c r="C36" s="94"/>
      <c r="D36" s="94"/>
      <c r="E36" s="94"/>
    </row>
  </sheetData>
  <mergeCells count="35">
    <mergeCell ref="B36:E36"/>
    <mergeCell ref="A12:B14"/>
    <mergeCell ref="C12:E14"/>
    <mergeCell ref="B30:E30"/>
    <mergeCell ref="A32:E32"/>
    <mergeCell ref="B33:E33"/>
    <mergeCell ref="B34:E34"/>
    <mergeCell ref="B35:E35"/>
    <mergeCell ref="B24:E24"/>
    <mergeCell ref="A26:E26"/>
    <mergeCell ref="B27:E27"/>
    <mergeCell ref="B28:E28"/>
    <mergeCell ref="B29:E29"/>
    <mergeCell ref="A19:E19"/>
    <mergeCell ref="B20:E20"/>
    <mergeCell ref="B21:E21"/>
    <mergeCell ref="B22:E22"/>
    <mergeCell ref="B23:E23"/>
    <mergeCell ref="B16:C16"/>
    <mergeCell ref="D16:E16"/>
    <mergeCell ref="B17:C17"/>
    <mergeCell ref="D17:E17"/>
    <mergeCell ref="A18:C18"/>
    <mergeCell ref="D18:E18"/>
    <mergeCell ref="B6:C6"/>
    <mergeCell ref="B7:C7"/>
    <mergeCell ref="B8:C8"/>
    <mergeCell ref="B9:C9"/>
    <mergeCell ref="A11:B11"/>
    <mergeCell ref="C11:E11"/>
    <mergeCell ref="A1:E1"/>
    <mergeCell ref="A2:E2"/>
    <mergeCell ref="A3:E3"/>
    <mergeCell ref="A4:E4"/>
    <mergeCell ref="B5:C5"/>
  </mergeCells>
  <printOptions verticalCentered="1"/>
  <pageMargins left="0.39370078740157499" right="0.39370078740157499" top="0.98425196850393704" bottom="0.98425196850393704" header="0.39370078740157499" footer="0.39370078740157499"/>
  <pageSetup paperSize="9" scale="66"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topLeftCell="C9" zoomScale="66" zoomScaleNormal="66" zoomScalePageLayoutView="79" workbookViewId="0">
      <selection activeCell="U9" sqref="U9"/>
    </sheetView>
  </sheetViews>
  <sheetFormatPr defaultColWidth="9" defaultRowHeight="42" customHeight="1"/>
  <cols>
    <col min="1" max="1" width="19.44140625" customWidth="1"/>
    <col min="2" max="2" width="71.44140625" customWidth="1"/>
  </cols>
  <sheetData>
    <row r="1" spans="1:2" ht="42" customHeight="1">
      <c r="A1" s="1" t="s">
        <v>262</v>
      </c>
      <c r="B1" s="2"/>
    </row>
    <row r="2" spans="1:2" ht="42" customHeight="1">
      <c r="A2" s="204" t="s">
        <v>263</v>
      </c>
      <c r="B2" s="204"/>
    </row>
    <row r="3" spans="1:2" ht="42" customHeight="1">
      <c r="A3" s="3">
        <v>1</v>
      </c>
      <c r="B3" s="2"/>
    </row>
    <row r="4" spans="1:2" ht="42" customHeight="1">
      <c r="A4" s="3">
        <v>2</v>
      </c>
      <c r="B4" s="2"/>
    </row>
    <row r="5" spans="1:2" ht="42" customHeight="1">
      <c r="A5" s="3">
        <v>3</v>
      </c>
      <c r="B5" s="2"/>
    </row>
    <row r="6" spans="1:2" ht="42" customHeight="1">
      <c r="A6" s="3">
        <v>4</v>
      </c>
      <c r="B6" s="2"/>
    </row>
    <row r="7" spans="1:2" ht="42" customHeight="1">
      <c r="A7" s="3">
        <v>5</v>
      </c>
      <c r="B7" s="4"/>
    </row>
    <row r="8" spans="1:2" ht="42" customHeight="1">
      <c r="A8" s="1" t="s">
        <v>264</v>
      </c>
      <c r="B8" s="5"/>
    </row>
    <row r="9" spans="1:2" ht="190.5" customHeight="1">
      <c r="A9" s="1" t="s">
        <v>265</v>
      </c>
      <c r="B9" s="2"/>
    </row>
    <row r="10" spans="1:2" ht="42" customHeight="1">
      <c r="A10" t="s">
        <v>266</v>
      </c>
    </row>
  </sheetData>
  <mergeCells count="1">
    <mergeCell ref="A2:B2"/>
  </mergeCells>
  <pageMargins left="0.25" right="0.25"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ColWidth="9"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fd98e6aff7d824153c8db6f2a683486">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55047e51fe064184c814f94de91506c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Props1.xml><?xml version="1.0" encoding="utf-8"?>
<ds:datastoreItem xmlns:ds="http://schemas.openxmlformats.org/officeDocument/2006/customXml" ds:itemID="{8F986D94-6542-4775-B30F-99C2752246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Unique Selling Propostion </vt:lpstr>
      <vt:lpstr>Sheet1</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Nancy Deng</cp:lastModifiedBy>
  <cp:revision/>
  <dcterms:created xsi:type="dcterms:W3CDTF">2020-04-03T10:32:00Z</dcterms:created>
  <dcterms:modified xsi:type="dcterms:W3CDTF">2025-08-06T13:51:52Z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y fmtid="{D5CDD505-2E9C-101B-9397-08002B2CF9AE}" pid="4" name="ICV">
    <vt:lpwstr>F48AB701F6C647D0918C1B470876BC60_13</vt:lpwstr>
  </property>
  <property fmtid="{D5CDD505-2E9C-101B-9397-08002B2CF9AE}" pid="5" name="KSOProductBuildVer">
    <vt:lpwstr>2052-12.1.0.16388</vt:lpwstr>
  </property>
</Properties>
</file>