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1943" windowHeight="9514"/>
  </bookViews>
  <sheets>
    <sheet name="01-06-20" sheetId="1" r:id="rId1"/>
    <sheet name="02-06-20" sheetId="2" r:id="rId2"/>
    <sheet name="03-06-20" sheetId="3" r:id="rId3"/>
    <sheet name="04-06-20" sheetId="4" r:id="rId4"/>
    <sheet name="05-06-20" sheetId="5" r:id="rId5"/>
    <sheet name="06-06-20" sheetId="6" r:id="rId6"/>
    <sheet name="07-06-20" sheetId="7" r:id="rId7"/>
    <sheet name="08-06-20" sheetId="8" r:id="rId8"/>
    <sheet name="09-06-20" sheetId="9" r:id="rId9"/>
    <sheet name="10-06-20" sheetId="10" r:id="rId10"/>
    <sheet name="11-06-20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8" l="1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2" i="9"/>
  <c r="H3" i="8"/>
  <c r="H4" i="8"/>
  <c r="H5" i="8"/>
  <c r="H6" i="8"/>
  <c r="H7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46" i="11" l="1"/>
  <c r="I46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3" i="11" l="1"/>
  <c r="J4" i="11"/>
  <c r="J5" i="11"/>
  <c r="J6" i="11"/>
  <c r="J7" i="11"/>
  <c r="J8" i="11"/>
  <c r="J9" i="11"/>
  <c r="J10" i="11"/>
  <c r="J11" i="11"/>
  <c r="J12" i="11"/>
  <c r="J13" i="11"/>
  <c r="J2" i="11"/>
  <c r="J46" i="11" s="1"/>
  <c r="J22" i="10"/>
  <c r="J23" i="10"/>
  <c r="J24" i="10"/>
  <c r="J25" i="10"/>
  <c r="J26" i="10"/>
  <c r="J27" i="10"/>
  <c r="J28" i="10"/>
  <c r="J29" i="10"/>
  <c r="J30" i="10"/>
  <c r="J31" i="10"/>
  <c r="J32" i="10"/>
  <c r="J33" i="10"/>
  <c r="G37" i="10" l="1"/>
  <c r="I37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" i="10"/>
  <c r="J37" i="10" s="1"/>
  <c r="G40" i="9" l="1"/>
  <c r="I40" i="9"/>
  <c r="J38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2" i="9"/>
  <c r="J40" i="9" l="1"/>
  <c r="G32" i="8"/>
  <c r="I3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2" i="8"/>
  <c r="J32" i="8" s="1"/>
  <c r="G30" i="7"/>
  <c r="I30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" i="7"/>
  <c r="J30" i="7" s="1"/>
  <c r="G43" i="6" l="1"/>
  <c r="I4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2" i="6"/>
  <c r="J43" i="6" s="1"/>
  <c r="G39" i="5" l="1"/>
  <c r="I3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2" i="5"/>
  <c r="J39" i="5" s="1"/>
  <c r="G40" i="4" l="1"/>
  <c r="I4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2" i="4"/>
  <c r="J40" i="4" l="1"/>
  <c r="J33" i="2"/>
  <c r="G35" i="3" l="1"/>
  <c r="I3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J35" i="3" l="1"/>
  <c r="G35" i="2"/>
  <c r="I3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J35" i="2" s="1"/>
  <c r="G30" i="1" l="1"/>
  <c r="I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J30" i="1" l="1"/>
</calcChain>
</file>

<file path=xl/sharedStrings.xml><?xml version="1.0" encoding="utf-8"?>
<sst xmlns="http://schemas.openxmlformats.org/spreadsheetml/2006/main" count="1629" uniqueCount="1146">
  <si>
    <t>Posting Date</t>
  </si>
  <si>
    <t>Document Type</t>
  </si>
  <si>
    <t>Document No.</t>
  </si>
  <si>
    <t>Description</t>
  </si>
  <si>
    <t>Invoice</t>
  </si>
  <si>
    <t>S007-MSC14-679821</t>
  </si>
  <si>
    <t>Slip 00000MSC14000668241</t>
  </si>
  <si>
    <t>S009-ONR04-792427</t>
  </si>
  <si>
    <t>Slip 00000ONR04000781055</t>
  </si>
  <si>
    <t>S009-ONR08-910613</t>
  </si>
  <si>
    <t>Slip 00000ONR08000898017</t>
  </si>
  <si>
    <t>S012-IMA09-1417832</t>
  </si>
  <si>
    <t>Slip 00000IMA09001406052</t>
  </si>
  <si>
    <t>S012-IMA12-1430515</t>
  </si>
  <si>
    <t>Slip 00000IMA12001421337</t>
  </si>
  <si>
    <t>S013-OTC02-1140015</t>
  </si>
  <si>
    <t>Slip 00000OTC02001128348</t>
  </si>
  <si>
    <t>S014-CHN01-735092</t>
  </si>
  <si>
    <t>Slip 00000CHN01000727721</t>
  </si>
  <si>
    <t>S016-UTD03-904452</t>
  </si>
  <si>
    <t>Slip 00000UTD03000894452</t>
  </si>
  <si>
    <t>S016-UTD12-2627570</t>
  </si>
  <si>
    <t>Slip 00000UTD12000617019</t>
  </si>
  <si>
    <t>S016-UTD20-143694</t>
  </si>
  <si>
    <t>Slip 00000UTD20000137610</t>
  </si>
  <si>
    <t>S022-TMA06-887211</t>
  </si>
  <si>
    <t>Slip 00000TMA06000874874</t>
  </si>
  <si>
    <t>S030-BDR14-73329</t>
  </si>
  <si>
    <t>Slip 00000BDR14000069560</t>
  </si>
  <si>
    <t>S034-GSP08-649853</t>
  </si>
  <si>
    <t>Slip 00000GSP08000640331</t>
  </si>
  <si>
    <t>S034-GSP08-649925</t>
  </si>
  <si>
    <t>Slip 00000GSP08000640401</t>
  </si>
  <si>
    <t>S035-ZIN02-1030920</t>
  </si>
  <si>
    <t>Slip 00000ZIN02001016530</t>
  </si>
  <si>
    <t>S035-ZIN03-1018726</t>
  </si>
  <si>
    <t>Slip 00000ZIN03001005147</t>
  </si>
  <si>
    <t>S043-MERU06-818484</t>
  </si>
  <si>
    <t>Slip 0000MERU06000807676</t>
  </si>
  <si>
    <t>S049-OLT06-604812</t>
  </si>
  <si>
    <t>Slip 00000OLT06000596198</t>
  </si>
  <si>
    <t>S052-ANS01-464083</t>
  </si>
  <si>
    <t>Slip 00000ANS01000453887</t>
  </si>
  <si>
    <t>S055-MLE03-389729</t>
  </si>
  <si>
    <t>Slip 00000MLE03000384597</t>
  </si>
  <si>
    <t>S055-MLE03-389740</t>
  </si>
  <si>
    <t>Slip 00000MLE03000384608</t>
  </si>
  <si>
    <t>S056-JUJA11-93060</t>
  </si>
  <si>
    <t>Slip 0000JUJA11000084848</t>
  </si>
  <si>
    <t>S064-LLWE02-123954</t>
  </si>
  <si>
    <t>Slip 0000LLWE02000117575</t>
  </si>
  <si>
    <t>S066-ELDO03-291944</t>
  </si>
  <si>
    <t>Slip 0000ELDO03000284762</t>
  </si>
  <si>
    <t>S070-WSTY04-142939</t>
  </si>
  <si>
    <t>Slip 0000WSTY04000140000</t>
  </si>
  <si>
    <t>S075-NYK01-32922</t>
  </si>
  <si>
    <t>Slip 00000NYK01000031923</t>
  </si>
  <si>
    <t>S076-SFD05-50263</t>
  </si>
  <si>
    <t>Slip 00000SFD05000048421</t>
  </si>
  <si>
    <t>RECEIPT CODE</t>
  </si>
  <si>
    <t>MOBILE NO</t>
  </si>
  <si>
    <t>TUSKYS PRICE</t>
  </si>
  <si>
    <t>FLEXPAY PRICE</t>
  </si>
  <si>
    <t>VARIATION</t>
  </si>
  <si>
    <t>COMMENT</t>
  </si>
  <si>
    <t>FRLO5D25388</t>
  </si>
  <si>
    <t>FREAUZX6145</t>
  </si>
  <si>
    <t xml:space="preserve">FRTHSBB8387 </t>
  </si>
  <si>
    <t xml:space="preserve">FROY14Q3187 </t>
  </si>
  <si>
    <t>TOM MBOYA ITEM POSTED IN IMARA</t>
  </si>
  <si>
    <t xml:space="preserve">FREONYF3949 </t>
  </si>
  <si>
    <t>PIONEER PRODUCT POSTED IN IMARA</t>
  </si>
  <si>
    <t xml:space="preserve">FRNOLXG7139 </t>
  </si>
  <si>
    <t xml:space="preserve">FRPERV36426 </t>
  </si>
  <si>
    <t>FROFLAX1836</t>
  </si>
  <si>
    <t xml:space="preserve">FRGLUQ33673 </t>
  </si>
  <si>
    <t xml:space="preserve">FRAMSDB8428 </t>
  </si>
  <si>
    <t xml:space="preserve">FRTGDDT4776/FREEWLH6730 </t>
  </si>
  <si>
    <t xml:space="preserve">FRYLTQT2153 </t>
  </si>
  <si>
    <t xml:space="preserve">FRFTXZC7888 </t>
  </si>
  <si>
    <t xml:space="preserve">FRLLHMB9427 </t>
  </si>
  <si>
    <t>FRUEEHP5528</t>
  </si>
  <si>
    <t xml:space="preserve">FRYXWIU6356 </t>
  </si>
  <si>
    <t xml:space="preserve">FROLBOB6237 </t>
  </si>
  <si>
    <t xml:space="preserve">FRYE2PT7278 </t>
  </si>
  <si>
    <t>FROSO5T2084</t>
  </si>
  <si>
    <t xml:space="preserve">FRFYP9T7913 </t>
  </si>
  <si>
    <t xml:space="preserve">FRNTCEL1637 </t>
  </si>
  <si>
    <t>FRGRMSQ3150</t>
  </si>
  <si>
    <t xml:space="preserve">FRTCRQN6647 </t>
  </si>
  <si>
    <t xml:space="preserve">FRTEYSA4960 </t>
  </si>
  <si>
    <t xml:space="preserve">FREPK2R4553 </t>
  </si>
  <si>
    <t xml:space="preserve">FREHAPQ2968 </t>
  </si>
  <si>
    <t xml:space="preserve">FRSERIG3423 </t>
  </si>
  <si>
    <t>TOTAL</t>
  </si>
  <si>
    <t>S008-MSS04-1094383</t>
  </si>
  <si>
    <t>Slip 00000MSS04001086101</t>
  </si>
  <si>
    <t/>
  </si>
  <si>
    <t>S009-ONR03-734256</t>
  </si>
  <si>
    <t>Slip 00000ONR03000725037</t>
  </si>
  <si>
    <t>S009-ONR03-734331</t>
  </si>
  <si>
    <t>Slip 00000ONR03000725109</t>
  </si>
  <si>
    <t>S009-ONR09-786248</t>
  </si>
  <si>
    <t>Slip 00000ONR09000774898</t>
  </si>
  <si>
    <t>S011-ESL02-1223419</t>
  </si>
  <si>
    <t>Slip 00000ESL02001209402</t>
  </si>
  <si>
    <t>S011-ESL06-1084720</t>
  </si>
  <si>
    <t>Slip 00000ESL06001071808</t>
  </si>
  <si>
    <t>S012-IMA16-1403182</t>
  </si>
  <si>
    <t>Slip 00000IMA16001393927</t>
  </si>
  <si>
    <t>S013-OTC04-954206</t>
  </si>
  <si>
    <t>Slip 00000OTC04000944978</t>
  </si>
  <si>
    <t>S013-OTC09-1882177</t>
  </si>
  <si>
    <t>Slip 00000OTC09001868949</t>
  </si>
  <si>
    <t>Credit Memo</t>
  </si>
  <si>
    <t>S013-OTC17-43388</t>
  </si>
  <si>
    <t>Slip 00000OTC17000036249</t>
  </si>
  <si>
    <t>S016-UTD03-904750</t>
  </si>
  <si>
    <t>Slip 00000UTD03000894742</t>
  </si>
  <si>
    <t>S021-MID05-1220192</t>
  </si>
  <si>
    <t>Slip 00000MID05001208205</t>
  </si>
  <si>
    <t>S031-SLH02-787538</t>
  </si>
  <si>
    <t>Slip 00000SLH02000776010</t>
  </si>
  <si>
    <t>S031-SLH13-110638</t>
  </si>
  <si>
    <t>Slip 00000SLH13000104270</t>
  </si>
  <si>
    <t>S034-GSP11-693072</t>
  </si>
  <si>
    <t>Slip 00000GSP11000685942</t>
  </si>
  <si>
    <t>S035-ZIN06-823999</t>
  </si>
  <si>
    <t>Slip 00000ZIN06000812951</t>
  </si>
  <si>
    <t>S042-RUAI04-517094</t>
  </si>
  <si>
    <t>Slip 0000RUAI04000507697</t>
  </si>
  <si>
    <t>S049-OLT04-564820</t>
  </si>
  <si>
    <t>Slip 00000OLT04000554495</t>
  </si>
  <si>
    <t>S049-OLT05-651063</t>
  </si>
  <si>
    <t>Slip 00000OLT05000642104</t>
  </si>
  <si>
    <t>S051-BFL06-387691</t>
  </si>
  <si>
    <t>Slip 00000BFL06000380849</t>
  </si>
  <si>
    <t>S052-ANS01-464220</t>
  </si>
  <si>
    <t>Slip 00000ANS01000454019</t>
  </si>
  <si>
    <t>S058-IMN06-171153</t>
  </si>
  <si>
    <t>Slip 00000IMN06000164800</t>
  </si>
  <si>
    <t>S059-KOMA01-339662</t>
  </si>
  <si>
    <t>Slip 0000KOMA01000331463</t>
  </si>
  <si>
    <t>S059-KOMA02-386064</t>
  </si>
  <si>
    <t>Slip 0000KOMA02000376929</t>
  </si>
  <si>
    <t>S064-LLWE04-353580</t>
  </si>
  <si>
    <t>Slip 0000LLWE04000340547</t>
  </si>
  <si>
    <t>S066-ELDO07-167976</t>
  </si>
  <si>
    <t>Slip 0000ELDO07000163155</t>
  </si>
  <si>
    <t>S070-WSTY02-335988</t>
  </si>
  <si>
    <t>Slip 0000WSTY02000330842</t>
  </si>
  <si>
    <t>S070-WSTY03-227733</t>
  </si>
  <si>
    <t>Slip 0000WSTY03000223488</t>
  </si>
  <si>
    <t>S070-WSTY03-227734</t>
  </si>
  <si>
    <t>Slip 0000WSTY03000223489</t>
  </si>
  <si>
    <t>S071-KRN06-139985</t>
  </si>
  <si>
    <t>Slip 00000KRN06000135880</t>
  </si>
  <si>
    <t>S076-SFD08-27823</t>
  </si>
  <si>
    <t>Slip 00000SFD08000026834</t>
  </si>
  <si>
    <t>receipt code</t>
  </si>
  <si>
    <t>mobile no</t>
  </si>
  <si>
    <t>tuskys price</t>
  </si>
  <si>
    <t>flexpay price</t>
  </si>
  <si>
    <t>variation</t>
  </si>
  <si>
    <t>comment</t>
  </si>
  <si>
    <t xml:space="preserve">FRSLPCP9358 </t>
  </si>
  <si>
    <t xml:space="preserve">FREE5K38341 </t>
  </si>
  <si>
    <t xml:space="preserve">FROHA6V8182 </t>
  </si>
  <si>
    <t xml:space="preserve">FRUPGRK9543 </t>
  </si>
  <si>
    <t xml:space="preserve">FRTVXQX8201 </t>
  </si>
  <si>
    <t>FRVOTUSKY84793122080</t>
  </si>
  <si>
    <t xml:space="preserve">FRFISEM2754 </t>
  </si>
  <si>
    <t>FRNAGI29698</t>
  </si>
  <si>
    <t>C NOTE</t>
  </si>
  <si>
    <t>FROCSZV7579</t>
  </si>
  <si>
    <t>FROG9371076</t>
  </si>
  <si>
    <t>FRNFWVY1275</t>
  </si>
  <si>
    <t>FREEZZS8110</t>
  </si>
  <si>
    <t>FRLOVNC1388</t>
  </si>
  <si>
    <t xml:space="preserve">FRFSDBS3350 </t>
  </si>
  <si>
    <t>UNITED PRODUCT POSTED IN GREENSPAN</t>
  </si>
  <si>
    <t xml:space="preserve">FRPYJXR8277 </t>
  </si>
  <si>
    <t xml:space="preserve">frtm4xa8778 </t>
  </si>
  <si>
    <t xml:space="preserve">FREEWGE7772 </t>
  </si>
  <si>
    <t>FRPFHZP5750</t>
  </si>
  <si>
    <t xml:space="preserve">FROOATE7608 </t>
  </si>
  <si>
    <t xml:space="preserve">FRPOOLD1613 /FRPNRUX2555 </t>
  </si>
  <si>
    <t>IMARA PRODUCT POSTED IN ANANAS</t>
  </si>
  <si>
    <t>FRHY8IT8348</t>
  </si>
  <si>
    <t xml:space="preserve">FRTXFGV2059 </t>
  </si>
  <si>
    <t>FROYTJL9457</t>
  </si>
  <si>
    <t xml:space="preserve">FRCLDTU2367 </t>
  </si>
  <si>
    <t>WARENG PRODUCT POSTED IN LOLWE</t>
  </si>
  <si>
    <t>FRRTBON1890</t>
  </si>
  <si>
    <t xml:space="preserve">FRHGJFZ5132 </t>
  </si>
  <si>
    <t>FRPAEOJ4415</t>
  </si>
  <si>
    <t xml:space="preserve">FRNMCXA6219 </t>
  </si>
  <si>
    <t>S023-NDO03-1194954</t>
  </si>
  <si>
    <t>Slip 00000NDO03001182338</t>
  </si>
  <si>
    <t>c note raised on 4th june</t>
  </si>
  <si>
    <t>S007-MSC15-561790</t>
  </si>
  <si>
    <t>Slip 00000MSC15000551187</t>
  </si>
  <si>
    <t>S009-ONR07-969631</t>
  </si>
  <si>
    <t>Slip 00000ONR07000957266</t>
  </si>
  <si>
    <t>S009-ONR12-814343</t>
  </si>
  <si>
    <t>Slip 00000ONR12000802741</t>
  </si>
  <si>
    <t>S010-WRG03-1496165</t>
  </si>
  <si>
    <t>Slip 00000WRG03001483153</t>
  </si>
  <si>
    <t>S011-ESL06-1085153</t>
  </si>
  <si>
    <t>Slip 00000ESL06001072227</t>
  </si>
  <si>
    <t>S014-CHN12-231198</t>
  </si>
  <si>
    <t>Slip 00000CHN12000225116</t>
  </si>
  <si>
    <t>S014-CHN15-53013</t>
  </si>
  <si>
    <t>Slip 00000CHN15000050373</t>
  </si>
  <si>
    <t>S022-TMA01-1726538</t>
  </si>
  <si>
    <t>Slip 00000TMA01001708930</t>
  </si>
  <si>
    <t>S031-SLH01-589102</t>
  </si>
  <si>
    <t>Slip 00000SLH01000580467</t>
  </si>
  <si>
    <t>S031-SLH09-492618</t>
  </si>
  <si>
    <t>Slip 00000SLH09000485059</t>
  </si>
  <si>
    <t>S031-SLH14-9693603</t>
  </si>
  <si>
    <t>Slip 00000SLH14000265243</t>
  </si>
  <si>
    <t>S034-GSP08-650512</t>
  </si>
  <si>
    <t>Slip 00000GSP08000640972</t>
  </si>
  <si>
    <t>S035-ZIN08-367570</t>
  </si>
  <si>
    <t>Slip 00000ZIN08000360642</t>
  </si>
  <si>
    <t>S036-MTP205-351656</t>
  </si>
  <si>
    <t>Slip 0000MTP205000346157</t>
  </si>
  <si>
    <t>S036-MTP207-850571</t>
  </si>
  <si>
    <t>Slip 0000MTP207000837181</t>
  </si>
  <si>
    <t>S036-MTP207-850792</t>
  </si>
  <si>
    <t>Slip 0000MTP207000837396</t>
  </si>
  <si>
    <t>S046-KLE03-469153</t>
  </si>
  <si>
    <t>Slip 00000KLE03000462416</t>
  </si>
  <si>
    <t>S046-KLE08-864563</t>
  </si>
  <si>
    <t>Slip 00000KLE08000855277</t>
  </si>
  <si>
    <t>S049-OLT04-564998</t>
  </si>
  <si>
    <t>Slip 00000OLT04000554646</t>
  </si>
  <si>
    <t>S056-JUJA11-93338</t>
  </si>
  <si>
    <t>Slip 0000JUJA11000085080</t>
  </si>
  <si>
    <t>S058-IMN01-270963</t>
  </si>
  <si>
    <t>Slip 00000IMN01000262839</t>
  </si>
  <si>
    <t>S059-KOMA02-386483</t>
  </si>
  <si>
    <t>Slip 0000KOMA02000377325</t>
  </si>
  <si>
    <t>S064-LLWE04-353757</t>
  </si>
  <si>
    <t>Slip 0000LLWE04000340718</t>
  </si>
  <si>
    <t>S064-LLWE04-353765</t>
  </si>
  <si>
    <t>Slip 0000LLWE04000340726</t>
  </si>
  <si>
    <t>S066-ELDO08-129715</t>
  </si>
  <si>
    <t>Slip 0000ELDO08000125535</t>
  </si>
  <si>
    <t>S071-KRN01-35979</t>
  </si>
  <si>
    <t>Slip 00000KRN01000034214</t>
  </si>
  <si>
    <t>S073-MLD04-64840</t>
  </si>
  <si>
    <t>Slip 00000MLD04000063110</t>
  </si>
  <si>
    <t>S075-NYK01-33488</t>
  </si>
  <si>
    <t>Slip 00000NYK01000032471</t>
  </si>
  <si>
    <t>S075-NYK02-36812</t>
  </si>
  <si>
    <t>Slip 00000NYK02000035736</t>
  </si>
  <si>
    <t>S075-NYK07-34520</t>
  </si>
  <si>
    <t>Slip 00000NYK07000033520</t>
  </si>
  <si>
    <t>S076-SFD07-39281</t>
  </si>
  <si>
    <t>Slip 00000SFD07000037765</t>
  </si>
  <si>
    <t xml:space="preserve">FRFHPAE6519 </t>
  </si>
  <si>
    <t xml:space="preserve">FREPOMB1320 </t>
  </si>
  <si>
    <t xml:space="preserve">FRYCO5L6047 </t>
  </si>
  <si>
    <t>FRAEFPE3090</t>
  </si>
  <si>
    <t xml:space="preserve">FRRRLBR7827 </t>
  </si>
  <si>
    <t xml:space="preserve">FRSGQZF9351 </t>
  </si>
  <si>
    <t xml:space="preserve">FRCGIIC9146 </t>
  </si>
  <si>
    <t xml:space="preserve">FREGQGZ1418 </t>
  </si>
  <si>
    <t xml:space="preserve">FRMAQ1V1359 </t>
  </si>
  <si>
    <t xml:space="preserve">FRHHANN3180 </t>
  </si>
  <si>
    <t>FRMEPZH9453</t>
  </si>
  <si>
    <t>NORMAL CHANGE IN PRICE HENCE PRICE PROTECTION APPLIED</t>
  </si>
  <si>
    <t>FRPEM815467</t>
  </si>
  <si>
    <t>FRTIJWJ1898</t>
  </si>
  <si>
    <t xml:space="preserve">FRVNSKG2286 </t>
  </si>
  <si>
    <t xml:space="preserve">FRLAIXW5755 </t>
  </si>
  <si>
    <t>FRRITHM3615</t>
  </si>
  <si>
    <t>FREE9BM3133</t>
  </si>
  <si>
    <t xml:space="preserve">FROXKJT5440 </t>
  </si>
  <si>
    <t>FRIV0N95084</t>
  </si>
  <si>
    <t xml:space="preserve">FRFVCMG7968 </t>
  </si>
  <si>
    <t xml:space="preserve">FRGARMB2814 </t>
  </si>
  <si>
    <t xml:space="preserve">FRERWHJ6740 </t>
  </si>
  <si>
    <t>FRCHYTY1122</t>
  </si>
  <si>
    <t xml:space="preserve">FRHFFIL2873 </t>
  </si>
  <si>
    <t xml:space="preserve">FRLOHGE6007 </t>
  </si>
  <si>
    <t>FRSFMRV9689</t>
  </si>
  <si>
    <t xml:space="preserve">FRVYTFJ5813 </t>
  </si>
  <si>
    <t>FRIUBMS1499</t>
  </si>
  <si>
    <t xml:space="preserve">FRGFWGO7691 </t>
  </si>
  <si>
    <t>FRPAPTM9799</t>
  </si>
  <si>
    <t xml:space="preserve">FRHLV7I2086 </t>
  </si>
  <si>
    <t>S007-MSC14-681436</t>
  </si>
  <si>
    <t>Slip 00000MSC14000669793</t>
  </si>
  <si>
    <t>S008-MSS01-794576</t>
  </si>
  <si>
    <t>Slip 00000MSS01000787101</t>
  </si>
  <si>
    <t>S014-CHN01-735436</t>
  </si>
  <si>
    <t>Slip 00000CHN01000728038</t>
  </si>
  <si>
    <t>S014-CHN01-735437</t>
  </si>
  <si>
    <t>Slip 00000CHN01000728039</t>
  </si>
  <si>
    <t>S014-CHN04-758476</t>
  </si>
  <si>
    <t>Slip 00000CHN04000749716</t>
  </si>
  <si>
    <t>S014-CHN11-447723</t>
  </si>
  <si>
    <t>Slip 00000CHN11000439701</t>
  </si>
  <si>
    <t>S015-CRE01-1298796</t>
  </si>
  <si>
    <t>Slip 00000CRE01001286009</t>
  </si>
  <si>
    <t>S016-UTD03-905382</t>
  </si>
  <si>
    <t>Slip 00000UTD03000895349</t>
  </si>
  <si>
    <t>S016-UTD03-905401</t>
  </si>
  <si>
    <t>Slip 00000UTD03000895368</t>
  </si>
  <si>
    <t>S016-UTD03-905469</t>
  </si>
  <si>
    <t>Slip 00000UTD03000895432</t>
  </si>
  <si>
    <t>S021-MID11-519699</t>
  </si>
  <si>
    <t>Slip 00000MID11000511224</t>
  </si>
  <si>
    <t>S021-MID11-519953</t>
  </si>
  <si>
    <t>Slip 00000MID11000511451</t>
  </si>
  <si>
    <t>S021-MID13-137746</t>
  </si>
  <si>
    <t>Slip 00000MID13000131921</t>
  </si>
  <si>
    <t>S021-MID13-137748</t>
  </si>
  <si>
    <t>Slip 00000MID13000131923</t>
  </si>
  <si>
    <t>S022-TMA02-10388985</t>
  </si>
  <si>
    <t>Slip 00000TMA02001292457</t>
  </si>
  <si>
    <t>S023-NDO08-379076</t>
  </si>
  <si>
    <t>Slip 00000NDO08000372250</t>
  </si>
  <si>
    <t>S030-BDR09-255105</t>
  </si>
  <si>
    <t>Slip 00000BDR09000253743</t>
  </si>
  <si>
    <t>S031-SLH14-9693857</t>
  </si>
  <si>
    <t>Slip 00000SLH14000265487</t>
  </si>
  <si>
    <t>S036-MTP207-851017</t>
  </si>
  <si>
    <t>Slip 0000MTP207000837612</t>
  </si>
  <si>
    <t>S043-MERU06-819099</t>
  </si>
  <si>
    <t>Slip 0000MERU06000808257</t>
  </si>
  <si>
    <t>S049-OLT05-651463</t>
  </si>
  <si>
    <t>Slip 00000OLT05000642487</t>
  </si>
  <si>
    <t>S052-ANS02-540735</t>
  </si>
  <si>
    <t>Slip 00000ANS02000530504</t>
  </si>
  <si>
    <t>S055-MLE06-17042</t>
  </si>
  <si>
    <t>Slip 00000MLE06000014479</t>
  </si>
  <si>
    <t>S055-MLE11-18562</t>
  </si>
  <si>
    <t>Slip 00000MLE11000012128</t>
  </si>
  <si>
    <t>S056-JUJA08-220531</t>
  </si>
  <si>
    <t>Slip 0000JUJA08000207473</t>
  </si>
  <si>
    <t>S059-KOMA05-324647</t>
  </si>
  <si>
    <t>Slip 0000KOMA05000311489</t>
  </si>
  <si>
    <t>S064-LLWE06-247199</t>
  </si>
  <si>
    <t>Slip 0000LLWE06000236820</t>
  </si>
  <si>
    <t>S064-LLWE13-11228</t>
  </si>
  <si>
    <t>Slip 0000LLWE13000007589</t>
  </si>
  <si>
    <t>S065-ECH04-284473</t>
  </si>
  <si>
    <t>Slip 00000ECH04000279027</t>
  </si>
  <si>
    <t>S065-ECH12-50837</t>
  </si>
  <si>
    <t>Slip 00000ECH12000048188</t>
  </si>
  <si>
    <t>S066-ELDO05-221082</t>
  </si>
  <si>
    <t>Slip 0000ELDO05000214923</t>
  </si>
  <si>
    <t>S070-WSTY03-228645</t>
  </si>
  <si>
    <t>Slip 0000WSTY03000224378</t>
  </si>
  <si>
    <t>S071-KRN08-22042</t>
  </si>
  <si>
    <t>Slip 00000KRN08000020658</t>
  </si>
  <si>
    <t>S071-KRN10-199949</t>
  </si>
  <si>
    <t>Slip 00000KRN10000194479</t>
  </si>
  <si>
    <t>S071-KRN10-199950</t>
  </si>
  <si>
    <t>Slip 00000KRN10000194481</t>
  </si>
  <si>
    <t>S075-NYK04-45743</t>
  </si>
  <si>
    <t>Slip 00000NYK04000044483</t>
  </si>
  <si>
    <t>S076-SFD05-50911</t>
  </si>
  <si>
    <t>Slip 00000SFD05000049045</t>
  </si>
  <si>
    <t xml:space="preserve">MOBILE NO </t>
  </si>
  <si>
    <t xml:space="preserve">FRCHVFI9522 </t>
  </si>
  <si>
    <t>FRPONGZ7393</t>
  </si>
  <si>
    <t>FRLN6ZX1016</t>
  </si>
  <si>
    <t xml:space="preserve">FRHYFAC2741 </t>
  </si>
  <si>
    <t>FULLY PAID ON 2ND JUNE</t>
  </si>
  <si>
    <t>FRLSMNP1843</t>
  </si>
  <si>
    <t xml:space="preserve">FROE22K5126 </t>
  </si>
  <si>
    <t xml:space="preserve">FRMSEQZ2504 </t>
  </si>
  <si>
    <t xml:space="preserve">FRGAH1X1723 </t>
  </si>
  <si>
    <t xml:space="preserve">FRRUSRQ3826 </t>
  </si>
  <si>
    <t xml:space="preserve">FRGO5SI7278 </t>
  </si>
  <si>
    <t xml:space="preserve">FRLRP0E6754 </t>
  </si>
  <si>
    <t xml:space="preserve">FRNVRO25515 </t>
  </si>
  <si>
    <t xml:space="preserve">FREPB0R2334 </t>
  </si>
  <si>
    <t xml:space="preserve">FROFL5P7939 </t>
  </si>
  <si>
    <t>FRTUSK4614022034</t>
  </si>
  <si>
    <t xml:space="preserve">FRFRTRT8180 </t>
  </si>
  <si>
    <t xml:space="preserve">FRUOLPI3715 </t>
  </si>
  <si>
    <t xml:space="preserve">FREHT3J2136 </t>
  </si>
  <si>
    <t>FRNYUAL5428</t>
  </si>
  <si>
    <t xml:space="preserve">FRTX8LB2238 </t>
  </si>
  <si>
    <t>FRUEXCV8371/FRRGEJ17531</t>
  </si>
  <si>
    <t xml:space="preserve">FREFRZU3986 </t>
  </si>
  <si>
    <t xml:space="preserve">FRFYCVR5796 </t>
  </si>
  <si>
    <t>FROGCK72114</t>
  </si>
  <si>
    <t>FRGF0O74691</t>
  </si>
  <si>
    <t>ONGATA PRODUCT POSTED IN WESTLANDS</t>
  </si>
  <si>
    <t xml:space="preserve">FRMRJ6D5624 </t>
  </si>
  <si>
    <t>FRVOTUSKY9558422085</t>
  </si>
  <si>
    <t xml:space="preserve">FRREDAD4010 </t>
  </si>
  <si>
    <t xml:space="preserve">FROUWLB7986 </t>
  </si>
  <si>
    <t>FRHOMV26352</t>
  </si>
  <si>
    <t xml:space="preserve">FRPEX5J3973 </t>
  </si>
  <si>
    <t xml:space="preserve">FROPABY4492 </t>
  </si>
  <si>
    <t>FREVZ0W8574/FRFPO6T2467</t>
  </si>
  <si>
    <t xml:space="preserve">FRNLRQN5651 </t>
  </si>
  <si>
    <t>S007-MSC13-569268</t>
  </si>
  <si>
    <t>Slip 00000MSC13000559916</t>
  </si>
  <si>
    <t>S007-MSC14-682143</t>
  </si>
  <si>
    <t>Slip 00000MSC14000670429</t>
  </si>
  <si>
    <t>S008-MSS01-794873</t>
  </si>
  <si>
    <t>Slip 00000MSS01000787390</t>
  </si>
  <si>
    <t>S008-MSS01-794909</t>
  </si>
  <si>
    <t>Slip 00000MSS01000787424</t>
  </si>
  <si>
    <t>S010-WRG03-1496748</t>
  </si>
  <si>
    <t>Slip 00000WRG03001483711</t>
  </si>
  <si>
    <t>S011-ESL09-700633</t>
  </si>
  <si>
    <t>Slip 00000ESL09000691891</t>
  </si>
  <si>
    <t>S012-IMA02-1378499</t>
  </si>
  <si>
    <t>Slip 00000IMA02001369343</t>
  </si>
  <si>
    <t>S012-IMA16-1404186</t>
  </si>
  <si>
    <t>Slip 00000IMA16001394922</t>
  </si>
  <si>
    <t>S013-OTC04-955947</t>
  </si>
  <si>
    <t>Slip 00000OTC04000946671</t>
  </si>
  <si>
    <t>S013-OTC07-804165</t>
  </si>
  <si>
    <t>Slip 00000OTC07000793733</t>
  </si>
  <si>
    <t>S014-CHN12-231703</t>
  </si>
  <si>
    <t>Slip 00000CHN12000225586</t>
  </si>
  <si>
    <t>S015-CRE04-1387119</t>
  </si>
  <si>
    <t>Slip 00000CRE04001371449</t>
  </si>
  <si>
    <t>S015-CRE08-900925</t>
  </si>
  <si>
    <t>Slip 00000CRE08000897285</t>
  </si>
  <si>
    <t>S016-UTD03-905804</t>
  </si>
  <si>
    <t>Slip 00000UTD03000895757</t>
  </si>
  <si>
    <t>S016-UTD03-905819</t>
  </si>
  <si>
    <t>Slip 00000UTD03000895772</t>
  </si>
  <si>
    <t>S021-MID13-138004</t>
  </si>
  <si>
    <t>Slip 00000MID13000132154</t>
  </si>
  <si>
    <t>S030-BDR06-932656</t>
  </si>
  <si>
    <t>Slip 00000BDR06000922127</t>
  </si>
  <si>
    <t>S031-SLH01-589553</t>
  </si>
  <si>
    <t>Slip 00000SLH01000580899</t>
  </si>
  <si>
    <t>S031-SLH02-788456</t>
  </si>
  <si>
    <t>Slip 00000SLH02000776894</t>
  </si>
  <si>
    <t>S031-SLH09-492838</t>
  </si>
  <si>
    <t>Slip 00000SLH09000485264</t>
  </si>
  <si>
    <t>S043-MERU02-282682</t>
  </si>
  <si>
    <t>Slip 0000MERU02000273999</t>
  </si>
  <si>
    <t>S055-MLE05-381849</t>
  </si>
  <si>
    <t>Slip 00000MLE05000374600</t>
  </si>
  <si>
    <t>S055-MLE06-17164</t>
  </si>
  <si>
    <t>Slip 00000MLE06000014596</t>
  </si>
  <si>
    <t>S055-MLE06-17334</t>
  </si>
  <si>
    <t>Slip 00000MLE06000014759</t>
  </si>
  <si>
    <t>S058-IMN01-271391</t>
  </si>
  <si>
    <t>Slip 00000IMN01000263252</t>
  </si>
  <si>
    <t>S058-IMN02-301704</t>
  </si>
  <si>
    <t>Slip 00000IMN02000293292</t>
  </si>
  <si>
    <t>S064-LLWE02-124728</t>
  </si>
  <si>
    <t>Slip 0000LLWE02000118294</t>
  </si>
  <si>
    <t>S064-LLWE03-271221</t>
  </si>
  <si>
    <t>Slip 0000LLWE03000260933</t>
  </si>
  <si>
    <t>S064-LLWE04-354591</t>
  </si>
  <si>
    <t>Slip 0000LLWE04000341498</t>
  </si>
  <si>
    <t>S066-ELDO08-129919</t>
  </si>
  <si>
    <t>Slip 0000ELDO08000125732</t>
  </si>
  <si>
    <t>S070-WSTY02-337290</t>
  </si>
  <si>
    <t>Slip 0000WSTY02000332114</t>
  </si>
  <si>
    <t>S070-WSTY04-143672</t>
  </si>
  <si>
    <t>Slip 0000WSTY04000140709</t>
  </si>
  <si>
    <t>S070-WSTY05-52961</t>
  </si>
  <si>
    <t>Slip 0000WSTY05000051551</t>
  </si>
  <si>
    <t>S073-MLD04-65131</t>
  </si>
  <si>
    <t>Slip 00000MLD04000063393</t>
  </si>
  <si>
    <t>S076-SFD07-39498</t>
  </si>
  <si>
    <t>Slip 00000SFD07000037993</t>
  </si>
  <si>
    <t>FRLTCZX1158</t>
  </si>
  <si>
    <t>FRCIQ8X8469</t>
  </si>
  <si>
    <t xml:space="preserve">FRESPJG3093 </t>
  </si>
  <si>
    <t>imani item posted in magic naks</t>
  </si>
  <si>
    <t xml:space="preserve">FRLOCOB8669 </t>
  </si>
  <si>
    <t>FRGYFV26311</t>
  </si>
  <si>
    <t xml:space="preserve">FRLPCZQ1363 </t>
  </si>
  <si>
    <t xml:space="preserve">FRFGUEZ4772 </t>
  </si>
  <si>
    <t xml:space="preserve">FRXEZIA5212 </t>
  </si>
  <si>
    <t xml:space="preserve">FRRHWMA6578 </t>
  </si>
  <si>
    <t xml:space="preserve">FRYTYYD5572 </t>
  </si>
  <si>
    <t xml:space="preserve">FRNO1753164 </t>
  </si>
  <si>
    <t xml:space="preserve">FROO9S67867 </t>
  </si>
  <si>
    <t xml:space="preserve">FRTE2HX2595 </t>
  </si>
  <si>
    <t xml:space="preserve">FROHPA21341 </t>
  </si>
  <si>
    <t xml:space="preserve">FRVODZA1259 </t>
  </si>
  <si>
    <t>FROFYQM9655</t>
  </si>
  <si>
    <t xml:space="preserve">FRGH3LL3858 </t>
  </si>
  <si>
    <t xml:space="preserve">FRXFHQU7627 </t>
  </si>
  <si>
    <t xml:space="preserve">FRGHOA96414 </t>
  </si>
  <si>
    <t xml:space="preserve">FRXLSAU6597 </t>
  </si>
  <si>
    <t xml:space="preserve">FRTF4PA3172 </t>
  </si>
  <si>
    <t xml:space="preserve">FRXTDPY2580 </t>
  </si>
  <si>
    <t xml:space="preserve">FRHEERG8885 </t>
  </si>
  <si>
    <t xml:space="preserve">FREOJOI6117 </t>
  </si>
  <si>
    <t xml:space="preserve">FREEANJ2370 </t>
  </si>
  <si>
    <t>ongata product posted in imani</t>
  </si>
  <si>
    <t xml:space="preserve">FRREOCE3456 </t>
  </si>
  <si>
    <t xml:space="preserve">FRHNQ4O2438 </t>
  </si>
  <si>
    <t xml:space="preserve">FROO7MO3823 </t>
  </si>
  <si>
    <t xml:space="preserve">FROGHR04748 </t>
  </si>
  <si>
    <t xml:space="preserve">FRYVRUG6367 </t>
  </si>
  <si>
    <t>FRGFC5X3711</t>
  </si>
  <si>
    <t xml:space="preserve">FRRVMZK9478 </t>
  </si>
  <si>
    <t xml:space="preserve">FRTOCR12380 </t>
  </si>
  <si>
    <t xml:space="preserve">FREL02J4191 </t>
  </si>
  <si>
    <t xml:space="preserve">FRTASYS9747 </t>
  </si>
  <si>
    <t>VARIANCE</t>
  </si>
  <si>
    <t>EMB-EMB13-655193</t>
  </si>
  <si>
    <t>Slip 00000EMB13000641536</t>
  </si>
  <si>
    <t>S002-PNR17-286343</t>
  </si>
  <si>
    <t>Slip 00000PNR17000279487</t>
  </si>
  <si>
    <t>S004-HKT03-1372880</t>
  </si>
  <si>
    <t>Slip 00000HKT03001358792</t>
  </si>
  <si>
    <t>S005-ATH02-649020</t>
  </si>
  <si>
    <t>Slip 00000ATH02000638445</t>
  </si>
  <si>
    <t>S007-MSC15-563167</t>
  </si>
  <si>
    <t>Slip 00000MSC15000552512</t>
  </si>
  <si>
    <t>S007-MSC15-563374</t>
  </si>
  <si>
    <t>Slip 00000MSC15000552714</t>
  </si>
  <si>
    <t>S009-ONR08-911531</t>
  </si>
  <si>
    <t>Slip 00000ONR08000898898</t>
  </si>
  <si>
    <t>S010-WRG03-1497120</t>
  </si>
  <si>
    <t>Slip 00000WRG03001484074</t>
  </si>
  <si>
    <t>S013-OTC04-956402</t>
  </si>
  <si>
    <t>Slip 00000OTC04000947111</t>
  </si>
  <si>
    <t>S013-OTC04-956484</t>
  </si>
  <si>
    <t>Slip 00000OTC04000947186</t>
  </si>
  <si>
    <t>S013-OTC09-1882919</t>
  </si>
  <si>
    <t>Slip 00000OTC09001869665</t>
  </si>
  <si>
    <t>S013-OTC11-1861652</t>
  </si>
  <si>
    <t>Slip 00000OTC11001848297</t>
  </si>
  <si>
    <t>S016-UTD03-906163</t>
  </si>
  <si>
    <t>Slip 00000UTD03000896095</t>
  </si>
  <si>
    <t>S016-UTD03-906164</t>
  </si>
  <si>
    <t>Slip 00000UTD03000896096</t>
  </si>
  <si>
    <t>S016-UTD03-906182</t>
  </si>
  <si>
    <t>Slip 00000UTD03000896114</t>
  </si>
  <si>
    <t>S016-UTD03-906205</t>
  </si>
  <si>
    <t>Slip 00000UTD03000896137</t>
  </si>
  <si>
    <t>S016-UTD03-906238</t>
  </si>
  <si>
    <t>Slip 00000UTD03000896168</t>
  </si>
  <si>
    <t>Payment</t>
  </si>
  <si>
    <t>S016-UTD09-973329</t>
  </si>
  <si>
    <t>Slip 00000UTD09000960852</t>
  </si>
  <si>
    <t>S016-UTD09-973330</t>
  </si>
  <si>
    <t>Slip 00000UTD09000960853</t>
  </si>
  <si>
    <t>S016-UTD28-77571</t>
  </si>
  <si>
    <t>Slip 00000UTD28000075125</t>
  </si>
  <si>
    <t>S021-MID11-520401</t>
  </si>
  <si>
    <t>Slip 00000MID11000511893</t>
  </si>
  <si>
    <t>S030-BDR14-73655</t>
  </si>
  <si>
    <t>Slip 00000BDR14000069864</t>
  </si>
  <si>
    <t>S031-SLH01-589900</t>
  </si>
  <si>
    <t>Slip 00000SLH01000581226</t>
  </si>
  <si>
    <t>S031-SLH02-788618</t>
  </si>
  <si>
    <t>Slip 00000SLH02000777054</t>
  </si>
  <si>
    <t>S031-SLH06-866982</t>
  </si>
  <si>
    <t>Slip 00000SLH06000857538</t>
  </si>
  <si>
    <t>S034-GSP11-694242</t>
  </si>
  <si>
    <t>Slip 00000GSP11000687075</t>
  </si>
  <si>
    <t>S036-MTP208-573082</t>
  </si>
  <si>
    <t>Slip 0000MTP208000561707</t>
  </si>
  <si>
    <t>S043-MERU07-801993</t>
  </si>
  <si>
    <t>Slip 0000MERU07000790288</t>
  </si>
  <si>
    <t>S052-ANS01-464929</t>
  </si>
  <si>
    <t>Slip 00000ANS01000454700</t>
  </si>
  <si>
    <t>S055-MLE04-381997</t>
  </si>
  <si>
    <t>Slip 00000MLE04000376739</t>
  </si>
  <si>
    <t>S055-MLE05-381950</t>
  </si>
  <si>
    <t>Slip 00000MLE05000374697</t>
  </si>
  <si>
    <t>S056-JUJA08-221202</t>
  </si>
  <si>
    <t>Slip 0000JUJA08000208051</t>
  </si>
  <si>
    <t>S058-IMN04-312074</t>
  </si>
  <si>
    <t>Slip 00000IMN04000304529</t>
  </si>
  <si>
    <t>S058-IMN06-171973</t>
  </si>
  <si>
    <t>Slip 00000IMN06000165585</t>
  </si>
  <si>
    <t>S058-IMN10-8426</t>
  </si>
  <si>
    <t>Slip 00000IMN10000005675</t>
  </si>
  <si>
    <t>S064-LLWE02-124877</t>
  </si>
  <si>
    <t>Slip 0000LLWE02000118436</t>
  </si>
  <si>
    <t>S065-ECH03-270831</t>
  </si>
  <si>
    <t>Slip 00000ECH03000265068</t>
  </si>
  <si>
    <t>S066-ELDO04-297816</t>
  </si>
  <si>
    <t>Slip 0000ELDO04000290633</t>
  </si>
  <si>
    <t>S066-ELDO04-297817</t>
  </si>
  <si>
    <t>Slip 0000ELDO04000290634</t>
  </si>
  <si>
    <t>S002-PNR06-1495191</t>
  </si>
  <si>
    <t>Slip 00000PNR06001480630</t>
  </si>
  <si>
    <t>S010-WRG03-1497677</t>
  </si>
  <si>
    <t>Slip 00000WRG03001484614</t>
  </si>
  <si>
    <t>S011-ESL06-1086549</t>
  </si>
  <si>
    <t>Slip 00000ESL06001073567</t>
  </si>
  <si>
    <t>S013-OTC09-1883119</t>
  </si>
  <si>
    <t>Slip 00000OTC09001869860</t>
  </si>
  <si>
    <t>S014-CHN02-746743</t>
  </si>
  <si>
    <t>Slip 00000CHN02000737519</t>
  </si>
  <si>
    <t>S015-CRE02-1405395</t>
  </si>
  <si>
    <t>Slip 00000CRE02001392383</t>
  </si>
  <si>
    <t>S015-CRE03-1505386</t>
  </si>
  <si>
    <t>Slip 00000CRE03001490386</t>
  </si>
  <si>
    <t>S016-UTD05-979813</t>
  </si>
  <si>
    <t>Slip 00000UTD05000969051</t>
  </si>
  <si>
    <t>S016-UTD20-145871</t>
  </si>
  <si>
    <t>Slip 00000UTD20000139712</t>
  </si>
  <si>
    <t>S016-UTD23-157746</t>
  </si>
  <si>
    <t>Slip 00000UTD23000151324</t>
  </si>
  <si>
    <t>S021-MID01-679566</t>
  </si>
  <si>
    <t>Slip 00000MID01000667359</t>
  </si>
  <si>
    <t>S022-TMA01-1728206</t>
  </si>
  <si>
    <t>Slip 00000TMA01001710550</t>
  </si>
  <si>
    <t>S022-TMA01-1728207</t>
  </si>
  <si>
    <t>Slip 00000TMA01001710551</t>
  </si>
  <si>
    <t>S030-BDR05-990129</t>
  </si>
  <si>
    <t>Slip 00000BDR05000979813</t>
  </si>
  <si>
    <t>S031-SLH02-788810</t>
  </si>
  <si>
    <t>Slip 00000SLH02000777236</t>
  </si>
  <si>
    <t>S031-SLH14-9694321</t>
  </si>
  <si>
    <t>Slip 00000SLH14000265904</t>
  </si>
  <si>
    <t>S032-KLF04-1132680</t>
  </si>
  <si>
    <t>Slip 00000KLF04001115760</t>
  </si>
  <si>
    <t>S036-MTP209-718476</t>
  </si>
  <si>
    <t>Slip 0000MTP209000707737</t>
  </si>
  <si>
    <t>S043-MERU07-802597</t>
  </si>
  <si>
    <t>Slip 0000MERU07000790858</t>
  </si>
  <si>
    <t>S049-OLT06-606461</t>
  </si>
  <si>
    <t>Slip 00000OLT06000597770</t>
  </si>
  <si>
    <t>S051-BFL04-379019</t>
  </si>
  <si>
    <t>Slip 00000BFL04000372314</t>
  </si>
  <si>
    <t>S052-ANS02-541450</t>
  </si>
  <si>
    <t>Slip 00000ANS02000531173</t>
  </si>
  <si>
    <t>S055-MLE08-125919</t>
  </si>
  <si>
    <t>Slip 00000MLE08000120481</t>
  </si>
  <si>
    <t>S058-IMN04-312295</t>
  </si>
  <si>
    <t>Slip 00000IMN04000304729</t>
  </si>
  <si>
    <t>S064-LLWE02-125001</t>
  </si>
  <si>
    <t>Slip 0000LLWE02000118553</t>
  </si>
  <si>
    <t>S071-KRN10-200741</t>
  </si>
  <si>
    <t>Slip 00000KRN10000195222</t>
  </si>
  <si>
    <t>EMB-EMB13-655792</t>
  </si>
  <si>
    <t>Slip 00000EMB13000642117</t>
  </si>
  <si>
    <t>S002-PNR06-1495765</t>
  </si>
  <si>
    <t>Slip 00000PNR06001481168</t>
  </si>
  <si>
    <t>S007-MSC15-563990</t>
  </si>
  <si>
    <t>Slip 00000MSC15000553309</t>
  </si>
  <si>
    <t>S009-ONR08-911962</t>
  </si>
  <si>
    <t>Slip 00000ONR08000899311</t>
  </si>
  <si>
    <t>S012-IMA06-1455998</t>
  </si>
  <si>
    <t>Slip 00000IMA06001445642</t>
  </si>
  <si>
    <t>S012-IMA07-1438598</t>
  </si>
  <si>
    <t>Slip 00000IMA07001429080</t>
  </si>
  <si>
    <t>S012-IMA16-1405316</t>
  </si>
  <si>
    <t>Slip 00000IMA16001396036</t>
  </si>
  <si>
    <t>S012-IMA16-1405545</t>
  </si>
  <si>
    <t>Payment 00000IMA16001396263</t>
  </si>
  <si>
    <t>S013-OTC03-1008262</t>
  </si>
  <si>
    <t>Slip 00000OTC03000996943</t>
  </si>
  <si>
    <t>S013-OTC04-957281</t>
  </si>
  <si>
    <t>Slip 00000OTC04000947947</t>
  </si>
  <si>
    <t>S013-OTC08-1627878</t>
  </si>
  <si>
    <t>Slip 00000OTC08001613543</t>
  </si>
  <si>
    <t>S016-UTD10-928872</t>
  </si>
  <si>
    <t>Slip 00000UTD10000917878</t>
  </si>
  <si>
    <t>S016-UTD23-157890</t>
  </si>
  <si>
    <t>Slip 00000UTD23000151465</t>
  </si>
  <si>
    <t>S021-MID11-521196</t>
  </si>
  <si>
    <t>Slip 00000MID11000512650</t>
  </si>
  <si>
    <t>S022-TMA04-968903</t>
  </si>
  <si>
    <t>Slip 00000TMA04000955377</t>
  </si>
  <si>
    <t>S030-BDR04-836432</t>
  </si>
  <si>
    <t>Slip 00000BDR04000827147</t>
  </si>
  <si>
    <t>S035-ZIN05-980726</t>
  </si>
  <si>
    <t>Slip 00000ZIN05000968446</t>
  </si>
  <si>
    <t>S035-ZIN06-825474</t>
  </si>
  <si>
    <t>Slip 00000ZIN06000814335</t>
  </si>
  <si>
    <t>S041-THK04-1385259</t>
  </si>
  <si>
    <t>Slip 00000THK04001373581</t>
  </si>
  <si>
    <t>S049-OLT06-606800</t>
  </si>
  <si>
    <t>Slip 00000OLT06000598095</t>
  </si>
  <si>
    <t>S058-IMN01-271843</t>
  </si>
  <si>
    <t>Slip 00000IMN01000263679</t>
  </si>
  <si>
    <t>S058-IMN03-300896</t>
  </si>
  <si>
    <t>Slip 00000IMN03000293058</t>
  </si>
  <si>
    <t>S066-ELDO03-293590</t>
  </si>
  <si>
    <t>Slip 0000ELDO03000286338</t>
  </si>
  <si>
    <t>S066-ELDO03-293649</t>
  </si>
  <si>
    <t>Slip 0000ELDO03000286396</t>
  </si>
  <si>
    <t>S066-ELDO04-298384</t>
  </si>
  <si>
    <t>Slip 0000ELDO04000291178</t>
  </si>
  <si>
    <t>S073-MLD02-97331</t>
  </si>
  <si>
    <t>Slip 00000MLD02000094488</t>
  </si>
  <si>
    <t>S075-NYK01-34847</t>
  </si>
  <si>
    <t>Slip 00000NYK01000033795</t>
  </si>
  <si>
    <t>S076-SFD06-26173</t>
  </si>
  <si>
    <t>Slip 00000SFD06000025068</t>
  </si>
  <si>
    <t>S076-SFD08-28533</t>
  </si>
  <si>
    <t>Slip 00000SFD08000027517</t>
  </si>
  <si>
    <t>FROFFBU9501</t>
  </si>
  <si>
    <t xml:space="preserve">FRPRECU2878 </t>
  </si>
  <si>
    <t xml:space="preserve">FROFOPR3041 </t>
  </si>
  <si>
    <t xml:space="preserve">FRERTN18857 </t>
  </si>
  <si>
    <t xml:space="preserve">FRPIPG31502 </t>
  </si>
  <si>
    <t>FRGOGIR8574</t>
  </si>
  <si>
    <t xml:space="preserve">FROCAXC8247 </t>
  </si>
  <si>
    <t>FRYOIBM4397</t>
  </si>
  <si>
    <t>FROLPRK9546</t>
  </si>
  <si>
    <t xml:space="preserve">FRPIFR17067 </t>
  </si>
  <si>
    <t>KITALE PRODUCT POSTED IN OTC</t>
  </si>
  <si>
    <t xml:space="preserve">FREYDRR4392 </t>
  </si>
  <si>
    <t xml:space="preserve">FREN6YX2809 </t>
  </si>
  <si>
    <t xml:space="preserve">FRLYNOV8415 </t>
  </si>
  <si>
    <t>FROOYLX4236</t>
  </si>
  <si>
    <t xml:space="preserve">FRRHQWY8161 /FRAOYIL5117 </t>
  </si>
  <si>
    <t xml:space="preserve">FRVNBMG3946 </t>
  </si>
  <si>
    <t xml:space="preserve">FRYPYLK9494 </t>
  </si>
  <si>
    <t xml:space="preserve">FRVOTUSKY95451022089 </t>
  </si>
  <si>
    <t xml:space="preserve">FRPL2UO7751 </t>
  </si>
  <si>
    <t>FRAONLJ5155</t>
  </si>
  <si>
    <t xml:space="preserve">FRNTWUC1821 </t>
  </si>
  <si>
    <t>FROYRSC5062</t>
  </si>
  <si>
    <t xml:space="preserve">FRMFZIB1577 </t>
  </si>
  <si>
    <t xml:space="preserve">FROEINL5603 </t>
  </si>
  <si>
    <t xml:space="preserve">FROAWKX1725 </t>
  </si>
  <si>
    <t xml:space="preserve">FREAL8V2293 </t>
  </si>
  <si>
    <t xml:space="preserve">FRPHCJL5972 </t>
  </si>
  <si>
    <t>FRHHG3B4892</t>
  </si>
  <si>
    <t xml:space="preserve">FRYNKCI6791 </t>
  </si>
  <si>
    <t>c note</t>
  </si>
  <si>
    <t xml:space="preserve">FROHICA3026 </t>
  </si>
  <si>
    <t>already paid on 31st</t>
  </si>
  <si>
    <t xml:space="preserve">FRVOTUSKY67608422087 </t>
  </si>
  <si>
    <t>FRHHJXQ6993</t>
  </si>
  <si>
    <t xml:space="preserve">FRMELRL7996 </t>
  </si>
  <si>
    <t xml:space="preserve">FROOJCE4258 </t>
  </si>
  <si>
    <t xml:space="preserve">FRYTEZL9788 </t>
  </si>
  <si>
    <t xml:space="preserve">FRSOSAI9941 </t>
  </si>
  <si>
    <t>FROAI5U3615</t>
  </si>
  <si>
    <t>FRCSRDW1241</t>
  </si>
  <si>
    <t xml:space="preserve">FRPO7FQ9738 </t>
  </si>
  <si>
    <t>FROE0PF2829</t>
  </si>
  <si>
    <t xml:space="preserve">FRTUHUN4297 </t>
  </si>
  <si>
    <t>FROXPLI4090</t>
  </si>
  <si>
    <t xml:space="preserve">FREAO8K8227 </t>
  </si>
  <si>
    <t xml:space="preserve">FRYY7UB1843 </t>
  </si>
  <si>
    <t>imara item  posted in chania</t>
  </si>
  <si>
    <t xml:space="preserve">FROS30Y8538 </t>
  </si>
  <si>
    <t>FRGOYTH6281</t>
  </si>
  <si>
    <t xml:space="preserve">FROMQTF6084 </t>
  </si>
  <si>
    <t xml:space="preserve">FREAJAX8047 </t>
  </si>
  <si>
    <t xml:space="preserve">FRLRPCT3330 </t>
  </si>
  <si>
    <t>FREVJLF5255</t>
  </si>
  <si>
    <t xml:space="preserve">FROL7GT1453 </t>
  </si>
  <si>
    <t xml:space="preserve">FRTYEIL9721 </t>
  </si>
  <si>
    <t>FRHOGUY7043</t>
  </si>
  <si>
    <t xml:space="preserve">FRHTYNH9549 </t>
  </si>
  <si>
    <t xml:space="preserve">FRRFZ9Z8600 </t>
  </si>
  <si>
    <t>FRYRVSN1463</t>
  </si>
  <si>
    <t xml:space="preserve">FRMYYOU5054 </t>
  </si>
  <si>
    <t>FRHIKZD9668</t>
  </si>
  <si>
    <t>manager to expound</t>
  </si>
  <si>
    <t>FRELF6U9972</t>
  </si>
  <si>
    <t>normal change in price hence price protection applied</t>
  </si>
  <si>
    <t>FREITAJ5092</t>
  </si>
  <si>
    <t>wareng product posted in oltalet</t>
  </si>
  <si>
    <t xml:space="preserve">FRSRRPC3520 </t>
  </si>
  <si>
    <t>FRLOLLC8055</t>
  </si>
  <si>
    <t xml:space="preserve">FRNVF8O4761 </t>
  </si>
  <si>
    <t xml:space="preserve">FREFSRU9984 </t>
  </si>
  <si>
    <t>FRUIEMD5583</t>
  </si>
  <si>
    <t xml:space="preserve">FROG6XC7782 /FREEMSQ7985 /FREFO8S5304 /FROESMJ1820 /FRTGB2U2622 </t>
  </si>
  <si>
    <t xml:space="preserve">FRGYDID1326 </t>
  </si>
  <si>
    <t>TMALL PRODUCT POSTED IN MAGIC NRB</t>
  </si>
  <si>
    <t xml:space="preserve">FRFRRLP3019 </t>
  </si>
  <si>
    <t>FROMFJ94110</t>
  </si>
  <si>
    <t xml:space="preserve">FRSEK9G6833 </t>
  </si>
  <si>
    <t xml:space="preserve">FRRRMRU4210 </t>
  </si>
  <si>
    <t xml:space="preserve">FRTOIU54334 </t>
  </si>
  <si>
    <t xml:space="preserve">FRYOS6R5495 </t>
  </si>
  <si>
    <t xml:space="preserve">FROE5MO7914 </t>
  </si>
  <si>
    <t xml:space="preserve">FRITKXO5002 </t>
  </si>
  <si>
    <t xml:space="preserve">FRYEANE2476 </t>
  </si>
  <si>
    <t xml:space="preserve">FRMPILB7597 </t>
  </si>
  <si>
    <t xml:space="preserve">FRYGF039626 </t>
  </si>
  <si>
    <t xml:space="preserve">FRXMUUL9352 </t>
  </si>
  <si>
    <t>ongata product posted in zion</t>
  </si>
  <si>
    <t xml:space="preserve">FREUT0V4909 </t>
  </si>
  <si>
    <t>FRRGKHT2867</t>
  </si>
  <si>
    <t xml:space="preserve">FRPLZNN8292 </t>
  </si>
  <si>
    <t xml:space="preserve">FREENLV4396 </t>
  </si>
  <si>
    <t xml:space="preserve">FRCRWUZ5307 </t>
  </si>
  <si>
    <t xml:space="preserve">FROPJPP2005 </t>
  </si>
  <si>
    <t xml:space="preserve">FREOVXI1219 </t>
  </si>
  <si>
    <t xml:space="preserve">FRTHKGW4411 </t>
  </si>
  <si>
    <t xml:space="preserve">FRAFJI63535 </t>
  </si>
  <si>
    <t>nanyuki product posted in malindi</t>
  </si>
  <si>
    <t xml:space="preserve">FRHCNDU8381 </t>
  </si>
  <si>
    <t xml:space="preserve">FRHNBXA4782 </t>
  </si>
  <si>
    <t xml:space="preserve">FRNOJN39749 </t>
  </si>
  <si>
    <t>S005-ATH03-677870</t>
  </si>
  <si>
    <t>Slip 00000ATH03000666383</t>
  </si>
  <si>
    <t>S007-MSC14-684485</t>
  </si>
  <si>
    <t>Slip 00000MSC14000672650</t>
  </si>
  <si>
    <t>S009-ONR08-912243</t>
  </si>
  <si>
    <t>Slip 00000ONR08000899575</t>
  </si>
  <si>
    <t>S010-WRG02-1173228</t>
  </si>
  <si>
    <t>Slip 00000WRG02001161394</t>
  </si>
  <si>
    <t>S010-WRG02-1173286</t>
  </si>
  <si>
    <t>Slip 00000WRG02001161406</t>
  </si>
  <si>
    <t>S014-CHN02-746965</t>
  </si>
  <si>
    <t>Slip 00000CHN02000737722</t>
  </si>
  <si>
    <t>S014-CHN02-746994</t>
  </si>
  <si>
    <t>Slip 00000CHN02000737745</t>
  </si>
  <si>
    <t>S014-CHN03-601321</t>
  </si>
  <si>
    <t>Slip 00000CHN03000594556</t>
  </si>
  <si>
    <t>S016-UTD03-907581</t>
  </si>
  <si>
    <t>Slip 00000UTD03000897481</t>
  </si>
  <si>
    <t>S016-UTD28-78019</t>
  </si>
  <si>
    <t>Slip 00000UTD28000075550</t>
  </si>
  <si>
    <t>S021-MID05-1222649</t>
  </si>
  <si>
    <t>Slip 00000MID05001210503</t>
  </si>
  <si>
    <t>S021-MID05-1222651</t>
  </si>
  <si>
    <t>Slip 00000MID05001210504</t>
  </si>
  <si>
    <t>S021-MID09-1388334</t>
  </si>
  <si>
    <t>Slip 00000MID09001372596</t>
  </si>
  <si>
    <t>S021-MID13-139412</t>
  </si>
  <si>
    <t>Slip 00000MID13000133521</t>
  </si>
  <si>
    <t>S022-TMA01-1729171</t>
  </si>
  <si>
    <t>Slip 00000TMA01001711483</t>
  </si>
  <si>
    <t>S022-TMA02-10390771</t>
  </si>
  <si>
    <t>Slip 00000TMA02001294167</t>
  </si>
  <si>
    <t>S030-BDR02-823444</t>
  </si>
  <si>
    <t>Slip 00000BDR02000814409</t>
  </si>
  <si>
    <t>S030-BDR02-823452</t>
  </si>
  <si>
    <t>Slip 00000BDR02000814417</t>
  </si>
  <si>
    <t>S030-BDR05-990608</t>
  </si>
  <si>
    <t>Slip 00000BDR05000980272</t>
  </si>
  <si>
    <t>S032-KLF04-1133215</t>
  </si>
  <si>
    <t>Slip 00000KLF04001116276</t>
  </si>
  <si>
    <t>S035-ZIN04-1033062</t>
  </si>
  <si>
    <t>Slip 00000ZIN04001019964</t>
  </si>
  <si>
    <t>S043-MERU02-283364</t>
  </si>
  <si>
    <t>Slip 0000MERU02000274644</t>
  </si>
  <si>
    <t>S043-MERU07-802988</t>
  </si>
  <si>
    <t>Slip 0000MERU07000791222</t>
  </si>
  <si>
    <t>S046-KLE02-247212</t>
  </si>
  <si>
    <t>Slip 00000KLE02000240047</t>
  </si>
  <si>
    <t>S046-KLE08-866015</t>
  </si>
  <si>
    <t>Slip 00000KLE08000856679</t>
  </si>
  <si>
    <t>S049-OLT06-606921</t>
  </si>
  <si>
    <t>Slip 00000OLT06000598205</t>
  </si>
  <si>
    <t>S055-MLE10-378966</t>
  </si>
  <si>
    <t>Slip 00000MLE10000371561</t>
  </si>
  <si>
    <t>S056-JUJA09-185346</t>
  </si>
  <si>
    <t>Slip 0000JUJA09000173861</t>
  </si>
  <si>
    <t>S056-JUJA11-94658</t>
  </si>
  <si>
    <t>Slip 0000JUJA11000086217</t>
  </si>
  <si>
    <t>S058-IMN04-312922</t>
  </si>
  <si>
    <t>Slip 00000IMN04000305312</t>
  </si>
  <si>
    <t>S059-KOMA07-239177</t>
  </si>
  <si>
    <t>Slip 0000KOMA07000229424</t>
  </si>
  <si>
    <t>S064-LLWE02-125396</t>
  </si>
  <si>
    <t>Slip 0000LLWE02000118933</t>
  </si>
  <si>
    <t>S064-LLWE02-125397</t>
  </si>
  <si>
    <t>Slip 0000LLWE02000118934</t>
  </si>
  <si>
    <t>S066-ELDO04-298724</t>
  </si>
  <si>
    <t>Slip 0000ELDO04000291500</t>
  </si>
  <si>
    <t>S070-WSTY01-265293</t>
  </si>
  <si>
    <t>Slip 0000WSTY01000258858</t>
  </si>
  <si>
    <t>S071-KRN10-201610</t>
  </si>
  <si>
    <t>Slip 00000KRN10000196055</t>
  </si>
  <si>
    <t>S076-SFD06-26292</t>
  </si>
  <si>
    <t>Slip 00000SFD06000025182</t>
  </si>
  <si>
    <t>FREPA3I2298</t>
  </si>
  <si>
    <t xml:space="preserve">FRTU96I6710 </t>
  </si>
  <si>
    <t xml:space="preserve">FRAFDXF5132 </t>
  </si>
  <si>
    <t>FRFR7FS6721</t>
  </si>
  <si>
    <t>FRRURVO9328</t>
  </si>
  <si>
    <t>norma change in price hence price protection applied</t>
  </si>
  <si>
    <t>FRFP8DU2219</t>
  </si>
  <si>
    <t xml:space="preserve">FRTGOWT9375 </t>
  </si>
  <si>
    <t xml:space="preserve">FRREV6I5706 </t>
  </si>
  <si>
    <t xml:space="preserve">FROPDN14190 </t>
  </si>
  <si>
    <t xml:space="preserve">FRXFBCB1472 </t>
  </si>
  <si>
    <t xml:space="preserve">FRUNQAX7880 </t>
  </si>
  <si>
    <t xml:space="preserve">FRRVIK47852 </t>
  </si>
  <si>
    <t xml:space="preserve">FRXVIHB3855 </t>
  </si>
  <si>
    <t>FRHES803853</t>
  </si>
  <si>
    <t xml:space="preserve">FROV6071797 </t>
  </si>
  <si>
    <t xml:space="preserve">FROEKEU1836 /FRPRW779138 </t>
  </si>
  <si>
    <t>725616178/728852232</t>
  </si>
  <si>
    <t>FRYAWJE3899</t>
  </si>
  <si>
    <t xml:space="preserve">FRTHSPO7853 </t>
  </si>
  <si>
    <t xml:space="preserve">FRPYGNJ3867 </t>
  </si>
  <si>
    <t>FRTNUUK9586</t>
  </si>
  <si>
    <t xml:space="preserve">FRTOFXQ5413 </t>
  </si>
  <si>
    <t>milele product posted in westy</t>
  </si>
  <si>
    <t>FRHS9H81231</t>
  </si>
  <si>
    <t>FRNPNF41904</t>
  </si>
  <si>
    <t xml:space="preserve">FRPXO5M1445 </t>
  </si>
  <si>
    <t xml:space="preserve">FRAOMZX1894 </t>
  </si>
  <si>
    <t>FROGHH51788</t>
  </si>
  <si>
    <t xml:space="preserve">FRREI4I4509 </t>
  </si>
  <si>
    <t xml:space="preserve">FREEL6W9624 </t>
  </si>
  <si>
    <t xml:space="preserve">FRTSPTZ2523 </t>
  </si>
  <si>
    <t xml:space="preserve">FRPXGNY9704 </t>
  </si>
  <si>
    <t xml:space="preserve">FRIEADN6448 </t>
  </si>
  <si>
    <t>mega item posted in kitale</t>
  </si>
  <si>
    <t xml:space="preserve">FRGFLKA9260 </t>
  </si>
  <si>
    <t xml:space="preserve">FRPCUPL9287 </t>
  </si>
  <si>
    <t xml:space="preserve">FREOMSO7041 </t>
  </si>
  <si>
    <t>FRVOTUSKY20028022096</t>
  </si>
  <si>
    <t>S005-ATH05-701964</t>
  </si>
  <si>
    <t>Slip 00000ATH05000689645</t>
  </si>
  <si>
    <t>S007-MSC14-685148</t>
  </si>
  <si>
    <t>Slip 00000MSC14000673289</t>
  </si>
  <si>
    <t>S008-MSS02-1041383</t>
  </si>
  <si>
    <t>Slip 00000MSS02001032532</t>
  </si>
  <si>
    <t>S012-IMA06-1456367</t>
  </si>
  <si>
    <t>Slip 00000IMA06001446009</t>
  </si>
  <si>
    <t>S012-IMA16-1406301</t>
  </si>
  <si>
    <t>Slip 00000IMA16001397011</t>
  </si>
  <si>
    <t>S013-OTC04-958423</t>
  </si>
  <si>
    <t>Slip 00000OTC04000949054</t>
  </si>
  <si>
    <t>S013-OTC08-1628249</t>
  </si>
  <si>
    <t>Slip 00000OTC08001613898</t>
  </si>
  <si>
    <t>S014-CHN04-759394</t>
  </si>
  <si>
    <t>Slip 00000CHN04000750578</t>
  </si>
  <si>
    <t>S014-CHN11-449291</t>
  </si>
  <si>
    <t>Slip 00000CHN11000441199</t>
  </si>
  <si>
    <t>S016-UTD03-907857</t>
  </si>
  <si>
    <t>Slip 00000UTD03000897748</t>
  </si>
  <si>
    <t>S016-UTD03-907910</t>
  </si>
  <si>
    <t>Slip 00000UTD03000897799</t>
  </si>
  <si>
    <t>S016-UTD20-147069</t>
  </si>
  <si>
    <t>Slip 00000UTD20000140869</t>
  </si>
  <si>
    <t>S021-MID07-1145590</t>
  </si>
  <si>
    <t>Slip 00000MID07001133226</t>
  </si>
  <si>
    <t>S022-TMA04-969322</t>
  </si>
  <si>
    <t>Slip 00000TMA04000955776</t>
  </si>
  <si>
    <t>S023-NDO01-1257642</t>
  </si>
  <si>
    <t>Slip 00000NDO01001246803</t>
  </si>
  <si>
    <t>S023-NDO03-1198121</t>
  </si>
  <si>
    <t>Slip 00000NDO03001185424</t>
  </si>
  <si>
    <t>S023-NDO04-1206004</t>
  </si>
  <si>
    <t>Slip 00000NDO04001195589</t>
  </si>
  <si>
    <t>S030-BDR06-932714</t>
  </si>
  <si>
    <t>Slip 00000BDR06000922179</t>
  </si>
  <si>
    <t>S030-BDR06-932716</t>
  </si>
  <si>
    <t>Slip 00000BDR06000922181</t>
  </si>
  <si>
    <t>S030-BDR06-932717</t>
  </si>
  <si>
    <t>Slip 00000BDR06000922182</t>
  </si>
  <si>
    <t>FRAOG6K4102</t>
  </si>
  <si>
    <t xml:space="preserve">FRNE6ON5303 </t>
  </si>
  <si>
    <t xml:space="preserve">FROIV6H8217 </t>
  </si>
  <si>
    <t xml:space="preserve">FREYENQ8558 </t>
  </si>
  <si>
    <t xml:space="preserve">FROVHUV1027 </t>
  </si>
  <si>
    <t xml:space="preserve">FRUTDAA1440 </t>
  </si>
  <si>
    <t>FRTLUIL7786</t>
  </si>
  <si>
    <t xml:space="preserve">FRAOLTN9834 </t>
  </si>
  <si>
    <t xml:space="preserve">FROO61Q5287 </t>
  </si>
  <si>
    <t xml:space="preserve">FROG4ZQ2324 </t>
  </si>
  <si>
    <t xml:space="preserve">FRPHX1D7444 </t>
  </si>
  <si>
    <t xml:space="preserve">FROYNKK1130 </t>
  </si>
  <si>
    <t xml:space="preserve">FRFEECU4707 </t>
  </si>
  <si>
    <t>FRPVZ9X6353</t>
  </si>
  <si>
    <t>FRTAL7J6551</t>
  </si>
  <si>
    <t xml:space="preserve">FRNHANN3018 </t>
  </si>
  <si>
    <t xml:space="preserve">FRCPXIT9679 </t>
  </si>
  <si>
    <t xml:space="preserve">FRNHEW49975 </t>
  </si>
  <si>
    <t xml:space="preserve">FROEFCC8916 </t>
  </si>
  <si>
    <t>FRTGU6C3386</t>
  </si>
  <si>
    <t>S046-KLE04-603345</t>
  </si>
  <si>
    <t>Slip 00000KLE04000594666</t>
  </si>
  <si>
    <t>S046-KLE04-603416</t>
  </si>
  <si>
    <t>Slip 00000KLE04000594736</t>
  </si>
  <si>
    <t>S046-KLE08-866306</t>
  </si>
  <si>
    <t>Slip 00000KLE08000856963</t>
  </si>
  <si>
    <t>S046-KLE08-866403</t>
  </si>
  <si>
    <t>Slip 00000KLE08000857053</t>
  </si>
  <si>
    <t>S049-OLT05-652507</t>
  </si>
  <si>
    <t>Slip 00000OLT05000643466</t>
  </si>
  <si>
    <t>S056-JUJA10-162989</t>
  </si>
  <si>
    <t>Slip 0000JUJA10000151871</t>
  </si>
  <si>
    <t>S064-LLWE06-248091</t>
  </si>
  <si>
    <t>Slip 0000LLWE06000237662</t>
  </si>
  <si>
    <t>S064-LLWE08-127947</t>
  </si>
  <si>
    <t>Slip 0000LLWE08000121108</t>
  </si>
  <si>
    <t>S065-ECH05-259910</t>
  </si>
  <si>
    <t>Slip 00000ECH05000254939</t>
  </si>
  <si>
    <t>S071-KRN07-57846</t>
  </si>
  <si>
    <t>Slip 00000KRN07000054640</t>
  </si>
  <si>
    <t>S075-NYK01-35194</t>
  </si>
  <si>
    <t>Slip 00000NYK01000034131</t>
  </si>
  <si>
    <t>S076-SFD09-27298</t>
  </si>
  <si>
    <t>Slip 00000SFD09000025965</t>
  </si>
  <si>
    <t>S002-PNR06-1497031</t>
  </si>
  <si>
    <t>Slip 00000PNR06001482391</t>
  </si>
  <si>
    <t>S005-ATH07-176741</t>
  </si>
  <si>
    <t>Slip 00000ATH07000169405</t>
  </si>
  <si>
    <t>S007-MSC14-685746</t>
  </si>
  <si>
    <t>Slip 00000MSC14000673875</t>
  </si>
  <si>
    <t>S007-MSC14-685803</t>
  </si>
  <si>
    <t>Slip 00000MSC14000673928</t>
  </si>
  <si>
    <t>S007-MSC15-566108</t>
  </si>
  <si>
    <t>Slip 00000MSC15000555328</t>
  </si>
  <si>
    <t>S009-ONR02-971976</t>
  </si>
  <si>
    <t>Slip 00000ONR02000944416</t>
  </si>
  <si>
    <t>S009-ONR02-971990</t>
  </si>
  <si>
    <t>Slip 00000ONR02000944430</t>
  </si>
  <si>
    <t>S012-IMA16-1406574</t>
  </si>
  <si>
    <t>Slip 00000IMA16001397280</t>
  </si>
  <si>
    <t>S012-IMA16-1406628</t>
  </si>
  <si>
    <t>Slip 00000IMA16001397334</t>
  </si>
  <si>
    <t>S014-CHN01-736162</t>
  </si>
  <si>
    <t>Slip 00000CHN01000728723</t>
  </si>
  <si>
    <t>S014-CHN12-232894</t>
  </si>
  <si>
    <t>Slip 00000CHN12000226717</t>
  </si>
  <si>
    <t>S014-CHN12-232895</t>
  </si>
  <si>
    <t>Slip 00000CHN12000226718</t>
  </si>
  <si>
    <t xml:space="preserve">FRCPEEH3111 </t>
  </si>
  <si>
    <t xml:space="preserve">FRUSKXQ5212 </t>
  </si>
  <si>
    <t xml:space="preserve">FRIAFM55993 </t>
  </si>
  <si>
    <t>TO BE CONFIRMED</t>
  </si>
  <si>
    <t xml:space="preserve">FRTU6L32804 </t>
  </si>
  <si>
    <t>FRRLQYZ5091</t>
  </si>
  <si>
    <t xml:space="preserve">FROOQ8J3807 </t>
  </si>
  <si>
    <t xml:space="preserve">FRLOD7W2335 </t>
  </si>
  <si>
    <t xml:space="preserve">FREE40B2413 </t>
  </si>
  <si>
    <t xml:space="preserve">FRLPVRD2833 </t>
  </si>
  <si>
    <t>FREHUW83414</t>
  </si>
  <si>
    <t>FROEXCS9120</t>
  </si>
  <si>
    <t xml:space="preserve">FRERL5Q2910 </t>
  </si>
  <si>
    <t xml:space="preserve">FRPNLZG5849 </t>
  </si>
  <si>
    <t xml:space="preserve">FRXFQEF5142 </t>
  </si>
  <si>
    <t xml:space="preserve">FREHWCN4702 </t>
  </si>
  <si>
    <t>KAREN PRODUCT POSTED IN MAGIC</t>
  </si>
  <si>
    <t>FRVOTUSKY20816622091</t>
  </si>
  <si>
    <t xml:space="preserve">FRETMXU1276 </t>
  </si>
  <si>
    <t>FROMAFK8993</t>
  </si>
  <si>
    <t xml:space="preserve">FREEQQX7948 </t>
  </si>
  <si>
    <t>FRVOTUSKY35468722101</t>
  </si>
  <si>
    <t>MAGIC PRODUCT POSTED IN IMARA</t>
  </si>
  <si>
    <t xml:space="preserve">FROOAGM9131 </t>
  </si>
  <si>
    <t xml:space="preserve">FRAODWL6310 </t>
  </si>
  <si>
    <t xml:space="preserve">FRYILQE2667 </t>
  </si>
  <si>
    <t>S016-UTD03-908444</t>
  </si>
  <si>
    <t>Slip 00000UTD03000898319</t>
  </si>
  <si>
    <t>S021-MID05-1223130</t>
  </si>
  <si>
    <t>Slip 00000MID05001210963</t>
  </si>
  <si>
    <t>S021-MID09-1388988</t>
  </si>
  <si>
    <t>Slip 00000MID09001373224</t>
  </si>
  <si>
    <t>S021-MID09-1389201</t>
  </si>
  <si>
    <t>Slip 00000MID09001373430</t>
  </si>
  <si>
    <t>S021-MID09-1389234</t>
  </si>
  <si>
    <t>Slip 00000MID09001373463</t>
  </si>
  <si>
    <t>S021-MID09-1389392</t>
  </si>
  <si>
    <t>Slip 00000MID09001373618</t>
  </si>
  <si>
    <t>S021-MID11-522628</t>
  </si>
  <si>
    <t>Slip 00000MID11000514034</t>
  </si>
  <si>
    <t>S022-TMA01-1729877</t>
  </si>
  <si>
    <t>Slip 00000TMA01001712174</t>
  </si>
  <si>
    <t>S022-TMA02-10391533</t>
  </si>
  <si>
    <t>Slip 00000TMA02001294907</t>
  </si>
  <si>
    <t>S022-TMA03-1031390</t>
  </si>
  <si>
    <t>Slip 00000TMA03001017605</t>
  </si>
  <si>
    <t>S022-TMA03-1031419</t>
  </si>
  <si>
    <t>Slip 00000TMA03001017634</t>
  </si>
  <si>
    <t>S023-NDO03-1198606</t>
  </si>
  <si>
    <t>Slip 00000NDO03001185897</t>
  </si>
  <si>
    <t>S030-BDR15-178713</t>
  </si>
  <si>
    <t>Slip 00000BDR15000174183</t>
  </si>
  <si>
    <t>S031-SLH01-591435</t>
  </si>
  <si>
    <t>Slip 00000SLH01000582698</t>
  </si>
  <si>
    <t>S034-GSP04-214054</t>
  </si>
  <si>
    <t>Slip 00000GSP04000210418</t>
  </si>
  <si>
    <t>S034-GSP12-461366</t>
  </si>
  <si>
    <t>Slip 00000GSP12000453077</t>
  </si>
  <si>
    <t>S034-GSP12-461408</t>
  </si>
  <si>
    <t>Slip 00000GSP12000453118</t>
  </si>
  <si>
    <t>S035-ZIN03-1020817</t>
  </si>
  <si>
    <t>Slip 00000ZIN03001007008</t>
  </si>
  <si>
    <t>S036-MTP205-352944</t>
  </si>
  <si>
    <t>Slip 0000MTP205000347367</t>
  </si>
  <si>
    <t>S049-OLT06-607591</t>
  </si>
  <si>
    <t>Slip 00000OLT06000598837</t>
  </si>
  <si>
    <t>S051-BFL06-389733</t>
  </si>
  <si>
    <t>Slip 00000BFL06000382798</t>
  </si>
  <si>
    <t>S051-BFL06-389748</t>
  </si>
  <si>
    <t>Slip 00000BFL06000382813</t>
  </si>
  <si>
    <t>S052-ANS01-465932</t>
  </si>
  <si>
    <t>Slip 00000ANS01000455645</t>
  </si>
  <si>
    <t>S059-KOMA04-406807</t>
  </si>
  <si>
    <t>Slip 0000KOMA04000394743</t>
  </si>
  <si>
    <t>S059-KOMA04-407004</t>
  </si>
  <si>
    <t>Slip 0000KOMA04000394926</t>
  </si>
  <si>
    <t>S064-LLWE02-125742</t>
  </si>
  <si>
    <t>Slip 0000LLWE02000119257</t>
  </si>
  <si>
    <t>S066-ELDO04-299177</t>
  </si>
  <si>
    <t>Slip 0000ELDO04000291937</t>
  </si>
  <si>
    <t>S066-ELDO04-299206</t>
  </si>
  <si>
    <t>Slip 0000ELDO04000291966</t>
  </si>
  <si>
    <t>S073-MLD02-98075</t>
  </si>
  <si>
    <t>Slip 00000MLD02000095178</t>
  </si>
  <si>
    <t>S076-SFD06-26703</t>
  </si>
  <si>
    <t>Slip 00000SFD06000025574</t>
  </si>
  <si>
    <t xml:space="preserve">FRAPZWH7879 </t>
  </si>
  <si>
    <t>FRNTZDQ9992</t>
  </si>
  <si>
    <t xml:space="preserve">FRFMYL96978 </t>
  </si>
  <si>
    <t xml:space="preserve">FRTUZOU5279 </t>
  </si>
  <si>
    <t xml:space="preserve">FRPYQUO1737 </t>
  </si>
  <si>
    <t>tmall item  posted in midtown</t>
  </si>
  <si>
    <t>FRVOTUSKY89445522093</t>
  </si>
  <si>
    <t>FRYEU861432</t>
  </si>
  <si>
    <t xml:space="preserve">FROPYTU5304 </t>
  </si>
  <si>
    <t xml:space="preserve">FRERSVP2609 /FRRGGZ03223 /FRMTSFI8639 /FRYAFX72404 </t>
  </si>
  <si>
    <t>FRVOTUSKY26768922083</t>
  </si>
  <si>
    <t>mtwapa item posted in tmall</t>
  </si>
  <si>
    <t>tmall ite posted in magic</t>
  </si>
  <si>
    <t xml:space="preserve">FRUMXSL3302 </t>
  </si>
  <si>
    <t xml:space="preserve">FRHHNNK8531 </t>
  </si>
  <si>
    <t>FROT7309260</t>
  </si>
  <si>
    <t>FRVOTUSKY98021722095</t>
  </si>
  <si>
    <t>bandari item posted in greenspan</t>
  </si>
  <si>
    <t xml:space="preserve">FRHPOJD7261 </t>
  </si>
  <si>
    <t xml:space="preserve">FRNFOKR2215 </t>
  </si>
  <si>
    <t xml:space="preserve">FROHG9Y1294 </t>
  </si>
  <si>
    <t xml:space="preserve">FRTLWII6406 </t>
  </si>
  <si>
    <t>FRGPWJM5163</t>
  </si>
  <si>
    <t xml:space="preserve">FROIOHF4321 </t>
  </si>
  <si>
    <t>FRVOTUSKY68621822099</t>
  </si>
  <si>
    <t>FRTOJRB7005</t>
  </si>
  <si>
    <t>FRVELIY8276</t>
  </si>
  <si>
    <t xml:space="preserve">FRTM64R3545 </t>
  </si>
  <si>
    <t xml:space="preserve">FRPRZJK8799 </t>
  </si>
  <si>
    <t>FRHVECC9921</t>
  </si>
  <si>
    <t>united item posted in lolwe</t>
  </si>
  <si>
    <t xml:space="preserve">FRHPYZT5456 </t>
  </si>
  <si>
    <t>FRHSHTY7236</t>
  </si>
  <si>
    <t>FRUOS0Q5022</t>
  </si>
  <si>
    <t>FRTHSBB8387</t>
  </si>
  <si>
    <t>paid in full on 29th may (should we pay 517 if it was paid in full in May?)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</si>
</sst>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Verdana"/>
      <family val="2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4" fontId="0" fillId="0" borderId="0" xfId="0" applyNumberFormat="1"/>
    <xf numFmtId="0" fontId="3" fillId="3" borderId="0" xfId="0" applyFont="1" applyFill="1"/>
    <xf numFmtId="4" fontId="3" fillId="3" borderId="0" xfId="0" applyNumberFormat="1" applyFont="1" applyFill="1"/>
    <xf numFmtId="1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4" fontId="2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/>
    <xf numFmtId="4" fontId="4" fillId="3" borderId="0" xfId="0" applyNumberFormat="1" applyFont="1" applyFill="1"/>
    <xf numFmtId="1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4" borderId="0" xfId="0" applyFill="1"/>
    <xf numFmtId="4" fontId="2" fillId="4" borderId="0" xfId="0" applyNumberFormat="1" applyFont="1" applyFill="1" applyAlignment="1">
      <alignment horizontal="right"/>
    </xf>
    <xf numFmtId="4" fontId="0" fillId="4" borderId="0" xfId="0" applyNumberForma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/>
    <xf numFmtId="4" fontId="5" fillId="3" borderId="0" xfId="0" applyNumberFormat="1" applyFont="1" applyFill="1"/>
    <xf numFmtId="0" fontId="0" fillId="5" borderId="0" xfId="0" applyFill="1"/>
    <xf numFmtId="14" fontId="2" fillId="5" borderId="0" xfId="0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4" fontId="2" fillId="5" borderId="0" xfId="0" applyNumberFormat="1" applyFont="1" applyFill="1" applyAlignment="1">
      <alignment horizontal="right"/>
    </xf>
    <xf numFmtId="4" fontId="0" fillId="5" borderId="0" xfId="0" applyNumberFormat="1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/>
    <xf numFmtId="4" fontId="2" fillId="0" borderId="0" xfId="0" applyNumberFormat="1" applyFont="1" applyFill="1" applyAlignment="1">
      <alignment horizontal="right"/>
    </xf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H1" workbookViewId="0">
      <selection activeCell="H15" sqref="H15"/>
    </sheetView>
  </sheetViews>
  <sheetFormatPr defaultRowHeight="14.6" x14ac:dyDescent="0.4"/>
  <cols>
    <col min="1" max="1" width="12.69140625" customWidth="1"/>
    <col min="2" max="2" width="13.3828125" customWidth="1"/>
    <col min="3" max="3" width="23.15234375" customWidth="1"/>
    <col min="4" max="5" width="30.3828125" customWidth="1"/>
    <col min="6" max="6" width="13.69140625" customWidth="1"/>
    <col min="7" max="7" width="16.84375" customWidth="1"/>
    <col min="8" max="8" width="14.23046875" style="11" customWidth="1"/>
    <col min="9" max="9" width="14.3046875" customWidth="1"/>
    <col min="10" max="10" width="10.4609375" bestFit="1" customWidth="1"/>
    <col min="11" max="11" width="32.23046875" bestFit="1" customWidth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60</v>
      </c>
      <c r="G1" s="1" t="s">
        <v>61</v>
      </c>
      <c r="I1" s="1" t="s">
        <v>62</v>
      </c>
      <c r="J1" s="1" t="s">
        <v>63</v>
      </c>
      <c r="K1" s="1" t="s">
        <v>64</v>
      </c>
    </row>
    <row r="2" spans="1:14" x14ac:dyDescent="0.4">
      <c r="A2" s="2">
        <v>43983</v>
      </c>
      <c r="B2" s="3" t="s">
        <v>4</v>
      </c>
      <c r="C2" s="3" t="s">
        <v>5</v>
      </c>
      <c r="D2" s="3" t="s">
        <v>6</v>
      </c>
      <c r="E2" t="s">
        <v>65</v>
      </c>
      <c r="F2">
        <v>708417828</v>
      </c>
      <c r="G2" s="4">
        <v>13700</v>
      </c>
      <c r="H2" s="11" t="str">
        <f>TRIM(E2)</f>
        <v>FRLO5D25388</v>
      </c>
      <c r="I2" s="4">
        <v>13700</v>
      </c>
      <c r="J2" s="5">
        <f>G2-I2</f>
        <v>0</v>
      </c>
    </row>
    <row r="3" spans="1:14" x14ac:dyDescent="0.4">
      <c r="A3" s="2">
        <v>43983</v>
      </c>
      <c r="B3" s="3" t="s">
        <v>4</v>
      </c>
      <c r="C3" s="3" t="s">
        <v>7</v>
      </c>
      <c r="D3" s="3" t="s">
        <v>8</v>
      </c>
      <c r="E3" t="s">
        <v>66</v>
      </c>
      <c r="F3">
        <v>721707652</v>
      </c>
      <c r="G3" s="4">
        <v>11445</v>
      </c>
      <c r="H3" s="11" t="str">
        <f>TRIM(E3)</f>
        <v>FREAUZX6145</v>
      </c>
      <c r="I3" s="4">
        <v>11445</v>
      </c>
      <c r="J3" s="5">
        <f t="shared" ref="J3:J28" si="0">G3-I3</f>
        <v>0</v>
      </c>
    </row>
    <row r="4" spans="1:14" x14ac:dyDescent="0.4">
      <c r="A4" s="2">
        <v>43983</v>
      </c>
      <c r="B4" s="3" t="s">
        <v>4</v>
      </c>
      <c r="C4" s="3" t="s">
        <v>9</v>
      </c>
      <c r="D4" s="3" t="s">
        <v>10</v>
      </c>
      <c r="E4" t="s">
        <v>67</v>
      </c>
      <c r="F4">
        <v>718856786</v>
      </c>
      <c r="G4" s="4">
        <v>7750</v>
      </c>
      <c r="H4" s="11" t="str">
        <f>TRIM(E4)</f>
        <v>FRTHSBB8387</v>
      </c>
      <c r="I4" s="4">
        <v>7750</v>
      </c>
      <c r="J4" s="5">
        <f t="shared" si="0"/>
        <v>0</v>
      </c>
    </row>
    <row r="5" spans="1:14" x14ac:dyDescent="0.4">
      <c r="A5" s="2">
        <v>43983</v>
      </c>
      <c r="B5" s="3" t="s">
        <v>4</v>
      </c>
      <c r="C5" s="3" t="s">
        <v>11</v>
      </c>
      <c r="D5" s="3" t="s">
        <v>12</v>
      </c>
      <c r="E5" t="s">
        <v>70</v>
      </c>
      <c r="F5">
        <v>700785577</v>
      </c>
      <c r="G5" s="4">
        <v>3450</v>
      </c>
      <c r="H5" s="11" t="str">
        <f>TRIM(E5)</f>
        <v>FREONYF3949</v>
      </c>
      <c r="I5" s="4">
        <v>3450</v>
      </c>
      <c r="J5" s="5">
        <f t="shared" si="0"/>
        <v>0</v>
      </c>
      <c r="K5" t="s">
        <v>71</v>
      </c>
    </row>
    <row r="6" spans="1:14" x14ac:dyDescent="0.4">
      <c r="A6" s="2">
        <v>43983</v>
      </c>
      <c r="B6" s="3" t="s">
        <v>4</v>
      </c>
      <c r="C6" s="3" t="s">
        <v>13</v>
      </c>
      <c r="D6" s="3" t="s">
        <v>14</v>
      </c>
      <c r="E6" t="s">
        <v>68</v>
      </c>
      <c r="F6">
        <v>702424277</v>
      </c>
      <c r="G6" s="4">
        <v>27995</v>
      </c>
      <c r="H6" s="11" t="str">
        <f>TRIM(E6)</f>
        <v>FROY14Q3187</v>
      </c>
      <c r="I6" s="4">
        <v>27995</v>
      </c>
      <c r="J6" s="5">
        <f t="shared" si="0"/>
        <v>0</v>
      </c>
      <c r="K6" t="s">
        <v>69</v>
      </c>
    </row>
    <row r="7" spans="1:14" s="34" customFormat="1" x14ac:dyDescent="0.4">
      <c r="A7" s="32">
        <v>43983</v>
      </c>
      <c r="B7" s="33" t="s">
        <v>4</v>
      </c>
      <c r="C7" s="33" t="s">
        <v>15</v>
      </c>
      <c r="D7" s="33" t="s">
        <v>16</v>
      </c>
      <c r="E7" s="34" t="s">
        <v>72</v>
      </c>
      <c r="F7" s="34">
        <v>720948115</v>
      </c>
      <c r="G7" s="35">
        <v>9995</v>
      </c>
      <c r="H7" s="34" t="str">
        <f>TRIM(E7)</f>
        <v>FRNOLXG7139</v>
      </c>
      <c r="I7" s="35">
        <v>9995</v>
      </c>
      <c r="J7" s="36">
        <f t="shared" si="0"/>
        <v>0</v>
      </c>
    </row>
    <row r="8" spans="1:14" s="34" customFormat="1" x14ac:dyDescent="0.4">
      <c r="A8" s="32">
        <v>43983</v>
      </c>
      <c r="B8" s="33" t="s">
        <v>4</v>
      </c>
      <c r="C8" s="33" t="s">
        <v>17</v>
      </c>
      <c r="D8" s="33" t="s">
        <v>18</v>
      </c>
      <c r="E8" s="34" t="s">
        <v>73</v>
      </c>
      <c r="F8" s="34">
        <v>700494910</v>
      </c>
      <c r="G8" s="35">
        <v>8493</v>
      </c>
      <c r="H8" s="34" t="str">
        <f>TRIM(E8)</f>
        <v>FRPERV36426</v>
      </c>
      <c r="I8" s="35">
        <v>8495</v>
      </c>
      <c r="J8" s="36">
        <f t="shared" si="0"/>
        <v>-2</v>
      </c>
    </row>
    <row r="9" spans="1:14" x14ac:dyDescent="0.4">
      <c r="A9" s="2">
        <v>43983</v>
      </c>
      <c r="B9" s="3" t="s">
        <v>4</v>
      </c>
      <c r="C9" s="3" t="s">
        <v>19</v>
      </c>
      <c r="D9" s="3" t="s">
        <v>20</v>
      </c>
      <c r="E9" t="s">
        <v>74</v>
      </c>
      <c r="F9">
        <v>727493582</v>
      </c>
      <c r="G9" s="4">
        <v>89995</v>
      </c>
      <c r="H9" s="11" t="str">
        <f>TRIM(E9)</f>
        <v>FROFLAX1836</v>
      </c>
      <c r="I9" s="4">
        <v>89995</v>
      </c>
      <c r="J9" s="5">
        <f t="shared" si="0"/>
        <v>0</v>
      </c>
    </row>
    <row r="10" spans="1:14" x14ac:dyDescent="0.4">
      <c r="A10" s="2">
        <v>43983</v>
      </c>
      <c r="B10" s="3" t="s">
        <v>4</v>
      </c>
      <c r="C10" s="3" t="s">
        <v>21</v>
      </c>
      <c r="D10" s="3" t="s">
        <v>22</v>
      </c>
      <c r="E10" t="s">
        <v>75</v>
      </c>
      <c r="F10">
        <v>718186234</v>
      </c>
      <c r="G10" s="4">
        <v>5300</v>
      </c>
      <c r="H10" s="11" t="str">
        <f>TRIM(E10)</f>
        <v>FRGLUQ33673</v>
      </c>
      <c r="I10" s="4">
        <v>5300</v>
      </c>
      <c r="J10" s="5">
        <f t="shared" si="0"/>
        <v>0</v>
      </c>
    </row>
    <row r="11" spans="1:14" x14ac:dyDescent="0.4">
      <c r="A11" s="2">
        <v>43983</v>
      </c>
      <c r="B11" s="3" t="s">
        <v>4</v>
      </c>
      <c r="C11" s="3" t="s">
        <v>23</v>
      </c>
      <c r="D11" s="3" t="s">
        <v>24</v>
      </c>
      <c r="E11" t="s">
        <v>76</v>
      </c>
      <c r="F11">
        <v>722451165</v>
      </c>
      <c r="G11" s="4">
        <v>99995</v>
      </c>
      <c r="H11" s="11" t="str">
        <f>TRIM(E11)</f>
        <v>FRAMSDB8428</v>
      </c>
      <c r="I11" s="4">
        <v>99995</v>
      </c>
      <c r="J11" s="5">
        <f t="shared" si="0"/>
        <v>0</v>
      </c>
      <c r="N11" t="s">
        <v>1144</v>
      </c>
    </row>
    <row r="12" spans="1:14" s="25" customFormat="1" x14ac:dyDescent="0.4">
      <c r="A12" s="26">
        <v>43983</v>
      </c>
      <c r="B12" s="27" t="s">
        <v>4</v>
      </c>
      <c r="C12" s="27" t="s">
        <v>25</v>
      </c>
      <c r="D12" s="27" t="s">
        <v>26</v>
      </c>
      <c r="E12" s="25" t="s">
        <v>77</v>
      </c>
      <c r="F12" s="25">
        <v>702090458</v>
      </c>
      <c r="G12" s="28">
        <v>517</v>
      </c>
      <c r="H12" s="25" t="str">
        <f>TRIM(E12)</f>
        <v>FRTGDDT4776/FREEWLH6730</v>
      </c>
      <c r="I12" s="28">
        <v>517</v>
      </c>
      <c r="J12" s="29">
        <f t="shared" si="0"/>
        <v>0</v>
      </c>
      <c r="K12" s="25" t="s">
        <v>1145</v>
      </c>
    </row>
    <row r="13" spans="1:14" x14ac:dyDescent="0.4">
      <c r="A13" s="2">
        <v>43983</v>
      </c>
      <c r="B13" s="3" t="s">
        <v>4</v>
      </c>
      <c r="C13" s="3" t="s">
        <v>27</v>
      </c>
      <c r="D13" s="3" t="s">
        <v>28</v>
      </c>
      <c r="E13" s="3" t="s">
        <v>79</v>
      </c>
      <c r="F13">
        <v>721594083</v>
      </c>
      <c r="G13" s="4">
        <v>8995</v>
      </c>
      <c r="H13" s="11" t="str">
        <f>TRIM(E13)</f>
        <v>FRFTXZC7888</v>
      </c>
      <c r="I13" s="4">
        <v>8995</v>
      </c>
      <c r="J13" s="5">
        <f t="shared" si="0"/>
        <v>0</v>
      </c>
    </row>
    <row r="14" spans="1:14" x14ac:dyDescent="0.4">
      <c r="A14" s="2">
        <v>43983</v>
      </c>
      <c r="B14" s="3" t="s">
        <v>4</v>
      </c>
      <c r="C14" s="3" t="s">
        <v>29</v>
      </c>
      <c r="D14" s="3" t="s">
        <v>30</v>
      </c>
      <c r="E14" t="s">
        <v>81</v>
      </c>
      <c r="F14">
        <v>111305200</v>
      </c>
      <c r="G14" s="4">
        <v>30240</v>
      </c>
      <c r="H14" s="11" t="str">
        <f>TRIM(E14)</f>
        <v>FRUEEHP5528</v>
      </c>
      <c r="I14" s="4">
        <v>30650</v>
      </c>
      <c r="J14" s="5">
        <f t="shared" si="0"/>
        <v>-410</v>
      </c>
    </row>
    <row r="15" spans="1:14" s="25" customFormat="1" x14ac:dyDescent="0.4">
      <c r="A15" s="26">
        <v>43983</v>
      </c>
      <c r="B15" s="27" t="s">
        <v>4</v>
      </c>
      <c r="C15" s="27" t="s">
        <v>31</v>
      </c>
      <c r="D15" s="27" t="s">
        <v>32</v>
      </c>
      <c r="E15" s="25" t="s">
        <v>80</v>
      </c>
      <c r="F15" s="25">
        <v>729275999</v>
      </c>
      <c r="G15" s="28">
        <v>49130</v>
      </c>
      <c r="H15" s="25" t="str">
        <f>TRIM(E15)</f>
        <v>FRLLHMB9427</v>
      </c>
      <c r="I15" s="28">
        <v>49130</v>
      </c>
      <c r="J15" s="29">
        <f t="shared" si="0"/>
        <v>0</v>
      </c>
    </row>
    <row r="16" spans="1:14" x14ac:dyDescent="0.4">
      <c r="A16" s="2">
        <v>43983</v>
      </c>
      <c r="B16" s="3" t="s">
        <v>4</v>
      </c>
      <c r="C16" s="3" t="s">
        <v>33</v>
      </c>
      <c r="D16" s="3" t="s">
        <v>34</v>
      </c>
      <c r="E16" t="s">
        <v>82</v>
      </c>
      <c r="F16">
        <v>710235163</v>
      </c>
      <c r="G16" s="4">
        <v>8123</v>
      </c>
      <c r="H16" s="11" t="str">
        <f>TRIM(E16)</f>
        <v>FRYXWIU6356</v>
      </c>
      <c r="I16" s="4">
        <v>8123</v>
      </c>
      <c r="J16" s="5">
        <f t="shared" si="0"/>
        <v>0</v>
      </c>
    </row>
    <row r="17" spans="1:10" x14ac:dyDescent="0.4">
      <c r="A17" s="2">
        <v>43983</v>
      </c>
      <c r="B17" s="3" t="s">
        <v>4</v>
      </c>
      <c r="C17" s="3" t="s">
        <v>35</v>
      </c>
      <c r="D17" s="3" t="s">
        <v>36</v>
      </c>
      <c r="E17" t="s">
        <v>83</v>
      </c>
      <c r="F17">
        <v>724367402</v>
      </c>
      <c r="G17" s="4">
        <v>46195</v>
      </c>
      <c r="H17" s="11" t="str">
        <f>TRIM(E17)</f>
        <v>FROLBOB6237</v>
      </c>
      <c r="I17" s="4">
        <v>46195</v>
      </c>
      <c r="J17" s="5">
        <f t="shared" si="0"/>
        <v>0</v>
      </c>
    </row>
    <row r="18" spans="1:10" s="25" customFormat="1" x14ac:dyDescent="0.4">
      <c r="A18" s="26">
        <v>43983</v>
      </c>
      <c r="B18" s="27" t="s">
        <v>4</v>
      </c>
      <c r="C18" s="27" t="s">
        <v>37</v>
      </c>
      <c r="D18" s="27" t="s">
        <v>38</v>
      </c>
      <c r="E18" s="25" t="s">
        <v>84</v>
      </c>
      <c r="F18" s="25">
        <v>713624275</v>
      </c>
      <c r="G18" s="28">
        <v>20995</v>
      </c>
      <c r="H18" s="25" t="str">
        <f>TRIM(E18)</f>
        <v>FRYE2PT7278</v>
      </c>
      <c r="I18" s="28">
        <v>20995</v>
      </c>
      <c r="J18" s="29">
        <f t="shared" si="0"/>
        <v>0</v>
      </c>
    </row>
    <row r="19" spans="1:10" s="25" customFormat="1" x14ac:dyDescent="0.4">
      <c r="A19" s="26">
        <v>43983</v>
      </c>
      <c r="B19" s="27" t="s">
        <v>4</v>
      </c>
      <c r="C19" s="27" t="s">
        <v>39</v>
      </c>
      <c r="D19" s="27" t="s">
        <v>40</v>
      </c>
      <c r="E19" s="25" t="s">
        <v>85</v>
      </c>
      <c r="F19" s="25">
        <v>713785268</v>
      </c>
      <c r="G19" s="28">
        <v>1550</v>
      </c>
      <c r="H19" s="25" t="str">
        <f>TRIM(E19)</f>
        <v>FROSO5T2084</v>
      </c>
      <c r="I19" s="28">
        <v>1550</v>
      </c>
      <c r="J19" s="29">
        <f t="shared" si="0"/>
        <v>0</v>
      </c>
    </row>
    <row r="20" spans="1:10" x14ac:dyDescent="0.4">
      <c r="A20" s="2">
        <v>43983</v>
      </c>
      <c r="B20" s="3" t="s">
        <v>4</v>
      </c>
      <c r="C20" s="3" t="s">
        <v>41</v>
      </c>
      <c r="D20" s="3" t="s">
        <v>42</v>
      </c>
      <c r="E20" t="s">
        <v>78</v>
      </c>
      <c r="F20">
        <v>723944866</v>
      </c>
      <c r="G20" s="4">
        <v>8995</v>
      </c>
      <c r="H20" s="11" t="str">
        <f>TRIM(E20)</f>
        <v>FRYLTQT2153</v>
      </c>
      <c r="I20" s="4">
        <v>8995</v>
      </c>
      <c r="J20" s="5">
        <f t="shared" si="0"/>
        <v>0</v>
      </c>
    </row>
    <row r="21" spans="1:10" x14ac:dyDescent="0.4">
      <c r="A21" s="2">
        <v>43983</v>
      </c>
      <c r="B21" s="3" t="s">
        <v>4</v>
      </c>
      <c r="C21" s="3" t="s">
        <v>43</v>
      </c>
      <c r="D21" s="3" t="s">
        <v>44</v>
      </c>
      <c r="E21" t="s">
        <v>86</v>
      </c>
      <c r="F21">
        <v>722646910</v>
      </c>
      <c r="G21" s="4">
        <v>2001</v>
      </c>
      <c r="H21" s="11" t="str">
        <f>TRIM(E21)</f>
        <v>FRFYP9T7913</v>
      </c>
      <c r="I21" s="4">
        <v>2001</v>
      </c>
      <c r="J21" s="5">
        <f t="shared" si="0"/>
        <v>0</v>
      </c>
    </row>
    <row r="22" spans="1:10" x14ac:dyDescent="0.4">
      <c r="A22" s="2">
        <v>43983</v>
      </c>
      <c r="B22" s="3" t="s">
        <v>4</v>
      </c>
      <c r="C22" s="3" t="s">
        <v>45</v>
      </c>
      <c r="D22" s="3" t="s">
        <v>46</v>
      </c>
      <c r="E22" t="s">
        <v>87</v>
      </c>
      <c r="F22">
        <v>720891408</v>
      </c>
      <c r="G22" s="4">
        <v>14343</v>
      </c>
      <c r="H22" s="11" t="str">
        <f>TRIM(E22)</f>
        <v>FRNTCEL1637</v>
      </c>
      <c r="I22" s="4">
        <v>14343</v>
      </c>
      <c r="J22" s="5">
        <f t="shared" si="0"/>
        <v>0</v>
      </c>
    </row>
    <row r="23" spans="1:10" x14ac:dyDescent="0.4">
      <c r="A23" s="2">
        <v>43983</v>
      </c>
      <c r="B23" s="3" t="s">
        <v>4</v>
      </c>
      <c r="C23" s="3" t="s">
        <v>47</v>
      </c>
      <c r="D23" s="3" t="s">
        <v>48</v>
      </c>
      <c r="E23" t="s">
        <v>88</v>
      </c>
      <c r="F23">
        <v>728640745</v>
      </c>
      <c r="G23" s="4">
        <v>2500</v>
      </c>
      <c r="H23" s="11" t="str">
        <f>TRIM(E23)</f>
        <v>FRGRMSQ3150</v>
      </c>
      <c r="I23" s="4">
        <v>2500</v>
      </c>
      <c r="J23" s="5">
        <f t="shared" si="0"/>
        <v>0</v>
      </c>
    </row>
    <row r="24" spans="1:10" x14ac:dyDescent="0.4">
      <c r="A24" s="2">
        <v>43983</v>
      </c>
      <c r="B24" s="3" t="s">
        <v>4</v>
      </c>
      <c r="C24" s="3" t="s">
        <v>49</v>
      </c>
      <c r="D24" s="3" t="s">
        <v>50</v>
      </c>
      <c r="E24" t="s">
        <v>89</v>
      </c>
      <c r="F24">
        <v>723742552</v>
      </c>
      <c r="G24" s="4">
        <v>8992</v>
      </c>
      <c r="H24" s="11" t="str">
        <f>TRIM(E24)</f>
        <v>FRTCRQN6647</v>
      </c>
      <c r="I24" s="4">
        <v>8992</v>
      </c>
      <c r="J24" s="5">
        <f t="shared" si="0"/>
        <v>0</v>
      </c>
    </row>
    <row r="25" spans="1:10" s="25" customFormat="1" x14ac:dyDescent="0.4">
      <c r="A25" s="26">
        <v>43983</v>
      </c>
      <c r="B25" s="27" t="s">
        <v>4</v>
      </c>
      <c r="C25" s="27" t="s">
        <v>51</v>
      </c>
      <c r="D25" s="27" t="s">
        <v>52</v>
      </c>
      <c r="E25" s="25" t="s">
        <v>90</v>
      </c>
      <c r="F25" s="25">
        <v>722242957</v>
      </c>
      <c r="G25" s="28">
        <v>145000</v>
      </c>
      <c r="H25" s="25" t="str">
        <f>TRIM(E25)</f>
        <v>FRTEYSA4960</v>
      </c>
      <c r="I25" s="28">
        <v>145000</v>
      </c>
      <c r="J25" s="29">
        <f t="shared" si="0"/>
        <v>0</v>
      </c>
    </row>
    <row r="26" spans="1:10" s="25" customFormat="1" x14ac:dyDescent="0.4">
      <c r="A26" s="26">
        <v>43983</v>
      </c>
      <c r="B26" s="27" t="s">
        <v>4</v>
      </c>
      <c r="C26" s="27" t="s">
        <v>53</v>
      </c>
      <c r="D26" s="27" t="s">
        <v>54</v>
      </c>
      <c r="E26" s="25" t="s">
        <v>91</v>
      </c>
      <c r="F26" s="25">
        <v>797298028</v>
      </c>
      <c r="G26" s="28">
        <v>1400</v>
      </c>
      <c r="H26" s="25" t="str">
        <f>TRIM(E26)</f>
        <v>FREPK2R4553</v>
      </c>
      <c r="I26" s="28">
        <v>1400</v>
      </c>
      <c r="J26" s="29">
        <f t="shared" si="0"/>
        <v>0</v>
      </c>
    </row>
    <row r="27" spans="1:10" x14ac:dyDescent="0.4">
      <c r="A27" s="2">
        <v>43983</v>
      </c>
      <c r="B27" s="3" t="s">
        <v>4</v>
      </c>
      <c r="C27" s="3" t="s">
        <v>55</v>
      </c>
      <c r="D27" s="3" t="s">
        <v>56</v>
      </c>
      <c r="E27" t="s">
        <v>92</v>
      </c>
      <c r="F27">
        <v>792751961</v>
      </c>
      <c r="G27" s="4">
        <v>11300</v>
      </c>
      <c r="H27" s="11" t="str">
        <f>TRIM(E27)</f>
        <v>FREHAPQ2968</v>
      </c>
      <c r="I27" s="4">
        <v>11300</v>
      </c>
      <c r="J27" s="5">
        <f t="shared" si="0"/>
        <v>0</v>
      </c>
    </row>
    <row r="28" spans="1:10" x14ac:dyDescent="0.4">
      <c r="A28" s="2">
        <v>43983</v>
      </c>
      <c r="B28" s="3" t="s">
        <v>4</v>
      </c>
      <c r="C28" s="3" t="s">
        <v>57</v>
      </c>
      <c r="D28" s="3" t="s">
        <v>58</v>
      </c>
      <c r="E28" t="s">
        <v>93</v>
      </c>
      <c r="F28">
        <v>748003717</v>
      </c>
      <c r="G28" s="4">
        <v>5070</v>
      </c>
      <c r="H28" s="11" t="str">
        <f>TRIM(E28)</f>
        <v>FRSERIG3423</v>
      </c>
      <c r="I28" s="4">
        <v>5070</v>
      </c>
      <c r="J28" s="5">
        <f t="shared" si="0"/>
        <v>0</v>
      </c>
    </row>
    <row r="30" spans="1:10" s="6" customFormat="1" ht="18.45" x14ac:dyDescent="0.5">
      <c r="F30" s="6" t="s">
        <v>94</v>
      </c>
      <c r="G30" s="7">
        <f>SUM(G2:G29)</f>
        <v>643464</v>
      </c>
      <c r="I30" s="7">
        <f>SUM(I2:I29)</f>
        <v>643876</v>
      </c>
      <c r="J30" s="7">
        <f>SUM(J2:J29)</f>
        <v>-412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G1" workbookViewId="0">
      <selection activeCell="H1" sqref="H1:H1048576"/>
    </sheetView>
  </sheetViews>
  <sheetFormatPr defaultRowHeight="14.6" x14ac:dyDescent="0.4"/>
  <cols>
    <col min="1" max="1" width="12.15234375" customWidth="1"/>
    <col min="3" max="3" width="21.53515625" customWidth="1"/>
    <col min="4" max="5" width="35.53515625" customWidth="1"/>
    <col min="6" max="6" width="13.3046875" customWidth="1"/>
    <col min="7" max="7" width="17.15234375" customWidth="1"/>
    <col min="8" max="8" width="12.69140625" style="11" customWidth="1"/>
    <col min="9" max="9" width="15.15234375" bestFit="1" customWidth="1"/>
    <col min="10" max="10" width="12.4609375" bestFit="1" customWidth="1"/>
    <col min="11" max="11" width="16.382812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159</v>
      </c>
      <c r="F1" s="1" t="s">
        <v>160</v>
      </c>
      <c r="G1" s="1" t="s">
        <v>161</v>
      </c>
      <c r="I1" s="1" t="s">
        <v>162</v>
      </c>
      <c r="J1" s="1" t="s">
        <v>163</v>
      </c>
      <c r="K1" s="1" t="s">
        <v>164</v>
      </c>
    </row>
    <row r="2" spans="1:11" x14ac:dyDescent="0.4">
      <c r="A2" s="2">
        <v>43992</v>
      </c>
      <c r="B2" s="3" t="s">
        <v>4</v>
      </c>
      <c r="C2" s="3" t="s">
        <v>916</v>
      </c>
      <c r="D2" s="3" t="s">
        <v>917</v>
      </c>
      <c r="E2" t="s">
        <v>956</v>
      </c>
      <c r="F2">
        <v>720607530</v>
      </c>
      <c r="G2" s="4">
        <v>17495</v>
      </c>
      <c r="H2" s="11" t="str">
        <f>TRIM(E2)</f>
        <v>FRAOG6K4102</v>
      </c>
      <c r="I2" s="4">
        <v>17495</v>
      </c>
      <c r="J2" s="5">
        <f>G2-I2</f>
        <v>0</v>
      </c>
    </row>
    <row r="3" spans="1:11" x14ac:dyDescent="0.4">
      <c r="A3" s="2">
        <v>43992</v>
      </c>
      <c r="B3" s="3" t="s">
        <v>4</v>
      </c>
      <c r="C3" s="3" t="s">
        <v>918</v>
      </c>
      <c r="D3" s="3" t="s">
        <v>919</v>
      </c>
      <c r="E3" t="s">
        <v>957</v>
      </c>
      <c r="F3">
        <v>727420493</v>
      </c>
      <c r="G3" s="4">
        <v>3000</v>
      </c>
      <c r="H3" s="11" t="str">
        <f>TRIM(E3)</f>
        <v>FRNE6ON5303</v>
      </c>
      <c r="I3" s="4">
        <v>3000</v>
      </c>
      <c r="J3" s="5">
        <f t="shared" ref="J3:J33" si="0">G3-I3</f>
        <v>0</v>
      </c>
    </row>
    <row r="4" spans="1:11" x14ac:dyDescent="0.4">
      <c r="A4" s="2">
        <v>43992</v>
      </c>
      <c r="B4" s="3" t="s">
        <v>4</v>
      </c>
      <c r="C4" s="3" t="s">
        <v>920</v>
      </c>
      <c r="D4" s="3" t="s">
        <v>921</v>
      </c>
      <c r="E4" t="s">
        <v>958</v>
      </c>
      <c r="F4">
        <v>797630238</v>
      </c>
      <c r="G4" s="4">
        <v>15228</v>
      </c>
      <c r="H4" s="11" t="str">
        <f>TRIM(E4)</f>
        <v>FROIV6H8217</v>
      </c>
      <c r="I4" s="4">
        <v>15228</v>
      </c>
      <c r="J4" s="5">
        <f t="shared" si="0"/>
        <v>0</v>
      </c>
    </row>
    <row r="5" spans="1:11" x14ac:dyDescent="0.4">
      <c r="A5" s="2">
        <v>43992</v>
      </c>
      <c r="B5" s="3" t="s">
        <v>4</v>
      </c>
      <c r="C5" s="3" t="s">
        <v>922</v>
      </c>
      <c r="D5" s="3" t="s">
        <v>923</v>
      </c>
      <c r="E5" t="s">
        <v>959</v>
      </c>
      <c r="F5">
        <v>725618033</v>
      </c>
      <c r="G5" s="4">
        <v>13485</v>
      </c>
      <c r="H5" s="11" t="str">
        <f>TRIM(E5)</f>
        <v>FREYENQ8558</v>
      </c>
      <c r="I5" s="4">
        <v>13485</v>
      </c>
      <c r="J5" s="5">
        <f t="shared" si="0"/>
        <v>0</v>
      </c>
    </row>
    <row r="6" spans="1:11" x14ac:dyDescent="0.4">
      <c r="A6" s="2">
        <v>43992</v>
      </c>
      <c r="B6" s="3" t="s">
        <v>4</v>
      </c>
      <c r="C6" s="3" t="s">
        <v>924</v>
      </c>
      <c r="D6" s="3" t="s">
        <v>925</v>
      </c>
      <c r="E6" t="s">
        <v>960</v>
      </c>
      <c r="F6">
        <v>729142982</v>
      </c>
      <c r="G6" s="4">
        <v>6895</v>
      </c>
      <c r="H6" s="11" t="str">
        <f>TRIM(E6)</f>
        <v>FROVHUV1027</v>
      </c>
      <c r="I6" s="4">
        <v>6895</v>
      </c>
      <c r="J6" s="5">
        <f t="shared" si="0"/>
        <v>0</v>
      </c>
    </row>
    <row r="7" spans="1:11" x14ac:dyDescent="0.4">
      <c r="A7" s="2">
        <v>43992</v>
      </c>
      <c r="B7" s="3" t="s">
        <v>4</v>
      </c>
      <c r="C7" s="3" t="s">
        <v>926</v>
      </c>
      <c r="D7" s="3" t="s">
        <v>927</v>
      </c>
      <c r="E7" t="s">
        <v>961</v>
      </c>
      <c r="F7">
        <v>729759811</v>
      </c>
      <c r="G7" s="4">
        <v>16995</v>
      </c>
      <c r="H7" s="11" t="str">
        <f>TRIM(E7)</f>
        <v>FRUTDAA1440</v>
      </c>
      <c r="I7" s="4">
        <v>16995</v>
      </c>
      <c r="J7" s="5">
        <f t="shared" si="0"/>
        <v>0</v>
      </c>
    </row>
    <row r="8" spans="1:11" x14ac:dyDescent="0.4">
      <c r="A8" s="2">
        <v>43992</v>
      </c>
      <c r="B8" s="3" t="s">
        <v>4</v>
      </c>
      <c r="C8" s="3" t="s">
        <v>928</v>
      </c>
      <c r="D8" s="3" t="s">
        <v>929</v>
      </c>
      <c r="E8" t="s">
        <v>962</v>
      </c>
      <c r="F8">
        <v>757149650</v>
      </c>
      <c r="G8" s="4">
        <v>43995</v>
      </c>
      <c r="H8" s="11" t="str">
        <f>TRIM(E8)</f>
        <v>FRTLUIL7786</v>
      </c>
      <c r="I8" s="4">
        <v>43995</v>
      </c>
      <c r="J8" s="5">
        <f t="shared" si="0"/>
        <v>0</v>
      </c>
    </row>
    <row r="9" spans="1:11" x14ac:dyDescent="0.4">
      <c r="A9" s="2">
        <v>43992</v>
      </c>
      <c r="B9" s="3" t="s">
        <v>4</v>
      </c>
      <c r="C9" s="3" t="s">
        <v>930</v>
      </c>
      <c r="D9" s="3" t="s">
        <v>931</v>
      </c>
      <c r="E9" t="s">
        <v>963</v>
      </c>
      <c r="F9">
        <v>720260578</v>
      </c>
      <c r="G9" s="4">
        <v>20995</v>
      </c>
      <c r="H9" s="11" t="str">
        <f>TRIM(E9)</f>
        <v>FRAOLTN9834</v>
      </c>
      <c r="I9" s="4">
        <v>20995</v>
      </c>
      <c r="J9" s="5">
        <f t="shared" si="0"/>
        <v>0</v>
      </c>
    </row>
    <row r="10" spans="1:11" x14ac:dyDescent="0.4">
      <c r="A10" s="2">
        <v>43992</v>
      </c>
      <c r="B10" s="3" t="s">
        <v>4</v>
      </c>
      <c r="C10" s="3" t="s">
        <v>932</v>
      </c>
      <c r="D10" s="3" t="s">
        <v>933</v>
      </c>
      <c r="E10" t="s">
        <v>964</v>
      </c>
      <c r="F10">
        <v>726683544</v>
      </c>
      <c r="G10" s="4">
        <v>28495</v>
      </c>
      <c r="H10" s="11" t="str">
        <f>TRIM(E10)</f>
        <v>FROO61Q5287</v>
      </c>
      <c r="I10" s="4">
        <v>28500</v>
      </c>
      <c r="J10" s="5">
        <f t="shared" si="0"/>
        <v>-5</v>
      </c>
    </row>
    <row r="11" spans="1:11" x14ac:dyDescent="0.4">
      <c r="A11" s="2">
        <v>43992</v>
      </c>
      <c r="B11" s="3" t="s">
        <v>4</v>
      </c>
      <c r="C11" s="3" t="s">
        <v>934</v>
      </c>
      <c r="D11" s="3" t="s">
        <v>935</v>
      </c>
      <c r="E11" t="s">
        <v>965</v>
      </c>
      <c r="F11">
        <v>714878478</v>
      </c>
      <c r="G11" s="4">
        <v>2409</v>
      </c>
      <c r="H11" s="11" t="str">
        <f>TRIM(E11)</f>
        <v>FROG4ZQ2324</v>
      </c>
      <c r="I11" s="4">
        <v>2409</v>
      </c>
      <c r="J11" s="5">
        <f t="shared" si="0"/>
        <v>0</v>
      </c>
    </row>
    <row r="12" spans="1:11" x14ac:dyDescent="0.4">
      <c r="A12" s="2">
        <v>43992</v>
      </c>
      <c r="B12" s="3" t="s">
        <v>4</v>
      </c>
      <c r="C12" s="3" t="s">
        <v>936</v>
      </c>
      <c r="D12" s="3" t="s">
        <v>937</v>
      </c>
      <c r="E12" t="s">
        <v>966</v>
      </c>
      <c r="F12">
        <v>716846864</v>
      </c>
      <c r="G12" s="4">
        <v>884</v>
      </c>
      <c r="H12" s="11" t="str">
        <f>TRIM(E12)</f>
        <v>FRPHX1D7444</v>
      </c>
      <c r="I12" s="4">
        <v>884</v>
      </c>
      <c r="J12" s="5">
        <f t="shared" si="0"/>
        <v>0</v>
      </c>
    </row>
    <row r="13" spans="1:11" x14ac:dyDescent="0.4">
      <c r="A13" s="2">
        <v>43992</v>
      </c>
      <c r="B13" s="3" t="s">
        <v>4</v>
      </c>
      <c r="C13" s="3" t="s">
        <v>938</v>
      </c>
      <c r="D13" s="3" t="s">
        <v>939</v>
      </c>
      <c r="E13" t="s">
        <v>967</v>
      </c>
      <c r="F13">
        <v>716631177</v>
      </c>
      <c r="G13" s="4">
        <v>1000</v>
      </c>
      <c r="H13" s="11" t="str">
        <f>TRIM(E13)</f>
        <v>FROYNKK1130</v>
      </c>
      <c r="I13" s="4">
        <v>1000</v>
      </c>
      <c r="J13" s="5">
        <f t="shared" si="0"/>
        <v>0</v>
      </c>
    </row>
    <row r="14" spans="1:11" x14ac:dyDescent="0.4">
      <c r="A14" s="2">
        <v>43992</v>
      </c>
      <c r="B14" s="3" t="s">
        <v>4</v>
      </c>
      <c r="C14" s="3" t="s">
        <v>940</v>
      </c>
      <c r="D14" s="3" t="s">
        <v>941</v>
      </c>
      <c r="E14" t="s">
        <v>968</v>
      </c>
      <c r="F14">
        <v>706829732</v>
      </c>
      <c r="G14" s="4">
        <v>1565</v>
      </c>
      <c r="H14" s="11" t="str">
        <f>TRIM(E14)</f>
        <v>FRFEECU4707</v>
      </c>
      <c r="I14" s="4">
        <v>1565</v>
      </c>
      <c r="J14" s="5">
        <f t="shared" si="0"/>
        <v>0</v>
      </c>
    </row>
    <row r="15" spans="1:11" x14ac:dyDescent="0.4">
      <c r="A15" s="2">
        <v>43992</v>
      </c>
      <c r="B15" s="3" t="s">
        <v>4</v>
      </c>
      <c r="C15" s="3" t="s">
        <v>942</v>
      </c>
      <c r="D15" s="3" t="s">
        <v>943</v>
      </c>
      <c r="E15" t="s">
        <v>969</v>
      </c>
      <c r="F15">
        <v>723672944</v>
      </c>
      <c r="G15" s="4">
        <v>58495</v>
      </c>
      <c r="H15" s="11" t="str">
        <f>TRIM(E15)</f>
        <v>FRPVZ9X6353</v>
      </c>
      <c r="I15" s="4">
        <v>58495</v>
      </c>
      <c r="J15" s="5">
        <f t="shared" si="0"/>
        <v>0</v>
      </c>
    </row>
    <row r="16" spans="1:11" x14ac:dyDescent="0.4">
      <c r="A16" s="2">
        <v>43992</v>
      </c>
      <c r="B16" s="3" t="s">
        <v>4</v>
      </c>
      <c r="C16" s="3" t="s">
        <v>944</v>
      </c>
      <c r="D16" s="3" t="s">
        <v>945</v>
      </c>
      <c r="E16" t="s">
        <v>971</v>
      </c>
      <c r="F16">
        <v>712251656</v>
      </c>
      <c r="G16" s="4">
        <v>1225</v>
      </c>
      <c r="H16" s="11" t="str">
        <f>TRIM(E16)</f>
        <v>FRNHANN3018</v>
      </c>
      <c r="I16" s="4">
        <v>1224</v>
      </c>
      <c r="J16" s="5">
        <f t="shared" si="0"/>
        <v>1</v>
      </c>
    </row>
    <row r="17" spans="1:11" x14ac:dyDescent="0.4">
      <c r="A17" s="2">
        <v>43992</v>
      </c>
      <c r="B17" s="3" t="s">
        <v>4</v>
      </c>
      <c r="C17" s="3" t="s">
        <v>946</v>
      </c>
      <c r="D17" s="3" t="s">
        <v>947</v>
      </c>
      <c r="E17" t="s">
        <v>972</v>
      </c>
      <c r="F17">
        <v>722592288</v>
      </c>
      <c r="G17" s="4">
        <v>2160</v>
      </c>
      <c r="H17" s="11" t="str">
        <f>TRIM(E17)</f>
        <v>FRCPXIT9679</v>
      </c>
      <c r="I17" s="4">
        <v>2160</v>
      </c>
      <c r="J17" s="5">
        <f t="shared" si="0"/>
        <v>0</v>
      </c>
    </row>
    <row r="18" spans="1:11" x14ac:dyDescent="0.4">
      <c r="A18" s="2">
        <v>43992</v>
      </c>
      <c r="B18" s="3" t="s">
        <v>4</v>
      </c>
      <c r="C18" s="3" t="s">
        <v>948</v>
      </c>
      <c r="D18" s="3" t="s">
        <v>949</v>
      </c>
      <c r="E18" t="s">
        <v>970</v>
      </c>
      <c r="F18">
        <v>725172990</v>
      </c>
      <c r="G18" s="4">
        <v>22495</v>
      </c>
      <c r="H18" s="11" t="str">
        <f>TRIM(E18)</f>
        <v>FRTAL7J6551</v>
      </c>
      <c r="I18" s="4">
        <v>22495</v>
      </c>
      <c r="J18" s="5">
        <f t="shared" si="0"/>
        <v>0</v>
      </c>
    </row>
    <row r="19" spans="1:11" x14ac:dyDescent="0.4">
      <c r="A19" s="2">
        <v>43992</v>
      </c>
      <c r="B19" s="3" t="s">
        <v>4</v>
      </c>
      <c r="C19" s="3" t="s">
        <v>950</v>
      </c>
      <c r="D19" s="3" t="s">
        <v>951</v>
      </c>
      <c r="E19" t="s">
        <v>974</v>
      </c>
      <c r="F19">
        <v>711719116</v>
      </c>
      <c r="G19" s="4">
        <v>7495</v>
      </c>
      <c r="H19" s="11" t="str">
        <f>TRIM(E19)</f>
        <v>FROEFCC8916</v>
      </c>
      <c r="I19" s="4">
        <v>7495</v>
      </c>
      <c r="J19" s="5">
        <f t="shared" si="0"/>
        <v>0</v>
      </c>
    </row>
    <row r="20" spans="1:11" x14ac:dyDescent="0.4">
      <c r="A20" s="2">
        <v>43992</v>
      </c>
      <c r="B20" s="3" t="s">
        <v>4</v>
      </c>
      <c r="C20" s="3" t="s">
        <v>952</v>
      </c>
      <c r="D20" s="3" t="s">
        <v>953</v>
      </c>
      <c r="E20" t="s">
        <v>973</v>
      </c>
      <c r="F20">
        <v>722824439</v>
      </c>
      <c r="G20" s="4">
        <v>18470</v>
      </c>
      <c r="H20" s="11" t="str">
        <f>TRIM(E20)</f>
        <v>FRNHEW49975</v>
      </c>
      <c r="I20" s="4">
        <v>18470</v>
      </c>
      <c r="J20" s="5">
        <f t="shared" si="0"/>
        <v>0</v>
      </c>
    </row>
    <row r="21" spans="1:11" s="25" customFormat="1" x14ac:dyDescent="0.4">
      <c r="A21" s="26">
        <v>43992</v>
      </c>
      <c r="B21" s="27" t="s">
        <v>4</v>
      </c>
      <c r="C21" s="27" t="s">
        <v>954</v>
      </c>
      <c r="D21" s="27" t="s">
        <v>955</v>
      </c>
      <c r="E21" s="25" t="s">
        <v>975</v>
      </c>
      <c r="F21" s="25">
        <v>712365571</v>
      </c>
      <c r="G21" s="28">
        <v>3465</v>
      </c>
      <c r="H21" s="25" t="str">
        <f>TRIM(E21)</f>
        <v>FRTGU6C3386</v>
      </c>
      <c r="I21" s="28">
        <v>3465</v>
      </c>
      <c r="J21" s="29">
        <f t="shared" si="0"/>
        <v>0</v>
      </c>
    </row>
    <row r="22" spans="1:11" x14ac:dyDescent="0.4">
      <c r="A22" s="2">
        <v>43992</v>
      </c>
      <c r="B22" s="3" t="s">
        <v>4</v>
      </c>
      <c r="C22" s="3" t="s">
        <v>976</v>
      </c>
      <c r="D22" s="3" t="s">
        <v>977</v>
      </c>
      <c r="E22" t="s">
        <v>1024</v>
      </c>
      <c r="F22">
        <v>715491467</v>
      </c>
      <c r="G22" s="4">
        <v>3250</v>
      </c>
      <c r="H22" s="11" t="str">
        <f>TRIM(E22)</f>
        <v>FRCPEEH3111</v>
      </c>
      <c r="I22" s="4">
        <v>3250</v>
      </c>
      <c r="J22" s="5">
        <f t="shared" si="0"/>
        <v>0</v>
      </c>
    </row>
    <row r="23" spans="1:11" s="25" customFormat="1" x14ac:dyDescent="0.4">
      <c r="A23" s="26">
        <v>43992</v>
      </c>
      <c r="B23" s="27" t="s">
        <v>4</v>
      </c>
      <c r="C23" s="27" t="s">
        <v>978</v>
      </c>
      <c r="D23" s="27" t="s">
        <v>979</v>
      </c>
      <c r="E23" s="25" t="s">
        <v>1025</v>
      </c>
      <c r="F23" s="25">
        <v>720719696</v>
      </c>
      <c r="G23" s="28">
        <v>34995</v>
      </c>
      <c r="H23" s="25" t="str">
        <f>TRIM(E23)</f>
        <v>FRUSKXQ5212</v>
      </c>
      <c r="I23" s="28">
        <v>34995</v>
      </c>
      <c r="J23" s="29">
        <f t="shared" si="0"/>
        <v>0</v>
      </c>
    </row>
    <row r="24" spans="1:11" x14ac:dyDescent="0.4">
      <c r="A24" s="2">
        <v>43992</v>
      </c>
      <c r="B24" s="3" t="s">
        <v>4</v>
      </c>
      <c r="C24" s="3" t="s">
        <v>980</v>
      </c>
      <c r="D24" s="3" t="s">
        <v>981</v>
      </c>
      <c r="E24" t="s">
        <v>1026</v>
      </c>
      <c r="F24">
        <v>713525299</v>
      </c>
      <c r="G24" s="4">
        <v>1595</v>
      </c>
      <c r="H24" s="11" t="str">
        <f>TRIM(E24)</f>
        <v>FRIAFM55993</v>
      </c>
      <c r="I24" s="4">
        <v>1595</v>
      </c>
      <c r="J24" s="5">
        <f t="shared" si="0"/>
        <v>0</v>
      </c>
    </row>
    <row r="25" spans="1:11" s="11" customFormat="1" x14ac:dyDescent="0.4">
      <c r="A25" s="8">
        <v>43992</v>
      </c>
      <c r="B25" s="9" t="s">
        <v>4</v>
      </c>
      <c r="C25" s="9" t="s">
        <v>982</v>
      </c>
      <c r="D25" s="9" t="s">
        <v>983</v>
      </c>
      <c r="F25" s="9"/>
      <c r="G25" s="10">
        <v>12995</v>
      </c>
      <c r="H25" s="11" t="str">
        <f>TRIM(E25)</f>
        <v/>
      </c>
      <c r="I25" s="10">
        <v>0</v>
      </c>
      <c r="J25" s="5">
        <f t="shared" si="0"/>
        <v>12995</v>
      </c>
      <c r="K25" s="11" t="s">
        <v>1027</v>
      </c>
    </row>
    <row r="26" spans="1:11" x14ac:dyDescent="0.4">
      <c r="A26" s="2">
        <v>43992</v>
      </c>
      <c r="B26" s="3" t="s">
        <v>4</v>
      </c>
      <c r="C26" s="3" t="s">
        <v>984</v>
      </c>
      <c r="D26" s="3" t="s">
        <v>985</v>
      </c>
      <c r="E26" t="s">
        <v>1028</v>
      </c>
      <c r="F26">
        <v>715453539</v>
      </c>
      <c r="G26" s="4">
        <v>3500</v>
      </c>
      <c r="H26" s="11" t="str">
        <f>TRIM(E26)</f>
        <v>FRTU6L32804</v>
      </c>
      <c r="I26" s="4">
        <v>3500</v>
      </c>
      <c r="J26" s="5">
        <f t="shared" si="0"/>
        <v>0</v>
      </c>
    </row>
    <row r="27" spans="1:11" x14ac:dyDescent="0.4">
      <c r="A27" s="2">
        <v>43992</v>
      </c>
      <c r="B27" s="3" t="s">
        <v>4</v>
      </c>
      <c r="C27" s="3" t="s">
        <v>986</v>
      </c>
      <c r="D27" s="3" t="s">
        <v>987</v>
      </c>
      <c r="E27" t="s">
        <v>1029</v>
      </c>
      <c r="F27">
        <v>724722039</v>
      </c>
      <c r="G27" s="4">
        <v>5195</v>
      </c>
      <c r="H27" s="11" t="str">
        <f>TRIM(E27)</f>
        <v>FRRLQYZ5091</v>
      </c>
      <c r="I27" s="4">
        <v>5195</v>
      </c>
      <c r="J27" s="5">
        <f t="shared" si="0"/>
        <v>0</v>
      </c>
    </row>
    <row r="28" spans="1:11" x14ac:dyDescent="0.4">
      <c r="A28" s="2">
        <v>43992</v>
      </c>
      <c r="B28" s="3" t="s">
        <v>4</v>
      </c>
      <c r="C28" s="3" t="s">
        <v>988</v>
      </c>
      <c r="D28" s="3" t="s">
        <v>989</v>
      </c>
      <c r="E28" t="s">
        <v>1030</v>
      </c>
      <c r="F28">
        <v>725962858</v>
      </c>
      <c r="G28" s="4">
        <v>11445</v>
      </c>
      <c r="H28" s="11" t="str">
        <f>TRIM(E28)</f>
        <v>FROOQ8J3807</v>
      </c>
      <c r="I28" s="4">
        <v>11445</v>
      </c>
      <c r="J28" s="5">
        <f t="shared" si="0"/>
        <v>0</v>
      </c>
    </row>
    <row r="29" spans="1:11" x14ac:dyDescent="0.4">
      <c r="A29" s="2">
        <v>43992</v>
      </c>
      <c r="B29" s="3" t="s">
        <v>4</v>
      </c>
      <c r="C29" s="3" t="s">
        <v>990</v>
      </c>
      <c r="D29" s="3" t="s">
        <v>991</v>
      </c>
      <c r="E29" t="s">
        <v>1031</v>
      </c>
      <c r="F29">
        <v>724168600</v>
      </c>
      <c r="G29" s="4">
        <v>41995</v>
      </c>
      <c r="H29" s="11" t="str">
        <f>TRIM(E29)</f>
        <v>FRLOD7W2335</v>
      </c>
      <c r="I29" s="4">
        <v>41995</v>
      </c>
      <c r="J29" s="5">
        <f t="shared" si="0"/>
        <v>0</v>
      </c>
    </row>
    <row r="30" spans="1:11" x14ac:dyDescent="0.4">
      <c r="A30" s="2">
        <v>43992</v>
      </c>
      <c r="B30" s="3" t="s">
        <v>4</v>
      </c>
      <c r="C30" s="3" t="s">
        <v>992</v>
      </c>
      <c r="D30" s="3" t="s">
        <v>993</v>
      </c>
      <c r="E30" t="s">
        <v>1032</v>
      </c>
      <c r="F30">
        <v>725626663</v>
      </c>
      <c r="G30" s="4">
        <v>500</v>
      </c>
      <c r="H30" s="11" t="str">
        <f>TRIM(E30)</f>
        <v>FREE40B2413</v>
      </c>
      <c r="I30" s="4">
        <v>500</v>
      </c>
      <c r="J30" s="5">
        <f t="shared" si="0"/>
        <v>0</v>
      </c>
    </row>
    <row r="31" spans="1:11" x14ac:dyDescent="0.4">
      <c r="A31" s="2">
        <v>43992</v>
      </c>
      <c r="B31" s="3" t="s">
        <v>4</v>
      </c>
      <c r="C31" s="3" t="s">
        <v>994</v>
      </c>
      <c r="D31" s="3" t="s">
        <v>995</v>
      </c>
      <c r="E31" t="s">
        <v>1033</v>
      </c>
      <c r="F31">
        <v>711224633</v>
      </c>
      <c r="G31" s="4">
        <v>17995</v>
      </c>
      <c r="H31" s="11" t="str">
        <f>TRIM(E31)</f>
        <v>FRLPVRD2833</v>
      </c>
      <c r="I31" s="4">
        <v>17995</v>
      </c>
      <c r="J31" s="5">
        <f t="shared" si="0"/>
        <v>0</v>
      </c>
    </row>
    <row r="32" spans="1:11" x14ac:dyDescent="0.4">
      <c r="A32" s="2">
        <v>43992</v>
      </c>
      <c r="B32" s="3" t="s">
        <v>4</v>
      </c>
      <c r="C32" s="3" t="s">
        <v>996</v>
      </c>
      <c r="D32" s="3" t="s">
        <v>997</v>
      </c>
      <c r="E32" t="s">
        <v>1034</v>
      </c>
      <c r="F32">
        <v>729294833</v>
      </c>
      <c r="G32" s="4">
        <v>13754</v>
      </c>
      <c r="H32" s="11" t="str">
        <f>TRIM(E32)</f>
        <v>FREHUW83414</v>
      </c>
      <c r="I32" s="4">
        <v>13754</v>
      </c>
      <c r="J32" s="5">
        <f t="shared" si="0"/>
        <v>0</v>
      </c>
    </row>
    <row r="33" spans="1:10" x14ac:dyDescent="0.4">
      <c r="A33" s="2">
        <v>43992</v>
      </c>
      <c r="B33" s="3" t="s">
        <v>4</v>
      </c>
      <c r="C33" s="3" t="s">
        <v>998</v>
      </c>
      <c r="D33" s="3" t="s">
        <v>999</v>
      </c>
      <c r="E33" t="s">
        <v>1035</v>
      </c>
      <c r="F33">
        <v>725169529</v>
      </c>
      <c r="G33" s="4">
        <v>32495</v>
      </c>
      <c r="H33" s="11" t="str">
        <f>TRIM(E33)</f>
        <v>FROEXCS9120</v>
      </c>
      <c r="I33" s="4">
        <v>32495</v>
      </c>
      <c r="J33" s="5">
        <f t="shared" si="0"/>
        <v>0</v>
      </c>
    </row>
    <row r="34" spans="1:10" x14ac:dyDescent="0.4">
      <c r="A34" s="2"/>
      <c r="B34" s="3"/>
      <c r="C34" s="3"/>
      <c r="D34" s="3"/>
      <c r="G34" s="4"/>
      <c r="I34" s="4"/>
      <c r="J34" s="5"/>
    </row>
    <row r="37" spans="1:10" s="6" customFormat="1" ht="18.45" x14ac:dyDescent="0.5">
      <c r="F37" s="6" t="s">
        <v>94</v>
      </c>
      <c r="G37" s="7">
        <f>SUM(G2:G36)</f>
        <v>465960</v>
      </c>
      <c r="I37" s="7">
        <f>SUM(I2:I36)</f>
        <v>452969</v>
      </c>
      <c r="J37" s="7">
        <f>SUM(J2:J36)</f>
        <v>12991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H1" workbookViewId="0">
      <selection activeCell="H1" sqref="H1:H1048576"/>
    </sheetView>
  </sheetViews>
  <sheetFormatPr defaultRowHeight="14.6" x14ac:dyDescent="0.4"/>
  <cols>
    <col min="1" max="1" width="10.84375" customWidth="1"/>
    <col min="3" max="3" width="24.69140625" customWidth="1"/>
    <col min="4" max="4" width="28" customWidth="1"/>
    <col min="5" max="5" width="33.3828125" customWidth="1"/>
    <col min="6" max="6" width="15.3828125" customWidth="1"/>
    <col min="7" max="7" width="16.15234375" customWidth="1"/>
    <col min="8" max="8" width="13.3828125" style="11" customWidth="1"/>
    <col min="9" max="9" width="16.15234375" customWidth="1"/>
    <col min="10" max="10" width="10.4609375" bestFit="1" customWidth="1"/>
    <col min="11" max="11" width="30.6914062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60</v>
      </c>
      <c r="G1" s="1" t="s">
        <v>61</v>
      </c>
      <c r="I1" s="1" t="s">
        <v>62</v>
      </c>
      <c r="J1" s="1" t="s">
        <v>63</v>
      </c>
      <c r="K1" s="1" t="s">
        <v>64</v>
      </c>
    </row>
    <row r="2" spans="1:11" x14ac:dyDescent="0.4">
      <c r="A2" s="2">
        <v>43993</v>
      </c>
      <c r="B2" s="3" t="s">
        <v>4</v>
      </c>
      <c r="C2" s="3" t="s">
        <v>1000</v>
      </c>
      <c r="D2" s="3" t="s">
        <v>1001</v>
      </c>
      <c r="E2" t="s">
        <v>1036</v>
      </c>
      <c r="F2">
        <v>702391725</v>
      </c>
      <c r="G2" s="4">
        <v>7495</v>
      </c>
      <c r="H2" s="11" t="str">
        <f>TRIM(E2)</f>
        <v>FRERL5Q2910</v>
      </c>
      <c r="I2" s="4">
        <v>7495</v>
      </c>
      <c r="J2" s="5">
        <f>G2-I2</f>
        <v>0</v>
      </c>
    </row>
    <row r="3" spans="1:11" x14ac:dyDescent="0.4">
      <c r="A3" s="2">
        <v>43993</v>
      </c>
      <c r="B3" s="3" t="s">
        <v>4</v>
      </c>
      <c r="C3" s="3" t="s">
        <v>1002</v>
      </c>
      <c r="D3" s="3" t="s">
        <v>1003</v>
      </c>
      <c r="E3" t="s">
        <v>1043</v>
      </c>
      <c r="F3">
        <v>722789271</v>
      </c>
      <c r="G3" s="4">
        <v>15080</v>
      </c>
      <c r="H3" s="11" t="str">
        <f>TRIM(E3)</f>
        <v>FROMAFK8993</v>
      </c>
      <c r="I3" s="4">
        <v>15080</v>
      </c>
      <c r="J3" s="5">
        <f t="shared" ref="J3:J43" si="0">G3-I3</f>
        <v>0</v>
      </c>
    </row>
    <row r="4" spans="1:11" x14ac:dyDescent="0.4">
      <c r="A4" s="2">
        <v>43993</v>
      </c>
      <c r="B4" s="3" t="s">
        <v>4</v>
      </c>
      <c r="C4" s="3" t="s">
        <v>1004</v>
      </c>
      <c r="D4" s="3" t="s">
        <v>1005</v>
      </c>
      <c r="E4" s="3" t="s">
        <v>1039</v>
      </c>
      <c r="F4">
        <v>720500667</v>
      </c>
      <c r="G4" s="4">
        <v>27195</v>
      </c>
      <c r="H4" s="11" t="str">
        <f>TRIM(E4)</f>
        <v>FREHWCN4702</v>
      </c>
      <c r="I4" s="4">
        <v>27195</v>
      </c>
      <c r="J4" s="5">
        <f t="shared" si="0"/>
        <v>0</v>
      </c>
      <c r="K4" t="s">
        <v>1040</v>
      </c>
    </row>
    <row r="5" spans="1:11" s="25" customFormat="1" x14ac:dyDescent="0.4">
      <c r="A5" s="26">
        <v>43993</v>
      </c>
      <c r="B5" s="27" t="s">
        <v>4</v>
      </c>
      <c r="C5" s="27" t="s">
        <v>1006</v>
      </c>
      <c r="D5" s="27" t="s">
        <v>1007</v>
      </c>
      <c r="E5" s="25" t="s">
        <v>1041</v>
      </c>
      <c r="F5" s="25">
        <v>721726441</v>
      </c>
      <c r="G5" s="28">
        <v>20000</v>
      </c>
      <c r="H5" s="25" t="str">
        <f>TRIM(E5)</f>
        <v>FRVOTUSKY20816622091</v>
      </c>
      <c r="I5" s="28">
        <v>20000</v>
      </c>
      <c r="J5" s="29">
        <f t="shared" si="0"/>
        <v>0</v>
      </c>
      <c r="K5" s="25" t="s">
        <v>1122</v>
      </c>
    </row>
    <row r="6" spans="1:11" x14ac:dyDescent="0.4">
      <c r="A6" s="2">
        <v>43993</v>
      </c>
      <c r="B6" s="3" t="s">
        <v>4</v>
      </c>
      <c r="C6" s="3" t="s">
        <v>1008</v>
      </c>
      <c r="D6" s="3" t="s">
        <v>1009</v>
      </c>
      <c r="E6" t="s">
        <v>1042</v>
      </c>
      <c r="F6">
        <v>712437840</v>
      </c>
      <c r="G6" s="4">
        <v>1000</v>
      </c>
      <c r="H6" s="11" t="str">
        <f>TRIM(E6)</f>
        <v>FRETMXU1276</v>
      </c>
      <c r="I6" s="4">
        <v>1000</v>
      </c>
      <c r="J6" s="5">
        <f t="shared" si="0"/>
        <v>0</v>
      </c>
    </row>
    <row r="7" spans="1:11" x14ac:dyDescent="0.4">
      <c r="A7" s="2">
        <v>43993</v>
      </c>
      <c r="B7" s="3" t="s">
        <v>4</v>
      </c>
      <c r="C7" s="3" t="s">
        <v>1010</v>
      </c>
      <c r="D7" s="3" t="s">
        <v>1011</v>
      </c>
      <c r="E7" s="3" t="s">
        <v>1037</v>
      </c>
      <c r="F7">
        <v>726391328</v>
      </c>
      <c r="G7" s="4">
        <v>7495</v>
      </c>
      <c r="H7" s="11" t="str">
        <f>TRIM(E7)</f>
        <v>FRPNLZG5849</v>
      </c>
      <c r="I7" s="4">
        <v>7495</v>
      </c>
      <c r="J7" s="5">
        <f t="shared" si="0"/>
        <v>0</v>
      </c>
    </row>
    <row r="8" spans="1:11" x14ac:dyDescent="0.4">
      <c r="A8" s="2">
        <v>43993</v>
      </c>
      <c r="B8" s="3" t="s">
        <v>4</v>
      </c>
      <c r="C8" s="3" t="s">
        <v>1012</v>
      </c>
      <c r="D8" s="3" t="s">
        <v>1013</v>
      </c>
      <c r="E8" t="s">
        <v>1038</v>
      </c>
      <c r="F8">
        <v>722878771</v>
      </c>
      <c r="G8" s="4">
        <v>15080</v>
      </c>
      <c r="H8" s="11" t="str">
        <f>TRIM(E8)</f>
        <v>FRXFQEF5142</v>
      </c>
      <c r="I8" s="4">
        <v>15080</v>
      </c>
      <c r="J8" s="5">
        <f t="shared" si="0"/>
        <v>0</v>
      </c>
    </row>
    <row r="9" spans="1:11" x14ac:dyDescent="0.4">
      <c r="A9" s="2">
        <v>43993</v>
      </c>
      <c r="B9" s="3" t="s">
        <v>4</v>
      </c>
      <c r="C9" s="3" t="s">
        <v>1014</v>
      </c>
      <c r="D9" s="3" t="s">
        <v>1015</v>
      </c>
      <c r="E9" t="s">
        <v>1044</v>
      </c>
      <c r="F9">
        <v>713302589</v>
      </c>
      <c r="G9" s="4">
        <v>8840</v>
      </c>
      <c r="H9" s="11" t="str">
        <f>TRIM(E9)</f>
        <v>FREEQQX7948</v>
      </c>
      <c r="I9" s="4">
        <v>8840</v>
      </c>
      <c r="J9" s="5">
        <f t="shared" si="0"/>
        <v>0</v>
      </c>
    </row>
    <row r="10" spans="1:11" s="25" customFormat="1" x14ac:dyDescent="0.4">
      <c r="A10" s="26">
        <v>43993</v>
      </c>
      <c r="B10" s="27" t="s">
        <v>4</v>
      </c>
      <c r="C10" s="27" t="s">
        <v>1016</v>
      </c>
      <c r="D10" s="27" t="s">
        <v>1017</v>
      </c>
      <c r="E10" s="25" t="s">
        <v>1045</v>
      </c>
      <c r="F10" s="25">
        <v>724113790</v>
      </c>
      <c r="G10" s="28">
        <v>68495</v>
      </c>
      <c r="H10" s="25" t="str">
        <f>TRIM(E10)</f>
        <v>FRVOTUSKY35468722101</v>
      </c>
      <c r="I10" s="28">
        <v>68495</v>
      </c>
      <c r="J10" s="29">
        <f t="shared" si="0"/>
        <v>0</v>
      </c>
      <c r="K10" s="25" t="s">
        <v>1046</v>
      </c>
    </row>
    <row r="11" spans="1:11" x14ac:dyDescent="0.4">
      <c r="A11" s="2">
        <v>43993</v>
      </c>
      <c r="B11" s="3" t="s">
        <v>4</v>
      </c>
      <c r="C11" s="3" t="s">
        <v>1018</v>
      </c>
      <c r="D11" s="3" t="s">
        <v>1019</v>
      </c>
      <c r="E11" t="s">
        <v>1049</v>
      </c>
      <c r="F11">
        <v>706248705</v>
      </c>
      <c r="G11" s="4">
        <v>3995</v>
      </c>
      <c r="H11" s="11" t="str">
        <f>TRIM(E11)</f>
        <v>FRYILQE2667</v>
      </c>
      <c r="I11" s="4">
        <v>3995</v>
      </c>
      <c r="J11" s="5">
        <f t="shared" si="0"/>
        <v>0</v>
      </c>
    </row>
    <row r="12" spans="1:11" x14ac:dyDescent="0.4">
      <c r="A12" s="2">
        <v>43993</v>
      </c>
      <c r="B12" s="3" t="s">
        <v>4</v>
      </c>
      <c r="C12" s="3" t="s">
        <v>1020</v>
      </c>
      <c r="D12" s="3" t="s">
        <v>1021</v>
      </c>
      <c r="E12" t="s">
        <v>1047</v>
      </c>
      <c r="F12">
        <v>703827303</v>
      </c>
      <c r="G12" s="4">
        <v>16300</v>
      </c>
      <c r="H12" s="11" t="str">
        <f>TRIM(E12)</f>
        <v>FROOAGM9131</v>
      </c>
      <c r="I12" s="4">
        <v>16300</v>
      </c>
      <c r="J12" s="5">
        <f t="shared" si="0"/>
        <v>0</v>
      </c>
    </row>
    <row r="13" spans="1:11" x14ac:dyDescent="0.4">
      <c r="A13" s="2">
        <v>43993</v>
      </c>
      <c r="B13" s="3" t="s">
        <v>4</v>
      </c>
      <c r="C13" s="3" t="s">
        <v>1022</v>
      </c>
      <c r="D13" s="3" t="s">
        <v>1023</v>
      </c>
      <c r="E13" t="s">
        <v>1048</v>
      </c>
      <c r="F13">
        <v>703827303</v>
      </c>
      <c r="G13" s="4">
        <v>1500</v>
      </c>
      <c r="H13" s="11" t="str">
        <f>TRIM(E13)</f>
        <v>FRAODWL6310</v>
      </c>
      <c r="I13" s="4">
        <v>1500</v>
      </c>
      <c r="J13" s="5">
        <f t="shared" si="0"/>
        <v>0</v>
      </c>
    </row>
    <row r="14" spans="1:11" x14ac:dyDescent="0.4">
      <c r="A14" s="2">
        <v>43993</v>
      </c>
      <c r="B14" s="3" t="s">
        <v>4</v>
      </c>
      <c r="C14" s="3" t="s">
        <v>1050</v>
      </c>
      <c r="D14" s="3" t="s">
        <v>1051</v>
      </c>
      <c r="E14" t="s">
        <v>1110</v>
      </c>
      <c r="F14">
        <v>721932766</v>
      </c>
      <c r="G14" s="4">
        <v>1995</v>
      </c>
      <c r="H14" s="11" t="str">
        <f>TRIM(E14)</f>
        <v>FRAPZWH7879</v>
      </c>
      <c r="I14" s="4">
        <v>1995</v>
      </c>
      <c r="J14" s="5">
        <f t="shared" si="0"/>
        <v>0</v>
      </c>
    </row>
    <row r="15" spans="1:11" x14ac:dyDescent="0.4">
      <c r="A15" s="2">
        <v>43993</v>
      </c>
      <c r="B15" s="3" t="s">
        <v>4</v>
      </c>
      <c r="C15" s="3" t="s">
        <v>1052</v>
      </c>
      <c r="D15" s="3" t="s">
        <v>1053</v>
      </c>
      <c r="E15" t="s">
        <v>1114</v>
      </c>
      <c r="F15">
        <v>728123322</v>
      </c>
      <c r="G15" s="4">
        <v>1300</v>
      </c>
      <c r="H15" s="11" t="str">
        <f>TRIM(E15)</f>
        <v>FRPYQUO1737</v>
      </c>
      <c r="I15" s="4">
        <v>1300</v>
      </c>
      <c r="J15" s="5">
        <f t="shared" si="0"/>
        <v>0</v>
      </c>
      <c r="K15" t="s">
        <v>1115</v>
      </c>
    </row>
    <row r="16" spans="1:11" x14ac:dyDescent="0.4">
      <c r="A16" s="2">
        <v>43993</v>
      </c>
      <c r="B16" s="3" t="s">
        <v>4</v>
      </c>
      <c r="C16" s="3" t="s">
        <v>1054</v>
      </c>
      <c r="D16" s="3" t="s">
        <v>1055</v>
      </c>
      <c r="E16" t="s">
        <v>1114</v>
      </c>
      <c r="F16">
        <v>728123322</v>
      </c>
      <c r="G16" s="4">
        <v>73695</v>
      </c>
      <c r="H16" s="11" t="str">
        <f>TRIM(E16)</f>
        <v>FRPYQUO1737</v>
      </c>
      <c r="I16" s="4">
        <v>73695</v>
      </c>
      <c r="J16" s="5">
        <f t="shared" si="0"/>
        <v>0</v>
      </c>
      <c r="K16" t="s">
        <v>1115</v>
      </c>
    </row>
    <row r="17" spans="1:11" x14ac:dyDescent="0.4">
      <c r="A17" s="2">
        <v>43993</v>
      </c>
      <c r="B17" s="3" t="s">
        <v>4</v>
      </c>
      <c r="C17" s="3" t="s">
        <v>1056</v>
      </c>
      <c r="D17" s="3" t="s">
        <v>1057</v>
      </c>
      <c r="E17" t="s">
        <v>1111</v>
      </c>
      <c r="F17">
        <v>726327779</v>
      </c>
      <c r="G17" s="4">
        <v>51095</v>
      </c>
      <c r="H17" s="11" t="str">
        <f>TRIM(E17)</f>
        <v>FRNTZDQ9992</v>
      </c>
      <c r="I17" s="4">
        <v>51095</v>
      </c>
      <c r="J17" s="5">
        <f t="shared" si="0"/>
        <v>0</v>
      </c>
    </row>
    <row r="18" spans="1:11" s="25" customFormat="1" x14ac:dyDescent="0.4">
      <c r="A18" s="26">
        <v>43993</v>
      </c>
      <c r="B18" s="27" t="s">
        <v>4</v>
      </c>
      <c r="C18" s="27" t="s">
        <v>1058</v>
      </c>
      <c r="D18" s="27" t="s">
        <v>1059</v>
      </c>
      <c r="E18" s="25" t="s">
        <v>1116</v>
      </c>
      <c r="F18" s="25">
        <v>716494227</v>
      </c>
      <c r="G18" s="28">
        <v>13000</v>
      </c>
      <c r="H18" s="25" t="str">
        <f>TRIM(E18)</f>
        <v>FRVOTUSKY89445522093</v>
      </c>
      <c r="I18" s="28">
        <v>13000</v>
      </c>
      <c r="J18" s="29">
        <f t="shared" si="0"/>
        <v>0</v>
      </c>
    </row>
    <row r="19" spans="1:11" x14ac:dyDescent="0.4">
      <c r="A19" s="2">
        <v>43993</v>
      </c>
      <c r="B19" s="3" t="s">
        <v>4</v>
      </c>
      <c r="C19" s="3" t="s">
        <v>1060</v>
      </c>
      <c r="D19" s="3" t="s">
        <v>1061</v>
      </c>
      <c r="E19" t="s">
        <v>1112</v>
      </c>
      <c r="F19">
        <v>724744642</v>
      </c>
      <c r="G19" s="4">
        <v>1495</v>
      </c>
      <c r="H19" s="11" t="str">
        <f>TRIM(E19)</f>
        <v>FRFMYL96978</v>
      </c>
      <c r="I19" s="4">
        <v>1495</v>
      </c>
      <c r="J19" s="5">
        <f t="shared" si="0"/>
        <v>0</v>
      </c>
    </row>
    <row r="20" spans="1:11" x14ac:dyDescent="0.4">
      <c r="A20" s="2">
        <v>43993</v>
      </c>
      <c r="B20" s="3" t="s">
        <v>4</v>
      </c>
      <c r="C20" s="3" t="s">
        <v>1062</v>
      </c>
      <c r="D20" s="3" t="s">
        <v>1063</v>
      </c>
      <c r="E20" t="s">
        <v>1113</v>
      </c>
      <c r="F20">
        <v>724877398</v>
      </c>
      <c r="G20" s="4">
        <v>1750</v>
      </c>
      <c r="H20" s="11" t="str">
        <f>TRIM(E20)</f>
        <v>FRTUZOU5279</v>
      </c>
      <c r="I20" s="4">
        <v>1750</v>
      </c>
      <c r="J20" s="5">
        <f t="shared" si="0"/>
        <v>0</v>
      </c>
    </row>
    <row r="21" spans="1:11" x14ac:dyDescent="0.4">
      <c r="A21" s="2">
        <v>43993</v>
      </c>
      <c r="B21" s="3" t="s">
        <v>4</v>
      </c>
      <c r="C21" s="3" t="s">
        <v>1064</v>
      </c>
      <c r="D21" s="3" t="s">
        <v>1065</v>
      </c>
      <c r="E21" t="s">
        <v>1119</v>
      </c>
      <c r="F21">
        <v>706740655</v>
      </c>
      <c r="G21" s="4">
        <v>50000</v>
      </c>
      <c r="H21" s="11" t="str">
        <f>TRIM(E21)</f>
        <v>FRERSVP2609 /FRRGGZ03223 /FRMTSFI8639 /FRYAFX72404</v>
      </c>
      <c r="I21" s="4">
        <v>50000</v>
      </c>
      <c r="J21" s="5">
        <f t="shared" si="0"/>
        <v>0</v>
      </c>
    </row>
    <row r="22" spans="1:11" s="25" customFormat="1" x14ac:dyDescent="0.4">
      <c r="A22" s="26">
        <v>43993</v>
      </c>
      <c r="B22" s="27" t="s">
        <v>4</v>
      </c>
      <c r="C22" s="27" t="s">
        <v>1066</v>
      </c>
      <c r="D22" s="27" t="s">
        <v>1067</v>
      </c>
      <c r="E22" s="25" t="s">
        <v>1120</v>
      </c>
      <c r="F22" s="25">
        <v>714231499</v>
      </c>
      <c r="G22" s="28">
        <v>34995</v>
      </c>
      <c r="H22" s="25" t="str">
        <f>TRIM(E22)</f>
        <v>FRVOTUSKY26768922083</v>
      </c>
      <c r="I22" s="28">
        <v>34995</v>
      </c>
      <c r="J22" s="29">
        <f t="shared" si="0"/>
        <v>0</v>
      </c>
      <c r="K22" s="25" t="s">
        <v>1121</v>
      </c>
    </row>
    <row r="23" spans="1:11" x14ac:dyDescent="0.4">
      <c r="A23" s="2">
        <v>43993</v>
      </c>
      <c r="B23" s="3" t="s">
        <v>4</v>
      </c>
      <c r="C23" s="3" t="s">
        <v>1068</v>
      </c>
      <c r="D23" s="3" t="s">
        <v>1069</v>
      </c>
      <c r="E23" t="s">
        <v>1118</v>
      </c>
      <c r="F23">
        <v>718255202</v>
      </c>
      <c r="G23" s="4">
        <v>9995</v>
      </c>
      <c r="H23" s="11" t="str">
        <f>TRIM(E23)</f>
        <v>FROPYTU5304</v>
      </c>
      <c r="I23" s="4">
        <v>9995</v>
      </c>
      <c r="J23" s="5">
        <f t="shared" si="0"/>
        <v>0</v>
      </c>
    </row>
    <row r="24" spans="1:11" x14ac:dyDescent="0.4">
      <c r="A24" s="2">
        <v>43993</v>
      </c>
      <c r="B24" s="3" t="s">
        <v>4</v>
      </c>
      <c r="C24" s="3" t="s">
        <v>1070</v>
      </c>
      <c r="D24" s="3" t="s">
        <v>1071</v>
      </c>
      <c r="E24" t="s">
        <v>1117</v>
      </c>
      <c r="F24">
        <v>727427344</v>
      </c>
      <c r="G24" s="4">
        <v>21495</v>
      </c>
      <c r="H24" s="11" t="str">
        <f>TRIM(E24)</f>
        <v>FRYEU861432</v>
      </c>
      <c r="I24" s="4">
        <v>21495</v>
      </c>
      <c r="J24" s="5">
        <f t="shared" si="0"/>
        <v>0</v>
      </c>
    </row>
    <row r="25" spans="1:11" x14ac:dyDescent="0.4">
      <c r="A25" s="2">
        <v>43993</v>
      </c>
      <c r="B25" s="3" t="s">
        <v>4</v>
      </c>
      <c r="C25" s="3" t="s">
        <v>1072</v>
      </c>
      <c r="D25" s="3" t="s">
        <v>1073</v>
      </c>
      <c r="E25" t="s">
        <v>1123</v>
      </c>
      <c r="F25">
        <v>726907943</v>
      </c>
      <c r="G25" s="4">
        <v>49259</v>
      </c>
      <c r="H25" s="11" t="str">
        <f>TRIM(E25)</f>
        <v>FRUMXSL3302</v>
      </c>
      <c r="I25" s="4">
        <v>48995</v>
      </c>
      <c r="J25" s="5">
        <f t="shared" si="0"/>
        <v>264</v>
      </c>
    </row>
    <row r="26" spans="1:11" x14ac:dyDescent="0.4">
      <c r="A26" s="2">
        <v>43993</v>
      </c>
      <c r="B26" s="3" t="s">
        <v>4</v>
      </c>
      <c r="C26" s="3" t="s">
        <v>1074</v>
      </c>
      <c r="D26" s="3" t="s">
        <v>1075</v>
      </c>
      <c r="E26" t="s">
        <v>1124</v>
      </c>
      <c r="F26">
        <v>796011040</v>
      </c>
      <c r="G26" s="4">
        <v>17695</v>
      </c>
      <c r="H26" s="11" t="str">
        <f>TRIM(E26)</f>
        <v>FRHHNNK8531</v>
      </c>
      <c r="I26" s="4">
        <v>17695</v>
      </c>
      <c r="J26" s="5">
        <f t="shared" si="0"/>
        <v>0</v>
      </c>
    </row>
    <row r="27" spans="1:11" s="25" customFormat="1" x14ac:dyDescent="0.4">
      <c r="A27" s="26">
        <v>43993</v>
      </c>
      <c r="B27" s="27" t="s">
        <v>4</v>
      </c>
      <c r="C27" s="27" t="s">
        <v>1076</v>
      </c>
      <c r="D27" s="27" t="s">
        <v>1077</v>
      </c>
      <c r="E27" s="25" t="s">
        <v>1125</v>
      </c>
      <c r="F27" s="25">
        <v>725936949</v>
      </c>
      <c r="G27" s="28">
        <v>11995</v>
      </c>
      <c r="H27" s="25" t="str">
        <f>TRIM(E27)</f>
        <v>FROT7309260</v>
      </c>
      <c r="I27" s="28">
        <v>11995</v>
      </c>
      <c r="J27" s="29">
        <f t="shared" si="0"/>
        <v>0</v>
      </c>
    </row>
    <row r="28" spans="1:11" x14ac:dyDescent="0.4">
      <c r="A28" s="2">
        <v>43993</v>
      </c>
      <c r="B28" s="3" t="s">
        <v>4</v>
      </c>
      <c r="C28" s="3" t="s">
        <v>1078</v>
      </c>
      <c r="D28" s="3" t="s">
        <v>1079</v>
      </c>
      <c r="E28" t="s">
        <v>1130</v>
      </c>
      <c r="F28">
        <v>726061505</v>
      </c>
      <c r="G28" s="4">
        <v>10000</v>
      </c>
      <c r="H28" s="11" t="str">
        <f>TRIM(E28)</f>
        <v>FROHG9Y1294</v>
      </c>
      <c r="I28" s="4">
        <v>10000</v>
      </c>
      <c r="J28" s="5">
        <f t="shared" si="0"/>
        <v>0</v>
      </c>
    </row>
    <row r="29" spans="1:11" s="25" customFormat="1" x14ac:dyDescent="0.4">
      <c r="A29" s="26">
        <v>43993</v>
      </c>
      <c r="B29" s="27" t="s">
        <v>4</v>
      </c>
      <c r="C29" s="27" t="s">
        <v>1080</v>
      </c>
      <c r="D29" s="27" t="s">
        <v>1081</v>
      </c>
      <c r="E29" s="25" t="s">
        <v>1126</v>
      </c>
      <c r="F29" s="25">
        <v>720585664</v>
      </c>
      <c r="G29" s="28">
        <v>49000</v>
      </c>
      <c r="H29" s="25" t="str">
        <f>TRIM(E29)</f>
        <v>FRVOTUSKY98021722095</v>
      </c>
      <c r="I29" s="28">
        <v>49000</v>
      </c>
      <c r="J29" s="29">
        <f t="shared" si="0"/>
        <v>0</v>
      </c>
      <c r="K29" s="25" t="s">
        <v>1127</v>
      </c>
    </row>
    <row r="30" spans="1:11" x14ac:dyDescent="0.4">
      <c r="A30" s="2">
        <v>43993</v>
      </c>
      <c r="B30" s="3" t="s">
        <v>4</v>
      </c>
      <c r="C30" s="3" t="s">
        <v>1082</v>
      </c>
      <c r="D30" s="3" t="s">
        <v>1083</v>
      </c>
      <c r="E30" t="s">
        <v>1128</v>
      </c>
      <c r="F30">
        <v>728448532</v>
      </c>
      <c r="G30" s="4">
        <v>3895</v>
      </c>
      <c r="H30" s="11" t="str">
        <f>TRIM(E30)</f>
        <v>FRHPOJD7261</v>
      </c>
      <c r="I30" s="4">
        <v>3850</v>
      </c>
      <c r="J30" s="5">
        <f t="shared" si="0"/>
        <v>45</v>
      </c>
    </row>
    <row r="31" spans="1:11" x14ac:dyDescent="0.4">
      <c r="A31" s="2">
        <v>43993</v>
      </c>
      <c r="B31" s="3" t="s">
        <v>4</v>
      </c>
      <c r="C31" s="3" t="s">
        <v>1084</v>
      </c>
      <c r="D31" s="3" t="s">
        <v>1085</v>
      </c>
      <c r="E31" t="s">
        <v>1131</v>
      </c>
      <c r="F31">
        <v>722175964</v>
      </c>
      <c r="G31" s="4">
        <v>6895</v>
      </c>
      <c r="H31" s="11" t="str">
        <f>TRIM(E31)</f>
        <v>FRTLWII6406</v>
      </c>
      <c r="I31" s="4">
        <v>6895</v>
      </c>
      <c r="J31" s="5">
        <f t="shared" si="0"/>
        <v>0</v>
      </c>
    </row>
    <row r="32" spans="1:11" x14ac:dyDescent="0.4">
      <c r="A32" s="2">
        <v>43993</v>
      </c>
      <c r="B32" s="3" t="s">
        <v>4</v>
      </c>
      <c r="C32" s="3" t="s">
        <v>1086</v>
      </c>
      <c r="D32" s="3" t="s">
        <v>1087</v>
      </c>
      <c r="E32" t="s">
        <v>1132</v>
      </c>
      <c r="F32">
        <v>710932187</v>
      </c>
      <c r="G32" s="4">
        <v>33410</v>
      </c>
      <c r="H32" s="11" t="str">
        <f>TRIM(E32)</f>
        <v>FRGPWJM5163</v>
      </c>
      <c r="I32" s="4">
        <v>33410</v>
      </c>
      <c r="J32" s="5">
        <f t="shared" si="0"/>
        <v>0</v>
      </c>
    </row>
    <row r="33" spans="1:11" x14ac:dyDescent="0.4">
      <c r="A33" s="2">
        <v>43993</v>
      </c>
      <c r="B33" s="3" t="s">
        <v>4</v>
      </c>
      <c r="C33" s="3" t="s">
        <v>1088</v>
      </c>
      <c r="D33" s="3" t="s">
        <v>1089</v>
      </c>
      <c r="E33" t="s">
        <v>1133</v>
      </c>
      <c r="F33">
        <v>701182463</v>
      </c>
      <c r="G33" s="4">
        <v>12145</v>
      </c>
      <c r="H33" s="11" t="str">
        <f>TRIM(E33)</f>
        <v>FROIOHF4321</v>
      </c>
      <c r="I33" s="4">
        <v>12145</v>
      </c>
      <c r="J33" s="5">
        <f t="shared" si="0"/>
        <v>0</v>
      </c>
    </row>
    <row r="34" spans="1:11" s="25" customFormat="1" x14ac:dyDescent="0.4">
      <c r="A34" s="26">
        <v>43993</v>
      </c>
      <c r="B34" s="27" t="s">
        <v>4</v>
      </c>
      <c r="C34" s="27" t="s">
        <v>1090</v>
      </c>
      <c r="D34" s="27" t="s">
        <v>1091</v>
      </c>
      <c r="E34" s="25" t="s">
        <v>1134</v>
      </c>
      <c r="F34" s="25">
        <v>728352817</v>
      </c>
      <c r="G34" s="28">
        <v>6711</v>
      </c>
      <c r="H34" s="25" t="str">
        <f>TRIM(E34)</f>
        <v>FRVOTUSKY68621822099</v>
      </c>
      <c r="I34" s="28">
        <v>6711</v>
      </c>
      <c r="J34" s="29">
        <f t="shared" si="0"/>
        <v>0</v>
      </c>
    </row>
    <row r="35" spans="1:11" x14ac:dyDescent="0.4">
      <c r="A35" s="2">
        <v>43993</v>
      </c>
      <c r="B35" s="3" t="s">
        <v>4</v>
      </c>
      <c r="C35" s="3" t="s">
        <v>1092</v>
      </c>
      <c r="D35" s="3" t="s">
        <v>1093</v>
      </c>
      <c r="E35" t="s">
        <v>1135</v>
      </c>
      <c r="F35">
        <v>722856469</v>
      </c>
      <c r="G35" s="4">
        <v>9495</v>
      </c>
      <c r="H35" s="11" t="str">
        <f>TRIM(E35)</f>
        <v>FRTOJRB7005</v>
      </c>
      <c r="I35" s="4">
        <v>9493</v>
      </c>
      <c r="J35" s="5">
        <f t="shared" si="0"/>
        <v>2</v>
      </c>
    </row>
    <row r="36" spans="1:11" x14ac:dyDescent="0.4">
      <c r="A36" s="2">
        <v>43993</v>
      </c>
      <c r="B36" s="3" t="s">
        <v>4</v>
      </c>
      <c r="C36" s="3" t="s">
        <v>1094</v>
      </c>
      <c r="D36" s="3" t="s">
        <v>1095</v>
      </c>
      <c r="E36" t="s">
        <v>1136</v>
      </c>
      <c r="F36">
        <v>704164208</v>
      </c>
      <c r="G36" s="4">
        <v>10895</v>
      </c>
      <c r="H36" s="11" t="str">
        <f>TRIM(E36)</f>
        <v>FRVELIY8276</v>
      </c>
      <c r="I36" s="4">
        <v>10864</v>
      </c>
      <c r="J36" s="5">
        <f t="shared" si="0"/>
        <v>31</v>
      </c>
    </row>
    <row r="37" spans="1:11" x14ac:dyDescent="0.4">
      <c r="A37" s="2">
        <v>43993</v>
      </c>
      <c r="B37" s="3" t="s">
        <v>4</v>
      </c>
      <c r="C37" s="3" t="s">
        <v>1096</v>
      </c>
      <c r="D37" s="3" t="s">
        <v>1097</v>
      </c>
      <c r="E37" t="s">
        <v>1137</v>
      </c>
      <c r="F37">
        <v>712073918</v>
      </c>
      <c r="G37" s="4">
        <v>27195</v>
      </c>
      <c r="H37" s="11" t="str">
        <f>TRIM(E37)</f>
        <v>FRTM64R3545</v>
      </c>
      <c r="I37" s="4">
        <v>27195</v>
      </c>
      <c r="J37" s="5">
        <f t="shared" si="0"/>
        <v>0</v>
      </c>
    </row>
    <row r="38" spans="1:11" x14ac:dyDescent="0.4">
      <c r="A38" s="2">
        <v>43993</v>
      </c>
      <c r="B38" s="3" t="s">
        <v>4</v>
      </c>
      <c r="C38" s="3" t="s">
        <v>1098</v>
      </c>
      <c r="D38" s="3" t="s">
        <v>1099</v>
      </c>
      <c r="E38" t="s">
        <v>1138</v>
      </c>
      <c r="F38">
        <v>722168050</v>
      </c>
      <c r="G38" s="4">
        <v>6750</v>
      </c>
      <c r="H38" s="11" t="str">
        <f>TRIM(E38)</f>
        <v>FRPRZJK8799</v>
      </c>
      <c r="I38" s="4">
        <v>6750</v>
      </c>
      <c r="J38" s="5">
        <f t="shared" si="0"/>
        <v>0</v>
      </c>
    </row>
    <row r="39" spans="1:11" x14ac:dyDescent="0.4">
      <c r="A39" s="2">
        <v>43993</v>
      </c>
      <c r="B39" s="3" t="s">
        <v>4</v>
      </c>
      <c r="C39" s="3" t="s">
        <v>1100</v>
      </c>
      <c r="D39" s="3" t="s">
        <v>1101</v>
      </c>
      <c r="E39" t="s">
        <v>1139</v>
      </c>
      <c r="F39">
        <v>721705729</v>
      </c>
      <c r="G39" s="4">
        <v>34995</v>
      </c>
      <c r="H39" s="11" t="str">
        <f>TRIM(E39)</f>
        <v>FRHVECC9921</v>
      </c>
      <c r="I39" s="4">
        <v>34995</v>
      </c>
      <c r="J39" s="5">
        <f t="shared" si="0"/>
        <v>0</v>
      </c>
      <c r="K39" t="s">
        <v>1140</v>
      </c>
    </row>
    <row r="40" spans="1:11" x14ac:dyDescent="0.4">
      <c r="A40" s="2">
        <v>43993</v>
      </c>
      <c r="B40" s="3" t="s">
        <v>4</v>
      </c>
      <c r="C40" s="3" t="s">
        <v>1102</v>
      </c>
      <c r="D40" s="3" t="s">
        <v>1103</v>
      </c>
      <c r="E40" t="s">
        <v>1141</v>
      </c>
      <c r="F40">
        <v>4722166899</v>
      </c>
      <c r="G40" s="4">
        <v>3000</v>
      </c>
      <c r="H40" s="11" t="str">
        <f>TRIM(E40)</f>
        <v>FRHPYZT5456</v>
      </c>
      <c r="I40" s="4">
        <v>3000</v>
      </c>
      <c r="J40" s="5">
        <f t="shared" si="0"/>
        <v>0</v>
      </c>
    </row>
    <row r="41" spans="1:11" x14ac:dyDescent="0.4">
      <c r="A41" s="2">
        <v>43993</v>
      </c>
      <c r="B41" s="3" t="s">
        <v>4</v>
      </c>
      <c r="C41" s="3" t="s">
        <v>1104</v>
      </c>
      <c r="D41" s="3" t="s">
        <v>1105</v>
      </c>
      <c r="E41" t="s">
        <v>1142</v>
      </c>
      <c r="F41">
        <v>727272257</v>
      </c>
      <c r="G41" s="4">
        <v>7750</v>
      </c>
      <c r="H41" s="11" t="str">
        <f>TRIM(E41)</f>
        <v>FRHSHTY7236</v>
      </c>
      <c r="I41" s="4">
        <v>7760</v>
      </c>
      <c r="J41" s="5">
        <f t="shared" si="0"/>
        <v>-10</v>
      </c>
    </row>
    <row r="42" spans="1:11" s="25" customFormat="1" x14ac:dyDescent="0.4">
      <c r="A42" s="26">
        <v>43993</v>
      </c>
      <c r="B42" s="27" t="s">
        <v>4</v>
      </c>
      <c r="C42" s="27" t="s">
        <v>1106</v>
      </c>
      <c r="D42" s="27" t="s">
        <v>1107</v>
      </c>
      <c r="E42" s="25" t="s">
        <v>1143</v>
      </c>
      <c r="F42" s="25">
        <v>722878938</v>
      </c>
      <c r="G42" s="28">
        <v>4650</v>
      </c>
      <c r="H42" s="25" t="str">
        <f>TRIM(E42)</f>
        <v>FRUOS0Q5022</v>
      </c>
      <c r="I42" s="28">
        <v>4695</v>
      </c>
      <c r="J42" s="29">
        <f t="shared" si="0"/>
        <v>-45</v>
      </c>
    </row>
    <row r="43" spans="1:11" x14ac:dyDescent="0.4">
      <c r="A43" s="2">
        <v>43993</v>
      </c>
      <c r="B43" s="3" t="s">
        <v>4</v>
      </c>
      <c r="C43" s="3" t="s">
        <v>1108</v>
      </c>
      <c r="D43" s="3" t="s">
        <v>1109</v>
      </c>
      <c r="E43" t="s">
        <v>1129</v>
      </c>
      <c r="F43">
        <v>758525553</v>
      </c>
      <c r="G43" s="4">
        <v>7550</v>
      </c>
      <c r="H43" s="11" t="str">
        <f>TRIM(E43)</f>
        <v>FRNFOKR2215</v>
      </c>
      <c r="I43" s="4">
        <v>7550</v>
      </c>
      <c r="J43" s="5">
        <f t="shared" si="0"/>
        <v>0</v>
      </c>
    </row>
    <row r="46" spans="1:11" s="23" customFormat="1" ht="18.45" x14ac:dyDescent="0.5">
      <c r="F46" s="23" t="s">
        <v>94</v>
      </c>
      <c r="G46" s="24">
        <f>SUM(G2:G45)</f>
        <v>766575</v>
      </c>
      <c r="I46" s="24">
        <f>SUM(I2:I45)</f>
        <v>766288</v>
      </c>
      <c r="J46" s="24">
        <f>SUM(J2:J45)</f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E1" workbookViewId="0">
      <selection activeCell="K5" sqref="K5"/>
    </sheetView>
  </sheetViews>
  <sheetFormatPr defaultRowHeight="14.6" x14ac:dyDescent="0.4"/>
  <cols>
    <col min="1" max="1" width="10.3046875" customWidth="1"/>
    <col min="3" max="3" width="22.69140625" customWidth="1"/>
    <col min="4" max="4" width="27.69140625" customWidth="1"/>
    <col min="5" max="5" width="29.15234375" customWidth="1"/>
    <col min="6" max="6" width="14" customWidth="1"/>
    <col min="7" max="7" width="17.15234375" customWidth="1"/>
    <col min="8" max="8" width="13.15234375" style="11" customWidth="1"/>
    <col min="9" max="9" width="15.15234375" customWidth="1"/>
    <col min="10" max="10" width="13.23046875" bestFit="1" customWidth="1"/>
    <col min="11" max="11" width="35.8437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159</v>
      </c>
      <c r="F1" s="1" t="s">
        <v>160</v>
      </c>
      <c r="G1" s="1" t="s">
        <v>161</v>
      </c>
      <c r="I1" s="1" t="s">
        <v>162</v>
      </c>
      <c r="J1" s="1" t="s">
        <v>163</v>
      </c>
      <c r="K1" s="1" t="s">
        <v>164</v>
      </c>
    </row>
    <row r="2" spans="1:11" x14ac:dyDescent="0.4">
      <c r="A2" s="2">
        <v>43984</v>
      </c>
      <c r="B2" s="3" t="s">
        <v>4</v>
      </c>
      <c r="C2" s="3" t="s">
        <v>95</v>
      </c>
      <c r="D2" s="3" t="s">
        <v>96</v>
      </c>
      <c r="E2" t="s">
        <v>165</v>
      </c>
      <c r="F2">
        <v>706417718</v>
      </c>
      <c r="G2" s="4">
        <v>6580</v>
      </c>
      <c r="H2" s="11" t="str">
        <f>TRIM(E2)</f>
        <v>FRSLPCP9358</v>
      </c>
      <c r="I2" s="4">
        <v>6580</v>
      </c>
      <c r="J2" s="5">
        <f>G2-I2</f>
        <v>0</v>
      </c>
    </row>
    <row r="3" spans="1:11" s="25" customFormat="1" x14ac:dyDescent="0.4">
      <c r="A3" s="26">
        <v>43984</v>
      </c>
      <c r="B3" s="27" t="s">
        <v>4</v>
      </c>
      <c r="C3" s="27" t="s">
        <v>98</v>
      </c>
      <c r="D3" s="27" t="s">
        <v>99</v>
      </c>
      <c r="E3" s="25" t="s">
        <v>166</v>
      </c>
      <c r="F3" s="25">
        <v>721664291</v>
      </c>
      <c r="G3" s="28">
        <v>16830</v>
      </c>
      <c r="H3" s="25" t="str">
        <f>TRIM(E3)</f>
        <v>FREE5K38341</v>
      </c>
      <c r="I3" s="28">
        <v>16830</v>
      </c>
      <c r="J3" s="29">
        <f t="shared" ref="J3:J33" si="0">G3-I3</f>
        <v>0</v>
      </c>
    </row>
    <row r="4" spans="1:11" x14ac:dyDescent="0.4">
      <c r="A4" s="2">
        <v>43984</v>
      </c>
      <c r="B4" s="3" t="s">
        <v>4</v>
      </c>
      <c r="C4" s="3" t="s">
        <v>100</v>
      </c>
      <c r="D4" s="3" t="s">
        <v>101</v>
      </c>
      <c r="E4" t="s">
        <v>167</v>
      </c>
      <c r="F4">
        <v>757602620</v>
      </c>
      <c r="G4" s="4">
        <v>26995</v>
      </c>
      <c r="H4" s="11" t="str">
        <f>TRIM(E4)</f>
        <v>FROHA6V8182</v>
      </c>
      <c r="I4" s="4">
        <v>26995</v>
      </c>
      <c r="J4" s="5">
        <f t="shared" si="0"/>
        <v>0</v>
      </c>
    </row>
    <row r="5" spans="1:11" x14ac:dyDescent="0.4">
      <c r="A5" s="2">
        <v>43984</v>
      </c>
      <c r="B5" s="3" t="s">
        <v>4</v>
      </c>
      <c r="C5" s="3" t="s">
        <v>102</v>
      </c>
      <c r="D5" s="3" t="s">
        <v>103</v>
      </c>
      <c r="E5" t="s">
        <v>168</v>
      </c>
      <c r="F5">
        <v>796956644</v>
      </c>
      <c r="G5" s="4">
        <v>3150</v>
      </c>
      <c r="H5" s="11" t="str">
        <f>TRIM(E5)</f>
        <v>FRUPGRK9543</v>
      </c>
      <c r="I5" s="4">
        <v>3150</v>
      </c>
      <c r="J5" s="5">
        <f t="shared" si="0"/>
        <v>0</v>
      </c>
    </row>
    <row r="6" spans="1:11" x14ac:dyDescent="0.4">
      <c r="A6" s="2">
        <v>43984</v>
      </c>
      <c r="B6" s="3" t="s">
        <v>4</v>
      </c>
      <c r="C6" s="3" t="s">
        <v>104</v>
      </c>
      <c r="D6" s="3" t="s">
        <v>105</v>
      </c>
      <c r="E6" t="s">
        <v>169</v>
      </c>
      <c r="F6">
        <v>725867281</v>
      </c>
      <c r="G6" s="4">
        <v>52995</v>
      </c>
      <c r="H6" s="11" t="str">
        <f>TRIM(E6)</f>
        <v>FRTVXQX8201</v>
      </c>
      <c r="I6" s="4">
        <v>52995</v>
      </c>
      <c r="J6" s="5">
        <f t="shared" si="0"/>
        <v>0</v>
      </c>
    </row>
    <row r="7" spans="1:11" s="25" customFormat="1" x14ac:dyDescent="0.4">
      <c r="A7" s="26">
        <v>43984</v>
      </c>
      <c r="B7" s="27" t="s">
        <v>4</v>
      </c>
      <c r="C7" s="27" t="s">
        <v>106</v>
      </c>
      <c r="D7" s="27" t="s">
        <v>107</v>
      </c>
      <c r="E7" s="25" t="s">
        <v>170</v>
      </c>
      <c r="F7" s="25">
        <v>712337620</v>
      </c>
      <c r="G7" s="28">
        <v>13300</v>
      </c>
      <c r="H7" s="25" t="str">
        <f>TRIM(E7)</f>
        <v>FRVOTUSKY84793122080</v>
      </c>
      <c r="I7" s="28">
        <v>13300</v>
      </c>
      <c r="J7" s="29">
        <f t="shared" si="0"/>
        <v>0</v>
      </c>
    </row>
    <row r="8" spans="1:11" x14ac:dyDescent="0.4">
      <c r="A8" s="2">
        <v>43984</v>
      </c>
      <c r="B8" s="3" t="s">
        <v>4</v>
      </c>
      <c r="C8" s="3" t="s">
        <v>108</v>
      </c>
      <c r="D8" s="3" t="s">
        <v>109</v>
      </c>
      <c r="E8" t="s">
        <v>171</v>
      </c>
      <c r="F8">
        <v>727670036</v>
      </c>
      <c r="G8" s="4">
        <v>28495</v>
      </c>
      <c r="H8" s="11" t="str">
        <f>TRIM(E8)</f>
        <v>FRFISEM2754</v>
      </c>
      <c r="I8" s="4">
        <v>28495</v>
      </c>
      <c r="J8" s="5">
        <f t="shared" si="0"/>
        <v>0</v>
      </c>
    </row>
    <row r="9" spans="1:11" s="25" customFormat="1" x14ac:dyDescent="0.4">
      <c r="A9" s="26">
        <v>43984</v>
      </c>
      <c r="B9" s="27" t="s">
        <v>4</v>
      </c>
      <c r="C9" s="27" t="s">
        <v>110</v>
      </c>
      <c r="D9" s="27" t="s">
        <v>111</v>
      </c>
      <c r="E9" s="25" t="s">
        <v>172</v>
      </c>
      <c r="F9" s="25">
        <v>720749837</v>
      </c>
      <c r="G9" s="28">
        <v>22995</v>
      </c>
      <c r="H9" s="25" t="str">
        <f>TRIM(E9)</f>
        <v>FRNAGI29698</v>
      </c>
      <c r="I9" s="28">
        <v>22995</v>
      </c>
      <c r="J9" s="29">
        <f t="shared" si="0"/>
        <v>0</v>
      </c>
    </row>
    <row r="10" spans="1:11" x14ac:dyDescent="0.4">
      <c r="A10" s="2">
        <v>43984</v>
      </c>
      <c r="B10" s="3" t="s">
        <v>4</v>
      </c>
      <c r="C10" s="3" t="s">
        <v>112</v>
      </c>
      <c r="D10" s="3" t="s">
        <v>113</v>
      </c>
      <c r="E10" t="s">
        <v>174</v>
      </c>
      <c r="F10">
        <v>702596934</v>
      </c>
      <c r="G10" s="4">
        <v>3175</v>
      </c>
      <c r="H10" s="11" t="str">
        <f>TRIM(E10)</f>
        <v>FROCSZV7579</v>
      </c>
      <c r="I10" s="4">
        <v>3175</v>
      </c>
      <c r="J10" s="5">
        <f t="shared" si="0"/>
        <v>0</v>
      </c>
    </row>
    <row r="11" spans="1:11" x14ac:dyDescent="0.4">
      <c r="A11" s="2">
        <v>43984</v>
      </c>
      <c r="B11" s="3" t="s">
        <v>114</v>
      </c>
      <c r="C11" s="3" t="s">
        <v>115</v>
      </c>
      <c r="D11" s="3" t="s">
        <v>116</v>
      </c>
      <c r="E11" s="3" t="s">
        <v>173</v>
      </c>
      <c r="F11" s="3" t="s">
        <v>97</v>
      </c>
      <c r="G11" s="4">
        <v>-24995</v>
      </c>
      <c r="H11" s="11" t="str">
        <f>TRIM(E11)</f>
        <v>C NOTE</v>
      </c>
      <c r="I11" s="4">
        <v>0</v>
      </c>
      <c r="J11" s="5">
        <f t="shared" si="0"/>
        <v>-24995</v>
      </c>
    </row>
    <row r="12" spans="1:11" x14ac:dyDescent="0.4">
      <c r="A12" s="2">
        <v>43984</v>
      </c>
      <c r="B12" s="3" t="s">
        <v>4</v>
      </c>
      <c r="C12" s="3" t="s">
        <v>117</v>
      </c>
      <c r="D12" s="3" t="s">
        <v>118</v>
      </c>
      <c r="E12" t="s">
        <v>175</v>
      </c>
      <c r="F12">
        <v>715457717</v>
      </c>
      <c r="G12" s="4">
        <v>600</v>
      </c>
      <c r="H12" s="11" t="str">
        <f>TRIM(E12)</f>
        <v>FROG9371076</v>
      </c>
      <c r="I12" s="4">
        <v>600</v>
      </c>
      <c r="J12" s="5">
        <f t="shared" si="0"/>
        <v>0</v>
      </c>
    </row>
    <row r="13" spans="1:11" s="25" customFormat="1" x14ac:dyDescent="0.4">
      <c r="A13" s="26">
        <v>43984</v>
      </c>
      <c r="B13" s="27" t="s">
        <v>4</v>
      </c>
      <c r="C13" s="27" t="s">
        <v>119</v>
      </c>
      <c r="D13" s="27" t="s">
        <v>120</v>
      </c>
      <c r="E13" s="25" t="s">
        <v>176</v>
      </c>
      <c r="F13" s="25">
        <v>790931919</v>
      </c>
      <c r="G13" s="28">
        <v>68795</v>
      </c>
      <c r="H13" s="25" t="str">
        <f>TRIM(E13)</f>
        <v>FRNFWVY1275</v>
      </c>
      <c r="I13" s="28">
        <v>68795</v>
      </c>
      <c r="J13" s="29">
        <f t="shared" si="0"/>
        <v>0</v>
      </c>
    </row>
    <row r="14" spans="1:11" x14ac:dyDescent="0.4">
      <c r="A14" s="2">
        <v>43984</v>
      </c>
      <c r="B14" s="3" t="s">
        <v>4</v>
      </c>
      <c r="C14" s="3" t="s">
        <v>121</v>
      </c>
      <c r="D14" s="3" t="s">
        <v>122</v>
      </c>
      <c r="E14" t="s">
        <v>177</v>
      </c>
      <c r="F14">
        <v>706155431</v>
      </c>
      <c r="G14" s="4">
        <v>2595</v>
      </c>
      <c r="H14" s="11" t="str">
        <f>TRIM(E14)</f>
        <v>FREEZZS8110</v>
      </c>
      <c r="I14" s="4">
        <v>2595</v>
      </c>
      <c r="J14" s="5">
        <f t="shared" si="0"/>
        <v>0</v>
      </c>
    </row>
    <row r="15" spans="1:11" s="25" customFormat="1" x14ac:dyDescent="0.4">
      <c r="A15" s="26">
        <v>43984</v>
      </c>
      <c r="B15" s="27" t="s">
        <v>4</v>
      </c>
      <c r="C15" s="27" t="s">
        <v>123</v>
      </c>
      <c r="D15" s="27" t="s">
        <v>124</v>
      </c>
      <c r="E15" s="25" t="s">
        <v>178</v>
      </c>
      <c r="F15" s="25">
        <v>721894836</v>
      </c>
      <c r="G15" s="28">
        <v>2495</v>
      </c>
      <c r="H15" s="25" t="str">
        <f>TRIM(E15)</f>
        <v>FRLOVNC1388</v>
      </c>
      <c r="I15" s="28">
        <v>2495</v>
      </c>
      <c r="J15" s="29">
        <f t="shared" si="0"/>
        <v>0</v>
      </c>
    </row>
    <row r="16" spans="1:11" s="25" customFormat="1" x14ac:dyDescent="0.4">
      <c r="A16" s="26">
        <v>43984</v>
      </c>
      <c r="B16" s="27" t="s">
        <v>4</v>
      </c>
      <c r="C16" s="27" t="s">
        <v>125</v>
      </c>
      <c r="D16" s="27" t="s">
        <v>126</v>
      </c>
      <c r="E16" s="25" t="s">
        <v>179</v>
      </c>
      <c r="F16" s="25">
        <v>724225428</v>
      </c>
      <c r="G16" s="28">
        <v>124995</v>
      </c>
      <c r="H16" s="25" t="str">
        <f>TRIM(E16)</f>
        <v>FRFSDBS3350</v>
      </c>
      <c r="I16" s="28">
        <v>124995</v>
      </c>
      <c r="J16" s="29">
        <f t="shared" si="0"/>
        <v>0</v>
      </c>
      <c r="K16" s="25" t="s">
        <v>180</v>
      </c>
    </row>
    <row r="17" spans="1:11" s="25" customFormat="1" x14ac:dyDescent="0.4">
      <c r="A17" s="26">
        <v>43984</v>
      </c>
      <c r="B17" s="27" t="s">
        <v>4</v>
      </c>
      <c r="C17" s="27" t="s">
        <v>127</v>
      </c>
      <c r="D17" s="27" t="s">
        <v>128</v>
      </c>
      <c r="E17" s="25" t="s">
        <v>181</v>
      </c>
      <c r="F17" s="25">
        <v>727996892</v>
      </c>
      <c r="G17" s="28">
        <v>6000</v>
      </c>
      <c r="H17" s="25" t="str">
        <f>TRIM(E17)</f>
        <v>FRPYJXR8277</v>
      </c>
      <c r="I17" s="28">
        <v>6000</v>
      </c>
      <c r="J17" s="29">
        <f t="shared" si="0"/>
        <v>0</v>
      </c>
    </row>
    <row r="18" spans="1:11" x14ac:dyDescent="0.4">
      <c r="A18" s="2">
        <v>43984</v>
      </c>
      <c r="B18" s="3" t="s">
        <v>4</v>
      </c>
      <c r="C18" s="3" t="s">
        <v>129</v>
      </c>
      <c r="D18" s="3" t="s">
        <v>130</v>
      </c>
      <c r="E18" t="s">
        <v>182</v>
      </c>
      <c r="F18">
        <v>705799133</v>
      </c>
      <c r="G18" s="4">
        <v>3495</v>
      </c>
      <c r="H18" s="11" t="str">
        <f>TRIM(E18)</f>
        <v>frtm4xa8778</v>
      </c>
      <c r="I18" s="4">
        <v>3495</v>
      </c>
      <c r="J18" s="5">
        <f t="shared" si="0"/>
        <v>0</v>
      </c>
    </row>
    <row r="19" spans="1:11" x14ac:dyDescent="0.4">
      <c r="A19" s="2">
        <v>43984</v>
      </c>
      <c r="B19" s="3" t="s">
        <v>4</v>
      </c>
      <c r="C19" s="3" t="s">
        <v>131</v>
      </c>
      <c r="D19" s="3" t="s">
        <v>132</v>
      </c>
      <c r="E19" t="s">
        <v>183</v>
      </c>
      <c r="F19">
        <v>723923448</v>
      </c>
      <c r="G19" s="4">
        <v>19499</v>
      </c>
      <c r="H19" s="11" t="str">
        <f>TRIM(E19)</f>
        <v>FREEWGE7772</v>
      </c>
      <c r="I19" s="4">
        <v>19499</v>
      </c>
      <c r="J19" s="5">
        <f t="shared" si="0"/>
        <v>0</v>
      </c>
    </row>
    <row r="20" spans="1:11" x14ac:dyDescent="0.4">
      <c r="A20" s="2">
        <v>43984</v>
      </c>
      <c r="B20" s="3" t="s">
        <v>4</v>
      </c>
      <c r="C20" s="3" t="s">
        <v>133</v>
      </c>
      <c r="D20" s="3" t="s">
        <v>134</v>
      </c>
      <c r="E20" t="s">
        <v>184</v>
      </c>
      <c r="F20">
        <v>707545251</v>
      </c>
      <c r="G20" s="4">
        <v>26595</v>
      </c>
      <c r="H20" s="11" t="str">
        <f>TRIM(E20)</f>
        <v>FRPFHZP5750</v>
      </c>
      <c r="I20" s="4">
        <v>26530</v>
      </c>
      <c r="J20" s="5">
        <f t="shared" si="0"/>
        <v>65</v>
      </c>
    </row>
    <row r="21" spans="1:11" s="25" customFormat="1" x14ac:dyDescent="0.4">
      <c r="A21" s="26">
        <v>43984</v>
      </c>
      <c r="B21" s="27" t="s">
        <v>4</v>
      </c>
      <c r="C21" s="27" t="s">
        <v>135</v>
      </c>
      <c r="D21" s="27" t="s">
        <v>136</v>
      </c>
      <c r="E21" s="25" t="s">
        <v>185</v>
      </c>
      <c r="F21" s="25">
        <v>714273955</v>
      </c>
      <c r="G21" s="28">
        <v>11795</v>
      </c>
      <c r="H21" s="25" t="str">
        <f>TRIM(E21)</f>
        <v>FROOATE7608</v>
      </c>
      <c r="I21" s="28">
        <v>11995</v>
      </c>
      <c r="J21" s="29">
        <f t="shared" si="0"/>
        <v>-200</v>
      </c>
    </row>
    <row r="22" spans="1:11" x14ac:dyDescent="0.4">
      <c r="A22" s="2">
        <v>43984</v>
      </c>
      <c r="B22" s="3" t="s">
        <v>4</v>
      </c>
      <c r="C22" s="3" t="s">
        <v>137</v>
      </c>
      <c r="D22" s="3" t="s">
        <v>138</v>
      </c>
      <c r="E22" t="s">
        <v>186</v>
      </c>
      <c r="F22">
        <v>722742476</v>
      </c>
      <c r="G22" s="4">
        <v>26995</v>
      </c>
      <c r="H22" s="11" t="str">
        <f>TRIM(E22)</f>
        <v>FRPOOLD1613 /FRPNRUX2555</v>
      </c>
      <c r="I22" s="4">
        <v>26995</v>
      </c>
      <c r="J22" s="5">
        <f t="shared" si="0"/>
        <v>0</v>
      </c>
      <c r="K22" t="s">
        <v>187</v>
      </c>
    </row>
    <row r="23" spans="1:11" x14ac:dyDescent="0.4">
      <c r="A23" s="2">
        <v>43984</v>
      </c>
      <c r="B23" s="3" t="s">
        <v>4</v>
      </c>
      <c r="C23" s="3" t="s">
        <v>139</v>
      </c>
      <c r="D23" s="3" t="s">
        <v>140</v>
      </c>
      <c r="E23" t="s">
        <v>188</v>
      </c>
      <c r="F23">
        <v>708947297</v>
      </c>
      <c r="G23" s="4">
        <v>25995</v>
      </c>
      <c r="H23" s="11" t="str">
        <f>TRIM(E23)</f>
        <v>FRHY8IT8348</v>
      </c>
      <c r="I23" s="4">
        <v>25995</v>
      </c>
      <c r="J23" s="5">
        <f t="shared" si="0"/>
        <v>0</v>
      </c>
    </row>
    <row r="24" spans="1:11" x14ac:dyDescent="0.4">
      <c r="A24" s="2">
        <v>43984</v>
      </c>
      <c r="B24" s="3" t="s">
        <v>4</v>
      </c>
      <c r="C24" s="3" t="s">
        <v>141</v>
      </c>
      <c r="D24" s="3" t="s">
        <v>142</v>
      </c>
      <c r="E24" t="s">
        <v>190</v>
      </c>
      <c r="F24">
        <v>711705030</v>
      </c>
      <c r="G24" s="4">
        <v>5995</v>
      </c>
      <c r="H24" s="11" t="str">
        <f>TRIM(E24)</f>
        <v>FROYTJL9457</v>
      </c>
      <c r="I24" s="4">
        <v>5995</v>
      </c>
      <c r="J24" s="5">
        <f t="shared" si="0"/>
        <v>0</v>
      </c>
    </row>
    <row r="25" spans="1:11" x14ac:dyDescent="0.4">
      <c r="A25" s="2">
        <v>43984</v>
      </c>
      <c r="B25" s="3" t="s">
        <v>4</v>
      </c>
      <c r="C25" s="3" t="s">
        <v>143</v>
      </c>
      <c r="D25" s="3" t="s">
        <v>144</v>
      </c>
      <c r="E25" t="s">
        <v>189</v>
      </c>
      <c r="F25">
        <v>723952738</v>
      </c>
      <c r="G25" s="4">
        <v>3250</v>
      </c>
      <c r="H25" s="11" t="str">
        <f>TRIM(E25)</f>
        <v>FRTXFGV2059</v>
      </c>
      <c r="I25" s="4">
        <v>3250</v>
      </c>
      <c r="J25" s="5">
        <f t="shared" si="0"/>
        <v>0</v>
      </c>
    </row>
    <row r="26" spans="1:11" s="11" customFormat="1" x14ac:dyDescent="0.4">
      <c r="A26" s="8">
        <v>43984</v>
      </c>
      <c r="B26" s="9" t="s">
        <v>4</v>
      </c>
      <c r="C26" s="9" t="s">
        <v>145</v>
      </c>
      <c r="D26" s="9" t="s">
        <v>146</v>
      </c>
      <c r="E26" s="9"/>
      <c r="F26" s="9" t="s">
        <v>97</v>
      </c>
      <c r="G26" s="10">
        <v>13071</v>
      </c>
      <c r="H26" s="11" t="str">
        <f>TRIM(E26)</f>
        <v/>
      </c>
      <c r="I26" s="11">
        <v>0</v>
      </c>
      <c r="J26" s="5">
        <f t="shared" si="0"/>
        <v>13071</v>
      </c>
      <c r="K26" s="11" t="s">
        <v>199</v>
      </c>
    </row>
    <row r="27" spans="1:11" x14ac:dyDescent="0.4">
      <c r="A27" s="2">
        <v>43984</v>
      </c>
      <c r="B27" s="3" t="s">
        <v>4</v>
      </c>
      <c r="C27" s="3" t="s">
        <v>147</v>
      </c>
      <c r="D27" s="3" t="s">
        <v>148</v>
      </c>
      <c r="E27" t="s">
        <v>191</v>
      </c>
      <c r="F27">
        <v>710104422</v>
      </c>
      <c r="G27" s="4">
        <v>16499</v>
      </c>
      <c r="H27" s="11" t="str">
        <f>TRIM(E27)</f>
        <v>FRCLDTU2367</v>
      </c>
      <c r="I27" s="4">
        <v>16499</v>
      </c>
      <c r="J27" s="5">
        <f t="shared" si="0"/>
        <v>0</v>
      </c>
      <c r="K27" t="s">
        <v>192</v>
      </c>
    </row>
    <row r="28" spans="1:11" x14ac:dyDescent="0.4">
      <c r="A28" s="2">
        <v>43984</v>
      </c>
      <c r="B28" s="3" t="s">
        <v>4</v>
      </c>
      <c r="C28" s="3" t="s">
        <v>149</v>
      </c>
      <c r="D28" s="3" t="s">
        <v>150</v>
      </c>
      <c r="E28" t="s">
        <v>193</v>
      </c>
      <c r="F28">
        <v>727382075</v>
      </c>
      <c r="G28" s="4">
        <v>28495</v>
      </c>
      <c r="H28" s="11" t="str">
        <f>TRIM(E28)</f>
        <v>FRRTBON1890</v>
      </c>
      <c r="I28" s="4">
        <v>28995</v>
      </c>
      <c r="J28" s="5">
        <f t="shared" si="0"/>
        <v>-500</v>
      </c>
    </row>
    <row r="29" spans="1:11" s="25" customFormat="1" x14ac:dyDescent="0.4">
      <c r="A29" s="26">
        <v>43984</v>
      </c>
      <c r="B29" s="27" t="s">
        <v>4</v>
      </c>
      <c r="C29" s="27" t="s">
        <v>151</v>
      </c>
      <c r="D29" s="27" t="s">
        <v>152</v>
      </c>
      <c r="E29" s="25" t="s">
        <v>194</v>
      </c>
      <c r="F29" s="25">
        <v>728083409</v>
      </c>
      <c r="G29" s="28">
        <v>16510</v>
      </c>
      <c r="H29" s="25" t="str">
        <f>TRIM(E29)</f>
        <v>FRHGJFZ5132</v>
      </c>
      <c r="I29" s="28">
        <v>16510</v>
      </c>
      <c r="J29" s="29">
        <f t="shared" si="0"/>
        <v>0</v>
      </c>
    </row>
    <row r="30" spans="1:11" s="25" customFormat="1" x14ac:dyDescent="0.4">
      <c r="A30" s="26">
        <v>43984</v>
      </c>
      <c r="B30" s="27" t="s">
        <v>4</v>
      </c>
      <c r="C30" s="27" t="s">
        <v>153</v>
      </c>
      <c r="D30" s="27" t="s">
        <v>154</v>
      </c>
      <c r="E30" s="25" t="s">
        <v>194</v>
      </c>
      <c r="F30" s="25">
        <v>728083409</v>
      </c>
      <c r="G30" s="28">
        <v>290</v>
      </c>
      <c r="H30" s="25" t="str">
        <f>TRIM(E30)</f>
        <v>FRHGJFZ5132</v>
      </c>
      <c r="I30" s="28">
        <v>290</v>
      </c>
      <c r="J30" s="29">
        <f t="shared" si="0"/>
        <v>0</v>
      </c>
    </row>
    <row r="31" spans="1:11" s="25" customFormat="1" x14ac:dyDescent="0.4">
      <c r="A31" s="26">
        <v>43984</v>
      </c>
      <c r="B31" s="27" t="s">
        <v>4</v>
      </c>
      <c r="C31" s="27" t="s">
        <v>155</v>
      </c>
      <c r="D31" s="27" t="s">
        <v>156</v>
      </c>
      <c r="E31" s="25" t="s">
        <v>195</v>
      </c>
      <c r="F31" s="25">
        <v>794547499</v>
      </c>
      <c r="G31" s="28">
        <v>10585</v>
      </c>
      <c r="H31" s="25" t="str">
        <f>TRIM(E31)</f>
        <v>FRPAEOJ4415</v>
      </c>
      <c r="I31" s="28">
        <v>10595</v>
      </c>
      <c r="J31" s="29">
        <f t="shared" si="0"/>
        <v>-10</v>
      </c>
    </row>
    <row r="32" spans="1:11" s="25" customFormat="1" x14ac:dyDescent="0.4">
      <c r="A32" s="26">
        <v>43984</v>
      </c>
      <c r="B32" s="27" t="s">
        <v>4</v>
      </c>
      <c r="C32" s="27" t="s">
        <v>157</v>
      </c>
      <c r="D32" s="27" t="s">
        <v>158</v>
      </c>
      <c r="E32" s="25" t="s">
        <v>196</v>
      </c>
      <c r="F32" s="25">
        <v>721952089</v>
      </c>
      <c r="G32" s="28">
        <v>20995</v>
      </c>
      <c r="H32" s="25" t="str">
        <f>TRIM(E32)</f>
        <v>FRNMCXA6219</v>
      </c>
      <c r="I32" s="28">
        <v>20995</v>
      </c>
      <c r="J32" s="29">
        <f t="shared" si="0"/>
        <v>0</v>
      </c>
    </row>
    <row r="33" spans="1:10" s="16" customFormat="1" x14ac:dyDescent="0.4">
      <c r="A33" s="14">
        <v>43984</v>
      </c>
      <c r="B33" s="15" t="s">
        <v>4</v>
      </c>
      <c r="C33" s="15" t="s">
        <v>197</v>
      </c>
      <c r="D33" s="15" t="s">
        <v>198</v>
      </c>
      <c r="E33" s="16" t="s">
        <v>374</v>
      </c>
      <c r="F33" s="16">
        <v>713310478</v>
      </c>
      <c r="G33" s="17">
        <v>46995</v>
      </c>
      <c r="H33" s="11" t="str">
        <f>TRIM(E33)</f>
        <v>FRLSMNP1843</v>
      </c>
      <c r="I33" s="17">
        <v>46995</v>
      </c>
      <c r="J33" s="18">
        <f t="shared" si="0"/>
        <v>0</v>
      </c>
    </row>
    <row r="35" spans="1:10" s="12" customFormat="1" ht="18.45" x14ac:dyDescent="0.5">
      <c r="F35" s="12" t="s">
        <v>94</v>
      </c>
      <c r="G35" s="13">
        <f>SUM(G2:G34)</f>
        <v>632059</v>
      </c>
      <c r="I35" s="13">
        <f>SUM(I2:I34)</f>
        <v>644628</v>
      </c>
      <c r="J35" s="13">
        <f>SUM(J2:J34)</f>
        <v>-12569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F1" workbookViewId="0">
      <selection activeCell="H1" sqref="H1:H1048576"/>
    </sheetView>
  </sheetViews>
  <sheetFormatPr defaultRowHeight="14.6" x14ac:dyDescent="0.4"/>
  <cols>
    <col min="1" max="1" width="12.15234375" customWidth="1"/>
    <col min="3" max="3" width="26.3828125" customWidth="1"/>
    <col min="4" max="5" width="29.3828125" customWidth="1"/>
    <col min="6" max="6" width="13.3828125" customWidth="1"/>
    <col min="7" max="7" width="14.84375" customWidth="1"/>
    <col min="8" max="8" width="12.84375" style="11" customWidth="1"/>
    <col min="9" max="9" width="15.15234375" customWidth="1"/>
    <col min="10" max="10" width="11.15234375" bestFit="1" customWidth="1"/>
    <col min="11" max="11" width="53.460937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60</v>
      </c>
      <c r="G1" s="1" t="s">
        <v>61</v>
      </c>
      <c r="I1" s="1" t="s">
        <v>62</v>
      </c>
      <c r="J1" s="1" t="s">
        <v>63</v>
      </c>
      <c r="K1" s="1" t="s">
        <v>64</v>
      </c>
    </row>
    <row r="2" spans="1:11" x14ac:dyDescent="0.4">
      <c r="A2" s="2">
        <v>43985</v>
      </c>
      <c r="B2" s="3" t="s">
        <v>4</v>
      </c>
      <c r="C2" s="3" t="s">
        <v>200</v>
      </c>
      <c r="D2" s="3" t="s">
        <v>201</v>
      </c>
      <c r="E2" t="s">
        <v>262</v>
      </c>
      <c r="F2">
        <v>720271561</v>
      </c>
      <c r="G2" s="4">
        <v>22990</v>
      </c>
      <c r="H2" s="11" t="str">
        <f>TRIM(E2)</f>
        <v>FRFHPAE6519</v>
      </c>
      <c r="I2" s="4">
        <v>22990</v>
      </c>
      <c r="J2" s="5">
        <f>G2-I2</f>
        <v>0</v>
      </c>
    </row>
    <row r="3" spans="1:11" x14ac:dyDescent="0.4">
      <c r="A3" s="2">
        <v>43985</v>
      </c>
      <c r="B3" s="3" t="s">
        <v>4</v>
      </c>
      <c r="C3" s="3" t="s">
        <v>202</v>
      </c>
      <c r="D3" s="3" t="s">
        <v>203</v>
      </c>
      <c r="E3" t="s">
        <v>263</v>
      </c>
      <c r="F3">
        <v>723683675</v>
      </c>
      <c r="G3" s="4">
        <v>13630</v>
      </c>
      <c r="H3" s="11" t="str">
        <f>TRIM(E3)</f>
        <v>FREPOMB1320</v>
      </c>
      <c r="I3" s="4">
        <v>13630</v>
      </c>
      <c r="J3" s="5">
        <f t="shared" ref="J3:J32" si="0">G3-I3</f>
        <v>0</v>
      </c>
    </row>
    <row r="4" spans="1:11" x14ac:dyDescent="0.4">
      <c r="A4" s="2">
        <v>43985</v>
      </c>
      <c r="B4" s="3" t="s">
        <v>4</v>
      </c>
      <c r="C4" s="3" t="s">
        <v>204</v>
      </c>
      <c r="D4" s="3" t="s">
        <v>205</v>
      </c>
      <c r="E4" t="s">
        <v>264</v>
      </c>
      <c r="F4">
        <v>727029245</v>
      </c>
      <c r="G4" s="4">
        <v>3455</v>
      </c>
      <c r="H4" s="11" t="str">
        <f>TRIM(E4)</f>
        <v>FRYCO5L6047</v>
      </c>
      <c r="I4" s="4">
        <v>3455</v>
      </c>
      <c r="J4" s="5">
        <f t="shared" si="0"/>
        <v>0</v>
      </c>
    </row>
    <row r="5" spans="1:11" x14ac:dyDescent="0.4">
      <c r="A5" s="2">
        <v>43985</v>
      </c>
      <c r="B5" s="3" t="s">
        <v>4</v>
      </c>
      <c r="C5" s="3" t="s">
        <v>206</v>
      </c>
      <c r="D5" s="3" t="s">
        <v>207</v>
      </c>
      <c r="E5" t="s">
        <v>265</v>
      </c>
      <c r="F5">
        <v>728758447</v>
      </c>
      <c r="G5" s="4">
        <v>3926</v>
      </c>
      <c r="H5" s="11" t="str">
        <f>TRIM(E5)</f>
        <v>FRAEFPE3090</v>
      </c>
      <c r="I5" s="4">
        <v>3926</v>
      </c>
      <c r="J5" s="5">
        <f t="shared" si="0"/>
        <v>0</v>
      </c>
    </row>
    <row r="6" spans="1:11" x14ac:dyDescent="0.4">
      <c r="A6" s="2">
        <v>43985</v>
      </c>
      <c r="B6" s="3" t="s">
        <v>4</v>
      </c>
      <c r="C6" s="3" t="s">
        <v>208</v>
      </c>
      <c r="D6" s="3" t="s">
        <v>209</v>
      </c>
      <c r="E6" t="s">
        <v>266</v>
      </c>
      <c r="F6">
        <v>708311110</v>
      </c>
      <c r="G6" s="4">
        <v>4221</v>
      </c>
      <c r="H6" s="11" t="str">
        <f>TRIM(E6)</f>
        <v>FRRRLBR7827</v>
      </c>
      <c r="I6" s="4">
        <v>4221</v>
      </c>
      <c r="J6" s="5">
        <f t="shared" si="0"/>
        <v>0</v>
      </c>
    </row>
    <row r="7" spans="1:11" x14ac:dyDescent="0.4">
      <c r="A7" s="2">
        <v>43985</v>
      </c>
      <c r="B7" s="3" t="s">
        <v>4</v>
      </c>
      <c r="C7" s="3" t="s">
        <v>210</v>
      </c>
      <c r="D7" s="3" t="s">
        <v>211</v>
      </c>
      <c r="E7" t="s">
        <v>269</v>
      </c>
      <c r="F7">
        <v>710406240</v>
      </c>
      <c r="G7" s="4">
        <v>2195</v>
      </c>
      <c r="H7" s="11" t="str">
        <f>TRIM(E7)</f>
        <v>FREGQGZ1418</v>
      </c>
      <c r="I7" s="4">
        <v>2195</v>
      </c>
      <c r="J7" s="5">
        <f t="shared" si="0"/>
        <v>0</v>
      </c>
    </row>
    <row r="8" spans="1:11" x14ac:dyDescent="0.4">
      <c r="A8" s="2">
        <v>43985</v>
      </c>
      <c r="B8" s="3" t="s">
        <v>4</v>
      </c>
      <c r="C8" s="3" t="s">
        <v>212</v>
      </c>
      <c r="D8" s="3" t="s">
        <v>213</v>
      </c>
      <c r="E8" t="s">
        <v>267</v>
      </c>
      <c r="F8">
        <v>724718918</v>
      </c>
      <c r="G8" s="4">
        <v>38900</v>
      </c>
      <c r="H8" s="11" t="str">
        <f>TRIM(E8)</f>
        <v>FRSGQZF9351</v>
      </c>
      <c r="I8" s="4">
        <v>38900</v>
      </c>
      <c r="J8" s="5">
        <f t="shared" si="0"/>
        <v>0</v>
      </c>
    </row>
    <row r="9" spans="1:11" x14ac:dyDescent="0.4">
      <c r="A9" s="2">
        <v>43985</v>
      </c>
      <c r="B9" s="3" t="s">
        <v>4</v>
      </c>
      <c r="C9" s="3" t="s">
        <v>214</v>
      </c>
      <c r="D9" s="3" t="s">
        <v>215</v>
      </c>
      <c r="E9" t="s">
        <v>270</v>
      </c>
      <c r="F9">
        <v>722107081</v>
      </c>
      <c r="G9" s="4">
        <v>17295</v>
      </c>
      <c r="H9" s="11" t="str">
        <f>TRIM(E9)</f>
        <v>FRMAQ1V1359</v>
      </c>
      <c r="I9" s="4">
        <v>17295</v>
      </c>
      <c r="J9" s="5">
        <f t="shared" si="0"/>
        <v>0</v>
      </c>
    </row>
    <row r="10" spans="1:11" s="25" customFormat="1" x14ac:dyDescent="0.4">
      <c r="A10" s="26">
        <v>43985</v>
      </c>
      <c r="B10" s="27" t="s">
        <v>4</v>
      </c>
      <c r="C10" s="27" t="s">
        <v>216</v>
      </c>
      <c r="D10" s="27" t="s">
        <v>217</v>
      </c>
      <c r="E10" s="25" t="s">
        <v>272</v>
      </c>
      <c r="F10" s="25">
        <v>706482610</v>
      </c>
      <c r="G10" s="28">
        <v>29900</v>
      </c>
      <c r="H10" s="25" t="str">
        <f>TRIM(E10)</f>
        <v>FRMEPZH9453</v>
      </c>
      <c r="I10" s="28">
        <v>27400</v>
      </c>
      <c r="J10" s="29">
        <f t="shared" si="0"/>
        <v>2500</v>
      </c>
      <c r="K10" s="25" t="s">
        <v>273</v>
      </c>
    </row>
    <row r="11" spans="1:11" x14ac:dyDescent="0.4">
      <c r="A11" s="2">
        <v>43985</v>
      </c>
      <c r="B11" s="3" t="s">
        <v>4</v>
      </c>
      <c r="C11" s="3" t="s">
        <v>218</v>
      </c>
      <c r="D11" s="3" t="s">
        <v>219</v>
      </c>
      <c r="E11" t="s">
        <v>271</v>
      </c>
      <c r="F11">
        <v>716055076</v>
      </c>
      <c r="G11" s="4">
        <v>6195</v>
      </c>
      <c r="H11" s="11" t="str">
        <f>TRIM(E11)</f>
        <v>FRHHANN3180</v>
      </c>
      <c r="I11" s="4">
        <v>6195</v>
      </c>
      <c r="J11" s="5">
        <f t="shared" si="0"/>
        <v>0</v>
      </c>
    </row>
    <row r="12" spans="1:11" x14ac:dyDescent="0.4">
      <c r="A12" s="2">
        <v>43985</v>
      </c>
      <c r="B12" s="3" t="s">
        <v>4</v>
      </c>
      <c r="C12" s="3" t="s">
        <v>220</v>
      </c>
      <c r="D12" s="3" t="s">
        <v>221</v>
      </c>
      <c r="E12" t="s">
        <v>268</v>
      </c>
      <c r="F12">
        <v>706155431</v>
      </c>
      <c r="G12" s="4">
        <v>2195</v>
      </c>
      <c r="H12" s="11" t="str">
        <f>TRIM(E12)</f>
        <v>FRCGIIC9146</v>
      </c>
      <c r="I12" s="4">
        <v>2195</v>
      </c>
      <c r="J12" s="5">
        <f t="shared" si="0"/>
        <v>0</v>
      </c>
    </row>
    <row r="13" spans="1:11" s="25" customFormat="1" x14ac:dyDescent="0.4">
      <c r="A13" s="26">
        <v>43985</v>
      </c>
      <c r="B13" s="27" t="s">
        <v>4</v>
      </c>
      <c r="C13" s="27" t="s">
        <v>222</v>
      </c>
      <c r="D13" s="27" t="s">
        <v>223</v>
      </c>
      <c r="E13" s="25" t="s">
        <v>274</v>
      </c>
      <c r="F13" s="25">
        <v>722878702</v>
      </c>
      <c r="G13" s="28">
        <v>14995</v>
      </c>
      <c r="H13" s="25" t="str">
        <f>TRIM(E13)</f>
        <v>FRPEM815467</v>
      </c>
      <c r="I13" s="28">
        <v>14995</v>
      </c>
      <c r="J13" s="29">
        <f t="shared" si="0"/>
        <v>0</v>
      </c>
    </row>
    <row r="14" spans="1:11" x14ac:dyDescent="0.4">
      <c r="A14" s="2">
        <v>43985</v>
      </c>
      <c r="B14" s="3" t="s">
        <v>4</v>
      </c>
      <c r="C14" s="3" t="s">
        <v>224</v>
      </c>
      <c r="D14" s="3" t="s">
        <v>225</v>
      </c>
      <c r="E14" t="s">
        <v>275</v>
      </c>
      <c r="F14">
        <v>704439555</v>
      </c>
      <c r="G14" s="4">
        <v>3250</v>
      </c>
      <c r="H14" s="11" t="str">
        <f>TRIM(E14)</f>
        <v>FRTIJWJ1898</v>
      </c>
      <c r="I14" s="4">
        <v>3250</v>
      </c>
      <c r="J14" s="5">
        <f t="shared" si="0"/>
        <v>0</v>
      </c>
    </row>
    <row r="15" spans="1:11" x14ac:dyDescent="0.4">
      <c r="A15" s="2">
        <v>43985</v>
      </c>
      <c r="B15" s="3" t="s">
        <v>4</v>
      </c>
      <c r="C15" s="3" t="s">
        <v>226</v>
      </c>
      <c r="D15" s="3" t="s">
        <v>227</v>
      </c>
      <c r="E15" t="s">
        <v>278</v>
      </c>
      <c r="F15">
        <v>759949724</v>
      </c>
      <c r="G15" s="4">
        <v>14025</v>
      </c>
      <c r="H15" s="11" t="str">
        <f>TRIM(E15)</f>
        <v>FRRITHM3615</v>
      </c>
      <c r="I15" s="4">
        <v>13995</v>
      </c>
      <c r="J15" s="5">
        <f t="shared" si="0"/>
        <v>30</v>
      </c>
    </row>
    <row r="16" spans="1:11" x14ac:dyDescent="0.4">
      <c r="A16" s="2">
        <v>43985</v>
      </c>
      <c r="B16" s="3" t="s">
        <v>4</v>
      </c>
      <c r="C16" s="3" t="s">
        <v>228</v>
      </c>
      <c r="D16" s="3" t="s">
        <v>229</v>
      </c>
      <c r="E16" t="s">
        <v>277</v>
      </c>
      <c r="F16">
        <v>722807594</v>
      </c>
      <c r="G16" s="4">
        <v>3465</v>
      </c>
      <c r="H16" s="11" t="str">
        <f>TRIM(E16)</f>
        <v>FRLAIXW5755</v>
      </c>
      <c r="I16" s="4">
        <v>3465</v>
      </c>
      <c r="J16" s="5">
        <f t="shared" si="0"/>
        <v>0</v>
      </c>
    </row>
    <row r="17" spans="1:10" x14ac:dyDescent="0.4">
      <c r="A17" s="2">
        <v>43985</v>
      </c>
      <c r="B17" s="3" t="s">
        <v>4</v>
      </c>
      <c r="C17" s="3" t="s">
        <v>230</v>
      </c>
      <c r="D17" s="3" t="s">
        <v>231</v>
      </c>
      <c r="E17" t="s">
        <v>276</v>
      </c>
      <c r="F17">
        <v>798237064</v>
      </c>
      <c r="G17" s="4">
        <v>34995</v>
      </c>
      <c r="H17" s="11" t="str">
        <f>TRIM(E17)</f>
        <v>FRVNSKG2286</v>
      </c>
      <c r="I17" s="4">
        <v>34995</v>
      </c>
      <c r="J17" s="5">
        <f t="shared" si="0"/>
        <v>0</v>
      </c>
    </row>
    <row r="18" spans="1:10" s="25" customFormat="1" x14ac:dyDescent="0.4">
      <c r="A18" s="26">
        <v>43985</v>
      </c>
      <c r="B18" s="27" t="s">
        <v>4</v>
      </c>
      <c r="C18" s="27" t="s">
        <v>232</v>
      </c>
      <c r="D18" s="27" t="s">
        <v>233</v>
      </c>
      <c r="E18" s="25" t="s">
        <v>280</v>
      </c>
      <c r="F18" s="25">
        <v>728342800</v>
      </c>
      <c r="G18" s="28">
        <v>1326</v>
      </c>
      <c r="H18" s="25" t="str">
        <f>TRIM(E18)</f>
        <v>FROXKJT5440</v>
      </c>
      <c r="I18" s="28">
        <v>1326</v>
      </c>
      <c r="J18" s="29">
        <f t="shared" si="0"/>
        <v>0</v>
      </c>
    </row>
    <row r="19" spans="1:10" x14ac:dyDescent="0.4">
      <c r="A19" s="2">
        <v>43985</v>
      </c>
      <c r="B19" s="3" t="s">
        <v>4</v>
      </c>
      <c r="C19" s="3" t="s">
        <v>234</v>
      </c>
      <c r="D19" s="3" t="s">
        <v>235</v>
      </c>
      <c r="E19" t="s">
        <v>279</v>
      </c>
      <c r="F19">
        <v>713014314</v>
      </c>
      <c r="G19" s="4">
        <v>29495</v>
      </c>
      <c r="H19" s="11" t="str">
        <f>TRIM(E19)</f>
        <v>FREE9BM3133</v>
      </c>
      <c r="I19" s="4">
        <v>29480</v>
      </c>
      <c r="J19" s="5">
        <f t="shared" si="0"/>
        <v>15</v>
      </c>
    </row>
    <row r="20" spans="1:10" x14ac:dyDescent="0.4">
      <c r="A20" s="2">
        <v>43985</v>
      </c>
      <c r="B20" s="3" t="s">
        <v>4</v>
      </c>
      <c r="C20" s="3" t="s">
        <v>236</v>
      </c>
      <c r="D20" s="3" t="s">
        <v>237</v>
      </c>
      <c r="E20" t="s">
        <v>281</v>
      </c>
      <c r="F20">
        <v>713262732</v>
      </c>
      <c r="G20" s="4">
        <v>20595</v>
      </c>
      <c r="H20" s="11" t="str">
        <f>TRIM(E20)</f>
        <v>FRIV0N95084</v>
      </c>
      <c r="I20" s="4">
        <v>20540</v>
      </c>
      <c r="J20" s="5">
        <f t="shared" si="0"/>
        <v>55</v>
      </c>
    </row>
    <row r="21" spans="1:10" s="25" customFormat="1" x14ac:dyDescent="0.4">
      <c r="A21" s="26">
        <v>43985</v>
      </c>
      <c r="B21" s="27" t="s">
        <v>4</v>
      </c>
      <c r="C21" s="27" t="s">
        <v>238</v>
      </c>
      <c r="D21" s="27" t="s">
        <v>239</v>
      </c>
      <c r="E21" s="25" t="s">
        <v>282</v>
      </c>
      <c r="F21" s="25">
        <v>722370086</v>
      </c>
      <c r="G21" s="28">
        <v>54995</v>
      </c>
      <c r="H21" s="25" t="str">
        <f>TRIM(E21)</f>
        <v>FRFVCMG7968</v>
      </c>
      <c r="I21" s="28">
        <v>54995</v>
      </c>
      <c r="J21" s="29">
        <f t="shared" si="0"/>
        <v>0</v>
      </c>
    </row>
    <row r="22" spans="1:10" x14ac:dyDescent="0.4">
      <c r="A22" s="2">
        <v>43985</v>
      </c>
      <c r="B22" s="3" t="s">
        <v>4</v>
      </c>
      <c r="C22" s="3" t="s">
        <v>240</v>
      </c>
      <c r="D22" s="3" t="s">
        <v>241</v>
      </c>
      <c r="E22" t="s">
        <v>283</v>
      </c>
      <c r="F22">
        <v>721234121</v>
      </c>
      <c r="G22" s="4">
        <v>11995</v>
      </c>
      <c r="H22" s="11" t="str">
        <f>TRIM(E22)</f>
        <v>FRGARMB2814</v>
      </c>
      <c r="I22" s="4">
        <v>11995</v>
      </c>
      <c r="J22" s="5">
        <f t="shared" si="0"/>
        <v>0</v>
      </c>
    </row>
    <row r="23" spans="1:10" x14ac:dyDescent="0.4">
      <c r="A23" s="2">
        <v>43985</v>
      </c>
      <c r="B23" s="3" t="s">
        <v>4</v>
      </c>
      <c r="C23" s="3" t="s">
        <v>242</v>
      </c>
      <c r="D23" s="3" t="s">
        <v>243</v>
      </c>
      <c r="E23" t="s">
        <v>284</v>
      </c>
      <c r="F23">
        <v>717581177</v>
      </c>
      <c r="G23" s="4">
        <v>1000</v>
      </c>
      <c r="H23" s="11" t="str">
        <f>TRIM(E23)</f>
        <v>FRERWHJ6740</v>
      </c>
      <c r="I23" s="4">
        <v>1000</v>
      </c>
      <c r="J23" s="5">
        <f t="shared" si="0"/>
        <v>0</v>
      </c>
    </row>
    <row r="24" spans="1:10" x14ac:dyDescent="0.4">
      <c r="A24" s="2">
        <v>43985</v>
      </c>
      <c r="B24" s="3" t="s">
        <v>4</v>
      </c>
      <c r="C24" s="3" t="s">
        <v>244</v>
      </c>
      <c r="D24" s="3" t="s">
        <v>245</v>
      </c>
      <c r="E24" t="s">
        <v>286</v>
      </c>
      <c r="F24">
        <v>715833480</v>
      </c>
      <c r="G24" s="4">
        <v>4317</v>
      </c>
      <c r="H24" s="11" t="str">
        <f>TRIM(E24)</f>
        <v>FRHFFIL2873</v>
      </c>
      <c r="I24" s="4">
        <v>4317</v>
      </c>
      <c r="J24" s="5">
        <f t="shared" si="0"/>
        <v>0</v>
      </c>
    </row>
    <row r="25" spans="1:10" x14ac:dyDescent="0.4">
      <c r="A25" s="2">
        <v>43985</v>
      </c>
      <c r="B25" s="3" t="s">
        <v>4</v>
      </c>
      <c r="C25" s="3" t="s">
        <v>246</v>
      </c>
      <c r="D25" s="3" t="s">
        <v>247</v>
      </c>
      <c r="E25" t="s">
        <v>285</v>
      </c>
      <c r="F25">
        <v>794561645</v>
      </c>
      <c r="G25" s="4">
        <v>2995</v>
      </c>
      <c r="H25" s="11" t="str">
        <f>TRIM(E25)</f>
        <v>FRCHYTY1122</v>
      </c>
      <c r="I25" s="4">
        <v>2995</v>
      </c>
      <c r="J25" s="5">
        <f t="shared" si="0"/>
        <v>0</v>
      </c>
    </row>
    <row r="26" spans="1:10" x14ac:dyDescent="0.4">
      <c r="A26" s="2">
        <v>43985</v>
      </c>
      <c r="B26" s="3" t="s">
        <v>4</v>
      </c>
      <c r="C26" s="3" t="s">
        <v>248</v>
      </c>
      <c r="D26" s="3" t="s">
        <v>249</v>
      </c>
      <c r="E26" t="s">
        <v>287</v>
      </c>
      <c r="F26">
        <v>714025601</v>
      </c>
      <c r="G26" s="4">
        <v>42495</v>
      </c>
      <c r="H26" s="11" t="str">
        <f>TRIM(E26)</f>
        <v>FRLOHGE6007</v>
      </c>
      <c r="I26" s="4">
        <v>42495</v>
      </c>
      <c r="J26" s="5">
        <f t="shared" si="0"/>
        <v>0</v>
      </c>
    </row>
    <row r="27" spans="1:10" x14ac:dyDescent="0.4">
      <c r="A27" s="2">
        <v>43985</v>
      </c>
      <c r="B27" s="3" t="s">
        <v>4</v>
      </c>
      <c r="C27" s="3" t="s">
        <v>250</v>
      </c>
      <c r="D27" s="3" t="s">
        <v>251</v>
      </c>
      <c r="E27" t="s">
        <v>288</v>
      </c>
      <c r="F27">
        <v>769555995</v>
      </c>
      <c r="G27" s="4">
        <v>1000</v>
      </c>
      <c r="H27" s="11" t="str">
        <f>TRIM(E27)</f>
        <v>FRSFMRV9689</v>
      </c>
      <c r="I27" s="4">
        <v>1000</v>
      </c>
      <c r="J27" s="5">
        <f t="shared" si="0"/>
        <v>0</v>
      </c>
    </row>
    <row r="28" spans="1:10" x14ac:dyDescent="0.4">
      <c r="A28" s="2">
        <v>43985</v>
      </c>
      <c r="B28" s="3" t="s">
        <v>4</v>
      </c>
      <c r="C28" s="3" t="s">
        <v>252</v>
      </c>
      <c r="D28" s="3" t="s">
        <v>253</v>
      </c>
      <c r="E28" t="s">
        <v>289</v>
      </c>
      <c r="F28">
        <v>720667433</v>
      </c>
      <c r="G28" s="4">
        <v>44995</v>
      </c>
      <c r="H28" s="11" t="str">
        <f>TRIM(E28)</f>
        <v>FRVYTFJ5813</v>
      </c>
      <c r="I28" s="4">
        <v>44995</v>
      </c>
      <c r="J28" s="5">
        <f t="shared" si="0"/>
        <v>0</v>
      </c>
    </row>
    <row r="29" spans="1:10" x14ac:dyDescent="0.4">
      <c r="A29" s="2">
        <v>43985</v>
      </c>
      <c r="B29" s="3" t="s">
        <v>4</v>
      </c>
      <c r="C29" s="3" t="s">
        <v>254</v>
      </c>
      <c r="D29" s="3" t="s">
        <v>255</v>
      </c>
      <c r="E29" t="s">
        <v>291</v>
      </c>
      <c r="F29">
        <v>726726199</v>
      </c>
      <c r="G29" s="4">
        <v>2000</v>
      </c>
      <c r="H29" s="11" t="str">
        <f>TRIM(E29)</f>
        <v>FRGFWGO7691</v>
      </c>
      <c r="I29" s="4">
        <v>2000</v>
      </c>
      <c r="J29" s="5">
        <f t="shared" si="0"/>
        <v>0</v>
      </c>
    </row>
    <row r="30" spans="1:10" x14ac:dyDescent="0.4">
      <c r="A30" s="2">
        <v>43985</v>
      </c>
      <c r="B30" s="3" t="s">
        <v>4</v>
      </c>
      <c r="C30" s="3" t="s">
        <v>256</v>
      </c>
      <c r="D30" s="3" t="s">
        <v>257</v>
      </c>
      <c r="E30" t="s">
        <v>292</v>
      </c>
      <c r="F30">
        <v>722209892</v>
      </c>
      <c r="G30" s="4">
        <v>5400</v>
      </c>
      <c r="H30" s="11" t="str">
        <f>TRIM(E30)</f>
        <v>FRPAPTM9799</v>
      </c>
      <c r="I30" s="4">
        <v>5495</v>
      </c>
      <c r="J30" s="5">
        <f t="shared" si="0"/>
        <v>-95</v>
      </c>
    </row>
    <row r="31" spans="1:10" x14ac:dyDescent="0.4">
      <c r="A31" s="2">
        <v>43985</v>
      </c>
      <c r="B31" s="3" t="s">
        <v>4</v>
      </c>
      <c r="C31" s="3" t="s">
        <v>258</v>
      </c>
      <c r="D31" s="3" t="s">
        <v>259</v>
      </c>
      <c r="E31" t="s">
        <v>290</v>
      </c>
      <c r="F31">
        <v>721141627</v>
      </c>
      <c r="G31" s="4">
        <v>9795</v>
      </c>
      <c r="H31" s="11" t="str">
        <f>TRIM(E31)</f>
        <v>FRIUBMS1499</v>
      </c>
      <c r="I31" s="4">
        <v>9795</v>
      </c>
      <c r="J31" s="5">
        <f t="shared" si="0"/>
        <v>0</v>
      </c>
    </row>
    <row r="32" spans="1:10" x14ac:dyDescent="0.4">
      <c r="A32" s="2">
        <v>43985</v>
      </c>
      <c r="B32" s="3" t="s">
        <v>4</v>
      </c>
      <c r="C32" s="3" t="s">
        <v>260</v>
      </c>
      <c r="D32" s="3" t="s">
        <v>261</v>
      </c>
      <c r="E32" t="s">
        <v>293</v>
      </c>
      <c r="F32">
        <v>721460364</v>
      </c>
      <c r="G32" s="4">
        <v>39995</v>
      </c>
      <c r="H32" s="11" t="str">
        <f>TRIM(E32)</f>
        <v>FRHLV7I2086</v>
      </c>
      <c r="I32" s="4">
        <v>39995</v>
      </c>
      <c r="J32" s="5">
        <f t="shared" si="0"/>
        <v>0</v>
      </c>
    </row>
    <row r="35" spans="6:10" s="6" customFormat="1" ht="18.45" x14ac:dyDescent="0.5">
      <c r="F35" s="6" t="s">
        <v>94</v>
      </c>
      <c r="G35" s="7">
        <f>SUM(G2:G34)</f>
        <v>488030</v>
      </c>
      <c r="I35" s="7">
        <f>SUM(I2:I34)</f>
        <v>485525</v>
      </c>
      <c r="J35" s="7">
        <f>SUM(J2:J34)</f>
        <v>2505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F1" workbookViewId="0">
      <selection activeCell="H1" sqref="H1:H1048576"/>
    </sheetView>
  </sheetViews>
  <sheetFormatPr defaultRowHeight="14.6" x14ac:dyDescent="0.4"/>
  <cols>
    <col min="1" max="1" width="10.3828125" customWidth="1"/>
    <col min="2" max="2" width="10.53515625" customWidth="1"/>
    <col min="3" max="3" width="25.84375" customWidth="1"/>
    <col min="4" max="5" width="31.15234375" customWidth="1"/>
    <col min="6" max="6" width="11.3828125" customWidth="1"/>
    <col min="7" max="7" width="16.84375" customWidth="1"/>
    <col min="8" max="8" width="12.921875" style="11" customWidth="1"/>
    <col min="9" max="9" width="15.3828125" bestFit="1" customWidth="1"/>
    <col min="10" max="10" width="12.4609375" bestFit="1" customWidth="1"/>
    <col min="11" max="11" width="36.76562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368</v>
      </c>
      <c r="G1" s="1" t="s">
        <v>61</v>
      </c>
      <c r="I1" s="1" t="s">
        <v>62</v>
      </c>
      <c r="J1" s="1" t="s">
        <v>63</v>
      </c>
      <c r="K1" s="1" t="s">
        <v>64</v>
      </c>
    </row>
    <row r="2" spans="1:11" x14ac:dyDescent="0.4">
      <c r="A2" s="2">
        <v>43986</v>
      </c>
      <c r="B2" s="3" t="s">
        <v>4</v>
      </c>
      <c r="C2" s="3" t="s">
        <v>294</v>
      </c>
      <c r="D2" s="3" t="s">
        <v>295</v>
      </c>
      <c r="E2" t="s">
        <v>369</v>
      </c>
      <c r="F2">
        <v>726781567</v>
      </c>
      <c r="G2" s="4">
        <v>2953</v>
      </c>
      <c r="H2" s="11" t="str">
        <f>TRIM(E2)</f>
        <v>FRCHVFI9522</v>
      </c>
      <c r="I2" s="4">
        <v>2953</v>
      </c>
      <c r="J2" s="5">
        <f>G2-I2</f>
        <v>0</v>
      </c>
    </row>
    <row r="3" spans="1:11" x14ac:dyDescent="0.4">
      <c r="A3" s="2">
        <v>43986</v>
      </c>
      <c r="B3" s="3" t="s">
        <v>4</v>
      </c>
      <c r="C3" s="3" t="s">
        <v>296</v>
      </c>
      <c r="D3" s="3" t="s">
        <v>297</v>
      </c>
      <c r="E3" t="s">
        <v>370</v>
      </c>
      <c r="F3">
        <v>798755310</v>
      </c>
      <c r="G3" s="4">
        <v>7695</v>
      </c>
      <c r="H3" s="11" t="str">
        <f>TRIM(E3)</f>
        <v>FRPONGZ7393</v>
      </c>
      <c r="I3" s="4">
        <v>7660</v>
      </c>
      <c r="J3" s="5">
        <f t="shared" ref="J3:J38" si="0">G3-I3</f>
        <v>35</v>
      </c>
    </row>
    <row r="4" spans="1:11" x14ac:dyDescent="0.4">
      <c r="A4" s="2">
        <v>43986</v>
      </c>
      <c r="B4" s="3" t="s">
        <v>4</v>
      </c>
      <c r="C4" s="3" t="s">
        <v>298</v>
      </c>
      <c r="D4" s="3" t="s">
        <v>299</v>
      </c>
      <c r="E4" t="s">
        <v>371</v>
      </c>
      <c r="F4">
        <v>716284249</v>
      </c>
      <c r="G4" s="4">
        <v>28495</v>
      </c>
      <c r="H4" s="11" t="str">
        <f>TRIM(E4)</f>
        <v>FRLN6ZX1016</v>
      </c>
      <c r="I4" s="4">
        <v>28495</v>
      </c>
      <c r="J4" s="5">
        <f t="shared" si="0"/>
        <v>0</v>
      </c>
    </row>
    <row r="5" spans="1:11" x14ac:dyDescent="0.4">
      <c r="A5" s="2">
        <v>43986</v>
      </c>
      <c r="B5" s="3" t="s">
        <v>4</v>
      </c>
      <c r="C5" s="3" t="s">
        <v>300</v>
      </c>
      <c r="D5" s="3" t="s">
        <v>301</v>
      </c>
      <c r="E5" t="s">
        <v>372</v>
      </c>
      <c r="F5">
        <v>704738321</v>
      </c>
      <c r="G5" s="4">
        <v>28495</v>
      </c>
      <c r="H5" s="11" t="str">
        <f>TRIM(E5)</f>
        <v>FRHYFAC2741</v>
      </c>
      <c r="I5" s="4">
        <v>28495</v>
      </c>
      <c r="J5" s="5">
        <f t="shared" si="0"/>
        <v>0</v>
      </c>
    </row>
    <row r="6" spans="1:11" x14ac:dyDescent="0.4">
      <c r="A6" s="2">
        <v>43986</v>
      </c>
      <c r="B6" s="3" t="s">
        <v>4</v>
      </c>
      <c r="C6" s="3" t="s">
        <v>302</v>
      </c>
      <c r="D6" s="3" t="s">
        <v>303</v>
      </c>
      <c r="E6" t="s">
        <v>375</v>
      </c>
      <c r="F6">
        <v>728206757</v>
      </c>
      <c r="G6" s="4">
        <v>35495</v>
      </c>
      <c r="H6" s="11" t="str">
        <f>TRIM(E6)</f>
        <v>FROE22K5126</v>
      </c>
      <c r="I6" s="4">
        <v>35370</v>
      </c>
      <c r="J6" s="5">
        <f t="shared" si="0"/>
        <v>125</v>
      </c>
    </row>
    <row r="7" spans="1:11" x14ac:dyDescent="0.4">
      <c r="A7" s="2">
        <v>43986</v>
      </c>
      <c r="B7" s="3" t="s">
        <v>4</v>
      </c>
      <c r="C7" s="3" t="s">
        <v>304</v>
      </c>
      <c r="D7" s="3" t="s">
        <v>305</v>
      </c>
      <c r="E7" t="s">
        <v>193</v>
      </c>
      <c r="F7">
        <v>727382075</v>
      </c>
      <c r="G7" s="4">
        <v>500</v>
      </c>
      <c r="H7" s="11" t="str">
        <f>TRIM(E7)</f>
        <v>FRRTBON1890</v>
      </c>
      <c r="I7" s="4">
        <v>0</v>
      </c>
      <c r="J7" s="5">
        <f t="shared" si="0"/>
        <v>500</v>
      </c>
      <c r="K7" t="s">
        <v>373</v>
      </c>
    </row>
    <row r="8" spans="1:11" x14ac:dyDescent="0.4">
      <c r="A8" s="2">
        <v>43986</v>
      </c>
      <c r="B8" s="3" t="s">
        <v>4</v>
      </c>
      <c r="C8" s="3" t="s">
        <v>306</v>
      </c>
      <c r="D8" s="3" t="s">
        <v>307</v>
      </c>
      <c r="E8" t="s">
        <v>376</v>
      </c>
      <c r="F8">
        <v>716504112</v>
      </c>
      <c r="G8" s="4">
        <v>171983</v>
      </c>
      <c r="H8" s="11" t="str">
        <f>TRIM(E8)</f>
        <v>FRMSEQZ2504</v>
      </c>
      <c r="I8" s="4">
        <v>171983</v>
      </c>
      <c r="J8" s="5">
        <f t="shared" si="0"/>
        <v>0</v>
      </c>
    </row>
    <row r="9" spans="1:11" x14ac:dyDescent="0.4">
      <c r="A9" s="2">
        <v>43986</v>
      </c>
      <c r="B9" s="3" t="s">
        <v>4</v>
      </c>
      <c r="C9" s="3" t="s">
        <v>308</v>
      </c>
      <c r="D9" s="3" t="s">
        <v>309</v>
      </c>
      <c r="E9" t="s">
        <v>377</v>
      </c>
      <c r="F9">
        <v>741860620</v>
      </c>
      <c r="G9" s="4">
        <v>21995</v>
      </c>
      <c r="H9" s="11" t="str">
        <f>TRIM(E9)</f>
        <v>FRGAH1X1723</v>
      </c>
      <c r="I9" s="4">
        <v>21995</v>
      </c>
      <c r="J9" s="5">
        <f t="shared" si="0"/>
        <v>0</v>
      </c>
    </row>
    <row r="10" spans="1:11" s="25" customFormat="1" x14ac:dyDescent="0.4">
      <c r="A10" s="26">
        <v>43986</v>
      </c>
      <c r="B10" s="27" t="s">
        <v>4</v>
      </c>
      <c r="C10" s="27" t="s">
        <v>310</v>
      </c>
      <c r="D10" s="27" t="s">
        <v>311</v>
      </c>
      <c r="E10" s="25" t="s">
        <v>379</v>
      </c>
      <c r="F10" s="25">
        <v>717950590</v>
      </c>
      <c r="G10" s="28">
        <v>12995</v>
      </c>
      <c r="H10" s="25" t="str">
        <f>TRIM(E10)</f>
        <v>FRGO5SI7278</v>
      </c>
      <c r="I10" s="28">
        <v>12995</v>
      </c>
      <c r="J10" s="29">
        <f t="shared" si="0"/>
        <v>0</v>
      </c>
    </row>
    <row r="11" spans="1:11" x14ac:dyDescent="0.4">
      <c r="A11" s="2">
        <v>43986</v>
      </c>
      <c r="B11" s="3" t="s">
        <v>4</v>
      </c>
      <c r="C11" s="3" t="s">
        <v>312</v>
      </c>
      <c r="D11" s="3" t="s">
        <v>313</v>
      </c>
      <c r="E11" t="s">
        <v>378</v>
      </c>
      <c r="F11">
        <v>700906306</v>
      </c>
      <c r="G11" s="4">
        <v>1995</v>
      </c>
      <c r="H11" s="11" t="str">
        <f>TRIM(E11)</f>
        <v>FRRUSRQ3826</v>
      </c>
      <c r="I11" s="4">
        <v>1995</v>
      </c>
      <c r="J11" s="5">
        <f t="shared" si="0"/>
        <v>0</v>
      </c>
    </row>
    <row r="12" spans="1:11" x14ac:dyDescent="0.4">
      <c r="A12" s="2">
        <v>43986</v>
      </c>
      <c r="B12" s="3" t="s">
        <v>4</v>
      </c>
      <c r="C12" s="3" t="s">
        <v>314</v>
      </c>
      <c r="D12" s="3" t="s">
        <v>315</v>
      </c>
      <c r="E12" t="s">
        <v>380</v>
      </c>
      <c r="F12">
        <v>720037525</v>
      </c>
      <c r="G12" s="4">
        <v>6895</v>
      </c>
      <c r="H12" s="11" t="str">
        <f>TRIM(E12)</f>
        <v>FRLRP0E6754</v>
      </c>
      <c r="I12" s="4">
        <v>6895</v>
      </c>
      <c r="J12" s="5">
        <f t="shared" si="0"/>
        <v>0</v>
      </c>
    </row>
    <row r="13" spans="1:11" x14ac:dyDescent="0.4">
      <c r="A13" s="2">
        <v>43986</v>
      </c>
      <c r="B13" s="3" t="s">
        <v>4</v>
      </c>
      <c r="C13" s="3" t="s">
        <v>316</v>
      </c>
      <c r="D13" s="3" t="s">
        <v>317</v>
      </c>
      <c r="E13" t="s">
        <v>381</v>
      </c>
      <c r="F13">
        <v>718716144</v>
      </c>
      <c r="G13" s="4">
        <v>42823</v>
      </c>
      <c r="H13" s="11" t="str">
        <f>TRIM(E13)</f>
        <v>FRNVRO25515</v>
      </c>
      <c r="I13" s="4">
        <v>42823</v>
      </c>
      <c r="J13" s="5">
        <f t="shared" si="0"/>
        <v>0</v>
      </c>
    </row>
    <row r="14" spans="1:11" x14ac:dyDescent="0.4">
      <c r="A14" s="2">
        <v>43986</v>
      </c>
      <c r="B14" s="3" t="s">
        <v>4</v>
      </c>
      <c r="C14" s="3" t="s">
        <v>318</v>
      </c>
      <c r="D14" s="3" t="s">
        <v>319</v>
      </c>
      <c r="E14" t="s">
        <v>383</v>
      </c>
      <c r="F14">
        <v>790502508</v>
      </c>
      <c r="G14" s="4">
        <v>25995</v>
      </c>
      <c r="H14" s="11" t="str">
        <f>TRIM(E14)</f>
        <v>FROFL5P7939</v>
      </c>
      <c r="I14" s="4">
        <v>25995</v>
      </c>
      <c r="J14" s="5">
        <f t="shared" si="0"/>
        <v>0</v>
      </c>
    </row>
    <row r="15" spans="1:11" x14ac:dyDescent="0.4">
      <c r="A15" s="2">
        <v>43986</v>
      </c>
      <c r="B15" s="3" t="s">
        <v>4</v>
      </c>
      <c r="C15" s="3" t="s">
        <v>320</v>
      </c>
      <c r="D15" s="3" t="s">
        <v>321</v>
      </c>
      <c r="E15" t="s">
        <v>382</v>
      </c>
      <c r="F15">
        <v>799927521</v>
      </c>
      <c r="G15" s="4">
        <v>29295</v>
      </c>
      <c r="H15" s="11" t="str">
        <f>TRIM(E15)</f>
        <v>FREPB0R2334</v>
      </c>
      <c r="I15" s="4">
        <v>29295</v>
      </c>
      <c r="J15" s="5">
        <f t="shared" si="0"/>
        <v>0</v>
      </c>
    </row>
    <row r="16" spans="1:11" s="16" customFormat="1" x14ac:dyDescent="0.4">
      <c r="A16" s="14">
        <v>43986</v>
      </c>
      <c r="B16" s="15" t="s">
        <v>4</v>
      </c>
      <c r="C16" s="15" t="s">
        <v>322</v>
      </c>
      <c r="D16" s="15" t="s">
        <v>323</v>
      </c>
      <c r="E16" s="16" t="s">
        <v>733</v>
      </c>
      <c r="F16" s="16">
        <v>720383344</v>
      </c>
      <c r="G16" s="17">
        <v>68795</v>
      </c>
      <c r="H16" s="11" t="str">
        <f>TRIM(E16)</f>
        <v>FROHICA3026</v>
      </c>
      <c r="I16" s="17">
        <v>0</v>
      </c>
      <c r="J16" s="18">
        <f t="shared" si="0"/>
        <v>68795</v>
      </c>
      <c r="K16" s="16" t="s">
        <v>734</v>
      </c>
    </row>
    <row r="17" spans="1:10" s="25" customFormat="1" x14ac:dyDescent="0.4">
      <c r="A17" s="26">
        <v>43986</v>
      </c>
      <c r="B17" s="27" t="s">
        <v>4</v>
      </c>
      <c r="C17" s="27" t="s">
        <v>324</v>
      </c>
      <c r="D17" s="27" t="s">
        <v>325</v>
      </c>
      <c r="E17" s="25" t="s">
        <v>384</v>
      </c>
      <c r="F17" s="25">
        <v>710222017</v>
      </c>
      <c r="G17" s="28">
        <v>24900</v>
      </c>
      <c r="H17" s="25" t="str">
        <f>TRIM(E17)</f>
        <v>FRTUSK4614022034</v>
      </c>
      <c r="I17" s="28">
        <v>24900</v>
      </c>
      <c r="J17" s="29">
        <f t="shared" si="0"/>
        <v>0</v>
      </c>
    </row>
    <row r="18" spans="1:10" x14ac:dyDescent="0.4">
      <c r="A18" s="2">
        <v>43986</v>
      </c>
      <c r="B18" s="3" t="s">
        <v>4</v>
      </c>
      <c r="C18" s="3" t="s">
        <v>326</v>
      </c>
      <c r="D18" s="3" t="s">
        <v>327</v>
      </c>
      <c r="E18" t="s">
        <v>385</v>
      </c>
      <c r="F18">
        <v>716547284</v>
      </c>
      <c r="G18" s="4">
        <v>16900</v>
      </c>
      <c r="H18" s="11" t="str">
        <f>TRIM(E18)</f>
        <v>FRFRTRT8180</v>
      </c>
      <c r="I18" s="4">
        <v>16900</v>
      </c>
      <c r="J18" s="5">
        <f t="shared" si="0"/>
        <v>0</v>
      </c>
    </row>
    <row r="19" spans="1:10" x14ac:dyDescent="0.4">
      <c r="A19" s="2">
        <v>43986</v>
      </c>
      <c r="B19" s="3" t="s">
        <v>4</v>
      </c>
      <c r="C19" s="3" t="s">
        <v>328</v>
      </c>
      <c r="D19" s="3" t="s">
        <v>329</v>
      </c>
      <c r="E19" t="s">
        <v>386</v>
      </c>
      <c r="F19">
        <v>721722148</v>
      </c>
      <c r="G19" s="4">
        <v>762</v>
      </c>
      <c r="H19" s="11" t="str">
        <f>TRIM(E19)</f>
        <v>FRUOLPI3715</v>
      </c>
      <c r="I19" s="4">
        <v>762</v>
      </c>
      <c r="J19" s="5">
        <f t="shared" si="0"/>
        <v>0</v>
      </c>
    </row>
    <row r="20" spans="1:10" s="25" customFormat="1" x14ac:dyDescent="0.4">
      <c r="A20" s="26">
        <v>43986</v>
      </c>
      <c r="B20" s="27" t="s">
        <v>4</v>
      </c>
      <c r="C20" s="27" t="s">
        <v>330</v>
      </c>
      <c r="D20" s="27" t="s">
        <v>331</v>
      </c>
      <c r="E20" s="25" t="s">
        <v>387</v>
      </c>
      <c r="F20" s="25">
        <v>727224441</v>
      </c>
      <c r="G20" s="28">
        <v>15000</v>
      </c>
      <c r="H20" s="25" t="str">
        <f>TRIM(E20)</f>
        <v>FREHT3J2136</v>
      </c>
      <c r="I20" s="28">
        <v>15000</v>
      </c>
      <c r="J20" s="29">
        <f t="shared" si="0"/>
        <v>0</v>
      </c>
    </row>
    <row r="21" spans="1:10" x14ac:dyDescent="0.4">
      <c r="A21" s="2">
        <v>43986</v>
      </c>
      <c r="B21" s="3" t="s">
        <v>4</v>
      </c>
      <c r="C21" s="3" t="s">
        <v>332</v>
      </c>
      <c r="D21" s="3" t="s">
        <v>333</v>
      </c>
      <c r="E21" t="s">
        <v>388</v>
      </c>
      <c r="F21">
        <v>723855103</v>
      </c>
      <c r="G21" s="4">
        <v>124995</v>
      </c>
      <c r="H21" s="11" t="str">
        <f>TRIM(E21)</f>
        <v>FRNYUAL5428</v>
      </c>
      <c r="I21" s="4">
        <v>124995</v>
      </c>
      <c r="J21" s="5">
        <f t="shared" si="0"/>
        <v>0</v>
      </c>
    </row>
    <row r="22" spans="1:10" s="25" customFormat="1" x14ac:dyDescent="0.4">
      <c r="A22" s="26">
        <v>43986</v>
      </c>
      <c r="B22" s="27" t="s">
        <v>4</v>
      </c>
      <c r="C22" s="27" t="s">
        <v>334</v>
      </c>
      <c r="D22" s="27" t="s">
        <v>335</v>
      </c>
      <c r="E22" s="25" t="s">
        <v>404</v>
      </c>
      <c r="F22" s="25">
        <v>721754548</v>
      </c>
      <c r="G22" s="28">
        <v>10000</v>
      </c>
      <c r="H22" s="25" t="str">
        <f>TRIM(E22)</f>
        <v>FRNLRQN5651</v>
      </c>
      <c r="I22" s="28">
        <v>10000</v>
      </c>
      <c r="J22" s="29">
        <f t="shared" si="0"/>
        <v>0</v>
      </c>
    </row>
    <row r="23" spans="1:10" x14ac:dyDescent="0.4">
      <c r="A23" s="2">
        <v>43986</v>
      </c>
      <c r="B23" s="3" t="s">
        <v>4</v>
      </c>
      <c r="C23" s="3" t="s">
        <v>336</v>
      </c>
      <c r="D23" s="3" t="s">
        <v>337</v>
      </c>
      <c r="E23" t="s">
        <v>403</v>
      </c>
      <c r="F23">
        <v>710255227</v>
      </c>
      <c r="G23" s="4">
        <v>23990</v>
      </c>
      <c r="H23" s="11" t="str">
        <f>TRIM(E23)</f>
        <v>FREVZ0W8574/FRFPO6T2467</v>
      </c>
      <c r="I23" s="4">
        <v>23948</v>
      </c>
      <c r="J23" s="5">
        <f t="shared" si="0"/>
        <v>42</v>
      </c>
    </row>
    <row r="24" spans="1:10" x14ac:dyDescent="0.4">
      <c r="A24" s="2">
        <v>43986</v>
      </c>
      <c r="B24" s="3" t="s">
        <v>4</v>
      </c>
      <c r="C24" s="3" t="s">
        <v>338</v>
      </c>
      <c r="D24" s="3" t="s">
        <v>339</v>
      </c>
      <c r="E24" t="s">
        <v>402</v>
      </c>
      <c r="F24">
        <v>722872082</v>
      </c>
      <c r="G24" s="4">
        <v>1966</v>
      </c>
      <c r="H24" s="11" t="str">
        <f>TRIM(E24)</f>
        <v>FROPABY4492</v>
      </c>
      <c r="I24" s="4">
        <v>1966</v>
      </c>
      <c r="J24" s="5">
        <f t="shared" si="0"/>
        <v>0</v>
      </c>
    </row>
    <row r="25" spans="1:10" x14ac:dyDescent="0.4">
      <c r="A25" s="2">
        <v>43986</v>
      </c>
      <c r="B25" s="3" t="s">
        <v>114</v>
      </c>
      <c r="C25" s="3" t="s">
        <v>340</v>
      </c>
      <c r="D25" s="3" t="s">
        <v>341</v>
      </c>
      <c r="E25" s="3" t="s">
        <v>173</v>
      </c>
      <c r="F25" s="3" t="s">
        <v>97</v>
      </c>
      <c r="G25" s="4">
        <v>-22095</v>
      </c>
      <c r="H25" s="11" t="str">
        <f>TRIM(E25)</f>
        <v>C NOTE</v>
      </c>
      <c r="I25" s="4">
        <v>0</v>
      </c>
      <c r="J25" s="5">
        <f t="shared" si="0"/>
        <v>-22095</v>
      </c>
    </row>
    <row r="26" spans="1:10" x14ac:dyDescent="0.4">
      <c r="A26" s="2">
        <v>43986</v>
      </c>
      <c r="B26" s="3" t="s">
        <v>4</v>
      </c>
      <c r="C26" s="3" t="s">
        <v>342</v>
      </c>
      <c r="D26" s="3" t="s">
        <v>343</v>
      </c>
      <c r="E26" t="s">
        <v>401</v>
      </c>
      <c r="F26">
        <v>722614065</v>
      </c>
      <c r="G26" s="4">
        <v>24595</v>
      </c>
      <c r="H26" s="11" t="str">
        <f>TRIM(E26)</f>
        <v>FRPEX5J3973</v>
      </c>
      <c r="I26" s="4">
        <v>24564</v>
      </c>
      <c r="J26" s="5">
        <f t="shared" si="0"/>
        <v>31</v>
      </c>
    </row>
    <row r="27" spans="1:10" x14ac:dyDescent="0.4">
      <c r="A27" s="2">
        <v>43986</v>
      </c>
      <c r="B27" s="3" t="s">
        <v>4</v>
      </c>
      <c r="C27" s="3" t="s">
        <v>344</v>
      </c>
      <c r="D27" s="3" t="s">
        <v>345</v>
      </c>
      <c r="E27" t="s">
        <v>400</v>
      </c>
      <c r="F27">
        <v>743280695</v>
      </c>
      <c r="G27" s="4">
        <v>16200</v>
      </c>
      <c r="H27" s="11" t="str">
        <f>TRIM(E27)</f>
        <v>FRHOMV26352</v>
      </c>
      <c r="I27" s="4">
        <v>16200</v>
      </c>
      <c r="J27" s="5">
        <f t="shared" si="0"/>
        <v>0</v>
      </c>
    </row>
    <row r="28" spans="1:10" s="25" customFormat="1" x14ac:dyDescent="0.4">
      <c r="A28" s="26">
        <v>43986</v>
      </c>
      <c r="B28" s="27" t="s">
        <v>4</v>
      </c>
      <c r="C28" s="27" t="s">
        <v>346</v>
      </c>
      <c r="D28" s="27" t="s">
        <v>347</v>
      </c>
      <c r="E28" s="25" t="s">
        <v>399</v>
      </c>
      <c r="F28" s="25">
        <v>746493189</v>
      </c>
      <c r="G28" s="28">
        <v>13495</v>
      </c>
      <c r="H28" s="25" t="str">
        <f>TRIM(E28)</f>
        <v>FROUWLB7986</v>
      </c>
      <c r="I28" s="28">
        <v>13495</v>
      </c>
      <c r="J28" s="29">
        <f t="shared" si="0"/>
        <v>0</v>
      </c>
    </row>
    <row r="29" spans="1:10" x14ac:dyDescent="0.4">
      <c r="A29" s="2">
        <v>43986</v>
      </c>
      <c r="B29" s="3" t="s">
        <v>114</v>
      </c>
      <c r="C29" s="3" t="s">
        <v>348</v>
      </c>
      <c r="D29" s="3" t="s">
        <v>349</v>
      </c>
      <c r="E29" s="3" t="s">
        <v>173</v>
      </c>
      <c r="F29" s="3" t="s">
        <v>97</v>
      </c>
      <c r="G29" s="4">
        <v>-13071</v>
      </c>
      <c r="H29" s="11" t="str">
        <f>TRIM(E29)</f>
        <v>C NOTE</v>
      </c>
      <c r="I29" s="4">
        <v>0</v>
      </c>
      <c r="J29" s="5">
        <f t="shared" si="0"/>
        <v>-13071</v>
      </c>
    </row>
    <row r="30" spans="1:10" x14ac:dyDescent="0.4">
      <c r="A30" s="2">
        <v>43986</v>
      </c>
      <c r="B30" s="3" t="s">
        <v>4</v>
      </c>
      <c r="C30" s="3" t="s">
        <v>350</v>
      </c>
      <c r="D30" s="3" t="s">
        <v>351</v>
      </c>
      <c r="E30" t="s">
        <v>398</v>
      </c>
      <c r="F30">
        <v>726564967</v>
      </c>
      <c r="G30" s="4">
        <v>1000</v>
      </c>
      <c r="H30" s="11" t="str">
        <f>TRIM(E30)</f>
        <v>FRREDAD4010</v>
      </c>
      <c r="I30" s="4">
        <v>1000</v>
      </c>
      <c r="J30" s="5">
        <f t="shared" si="0"/>
        <v>0</v>
      </c>
    </row>
    <row r="31" spans="1:10" s="25" customFormat="1" x14ac:dyDescent="0.4">
      <c r="A31" s="26">
        <v>43986</v>
      </c>
      <c r="B31" s="27" t="s">
        <v>4</v>
      </c>
      <c r="C31" s="27" t="s">
        <v>352</v>
      </c>
      <c r="D31" s="27" t="s">
        <v>353</v>
      </c>
      <c r="E31" s="25" t="s">
        <v>397</v>
      </c>
      <c r="F31" s="25">
        <v>725626663</v>
      </c>
      <c r="G31" s="28">
        <v>2060</v>
      </c>
      <c r="H31" s="25" t="str">
        <f>TRIM(E31)</f>
        <v>FRVOTUSKY9558422085</v>
      </c>
      <c r="I31" s="28">
        <v>2060</v>
      </c>
      <c r="J31" s="29">
        <f t="shared" si="0"/>
        <v>0</v>
      </c>
    </row>
    <row r="32" spans="1:10" s="25" customFormat="1" x14ac:dyDescent="0.4">
      <c r="A32" s="26">
        <v>43986</v>
      </c>
      <c r="B32" s="27" t="s">
        <v>4</v>
      </c>
      <c r="C32" s="27" t="s">
        <v>354</v>
      </c>
      <c r="D32" s="27" t="s">
        <v>355</v>
      </c>
      <c r="E32" s="25" t="s">
        <v>396</v>
      </c>
      <c r="F32" s="25">
        <v>727424332</v>
      </c>
      <c r="G32" s="28">
        <v>11995</v>
      </c>
      <c r="H32" s="25" t="str">
        <f>TRIM(E32)</f>
        <v>FRMRJ6D5624</v>
      </c>
      <c r="I32" s="28">
        <v>11995</v>
      </c>
      <c r="J32" s="29">
        <f t="shared" si="0"/>
        <v>0</v>
      </c>
    </row>
    <row r="33" spans="1:11" x14ac:dyDescent="0.4">
      <c r="A33" s="2">
        <v>43986</v>
      </c>
      <c r="B33" s="3" t="s">
        <v>4</v>
      </c>
      <c r="C33" s="3" t="s">
        <v>356</v>
      </c>
      <c r="D33" s="3" t="s">
        <v>357</v>
      </c>
      <c r="E33" t="s">
        <v>394</v>
      </c>
      <c r="F33">
        <v>707191876</v>
      </c>
      <c r="G33" s="4">
        <v>32495</v>
      </c>
      <c r="H33" s="11" t="str">
        <f>TRIM(E33)</f>
        <v>FRGF0O74691</v>
      </c>
      <c r="I33" s="4">
        <v>32495</v>
      </c>
      <c r="J33" s="5">
        <f t="shared" si="0"/>
        <v>0</v>
      </c>
      <c r="K33" t="s">
        <v>395</v>
      </c>
    </row>
    <row r="34" spans="1:11" x14ac:dyDescent="0.4">
      <c r="A34" s="2">
        <v>43986</v>
      </c>
      <c r="B34" s="3" t="s">
        <v>4</v>
      </c>
      <c r="C34" s="3" t="s">
        <v>358</v>
      </c>
      <c r="D34" s="3" t="s">
        <v>359</v>
      </c>
      <c r="E34" t="s">
        <v>393</v>
      </c>
      <c r="F34">
        <v>723721969</v>
      </c>
      <c r="G34" s="4">
        <v>15495</v>
      </c>
      <c r="H34" s="11" t="str">
        <f>TRIM(E34)</f>
        <v>FROGCK72114</v>
      </c>
      <c r="I34" s="4">
        <v>15495</v>
      </c>
      <c r="J34" s="5">
        <f t="shared" si="0"/>
        <v>0</v>
      </c>
    </row>
    <row r="35" spans="1:11" x14ac:dyDescent="0.4">
      <c r="A35" s="2">
        <v>43986</v>
      </c>
      <c r="B35" s="3" t="s">
        <v>4</v>
      </c>
      <c r="C35" s="3" t="s">
        <v>360</v>
      </c>
      <c r="D35" s="3" t="s">
        <v>361</v>
      </c>
      <c r="E35" t="s">
        <v>392</v>
      </c>
      <c r="F35">
        <v>725502018</v>
      </c>
      <c r="G35" s="4">
        <v>2365</v>
      </c>
      <c r="H35" s="11" t="str">
        <f>TRIM(E35)</f>
        <v>FRFYCVR5796</v>
      </c>
      <c r="I35" s="4">
        <v>2365</v>
      </c>
      <c r="J35" s="5">
        <f t="shared" si="0"/>
        <v>0</v>
      </c>
    </row>
    <row r="36" spans="1:11" x14ac:dyDescent="0.4">
      <c r="A36" s="2">
        <v>43986</v>
      </c>
      <c r="B36" s="3" t="s">
        <v>4</v>
      </c>
      <c r="C36" s="3" t="s">
        <v>362</v>
      </c>
      <c r="D36" s="3" t="s">
        <v>363</v>
      </c>
      <c r="E36" t="s">
        <v>391</v>
      </c>
      <c r="F36">
        <v>712561558</v>
      </c>
      <c r="G36" s="4">
        <v>2365</v>
      </c>
      <c r="H36" s="11" t="str">
        <f>TRIM(E36)</f>
        <v>FREFRZU3986</v>
      </c>
      <c r="I36" s="4">
        <v>2365</v>
      </c>
      <c r="J36" s="5">
        <f t="shared" si="0"/>
        <v>0</v>
      </c>
    </row>
    <row r="37" spans="1:11" x14ac:dyDescent="0.4">
      <c r="A37" s="2">
        <v>43986</v>
      </c>
      <c r="B37" s="3" t="s">
        <v>4</v>
      </c>
      <c r="C37" s="3" t="s">
        <v>364</v>
      </c>
      <c r="D37" s="3" t="s">
        <v>365</v>
      </c>
      <c r="E37" t="s">
        <v>390</v>
      </c>
      <c r="F37">
        <v>727996536</v>
      </c>
      <c r="G37" s="4">
        <v>52495</v>
      </c>
      <c r="H37" s="11" t="str">
        <f>TRIM(E37)</f>
        <v>FRUEXCV8371/FRRGEJ17531</v>
      </c>
      <c r="I37" s="4">
        <v>52495</v>
      </c>
      <c r="J37" s="5">
        <f t="shared" si="0"/>
        <v>0</v>
      </c>
    </row>
    <row r="38" spans="1:11" x14ac:dyDescent="0.4">
      <c r="A38" s="2">
        <v>43986</v>
      </c>
      <c r="B38" s="3" t="s">
        <v>4</v>
      </c>
      <c r="C38" s="3" t="s">
        <v>366</v>
      </c>
      <c r="D38" s="3" t="s">
        <v>367</v>
      </c>
      <c r="E38" t="s">
        <v>389</v>
      </c>
      <c r="F38">
        <v>728367961</v>
      </c>
      <c r="G38" s="4">
        <v>17995</v>
      </c>
      <c r="H38" s="11" t="str">
        <f>TRIM(E38)</f>
        <v>FRTX8LB2238</v>
      </c>
      <c r="I38" s="4">
        <v>17995</v>
      </c>
      <c r="J38" s="5">
        <f t="shared" si="0"/>
        <v>0</v>
      </c>
    </row>
    <row r="40" spans="1:11" s="6" customFormat="1" ht="18.45" x14ac:dyDescent="0.5">
      <c r="F40" s="6" t="s">
        <v>94</v>
      </c>
      <c r="G40" s="7">
        <f>SUM(G2:G39)</f>
        <v>862306</v>
      </c>
      <c r="I40" s="7">
        <f>SUM(I2:I39)</f>
        <v>827944</v>
      </c>
      <c r="J40" s="7">
        <f>SUM(J2:J39)</f>
        <v>34362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G1" workbookViewId="0">
      <selection activeCell="H1" sqref="H1:H1048576"/>
    </sheetView>
  </sheetViews>
  <sheetFormatPr defaultRowHeight="14.6" x14ac:dyDescent="0.4"/>
  <cols>
    <col min="1" max="1" width="10.3828125" customWidth="1"/>
    <col min="3" max="3" width="23.84375" customWidth="1"/>
    <col min="4" max="4" width="32" customWidth="1"/>
    <col min="5" max="5" width="31.84375" customWidth="1"/>
    <col min="6" max="6" width="14.3828125" customWidth="1"/>
    <col min="7" max="7" width="16.84375" customWidth="1"/>
    <col min="8" max="8" width="13.765625" style="11" customWidth="1"/>
    <col min="9" max="9" width="15.15234375" customWidth="1"/>
    <col min="10" max="10" width="9.53515625" bestFit="1" customWidth="1"/>
    <col min="11" max="11" width="27.460937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159</v>
      </c>
      <c r="F1" s="1" t="s">
        <v>160</v>
      </c>
      <c r="G1" s="1" t="s">
        <v>161</v>
      </c>
      <c r="I1" s="1" t="s">
        <v>162</v>
      </c>
      <c r="J1" s="1" t="s">
        <v>512</v>
      </c>
      <c r="K1" s="1" t="s">
        <v>164</v>
      </c>
    </row>
    <row r="2" spans="1:11" s="16" customFormat="1" x14ac:dyDescent="0.4">
      <c r="A2" s="14">
        <v>43987</v>
      </c>
      <c r="B2" s="15" t="s">
        <v>4</v>
      </c>
      <c r="C2" s="15" t="s">
        <v>405</v>
      </c>
      <c r="D2" s="15" t="s">
        <v>406</v>
      </c>
      <c r="E2" s="16" t="s">
        <v>511</v>
      </c>
      <c r="F2" s="16">
        <v>729858833</v>
      </c>
      <c r="G2" s="17">
        <v>3500</v>
      </c>
      <c r="H2" s="11" t="str">
        <f>TRIM(E2)</f>
        <v>FRTASYS9747</v>
      </c>
      <c r="I2" s="17">
        <v>3500</v>
      </c>
      <c r="J2" s="18">
        <f>G2-I2</f>
        <v>0</v>
      </c>
    </row>
    <row r="3" spans="1:11" x14ac:dyDescent="0.4">
      <c r="A3" s="2">
        <v>43987</v>
      </c>
      <c r="B3" s="3" t="s">
        <v>4</v>
      </c>
      <c r="C3" s="3" t="s">
        <v>407</v>
      </c>
      <c r="D3" s="3" t="s">
        <v>408</v>
      </c>
      <c r="E3" t="s">
        <v>475</v>
      </c>
      <c r="F3">
        <v>705612909</v>
      </c>
      <c r="G3" s="4">
        <v>34995</v>
      </c>
      <c r="H3" s="11" t="str">
        <f>TRIM(E3)</f>
        <v>FRLTCZX1158</v>
      </c>
      <c r="I3" s="4">
        <v>34995</v>
      </c>
      <c r="J3" s="5">
        <f t="shared" ref="J3:J36" si="0">G3-I3</f>
        <v>0</v>
      </c>
    </row>
    <row r="4" spans="1:11" x14ac:dyDescent="0.4">
      <c r="A4" s="2">
        <v>43987</v>
      </c>
      <c r="B4" s="3" t="s">
        <v>4</v>
      </c>
      <c r="C4" s="3" t="s">
        <v>409</v>
      </c>
      <c r="D4" s="3" t="s">
        <v>410</v>
      </c>
      <c r="E4" t="s">
        <v>477</v>
      </c>
      <c r="F4">
        <v>724919221</v>
      </c>
      <c r="G4" s="4">
        <v>1000</v>
      </c>
      <c r="H4" s="11" t="str">
        <f>TRIM(E4)</f>
        <v>FRESPJG3093</v>
      </c>
      <c r="I4" s="4">
        <v>1000</v>
      </c>
      <c r="J4" s="5">
        <f t="shared" si="0"/>
        <v>0</v>
      </c>
      <c r="K4" t="s">
        <v>478</v>
      </c>
    </row>
    <row r="5" spans="1:11" x14ac:dyDescent="0.4">
      <c r="A5" s="2">
        <v>43987</v>
      </c>
      <c r="B5" s="3" t="s">
        <v>4</v>
      </c>
      <c r="C5" s="3" t="s">
        <v>411</v>
      </c>
      <c r="D5" s="3" t="s">
        <v>412</v>
      </c>
      <c r="E5" t="s">
        <v>476</v>
      </c>
      <c r="F5">
        <v>721807475</v>
      </c>
      <c r="G5" s="4">
        <v>15995</v>
      </c>
      <c r="H5" s="11" t="str">
        <f>TRIM(E5)</f>
        <v>FRCIQ8X8469</v>
      </c>
      <c r="I5" s="4">
        <v>15995</v>
      </c>
      <c r="J5" s="5">
        <f t="shared" si="0"/>
        <v>0</v>
      </c>
    </row>
    <row r="6" spans="1:11" x14ac:dyDescent="0.4">
      <c r="A6" s="2">
        <v>43987</v>
      </c>
      <c r="B6" s="3" t="s">
        <v>4</v>
      </c>
      <c r="C6" s="3" t="s">
        <v>413</v>
      </c>
      <c r="D6" s="3" t="s">
        <v>414</v>
      </c>
      <c r="E6" t="s">
        <v>480</v>
      </c>
      <c r="F6">
        <v>708387516</v>
      </c>
      <c r="G6" s="4">
        <v>17995</v>
      </c>
      <c r="H6" s="11" t="str">
        <f>TRIM(E6)</f>
        <v>FRGYFV26311</v>
      </c>
      <c r="I6" s="4">
        <v>17995</v>
      </c>
      <c r="J6" s="5">
        <f t="shared" si="0"/>
        <v>0</v>
      </c>
    </row>
    <row r="7" spans="1:11" x14ac:dyDescent="0.4">
      <c r="A7" s="2">
        <v>43987</v>
      </c>
      <c r="B7" s="3" t="s">
        <v>4</v>
      </c>
      <c r="C7" s="3" t="s">
        <v>415</v>
      </c>
      <c r="D7" s="3" t="s">
        <v>416</v>
      </c>
      <c r="E7" t="s">
        <v>481</v>
      </c>
      <c r="F7">
        <v>722601617</v>
      </c>
      <c r="G7" s="4">
        <v>18195</v>
      </c>
      <c r="H7" s="11" t="str">
        <f>TRIM(E7)</f>
        <v>FRLPCZQ1363</v>
      </c>
      <c r="I7" s="4">
        <v>18195</v>
      </c>
      <c r="J7" s="5">
        <f t="shared" si="0"/>
        <v>0</v>
      </c>
    </row>
    <row r="8" spans="1:11" s="25" customFormat="1" x14ac:dyDescent="0.4">
      <c r="A8" s="26">
        <v>43987</v>
      </c>
      <c r="B8" s="27" t="s">
        <v>4</v>
      </c>
      <c r="C8" s="27" t="s">
        <v>417</v>
      </c>
      <c r="D8" s="27" t="s">
        <v>418</v>
      </c>
      <c r="E8" s="25" t="s">
        <v>484</v>
      </c>
      <c r="F8" s="25">
        <v>714074474</v>
      </c>
      <c r="G8" s="28">
        <v>7500</v>
      </c>
      <c r="H8" s="25" t="str">
        <f>TRIM(E8)</f>
        <v>FRRHWMA6578</v>
      </c>
      <c r="I8" s="28">
        <v>7500</v>
      </c>
      <c r="J8" s="29">
        <f t="shared" si="0"/>
        <v>0</v>
      </c>
    </row>
    <row r="9" spans="1:11" x14ac:dyDescent="0.4">
      <c r="A9" s="2">
        <v>43987</v>
      </c>
      <c r="B9" s="3" t="s">
        <v>4</v>
      </c>
      <c r="C9" s="3" t="s">
        <v>419</v>
      </c>
      <c r="D9" s="3" t="s">
        <v>420</v>
      </c>
      <c r="E9" t="s">
        <v>483</v>
      </c>
      <c r="F9">
        <v>722560719</v>
      </c>
      <c r="G9" s="4">
        <v>17495</v>
      </c>
      <c r="H9" s="11" t="str">
        <f>TRIM(E9)</f>
        <v>FRXEZIA5212</v>
      </c>
      <c r="I9" s="4">
        <v>17495</v>
      </c>
      <c r="J9" s="5">
        <f t="shared" si="0"/>
        <v>0</v>
      </c>
    </row>
    <row r="10" spans="1:11" x14ac:dyDescent="0.4">
      <c r="A10" s="2">
        <v>43987</v>
      </c>
      <c r="B10" s="3" t="s">
        <v>4</v>
      </c>
      <c r="C10" s="3" t="s">
        <v>421</v>
      </c>
      <c r="D10" s="3" t="s">
        <v>422</v>
      </c>
      <c r="E10" t="s">
        <v>485</v>
      </c>
      <c r="F10">
        <v>746356545</v>
      </c>
      <c r="G10" s="4">
        <v>18999</v>
      </c>
      <c r="H10" s="11" t="str">
        <f>TRIM(E10)</f>
        <v>FRYTYYD5572</v>
      </c>
      <c r="I10" s="4">
        <v>18999</v>
      </c>
      <c r="J10" s="5">
        <f t="shared" si="0"/>
        <v>0</v>
      </c>
    </row>
    <row r="11" spans="1:11" x14ac:dyDescent="0.4">
      <c r="A11" s="2">
        <v>43987</v>
      </c>
      <c r="B11" s="3" t="s">
        <v>4</v>
      </c>
      <c r="C11" s="3" t="s">
        <v>423</v>
      </c>
      <c r="D11" s="3" t="s">
        <v>424</v>
      </c>
      <c r="E11" t="s">
        <v>486</v>
      </c>
      <c r="F11">
        <v>720854007</v>
      </c>
      <c r="G11" s="4">
        <v>35460</v>
      </c>
      <c r="H11" s="11" t="str">
        <f>TRIM(E11)</f>
        <v>FRNO1753164</v>
      </c>
      <c r="I11" s="4">
        <v>35460</v>
      </c>
      <c r="J11" s="5">
        <f t="shared" si="0"/>
        <v>0</v>
      </c>
    </row>
    <row r="12" spans="1:11" s="25" customFormat="1" x14ac:dyDescent="0.4">
      <c r="A12" s="26">
        <v>43987</v>
      </c>
      <c r="B12" s="27" t="s">
        <v>4</v>
      </c>
      <c r="C12" s="27" t="s">
        <v>425</v>
      </c>
      <c r="D12" s="27" t="s">
        <v>426</v>
      </c>
      <c r="E12" s="25" t="s">
        <v>487</v>
      </c>
      <c r="F12" s="25">
        <v>726370571</v>
      </c>
      <c r="G12" s="28">
        <v>30495</v>
      </c>
      <c r="H12" s="25" t="str">
        <f>TRIM(E12)</f>
        <v>FROO9S67867</v>
      </c>
      <c r="I12" s="28">
        <v>30460</v>
      </c>
      <c r="J12" s="29">
        <f t="shared" si="0"/>
        <v>35</v>
      </c>
    </row>
    <row r="13" spans="1:11" x14ac:dyDescent="0.4">
      <c r="A13" s="2">
        <v>43987</v>
      </c>
      <c r="B13" s="3" t="s">
        <v>4</v>
      </c>
      <c r="C13" s="3" t="s">
        <v>427</v>
      </c>
      <c r="D13" s="3" t="s">
        <v>428</v>
      </c>
      <c r="E13" t="s">
        <v>488</v>
      </c>
      <c r="F13">
        <v>723232167</v>
      </c>
      <c r="G13" s="4">
        <v>24995</v>
      </c>
      <c r="H13" s="11" t="str">
        <f>TRIM(E13)</f>
        <v>FRTE2HX2595</v>
      </c>
      <c r="I13" s="4">
        <v>24995</v>
      </c>
      <c r="J13" s="5">
        <f t="shared" si="0"/>
        <v>0</v>
      </c>
    </row>
    <row r="14" spans="1:11" x14ac:dyDescent="0.4">
      <c r="A14" s="2">
        <v>43987</v>
      </c>
      <c r="B14" s="3" t="s">
        <v>4</v>
      </c>
      <c r="C14" s="3" t="s">
        <v>429</v>
      </c>
      <c r="D14" s="3" t="s">
        <v>430</v>
      </c>
      <c r="E14" t="s">
        <v>489</v>
      </c>
      <c r="F14">
        <v>726936682</v>
      </c>
      <c r="G14" s="4">
        <v>27195</v>
      </c>
      <c r="H14" s="11" t="str">
        <f>TRIM(E14)</f>
        <v>FROHPA21341</v>
      </c>
      <c r="I14" s="4">
        <v>27195</v>
      </c>
      <c r="J14" s="5">
        <f t="shared" si="0"/>
        <v>0</v>
      </c>
    </row>
    <row r="15" spans="1:11" x14ac:dyDescent="0.4">
      <c r="A15" s="2">
        <v>43987</v>
      </c>
      <c r="B15" s="3" t="s">
        <v>4</v>
      </c>
      <c r="C15" s="3" t="s">
        <v>431</v>
      </c>
      <c r="D15" s="3" t="s">
        <v>432</v>
      </c>
      <c r="E15" t="s">
        <v>490</v>
      </c>
      <c r="F15">
        <v>728749551</v>
      </c>
      <c r="G15" s="4">
        <v>11788</v>
      </c>
      <c r="H15" s="11" t="str">
        <f>TRIM(E15)</f>
        <v>FRVODZA1259</v>
      </c>
      <c r="I15" s="4">
        <v>11788</v>
      </c>
      <c r="J15" s="5">
        <f t="shared" si="0"/>
        <v>0</v>
      </c>
    </row>
    <row r="16" spans="1:11" x14ac:dyDescent="0.4">
      <c r="A16" s="2">
        <v>43987</v>
      </c>
      <c r="B16" s="3" t="s">
        <v>4</v>
      </c>
      <c r="C16" s="3" t="s">
        <v>433</v>
      </c>
      <c r="D16" s="3" t="s">
        <v>434</v>
      </c>
      <c r="E16" t="s">
        <v>491</v>
      </c>
      <c r="F16">
        <v>758582670</v>
      </c>
      <c r="G16" s="4">
        <v>51995</v>
      </c>
      <c r="H16" s="11" t="str">
        <f>TRIM(E16)</f>
        <v>FROFYQM9655</v>
      </c>
      <c r="I16" s="4">
        <v>51995</v>
      </c>
      <c r="J16" s="5">
        <f t="shared" si="0"/>
        <v>0</v>
      </c>
    </row>
    <row r="17" spans="1:11" x14ac:dyDescent="0.4">
      <c r="A17" s="2">
        <v>43987</v>
      </c>
      <c r="B17" s="3" t="s">
        <v>4</v>
      </c>
      <c r="C17" s="3" t="s">
        <v>435</v>
      </c>
      <c r="D17" s="3" t="s">
        <v>436</v>
      </c>
      <c r="E17" t="s">
        <v>492</v>
      </c>
      <c r="F17">
        <v>742086456</v>
      </c>
      <c r="G17" s="4">
        <v>3021</v>
      </c>
      <c r="H17" s="11" t="str">
        <f>TRIM(E17)</f>
        <v>FRGH3LL3858</v>
      </c>
      <c r="I17" s="4">
        <v>3021</v>
      </c>
      <c r="J17" s="5">
        <f t="shared" si="0"/>
        <v>0</v>
      </c>
    </row>
    <row r="18" spans="1:11" x14ac:dyDescent="0.4">
      <c r="A18" s="2">
        <v>43987</v>
      </c>
      <c r="B18" s="3" t="s">
        <v>4</v>
      </c>
      <c r="C18" s="3" t="s">
        <v>437</v>
      </c>
      <c r="D18" s="3" t="s">
        <v>438</v>
      </c>
      <c r="E18" t="s">
        <v>493</v>
      </c>
      <c r="F18">
        <v>721879434</v>
      </c>
      <c r="G18" s="4">
        <v>7495</v>
      </c>
      <c r="H18" s="11" t="str">
        <f>TRIM(E18)</f>
        <v>FRXFHQU7627</v>
      </c>
      <c r="I18" s="4">
        <v>7495</v>
      </c>
      <c r="J18" s="5">
        <f t="shared" si="0"/>
        <v>0</v>
      </c>
    </row>
    <row r="19" spans="1:11" x14ac:dyDescent="0.4">
      <c r="A19" s="2">
        <v>43987</v>
      </c>
      <c r="B19" s="3" t="s">
        <v>4</v>
      </c>
      <c r="C19" s="3" t="s">
        <v>439</v>
      </c>
      <c r="D19" s="3" t="s">
        <v>440</v>
      </c>
      <c r="E19" t="s">
        <v>494</v>
      </c>
      <c r="F19">
        <v>725797980</v>
      </c>
      <c r="G19" s="4">
        <v>3795</v>
      </c>
      <c r="H19" s="11" t="str">
        <f>TRIM(E19)</f>
        <v>FRGHOA96414</v>
      </c>
      <c r="I19" s="4">
        <v>3795</v>
      </c>
      <c r="J19" s="5">
        <f t="shared" si="0"/>
        <v>0</v>
      </c>
    </row>
    <row r="20" spans="1:11" x14ac:dyDescent="0.4">
      <c r="A20" s="2">
        <v>43987</v>
      </c>
      <c r="B20" s="3" t="s">
        <v>4</v>
      </c>
      <c r="C20" s="3" t="s">
        <v>441</v>
      </c>
      <c r="D20" s="3" t="s">
        <v>442</v>
      </c>
      <c r="E20" t="s">
        <v>479</v>
      </c>
      <c r="F20">
        <v>728922401</v>
      </c>
      <c r="G20" s="4">
        <v>17995</v>
      </c>
      <c r="H20" s="11" t="str">
        <f>TRIM(E20)</f>
        <v>FRLOCOB8669</v>
      </c>
      <c r="I20" s="4">
        <v>17995</v>
      </c>
      <c r="J20" s="5">
        <f t="shared" si="0"/>
        <v>0</v>
      </c>
    </row>
    <row r="21" spans="1:11" x14ac:dyDescent="0.4">
      <c r="A21" s="2">
        <v>43987</v>
      </c>
      <c r="B21" s="3" t="s">
        <v>4</v>
      </c>
      <c r="C21" s="3" t="s">
        <v>443</v>
      </c>
      <c r="D21" s="3" t="s">
        <v>444</v>
      </c>
      <c r="E21" t="s">
        <v>495</v>
      </c>
      <c r="F21">
        <v>701184139</v>
      </c>
      <c r="G21" s="4">
        <v>5103</v>
      </c>
      <c r="H21" s="11" t="str">
        <f>TRIM(E21)</f>
        <v>FRXLSAU6597</v>
      </c>
      <c r="I21" s="4">
        <v>5103</v>
      </c>
      <c r="J21" s="5">
        <f t="shared" si="0"/>
        <v>0</v>
      </c>
    </row>
    <row r="22" spans="1:11" x14ac:dyDescent="0.4">
      <c r="A22" s="2">
        <v>43987</v>
      </c>
      <c r="B22" s="3" t="s">
        <v>4</v>
      </c>
      <c r="C22" s="3" t="s">
        <v>445</v>
      </c>
      <c r="D22" s="3" t="s">
        <v>446</v>
      </c>
      <c r="E22" t="s">
        <v>496</v>
      </c>
      <c r="F22">
        <v>716650470</v>
      </c>
      <c r="G22" s="4">
        <v>33995</v>
      </c>
      <c r="H22" s="11" t="str">
        <f>TRIM(E22)</f>
        <v>FRTF4PA3172</v>
      </c>
      <c r="I22" s="4">
        <v>33995</v>
      </c>
      <c r="J22" s="5">
        <f t="shared" si="0"/>
        <v>0</v>
      </c>
    </row>
    <row r="23" spans="1:11" x14ac:dyDescent="0.4">
      <c r="A23" s="2">
        <v>43987</v>
      </c>
      <c r="B23" s="3" t="s">
        <v>4</v>
      </c>
      <c r="C23" s="3" t="s">
        <v>447</v>
      </c>
      <c r="D23" s="3" t="s">
        <v>448</v>
      </c>
      <c r="E23" t="s">
        <v>498</v>
      </c>
      <c r="F23">
        <v>722696109</v>
      </c>
      <c r="G23" s="4">
        <v>983</v>
      </c>
      <c r="H23" s="11" t="str">
        <f>TRIM(E23)</f>
        <v>FRHEERG8885</v>
      </c>
      <c r="I23" s="4">
        <v>983</v>
      </c>
      <c r="J23" s="5">
        <f t="shared" si="0"/>
        <v>0</v>
      </c>
    </row>
    <row r="24" spans="1:11" x14ac:dyDescent="0.4">
      <c r="A24" s="2">
        <v>43987</v>
      </c>
      <c r="B24" s="3" t="s">
        <v>4</v>
      </c>
      <c r="C24" s="3" t="s">
        <v>449</v>
      </c>
      <c r="D24" s="3" t="s">
        <v>450</v>
      </c>
      <c r="E24" t="s">
        <v>499</v>
      </c>
      <c r="F24">
        <v>720820018</v>
      </c>
      <c r="G24" s="4">
        <v>63995</v>
      </c>
      <c r="H24" s="11" t="str">
        <f>TRIM(E24)</f>
        <v>FREOJOI6117</v>
      </c>
      <c r="I24" s="4">
        <v>63995</v>
      </c>
      <c r="J24" s="5">
        <f t="shared" si="0"/>
        <v>0</v>
      </c>
    </row>
    <row r="25" spans="1:11" x14ac:dyDescent="0.4">
      <c r="A25" s="2">
        <v>43987</v>
      </c>
      <c r="B25" s="3" t="s">
        <v>4</v>
      </c>
      <c r="C25" s="3" t="s">
        <v>451</v>
      </c>
      <c r="D25" s="3" t="s">
        <v>452</v>
      </c>
      <c r="E25" t="s">
        <v>497</v>
      </c>
      <c r="F25">
        <v>721469209</v>
      </c>
      <c r="G25" s="4">
        <v>26495</v>
      </c>
      <c r="H25" s="11" t="str">
        <f>TRIM(E25)</f>
        <v>FRXTDPY2580</v>
      </c>
      <c r="I25" s="4">
        <v>26495</v>
      </c>
      <c r="J25" s="5">
        <f t="shared" si="0"/>
        <v>0</v>
      </c>
    </row>
    <row r="26" spans="1:11" s="25" customFormat="1" x14ac:dyDescent="0.4">
      <c r="A26" s="26">
        <v>43987</v>
      </c>
      <c r="B26" s="27" t="s">
        <v>4</v>
      </c>
      <c r="C26" s="27" t="s">
        <v>453</v>
      </c>
      <c r="D26" s="27" t="s">
        <v>454</v>
      </c>
      <c r="E26" s="25" t="s">
        <v>500</v>
      </c>
      <c r="F26" s="25">
        <v>726130767</v>
      </c>
      <c r="G26" s="28">
        <v>42995</v>
      </c>
      <c r="H26" s="25" t="str">
        <f>TRIM(E26)</f>
        <v>FREEANJ2370</v>
      </c>
      <c r="I26" s="28">
        <v>42995</v>
      </c>
      <c r="J26" s="29">
        <f t="shared" si="0"/>
        <v>0</v>
      </c>
      <c r="K26" s="25" t="s">
        <v>501</v>
      </c>
    </row>
    <row r="27" spans="1:11" x14ac:dyDescent="0.4">
      <c r="A27" s="2">
        <v>43987</v>
      </c>
      <c r="B27" s="3" t="s">
        <v>4</v>
      </c>
      <c r="C27" s="3" t="s">
        <v>455</v>
      </c>
      <c r="D27" s="3" t="s">
        <v>456</v>
      </c>
      <c r="E27" t="s">
        <v>502</v>
      </c>
      <c r="F27">
        <v>721392619</v>
      </c>
      <c r="G27" s="4">
        <v>15795</v>
      </c>
      <c r="H27" s="11" t="str">
        <f>TRIM(E27)</f>
        <v>FRREOCE3456</v>
      </c>
      <c r="I27" s="4">
        <v>15795</v>
      </c>
      <c r="J27" s="5">
        <f t="shared" si="0"/>
        <v>0</v>
      </c>
    </row>
    <row r="28" spans="1:11" x14ac:dyDescent="0.4">
      <c r="A28" s="2">
        <v>43987</v>
      </c>
      <c r="B28" s="3" t="s">
        <v>4</v>
      </c>
      <c r="C28" s="3" t="s">
        <v>457</v>
      </c>
      <c r="D28" s="3" t="s">
        <v>458</v>
      </c>
      <c r="E28" t="s">
        <v>504</v>
      </c>
      <c r="F28">
        <v>716814865</v>
      </c>
      <c r="G28" s="4">
        <v>1000</v>
      </c>
      <c r="H28" s="11" t="str">
        <f>TRIM(E28)</f>
        <v>FROO7MO3823</v>
      </c>
      <c r="I28" s="4">
        <v>1000</v>
      </c>
      <c r="J28" s="5">
        <f t="shared" si="0"/>
        <v>0</v>
      </c>
    </row>
    <row r="29" spans="1:11" x14ac:dyDescent="0.4">
      <c r="A29" s="2">
        <v>43987</v>
      </c>
      <c r="B29" s="3" t="s">
        <v>4</v>
      </c>
      <c r="C29" s="3" t="s">
        <v>459</v>
      </c>
      <c r="D29" s="3" t="s">
        <v>460</v>
      </c>
      <c r="E29" t="s">
        <v>503</v>
      </c>
      <c r="F29">
        <v>705531267</v>
      </c>
      <c r="G29" s="4">
        <v>40995</v>
      </c>
      <c r="H29" s="11" t="str">
        <f>TRIM(E29)</f>
        <v>FRHNQ4O2438</v>
      </c>
      <c r="I29" s="4">
        <v>40995</v>
      </c>
      <c r="J29" s="5">
        <f t="shared" si="0"/>
        <v>0</v>
      </c>
    </row>
    <row r="30" spans="1:11" x14ac:dyDescent="0.4">
      <c r="A30" s="2">
        <v>43987</v>
      </c>
      <c r="B30" s="3" t="s">
        <v>4</v>
      </c>
      <c r="C30" s="3" t="s">
        <v>461</v>
      </c>
      <c r="D30" s="3" t="s">
        <v>462</v>
      </c>
      <c r="E30" t="s">
        <v>482</v>
      </c>
      <c r="F30">
        <v>722381211</v>
      </c>
      <c r="G30" s="4">
        <v>17495</v>
      </c>
      <c r="H30" s="11" t="str">
        <f>TRIM(E30)</f>
        <v>FRFGUEZ4772</v>
      </c>
      <c r="I30" s="4">
        <v>17495</v>
      </c>
      <c r="J30" s="5">
        <f t="shared" si="0"/>
        <v>0</v>
      </c>
    </row>
    <row r="31" spans="1:11" x14ac:dyDescent="0.4">
      <c r="A31" s="2">
        <v>43987</v>
      </c>
      <c r="B31" s="3" t="s">
        <v>4</v>
      </c>
      <c r="C31" s="3" t="s">
        <v>463</v>
      </c>
      <c r="D31" s="3" t="s">
        <v>464</v>
      </c>
      <c r="E31" t="s">
        <v>505</v>
      </c>
      <c r="F31">
        <v>715608274</v>
      </c>
      <c r="G31" s="4">
        <v>11695</v>
      </c>
      <c r="H31" s="11" t="str">
        <f>TRIM(E31)</f>
        <v>FROGHR04748</v>
      </c>
      <c r="I31" s="4">
        <v>11695</v>
      </c>
      <c r="J31" s="5">
        <f t="shared" si="0"/>
        <v>0</v>
      </c>
    </row>
    <row r="32" spans="1:11" x14ac:dyDescent="0.4">
      <c r="A32" s="2">
        <v>43987</v>
      </c>
      <c r="B32" s="3" t="s">
        <v>4</v>
      </c>
      <c r="C32" s="3" t="s">
        <v>465</v>
      </c>
      <c r="D32" s="3" t="s">
        <v>466</v>
      </c>
      <c r="E32" t="s">
        <v>506</v>
      </c>
      <c r="F32">
        <v>720340782</v>
      </c>
      <c r="G32" s="4">
        <v>41995</v>
      </c>
      <c r="H32" s="11" t="str">
        <f>TRIM(E32)</f>
        <v>FRYVRUG6367</v>
      </c>
      <c r="I32" s="4">
        <v>41995</v>
      </c>
      <c r="J32" s="5">
        <f t="shared" si="0"/>
        <v>0</v>
      </c>
    </row>
    <row r="33" spans="1:10" x14ac:dyDescent="0.4">
      <c r="A33" s="2">
        <v>43987</v>
      </c>
      <c r="B33" s="3" t="s">
        <v>4</v>
      </c>
      <c r="C33" s="3" t="s">
        <v>467</v>
      </c>
      <c r="D33" s="3" t="s">
        <v>468</v>
      </c>
      <c r="E33" t="s">
        <v>507</v>
      </c>
      <c r="F33">
        <v>724293081</v>
      </c>
      <c r="G33" s="4">
        <v>54995</v>
      </c>
      <c r="H33" s="11" t="str">
        <f>TRIM(E33)</f>
        <v>FRGFC5X3711</v>
      </c>
      <c r="I33" s="4">
        <v>54995</v>
      </c>
      <c r="J33" s="5">
        <f t="shared" si="0"/>
        <v>0</v>
      </c>
    </row>
    <row r="34" spans="1:10" x14ac:dyDescent="0.4">
      <c r="A34" s="2">
        <v>43987</v>
      </c>
      <c r="B34" s="3" t="s">
        <v>4</v>
      </c>
      <c r="C34" s="3" t="s">
        <v>469</v>
      </c>
      <c r="D34" s="3" t="s">
        <v>470</v>
      </c>
      <c r="E34" t="s">
        <v>508</v>
      </c>
      <c r="F34">
        <v>722816858</v>
      </c>
      <c r="G34" s="4">
        <v>34995</v>
      </c>
      <c r="H34" s="11" t="str">
        <f>TRIM(E34)</f>
        <v>FRRVMZK9478</v>
      </c>
      <c r="I34" s="4">
        <v>34995</v>
      </c>
      <c r="J34" s="5">
        <f t="shared" si="0"/>
        <v>0</v>
      </c>
    </row>
    <row r="35" spans="1:10" x14ac:dyDescent="0.4">
      <c r="A35" s="2">
        <v>43987</v>
      </c>
      <c r="B35" s="3" t="s">
        <v>4</v>
      </c>
      <c r="C35" s="3" t="s">
        <v>471</v>
      </c>
      <c r="D35" s="3" t="s">
        <v>472</v>
      </c>
      <c r="E35" t="s">
        <v>509</v>
      </c>
      <c r="F35">
        <v>715111994</v>
      </c>
      <c r="G35" s="4">
        <v>16000</v>
      </c>
      <c r="H35" s="11" t="str">
        <f>TRIM(E35)</f>
        <v>FRTOCR12380</v>
      </c>
      <c r="I35" s="4">
        <v>16000</v>
      </c>
      <c r="J35" s="5">
        <f t="shared" si="0"/>
        <v>0</v>
      </c>
    </row>
    <row r="36" spans="1:10" x14ac:dyDescent="0.4">
      <c r="A36" s="2">
        <v>43987</v>
      </c>
      <c r="B36" s="3" t="s">
        <v>4</v>
      </c>
      <c r="C36" s="3" t="s">
        <v>473</v>
      </c>
      <c r="D36" s="3" t="s">
        <v>474</v>
      </c>
      <c r="E36" t="s">
        <v>510</v>
      </c>
      <c r="F36">
        <v>711102531</v>
      </c>
      <c r="G36" s="4">
        <v>47995</v>
      </c>
      <c r="H36" s="11" t="str">
        <f>TRIM(E36)</f>
        <v>FREL02J4191</v>
      </c>
      <c r="I36" s="4">
        <v>47995</v>
      </c>
      <c r="J36" s="5">
        <f t="shared" si="0"/>
        <v>0</v>
      </c>
    </row>
    <row r="39" spans="1:10" s="6" customFormat="1" ht="18.45" x14ac:dyDescent="0.5">
      <c r="F39" s="6" t="s">
        <v>94</v>
      </c>
      <c r="G39" s="7">
        <f>SUM(G2:G38)</f>
        <v>806434</v>
      </c>
      <c r="I39" s="7">
        <f>SUM(I2:I38)</f>
        <v>806399</v>
      </c>
      <c r="J39" s="7">
        <f>SUM(J2:J38)</f>
        <v>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H1" workbookViewId="0">
      <selection activeCell="H1" sqref="H1:H1048576"/>
    </sheetView>
  </sheetViews>
  <sheetFormatPr defaultRowHeight="14.6" x14ac:dyDescent="0.4"/>
  <cols>
    <col min="1" max="1" width="11.15234375" customWidth="1"/>
    <col min="3" max="3" width="24.15234375" customWidth="1"/>
    <col min="4" max="4" width="29.15234375" customWidth="1"/>
    <col min="5" max="5" width="31.69140625" customWidth="1"/>
    <col min="6" max="6" width="13" style="20" customWidth="1"/>
    <col min="7" max="7" width="15.53515625" customWidth="1"/>
    <col min="8" max="8" width="12.765625" style="11" customWidth="1"/>
    <col min="9" max="9" width="15.53515625" customWidth="1"/>
    <col min="10" max="10" width="13.23046875" bestFit="1" customWidth="1"/>
    <col min="11" max="11" width="28.304687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159</v>
      </c>
      <c r="F1" s="19" t="s">
        <v>160</v>
      </c>
      <c r="G1" s="1" t="s">
        <v>161</v>
      </c>
      <c r="I1" s="1" t="s">
        <v>162</v>
      </c>
      <c r="J1" s="1" t="s">
        <v>163</v>
      </c>
      <c r="K1" s="1" t="s">
        <v>164</v>
      </c>
    </row>
    <row r="2" spans="1:11" s="25" customFormat="1" x14ac:dyDescent="0.4">
      <c r="A2" s="26">
        <v>43988</v>
      </c>
      <c r="B2" s="27" t="s">
        <v>4</v>
      </c>
      <c r="C2" s="27" t="s">
        <v>513</v>
      </c>
      <c r="D2" s="27" t="s">
        <v>514</v>
      </c>
      <c r="E2" s="25" t="s">
        <v>702</v>
      </c>
      <c r="F2" s="30">
        <v>720667560</v>
      </c>
      <c r="G2" s="28">
        <v>53995</v>
      </c>
      <c r="H2" s="25" t="str">
        <f>TRIM(E2)</f>
        <v>FROFFBU9501</v>
      </c>
      <c r="I2" s="28">
        <v>53995</v>
      </c>
      <c r="J2" s="29">
        <f>G2-I2</f>
        <v>0</v>
      </c>
    </row>
    <row r="3" spans="1:11" x14ac:dyDescent="0.4">
      <c r="A3" s="2">
        <v>43988</v>
      </c>
      <c r="B3" s="3" t="s">
        <v>4</v>
      </c>
      <c r="C3" s="3" t="s">
        <v>515</v>
      </c>
      <c r="D3" s="3" t="s">
        <v>516</v>
      </c>
      <c r="E3" t="s">
        <v>703</v>
      </c>
      <c r="F3" s="20">
        <v>721371246</v>
      </c>
      <c r="G3" s="4">
        <v>22102</v>
      </c>
      <c r="H3" s="11" t="str">
        <f>TRIM(E3)</f>
        <v>FRPRECU2878</v>
      </c>
      <c r="I3" s="4">
        <v>22102</v>
      </c>
      <c r="J3" s="5">
        <f t="shared" ref="J3:J40" si="0">G3-I3</f>
        <v>0</v>
      </c>
    </row>
    <row r="4" spans="1:11" x14ac:dyDescent="0.4">
      <c r="A4" s="2">
        <v>43988</v>
      </c>
      <c r="B4" s="3" t="s">
        <v>4</v>
      </c>
      <c r="C4" s="3" t="s">
        <v>517</v>
      </c>
      <c r="D4" s="3" t="s">
        <v>518</v>
      </c>
      <c r="E4" t="s">
        <v>704</v>
      </c>
      <c r="F4" s="20">
        <v>748104963</v>
      </c>
      <c r="G4" s="4">
        <v>9150</v>
      </c>
      <c r="H4" s="11" t="str">
        <f>TRIM(E4)</f>
        <v>FROFOPR3041</v>
      </c>
      <c r="I4" s="4">
        <v>9150</v>
      </c>
      <c r="J4" s="5">
        <f t="shared" si="0"/>
        <v>0</v>
      </c>
    </row>
    <row r="5" spans="1:11" s="25" customFormat="1" x14ac:dyDescent="0.4">
      <c r="A5" s="26">
        <v>43988</v>
      </c>
      <c r="B5" s="27" t="s">
        <v>4</v>
      </c>
      <c r="C5" s="27" t="s">
        <v>519</v>
      </c>
      <c r="D5" s="27" t="s">
        <v>520</v>
      </c>
      <c r="E5" s="27" t="s">
        <v>720</v>
      </c>
      <c r="F5" s="31">
        <v>742353890</v>
      </c>
      <c r="G5" s="28">
        <v>995</v>
      </c>
      <c r="H5" s="25" t="str">
        <f>TRIM(E5)</f>
        <v>FRVOTUSKY95451022089</v>
      </c>
      <c r="I5" s="28">
        <v>995</v>
      </c>
      <c r="J5" s="29">
        <f t="shared" si="0"/>
        <v>0</v>
      </c>
    </row>
    <row r="6" spans="1:11" x14ac:dyDescent="0.4">
      <c r="A6" s="2">
        <v>43988</v>
      </c>
      <c r="B6" s="3" t="s">
        <v>4</v>
      </c>
      <c r="C6" s="3" t="s">
        <v>521</v>
      </c>
      <c r="D6" s="3" t="s">
        <v>522</v>
      </c>
      <c r="E6" t="s">
        <v>705</v>
      </c>
      <c r="F6" s="20">
        <v>711835680</v>
      </c>
      <c r="G6" s="4">
        <v>38900</v>
      </c>
      <c r="H6" s="11" t="str">
        <f>TRIM(E6)</f>
        <v>FRERTN18857</v>
      </c>
      <c r="I6" s="4">
        <v>38900</v>
      </c>
      <c r="J6" s="5">
        <f t="shared" si="0"/>
        <v>0</v>
      </c>
    </row>
    <row r="7" spans="1:11" x14ac:dyDescent="0.4">
      <c r="A7" s="2">
        <v>43988</v>
      </c>
      <c r="B7" s="3" t="s">
        <v>4</v>
      </c>
      <c r="C7" s="3" t="s">
        <v>523</v>
      </c>
      <c r="D7" s="3" t="s">
        <v>524</v>
      </c>
      <c r="E7" t="s">
        <v>706</v>
      </c>
      <c r="F7" s="20">
        <v>720739169</v>
      </c>
      <c r="G7" s="4">
        <v>17000</v>
      </c>
      <c r="H7" s="11" t="str">
        <f>TRIM(E7)</f>
        <v>FRPIPG31502</v>
      </c>
      <c r="I7" s="4">
        <v>17000</v>
      </c>
      <c r="J7" s="5">
        <f t="shared" si="0"/>
        <v>0</v>
      </c>
    </row>
    <row r="8" spans="1:11" x14ac:dyDescent="0.4">
      <c r="A8" s="2">
        <v>43988</v>
      </c>
      <c r="B8" s="3" t="s">
        <v>4</v>
      </c>
      <c r="C8" s="3" t="s">
        <v>525</v>
      </c>
      <c r="D8" s="3" t="s">
        <v>526</v>
      </c>
      <c r="E8" t="s">
        <v>707</v>
      </c>
      <c r="F8" s="20">
        <v>705837332</v>
      </c>
      <c r="G8" s="4">
        <v>537</v>
      </c>
      <c r="H8" s="11" t="str">
        <f>TRIM(E8)</f>
        <v>FRGOGIR8574</v>
      </c>
      <c r="I8" s="4">
        <v>537</v>
      </c>
      <c r="J8" s="5">
        <f t="shared" si="0"/>
        <v>0</v>
      </c>
    </row>
    <row r="9" spans="1:11" x14ac:dyDescent="0.4">
      <c r="A9" s="2">
        <v>43988</v>
      </c>
      <c r="B9" s="3" t="s">
        <v>4</v>
      </c>
      <c r="C9" s="3" t="s">
        <v>527</v>
      </c>
      <c r="D9" s="3" t="s">
        <v>528</v>
      </c>
      <c r="E9" t="s">
        <v>708</v>
      </c>
      <c r="F9" s="20">
        <v>715294796</v>
      </c>
      <c r="G9" s="4">
        <v>16995</v>
      </c>
      <c r="H9" s="11" t="str">
        <f>TRIM(E9)</f>
        <v>FROCAXC8247</v>
      </c>
      <c r="I9" s="4">
        <v>16995</v>
      </c>
      <c r="J9" s="5">
        <f t="shared" si="0"/>
        <v>0</v>
      </c>
    </row>
    <row r="10" spans="1:11" x14ac:dyDescent="0.4">
      <c r="A10" s="2">
        <v>43988</v>
      </c>
      <c r="B10" s="3" t="s">
        <v>4</v>
      </c>
      <c r="C10" s="3" t="s">
        <v>529</v>
      </c>
      <c r="D10" s="3" t="s">
        <v>530</v>
      </c>
      <c r="E10" t="s">
        <v>711</v>
      </c>
      <c r="F10" s="20">
        <v>723173523</v>
      </c>
      <c r="G10" s="4">
        <v>12995</v>
      </c>
      <c r="H10" s="11" t="str">
        <f>TRIM(E10)</f>
        <v>FRPIFR17067</v>
      </c>
      <c r="I10" s="4">
        <v>12995</v>
      </c>
      <c r="J10" s="5">
        <f t="shared" si="0"/>
        <v>0</v>
      </c>
      <c r="K10" t="s">
        <v>712</v>
      </c>
    </row>
    <row r="11" spans="1:11" x14ac:dyDescent="0.4">
      <c r="A11" s="2">
        <v>43988</v>
      </c>
      <c r="B11" s="3" t="s">
        <v>4</v>
      </c>
      <c r="C11" s="3" t="s">
        <v>531</v>
      </c>
      <c r="D11" s="3" t="s">
        <v>532</v>
      </c>
      <c r="E11" t="s">
        <v>714</v>
      </c>
      <c r="F11" s="20">
        <v>710147440</v>
      </c>
      <c r="G11" s="4">
        <v>9995</v>
      </c>
      <c r="H11" s="11" t="str">
        <f>TRIM(E11)</f>
        <v>FREN6YX2809</v>
      </c>
      <c r="I11" s="4">
        <v>9995</v>
      </c>
      <c r="J11" s="5">
        <f t="shared" si="0"/>
        <v>0</v>
      </c>
    </row>
    <row r="12" spans="1:11" x14ac:dyDescent="0.4">
      <c r="A12" s="2">
        <v>43988</v>
      </c>
      <c r="B12" s="3" t="s">
        <v>4</v>
      </c>
      <c r="C12" s="3" t="s">
        <v>533</v>
      </c>
      <c r="D12" s="3" t="s">
        <v>534</v>
      </c>
      <c r="E12" t="s">
        <v>715</v>
      </c>
      <c r="F12" s="20">
        <v>726860110</v>
      </c>
      <c r="G12" s="4">
        <v>14422</v>
      </c>
      <c r="H12" s="11" t="str">
        <f>TRIM(E12)</f>
        <v>FRLYNOV8415</v>
      </c>
      <c r="I12" s="4">
        <v>14422</v>
      </c>
      <c r="J12" s="5">
        <f t="shared" si="0"/>
        <v>0</v>
      </c>
    </row>
    <row r="13" spans="1:11" x14ac:dyDescent="0.4">
      <c r="A13" s="2">
        <v>43988</v>
      </c>
      <c r="B13" s="3" t="s">
        <v>4</v>
      </c>
      <c r="C13" s="3" t="s">
        <v>535</v>
      </c>
      <c r="D13" s="3" t="s">
        <v>536</v>
      </c>
      <c r="E13" t="s">
        <v>713</v>
      </c>
      <c r="F13" s="20">
        <v>715295324</v>
      </c>
      <c r="G13" s="4">
        <v>11000</v>
      </c>
      <c r="H13" s="11" t="str">
        <f>TRIM(E13)</f>
        <v>FREYDRR4392</v>
      </c>
      <c r="I13" s="4">
        <v>11000</v>
      </c>
      <c r="J13" s="5">
        <f t="shared" si="0"/>
        <v>0</v>
      </c>
    </row>
    <row r="14" spans="1:11" x14ac:dyDescent="0.4">
      <c r="A14" s="2">
        <v>43988</v>
      </c>
      <c r="B14" s="3" t="s">
        <v>4</v>
      </c>
      <c r="C14" s="3" t="s">
        <v>537</v>
      </c>
      <c r="D14" s="3" t="s">
        <v>538</v>
      </c>
      <c r="E14" t="s">
        <v>717</v>
      </c>
      <c r="F14" s="20">
        <v>741237163</v>
      </c>
      <c r="G14" s="4">
        <v>18695</v>
      </c>
      <c r="H14" s="11" t="str">
        <f>TRIM(E14)</f>
        <v>FRRHQWY8161 /FRAOYIL5117</v>
      </c>
      <c r="I14" s="4">
        <v>18695</v>
      </c>
      <c r="J14" s="5">
        <f t="shared" si="0"/>
        <v>0</v>
      </c>
    </row>
    <row r="15" spans="1:11" x14ac:dyDescent="0.4">
      <c r="A15" s="2">
        <v>43988</v>
      </c>
      <c r="B15" s="3" t="s">
        <v>4</v>
      </c>
      <c r="C15" s="3" t="s">
        <v>539</v>
      </c>
      <c r="D15" s="3" t="s">
        <v>540</v>
      </c>
      <c r="E15" t="s">
        <v>716</v>
      </c>
      <c r="F15" s="20">
        <v>726488773</v>
      </c>
      <c r="G15" s="4">
        <v>4450</v>
      </c>
      <c r="H15" s="11" t="str">
        <f>TRIM(E15)</f>
        <v>FROOYLX4236</v>
      </c>
      <c r="I15" s="4">
        <v>4450</v>
      </c>
      <c r="J15" s="5">
        <f t="shared" si="0"/>
        <v>0</v>
      </c>
    </row>
    <row r="16" spans="1:11" x14ac:dyDescent="0.4">
      <c r="A16" s="2">
        <v>43988</v>
      </c>
      <c r="B16" s="3" t="s">
        <v>4</v>
      </c>
      <c r="C16" s="3" t="s">
        <v>541</v>
      </c>
      <c r="D16" s="3" t="s">
        <v>542</v>
      </c>
      <c r="E16" t="s">
        <v>718</v>
      </c>
      <c r="F16" s="20">
        <v>729563517</v>
      </c>
      <c r="G16" s="4">
        <v>11788</v>
      </c>
      <c r="H16" s="11" t="str">
        <f>TRIM(E16)</f>
        <v>FRVNBMG3946</v>
      </c>
      <c r="I16" s="4">
        <v>11788</v>
      </c>
      <c r="J16" s="5">
        <f t="shared" si="0"/>
        <v>0</v>
      </c>
    </row>
    <row r="17" spans="1:10" x14ac:dyDescent="0.4">
      <c r="A17" s="2">
        <v>43988</v>
      </c>
      <c r="B17" s="3" t="s">
        <v>4</v>
      </c>
      <c r="C17" s="3" t="s">
        <v>543</v>
      </c>
      <c r="D17" s="3" t="s">
        <v>544</v>
      </c>
      <c r="E17" t="s">
        <v>719</v>
      </c>
      <c r="F17" s="20">
        <v>712657083</v>
      </c>
      <c r="G17" s="4">
        <v>26995</v>
      </c>
      <c r="H17" s="11" t="str">
        <f>TRIM(E17)</f>
        <v>FRYPYLK9494</v>
      </c>
      <c r="I17" s="4">
        <v>26995</v>
      </c>
      <c r="J17" s="5">
        <f t="shared" si="0"/>
        <v>0</v>
      </c>
    </row>
    <row r="18" spans="1:10" x14ac:dyDescent="0.4">
      <c r="A18" s="2">
        <v>43988</v>
      </c>
      <c r="B18" s="3" t="s">
        <v>4</v>
      </c>
      <c r="C18" s="3" t="s">
        <v>545</v>
      </c>
      <c r="D18" s="3" t="s">
        <v>546</v>
      </c>
      <c r="E18" t="s">
        <v>721</v>
      </c>
      <c r="F18">
        <v>723843822</v>
      </c>
      <c r="G18" s="4">
        <v>10000</v>
      </c>
      <c r="H18" s="11" t="str">
        <f>TRIM(E18)</f>
        <v>FRPL2UO7751</v>
      </c>
      <c r="I18" s="4">
        <v>10000</v>
      </c>
      <c r="J18" s="5">
        <f t="shared" si="0"/>
        <v>0</v>
      </c>
    </row>
    <row r="19" spans="1:10" x14ac:dyDescent="0.4">
      <c r="A19" s="2">
        <v>43988</v>
      </c>
      <c r="B19" s="3" t="s">
        <v>4</v>
      </c>
      <c r="C19" s="3" t="s">
        <v>548</v>
      </c>
      <c r="D19" s="3" t="s">
        <v>549</v>
      </c>
      <c r="E19" t="s">
        <v>722</v>
      </c>
      <c r="F19">
        <v>729983404</v>
      </c>
      <c r="G19" s="4">
        <v>13485</v>
      </c>
      <c r="H19" s="11" t="str">
        <f>TRIM(E19)</f>
        <v>FRAONLJ5155</v>
      </c>
      <c r="I19" s="4">
        <v>13485</v>
      </c>
      <c r="J19" s="5">
        <f t="shared" si="0"/>
        <v>0</v>
      </c>
    </row>
    <row r="20" spans="1:10" x14ac:dyDescent="0.4">
      <c r="A20" s="2">
        <v>43988</v>
      </c>
      <c r="B20" s="3" t="s">
        <v>4</v>
      </c>
      <c r="C20" s="3" t="s">
        <v>550</v>
      </c>
      <c r="D20" s="3" t="s">
        <v>551</v>
      </c>
      <c r="E20" t="s">
        <v>723</v>
      </c>
      <c r="F20">
        <v>729983404</v>
      </c>
      <c r="G20" s="4">
        <v>13754</v>
      </c>
      <c r="H20" s="11" t="str">
        <f>TRIM(E20)</f>
        <v>FRNTWUC1821</v>
      </c>
      <c r="I20" s="4">
        <v>13754</v>
      </c>
      <c r="J20" s="5">
        <f t="shared" si="0"/>
        <v>0</v>
      </c>
    </row>
    <row r="21" spans="1:10" s="25" customFormat="1" x14ac:dyDescent="0.4">
      <c r="A21" s="26">
        <v>43988</v>
      </c>
      <c r="B21" s="27" t="s">
        <v>4</v>
      </c>
      <c r="C21" s="27" t="s">
        <v>552</v>
      </c>
      <c r="D21" s="27" t="s">
        <v>553</v>
      </c>
      <c r="E21" s="25" t="s">
        <v>724</v>
      </c>
      <c r="F21" s="25">
        <v>726503814</v>
      </c>
      <c r="G21" s="28">
        <v>7350</v>
      </c>
      <c r="H21" s="25" t="str">
        <f>TRIM(E21)</f>
        <v>FROYRSC5062</v>
      </c>
      <c r="I21" s="28">
        <v>7350</v>
      </c>
      <c r="J21" s="29">
        <f t="shared" si="0"/>
        <v>0</v>
      </c>
    </row>
    <row r="22" spans="1:10" x14ac:dyDescent="0.4">
      <c r="A22" s="2">
        <v>43988</v>
      </c>
      <c r="B22" s="3" t="s">
        <v>4</v>
      </c>
      <c r="C22" s="3" t="s">
        <v>554</v>
      </c>
      <c r="D22" s="3" t="s">
        <v>555</v>
      </c>
      <c r="E22" t="s">
        <v>725</v>
      </c>
      <c r="F22">
        <v>714928327</v>
      </c>
      <c r="G22" s="4">
        <v>8840</v>
      </c>
      <c r="H22" s="11" t="str">
        <f>TRIM(E22)</f>
        <v>FRMFZIB1577</v>
      </c>
      <c r="I22" s="4">
        <v>8840</v>
      </c>
      <c r="J22" s="5">
        <f t="shared" si="0"/>
        <v>0</v>
      </c>
    </row>
    <row r="23" spans="1:10" x14ac:dyDescent="0.4">
      <c r="A23" s="2">
        <v>43988</v>
      </c>
      <c r="B23" s="3" t="s">
        <v>4</v>
      </c>
      <c r="C23" s="3" t="s">
        <v>556</v>
      </c>
      <c r="D23" s="3" t="s">
        <v>557</v>
      </c>
      <c r="E23" t="s">
        <v>709</v>
      </c>
      <c r="F23" s="20">
        <v>794212153</v>
      </c>
      <c r="G23" s="4">
        <v>12995</v>
      </c>
      <c r="H23" s="11" t="str">
        <f>TRIM(E23)</f>
        <v>FRYOIBM4397</v>
      </c>
      <c r="I23" s="4">
        <v>12995</v>
      </c>
      <c r="J23" s="5">
        <f t="shared" si="0"/>
        <v>0</v>
      </c>
    </row>
    <row r="24" spans="1:10" x14ac:dyDescent="0.4">
      <c r="A24" s="2">
        <v>43988</v>
      </c>
      <c r="B24" s="3" t="s">
        <v>4</v>
      </c>
      <c r="C24" s="3" t="s">
        <v>558</v>
      </c>
      <c r="D24" s="3" t="s">
        <v>559</v>
      </c>
      <c r="E24" t="s">
        <v>726</v>
      </c>
      <c r="F24">
        <v>723416872</v>
      </c>
      <c r="G24" s="4">
        <v>27695</v>
      </c>
      <c r="H24" s="11" t="str">
        <f>TRIM(E24)</f>
        <v>FROEINL5603</v>
      </c>
      <c r="I24" s="4">
        <v>27695</v>
      </c>
      <c r="J24" s="5">
        <f t="shared" si="0"/>
        <v>0</v>
      </c>
    </row>
    <row r="25" spans="1:10" x14ac:dyDescent="0.4">
      <c r="A25" s="2">
        <v>43988</v>
      </c>
      <c r="B25" s="3" t="s">
        <v>4</v>
      </c>
      <c r="C25" s="3" t="s">
        <v>560</v>
      </c>
      <c r="D25" s="3" t="s">
        <v>561</v>
      </c>
      <c r="E25" t="s">
        <v>710</v>
      </c>
      <c r="F25" s="20">
        <v>722359809</v>
      </c>
      <c r="G25" s="4">
        <v>7995</v>
      </c>
      <c r="H25" s="11" t="str">
        <f>TRIM(E25)</f>
        <v>FROLPRK9546</v>
      </c>
      <c r="I25" s="4">
        <v>7995</v>
      </c>
      <c r="J25" s="5">
        <f t="shared" si="0"/>
        <v>0</v>
      </c>
    </row>
    <row r="26" spans="1:10" x14ac:dyDescent="0.4">
      <c r="A26" s="2">
        <v>43988</v>
      </c>
      <c r="B26" s="3" t="s">
        <v>4</v>
      </c>
      <c r="C26" s="3" t="s">
        <v>562</v>
      </c>
      <c r="D26" s="3" t="s">
        <v>563</v>
      </c>
      <c r="E26" t="s">
        <v>727</v>
      </c>
      <c r="F26">
        <v>725962697</v>
      </c>
      <c r="G26" s="4">
        <v>1000</v>
      </c>
      <c r="H26" s="11" t="str">
        <f>TRIM(E26)</f>
        <v>FROAWKX1725</v>
      </c>
      <c r="I26" s="4">
        <v>1000</v>
      </c>
      <c r="J26" s="5">
        <f t="shared" si="0"/>
        <v>0</v>
      </c>
    </row>
    <row r="27" spans="1:10" x14ac:dyDescent="0.4">
      <c r="A27" s="2">
        <v>43988</v>
      </c>
      <c r="B27" s="3" t="s">
        <v>4</v>
      </c>
      <c r="C27" s="3" t="s">
        <v>564</v>
      </c>
      <c r="D27" s="3" t="s">
        <v>565</v>
      </c>
      <c r="E27" t="s">
        <v>743</v>
      </c>
      <c r="F27">
        <v>721717058</v>
      </c>
      <c r="G27" s="4">
        <v>500</v>
      </c>
      <c r="H27" s="11" t="str">
        <f>TRIM(E27)</f>
        <v>FRPO7FQ9738</v>
      </c>
      <c r="I27" s="4">
        <v>500</v>
      </c>
      <c r="J27" s="5">
        <f t="shared" si="0"/>
        <v>0</v>
      </c>
    </row>
    <row r="28" spans="1:10" x14ac:dyDescent="0.4">
      <c r="A28" s="2">
        <v>43988</v>
      </c>
      <c r="B28" s="3" t="s">
        <v>4</v>
      </c>
      <c r="C28" s="3" t="s">
        <v>566</v>
      </c>
      <c r="D28" s="3" t="s">
        <v>567</v>
      </c>
      <c r="E28" t="s">
        <v>742</v>
      </c>
      <c r="F28">
        <v>718546486</v>
      </c>
      <c r="G28" s="4">
        <v>1425</v>
      </c>
      <c r="H28" s="11" t="str">
        <f>TRIM(E28)</f>
        <v>FRCSRDW1241</v>
      </c>
      <c r="I28" s="4">
        <v>1450</v>
      </c>
      <c r="J28" s="5">
        <f t="shared" si="0"/>
        <v>-25</v>
      </c>
    </row>
    <row r="29" spans="1:10" s="25" customFormat="1" x14ac:dyDescent="0.4">
      <c r="A29" s="26">
        <v>43988</v>
      </c>
      <c r="B29" s="27" t="s">
        <v>4</v>
      </c>
      <c r="C29" s="27" t="s">
        <v>568</v>
      </c>
      <c r="D29" s="27" t="s">
        <v>569</v>
      </c>
      <c r="E29" s="25" t="s">
        <v>741</v>
      </c>
      <c r="F29" s="25">
        <v>702099040</v>
      </c>
      <c r="G29" s="28">
        <v>4495</v>
      </c>
      <c r="H29" s="25" t="str">
        <f>TRIM(E29)</f>
        <v>FROAI5U3615</v>
      </c>
      <c r="I29" s="28">
        <v>4495</v>
      </c>
      <c r="J29" s="29">
        <f t="shared" si="0"/>
        <v>0</v>
      </c>
    </row>
    <row r="30" spans="1:10" x14ac:dyDescent="0.4">
      <c r="A30" s="2">
        <v>43988</v>
      </c>
      <c r="B30" s="3" t="s">
        <v>4</v>
      </c>
      <c r="C30" s="3" t="s">
        <v>570</v>
      </c>
      <c r="D30" s="3" t="s">
        <v>571</v>
      </c>
      <c r="E30" t="s">
        <v>740</v>
      </c>
      <c r="F30">
        <v>706712718</v>
      </c>
      <c r="G30" s="4">
        <v>34295</v>
      </c>
      <c r="H30" s="11" t="str">
        <f>TRIM(E30)</f>
        <v>FRSOSAI9941</v>
      </c>
      <c r="I30" s="4">
        <v>34295</v>
      </c>
      <c r="J30" s="5">
        <f t="shared" si="0"/>
        <v>0</v>
      </c>
    </row>
    <row r="31" spans="1:10" x14ac:dyDescent="0.4">
      <c r="A31" s="2">
        <v>43988</v>
      </c>
      <c r="B31" s="3" t="s">
        <v>4</v>
      </c>
      <c r="C31" s="3" t="s">
        <v>572</v>
      </c>
      <c r="D31" s="3" t="s">
        <v>573</v>
      </c>
      <c r="E31" s="3" t="s">
        <v>739</v>
      </c>
      <c r="F31">
        <v>757497877</v>
      </c>
      <c r="G31" s="4">
        <v>1966</v>
      </c>
      <c r="H31" s="11" t="str">
        <f>TRIM(E31)</f>
        <v>FRYTEZL9788</v>
      </c>
      <c r="I31" s="4">
        <v>1966</v>
      </c>
      <c r="J31" s="5">
        <f t="shared" si="0"/>
        <v>0</v>
      </c>
    </row>
    <row r="32" spans="1:10" x14ac:dyDescent="0.4">
      <c r="A32" s="2">
        <v>43988</v>
      </c>
      <c r="B32" s="3" t="s">
        <v>4</v>
      </c>
      <c r="C32" s="3" t="s">
        <v>574</v>
      </c>
      <c r="D32" s="3" t="s">
        <v>575</v>
      </c>
      <c r="E32" t="s">
        <v>738</v>
      </c>
      <c r="F32">
        <v>795444114</v>
      </c>
      <c r="G32" s="4">
        <v>1474</v>
      </c>
      <c r="H32" s="11" t="str">
        <f>TRIM(E32)</f>
        <v>FROOJCE4258</v>
      </c>
      <c r="I32" s="4">
        <v>1474</v>
      </c>
      <c r="J32" s="5">
        <f t="shared" si="0"/>
        <v>0</v>
      </c>
    </row>
    <row r="33" spans="1:10" x14ac:dyDescent="0.4">
      <c r="A33" s="2">
        <v>43988</v>
      </c>
      <c r="B33" s="3" t="s">
        <v>4</v>
      </c>
      <c r="C33" s="3" t="s">
        <v>576</v>
      </c>
      <c r="D33" s="3" t="s">
        <v>577</v>
      </c>
      <c r="E33" t="s">
        <v>737</v>
      </c>
      <c r="F33">
        <v>722367712</v>
      </c>
      <c r="G33" s="4">
        <v>18995</v>
      </c>
      <c r="H33" s="11" t="str">
        <f>TRIM(E33)</f>
        <v>FRMELRL7996</v>
      </c>
      <c r="I33" s="4">
        <v>18995</v>
      </c>
      <c r="J33" s="5">
        <f t="shared" si="0"/>
        <v>0</v>
      </c>
    </row>
    <row r="34" spans="1:10" x14ac:dyDescent="0.4">
      <c r="A34" s="2">
        <v>43988</v>
      </c>
      <c r="B34" s="3" t="s">
        <v>4</v>
      </c>
      <c r="C34" s="3" t="s">
        <v>578</v>
      </c>
      <c r="D34" s="3" t="s">
        <v>579</v>
      </c>
      <c r="E34" t="s">
        <v>736</v>
      </c>
      <c r="F34">
        <v>701310908</v>
      </c>
      <c r="G34" s="4">
        <v>27495</v>
      </c>
      <c r="H34" s="11" t="str">
        <f>TRIM(E34)</f>
        <v>FRHHJXQ6993</v>
      </c>
      <c r="I34" s="4">
        <v>27495</v>
      </c>
      <c r="J34" s="5">
        <f t="shared" si="0"/>
        <v>0</v>
      </c>
    </row>
    <row r="35" spans="1:10" x14ac:dyDescent="0.4">
      <c r="A35" s="2">
        <v>43988</v>
      </c>
      <c r="B35" s="3" t="s">
        <v>4</v>
      </c>
      <c r="C35" s="3" t="s">
        <v>580</v>
      </c>
      <c r="D35" s="3" t="s">
        <v>581</v>
      </c>
      <c r="E35" s="3" t="s">
        <v>735</v>
      </c>
      <c r="F35" s="21">
        <v>726998328</v>
      </c>
      <c r="G35" s="4">
        <v>12000</v>
      </c>
      <c r="H35" s="11" t="str">
        <f>TRIM(E35)</f>
        <v>FRVOTUSKY67608422087</v>
      </c>
      <c r="I35" s="4">
        <v>12000</v>
      </c>
      <c r="J35" s="5">
        <f t="shared" si="0"/>
        <v>0</v>
      </c>
    </row>
    <row r="36" spans="1:10" x14ac:dyDescent="0.4">
      <c r="A36" s="2">
        <v>43988</v>
      </c>
      <c r="B36" s="3" t="s">
        <v>114</v>
      </c>
      <c r="C36" s="3" t="s">
        <v>582</v>
      </c>
      <c r="D36" s="3" t="s">
        <v>583</v>
      </c>
      <c r="E36" s="3" t="s">
        <v>732</v>
      </c>
      <c r="F36" s="21" t="s">
        <v>97</v>
      </c>
      <c r="G36" s="4">
        <v>-68795</v>
      </c>
      <c r="H36" s="11" t="str">
        <f>TRIM(E36)</f>
        <v>c note</v>
      </c>
      <c r="I36" s="4">
        <v>0</v>
      </c>
      <c r="J36" s="5">
        <f t="shared" si="0"/>
        <v>-68795</v>
      </c>
    </row>
    <row r="37" spans="1:10" x14ac:dyDescent="0.4">
      <c r="A37" s="2">
        <v>43988</v>
      </c>
      <c r="B37" s="3" t="s">
        <v>4</v>
      </c>
      <c r="C37" s="3" t="s">
        <v>584</v>
      </c>
      <c r="D37" s="3" t="s">
        <v>585</v>
      </c>
      <c r="E37" t="s">
        <v>731</v>
      </c>
      <c r="F37">
        <v>702658861</v>
      </c>
      <c r="G37" s="4">
        <v>1000</v>
      </c>
      <c r="H37" s="11" t="str">
        <f>TRIM(E37)</f>
        <v>FRYNKCI6791</v>
      </c>
      <c r="I37" s="4">
        <v>1000</v>
      </c>
      <c r="J37" s="5">
        <f t="shared" si="0"/>
        <v>0</v>
      </c>
    </row>
    <row r="38" spans="1:10" x14ac:dyDescent="0.4">
      <c r="A38" s="2">
        <v>43988</v>
      </c>
      <c r="B38" s="3" t="s">
        <v>4</v>
      </c>
      <c r="C38" s="3" t="s">
        <v>586</v>
      </c>
      <c r="D38" s="3" t="s">
        <v>587</v>
      </c>
      <c r="E38" t="s">
        <v>730</v>
      </c>
      <c r="F38">
        <v>722538731</v>
      </c>
      <c r="G38" s="4">
        <v>35995</v>
      </c>
      <c r="H38" s="11" t="str">
        <f>TRIM(E38)</f>
        <v>FRHHG3B4892</v>
      </c>
      <c r="I38" s="4">
        <v>35995</v>
      </c>
      <c r="J38" s="5">
        <f t="shared" si="0"/>
        <v>0</v>
      </c>
    </row>
    <row r="39" spans="1:10" x14ac:dyDescent="0.4">
      <c r="A39" s="2">
        <v>43988</v>
      </c>
      <c r="B39" s="3" t="s">
        <v>4</v>
      </c>
      <c r="C39" s="3" t="s">
        <v>588</v>
      </c>
      <c r="D39" s="3" t="s">
        <v>589</v>
      </c>
      <c r="E39" t="s">
        <v>729</v>
      </c>
      <c r="F39">
        <v>721733865</v>
      </c>
      <c r="G39" s="4">
        <v>9795</v>
      </c>
      <c r="H39" s="11" t="str">
        <f>TRIM(E39)</f>
        <v>FRPHCJL5972</v>
      </c>
      <c r="I39" s="4">
        <v>9795</v>
      </c>
      <c r="J39" s="5">
        <f t="shared" si="0"/>
        <v>0</v>
      </c>
    </row>
    <row r="40" spans="1:10" x14ac:dyDescent="0.4">
      <c r="A40" s="2">
        <v>43988</v>
      </c>
      <c r="B40" s="3" t="s">
        <v>4</v>
      </c>
      <c r="C40" s="3" t="s">
        <v>590</v>
      </c>
      <c r="D40" s="3" t="s">
        <v>591</v>
      </c>
      <c r="E40" t="s">
        <v>728</v>
      </c>
      <c r="F40">
        <v>721733865</v>
      </c>
      <c r="G40" s="4">
        <v>4225</v>
      </c>
      <c r="H40" s="11" t="str">
        <f>TRIM(E40)</f>
        <v>FREAL8V2293</v>
      </c>
      <c r="I40" s="4">
        <v>4225</v>
      </c>
      <c r="J40" s="5">
        <f t="shared" si="0"/>
        <v>0</v>
      </c>
    </row>
    <row r="43" spans="1:10" s="6" customFormat="1" ht="18.45" x14ac:dyDescent="0.5">
      <c r="F43" s="22" t="s">
        <v>94</v>
      </c>
      <c r="G43" s="7">
        <f>SUM(G2:G42)</f>
        <v>457993</v>
      </c>
      <c r="I43" s="7">
        <f>SUM(I2:I42)</f>
        <v>526813</v>
      </c>
      <c r="J43" s="7">
        <f>SUM(J2:J42)</f>
        <v>-68820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H1" workbookViewId="0">
      <selection activeCell="H1" sqref="H1:H1048576"/>
    </sheetView>
  </sheetViews>
  <sheetFormatPr defaultRowHeight="14.6" x14ac:dyDescent="0.4"/>
  <cols>
    <col min="1" max="1" width="10.53515625" customWidth="1"/>
    <col min="3" max="3" width="25" customWidth="1"/>
    <col min="4" max="4" width="28.69140625" customWidth="1"/>
    <col min="5" max="5" width="24.15234375" customWidth="1"/>
    <col min="6" max="6" width="12.69140625" customWidth="1"/>
    <col min="7" max="7" width="19.3828125" customWidth="1"/>
    <col min="8" max="8" width="12.84375" style="11" customWidth="1"/>
    <col min="9" max="9" width="15.15234375" bestFit="1" customWidth="1"/>
    <col min="10" max="10" width="11.15234375" bestFit="1" customWidth="1"/>
    <col min="11" max="11" width="45.92187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159</v>
      </c>
      <c r="F1" s="1" t="s">
        <v>160</v>
      </c>
      <c r="G1" s="1" t="s">
        <v>161</v>
      </c>
      <c r="I1" s="1" t="s">
        <v>162</v>
      </c>
      <c r="J1" s="1" t="s">
        <v>163</v>
      </c>
      <c r="K1" s="1" t="s">
        <v>164</v>
      </c>
    </row>
    <row r="2" spans="1:11" x14ac:dyDescent="0.4">
      <c r="A2" s="2">
        <v>43989</v>
      </c>
      <c r="B2" s="3" t="s">
        <v>4</v>
      </c>
      <c r="C2" s="3" t="s">
        <v>592</v>
      </c>
      <c r="D2" s="3" t="s">
        <v>593</v>
      </c>
      <c r="E2" t="s">
        <v>744</v>
      </c>
      <c r="F2">
        <v>729232801</v>
      </c>
      <c r="G2" s="4">
        <v>18695</v>
      </c>
      <c r="H2" s="11" t="str">
        <f>TRIM(E2)</f>
        <v>FROE0PF2829</v>
      </c>
      <c r="I2" s="4">
        <v>18695</v>
      </c>
      <c r="J2" s="5">
        <f>G2-I2</f>
        <v>0</v>
      </c>
    </row>
    <row r="3" spans="1:11" x14ac:dyDescent="0.4">
      <c r="A3" s="2">
        <v>43989</v>
      </c>
      <c r="B3" s="3" t="s">
        <v>4</v>
      </c>
      <c r="C3" s="3" t="s">
        <v>594</v>
      </c>
      <c r="D3" s="3" t="s">
        <v>595</v>
      </c>
      <c r="E3" t="s">
        <v>745</v>
      </c>
      <c r="F3">
        <v>727584434</v>
      </c>
      <c r="G3" s="4">
        <v>1000</v>
      </c>
      <c r="H3" s="11" t="str">
        <f>TRIM(E3)</f>
        <v>FRTUHUN4297</v>
      </c>
      <c r="I3" s="4">
        <v>1000</v>
      </c>
      <c r="J3" s="5">
        <f t="shared" ref="J3:J27" si="0">G3-I3</f>
        <v>0</v>
      </c>
    </row>
    <row r="4" spans="1:11" x14ac:dyDescent="0.4">
      <c r="A4" s="2">
        <v>43989</v>
      </c>
      <c r="B4" s="3" t="s">
        <v>4</v>
      </c>
      <c r="C4" s="3" t="s">
        <v>596</v>
      </c>
      <c r="D4" s="3" t="s">
        <v>597</v>
      </c>
      <c r="E4" t="s">
        <v>746</v>
      </c>
      <c r="F4">
        <v>713940397</v>
      </c>
      <c r="G4" s="4">
        <v>6650</v>
      </c>
      <c r="H4" s="11" t="str">
        <f>TRIM(E4)</f>
        <v>FROXPLI4090</v>
      </c>
      <c r="I4" s="4">
        <v>6629</v>
      </c>
      <c r="J4" s="5">
        <f t="shared" si="0"/>
        <v>21</v>
      </c>
    </row>
    <row r="5" spans="1:11" x14ac:dyDescent="0.4">
      <c r="A5" s="2">
        <v>43989</v>
      </c>
      <c r="B5" s="3" t="s">
        <v>4</v>
      </c>
      <c r="C5" s="3" t="s">
        <v>598</v>
      </c>
      <c r="D5" s="3" t="s">
        <v>599</v>
      </c>
      <c r="E5" t="s">
        <v>747</v>
      </c>
      <c r="F5">
        <v>722912080</v>
      </c>
      <c r="G5" s="4">
        <v>19995</v>
      </c>
      <c r="H5" s="11" t="str">
        <f>TRIM(E5)</f>
        <v>FREAO8K8227</v>
      </c>
      <c r="I5" s="4">
        <v>19995</v>
      </c>
      <c r="J5" s="5">
        <f t="shared" si="0"/>
        <v>0</v>
      </c>
    </row>
    <row r="6" spans="1:11" x14ac:dyDescent="0.4">
      <c r="A6" s="2">
        <v>43989</v>
      </c>
      <c r="B6" s="3" t="s">
        <v>4</v>
      </c>
      <c r="C6" s="3" t="s">
        <v>600</v>
      </c>
      <c r="D6" s="3" t="s">
        <v>601</v>
      </c>
      <c r="E6" t="s">
        <v>748</v>
      </c>
      <c r="F6">
        <v>741581556</v>
      </c>
      <c r="G6" s="4">
        <v>4405</v>
      </c>
      <c r="H6" s="11" t="str">
        <f>TRIM(E6)</f>
        <v>FRYY7UB1843</v>
      </c>
      <c r="I6" s="4">
        <v>4405</v>
      </c>
      <c r="J6" s="5">
        <f t="shared" si="0"/>
        <v>0</v>
      </c>
      <c r="K6" t="s">
        <v>749</v>
      </c>
    </row>
    <row r="7" spans="1:11" x14ac:dyDescent="0.4">
      <c r="A7" s="2">
        <v>43989</v>
      </c>
      <c r="B7" s="3" t="s">
        <v>4</v>
      </c>
      <c r="C7" s="3" t="s">
        <v>602</v>
      </c>
      <c r="D7" s="3" t="s">
        <v>603</v>
      </c>
      <c r="E7" t="s">
        <v>751</v>
      </c>
      <c r="F7">
        <v>702202089</v>
      </c>
      <c r="G7" s="4">
        <v>25095</v>
      </c>
      <c r="H7" s="11" t="str">
        <f>TRIM(E7)</f>
        <v>FRGOYTH6281</v>
      </c>
      <c r="I7" s="4">
        <v>25495</v>
      </c>
      <c r="J7" s="5">
        <f t="shared" si="0"/>
        <v>-400</v>
      </c>
    </row>
    <row r="8" spans="1:11" x14ac:dyDescent="0.4">
      <c r="A8" s="2">
        <v>43989</v>
      </c>
      <c r="B8" s="3" t="s">
        <v>4</v>
      </c>
      <c r="C8" s="3" t="s">
        <v>604</v>
      </c>
      <c r="D8" s="3" t="s">
        <v>605</v>
      </c>
      <c r="E8" t="s">
        <v>750</v>
      </c>
      <c r="F8">
        <v>722283252</v>
      </c>
      <c r="G8" s="4">
        <v>4820</v>
      </c>
      <c r="H8" s="11" t="str">
        <f>TRIM(E8)</f>
        <v>FROS30Y8538</v>
      </c>
      <c r="I8" s="4">
        <v>4820</v>
      </c>
      <c r="J8" s="5">
        <f t="shared" si="0"/>
        <v>0</v>
      </c>
    </row>
    <row r="9" spans="1:11" x14ac:dyDescent="0.4">
      <c r="A9" s="2">
        <v>43989</v>
      </c>
      <c r="B9" s="3" t="s">
        <v>4</v>
      </c>
      <c r="C9" s="3" t="s">
        <v>606</v>
      </c>
      <c r="D9" s="3" t="s">
        <v>607</v>
      </c>
      <c r="E9" t="s">
        <v>752</v>
      </c>
      <c r="F9">
        <v>702477382</v>
      </c>
      <c r="G9" s="4">
        <v>57300</v>
      </c>
      <c r="H9" s="11" t="str">
        <f>TRIM(E9)</f>
        <v>FROMQTF6084</v>
      </c>
      <c r="I9" s="4">
        <v>57300</v>
      </c>
      <c r="J9" s="5">
        <f t="shared" si="0"/>
        <v>0</v>
      </c>
    </row>
    <row r="10" spans="1:11" x14ac:dyDescent="0.4">
      <c r="A10" s="2">
        <v>43989</v>
      </c>
      <c r="B10" s="3" t="s">
        <v>4</v>
      </c>
      <c r="C10" s="3" t="s">
        <v>608</v>
      </c>
      <c r="D10" s="3" t="s">
        <v>609</v>
      </c>
      <c r="E10" t="s">
        <v>753</v>
      </c>
      <c r="F10">
        <v>790846763</v>
      </c>
      <c r="G10" s="4">
        <v>35450</v>
      </c>
      <c r="H10" s="11" t="str">
        <f>TRIM(E10)</f>
        <v>FREAJAX8047</v>
      </c>
      <c r="I10" s="4">
        <v>35450</v>
      </c>
      <c r="J10" s="5">
        <f t="shared" si="0"/>
        <v>0</v>
      </c>
    </row>
    <row r="11" spans="1:11" x14ac:dyDescent="0.4">
      <c r="A11" s="2">
        <v>43989</v>
      </c>
      <c r="B11" s="3" t="s">
        <v>4</v>
      </c>
      <c r="C11" s="3" t="s">
        <v>610</v>
      </c>
      <c r="D11" s="3" t="s">
        <v>611</v>
      </c>
      <c r="E11" t="s">
        <v>754</v>
      </c>
      <c r="F11">
        <v>725714338</v>
      </c>
      <c r="G11" s="4">
        <v>35450</v>
      </c>
      <c r="H11" s="11" t="str">
        <f>TRIM(E11)</f>
        <v>FRLRPCT3330</v>
      </c>
      <c r="I11" s="4">
        <v>35450</v>
      </c>
      <c r="J11" s="5">
        <f t="shared" si="0"/>
        <v>0</v>
      </c>
    </row>
    <row r="12" spans="1:11" x14ac:dyDescent="0.4">
      <c r="A12" s="2">
        <v>43989</v>
      </c>
      <c r="B12" s="3" t="s">
        <v>4</v>
      </c>
      <c r="C12" s="3" t="s">
        <v>612</v>
      </c>
      <c r="D12" s="3" t="s">
        <v>613</v>
      </c>
      <c r="E12" t="s">
        <v>755</v>
      </c>
      <c r="F12">
        <v>723322251</v>
      </c>
      <c r="G12" s="4">
        <v>8840</v>
      </c>
      <c r="H12" s="11" t="str">
        <f>TRIM(E12)</f>
        <v>FREVJLF5255</v>
      </c>
      <c r="I12" s="4">
        <v>8840</v>
      </c>
      <c r="J12" s="5">
        <f t="shared" si="0"/>
        <v>0</v>
      </c>
    </row>
    <row r="13" spans="1:11" s="25" customFormat="1" x14ac:dyDescent="0.4">
      <c r="A13" s="26">
        <v>43989</v>
      </c>
      <c r="B13" s="27" t="s">
        <v>4</v>
      </c>
      <c r="C13" s="27" t="s">
        <v>614</v>
      </c>
      <c r="D13" s="27" t="s">
        <v>615</v>
      </c>
      <c r="E13" s="25" t="s">
        <v>756</v>
      </c>
      <c r="F13" s="25">
        <v>722339475</v>
      </c>
      <c r="G13" s="28">
        <v>16211</v>
      </c>
      <c r="H13" s="25" t="str">
        <f>TRIM(E13)</f>
        <v>FROL7GT1453</v>
      </c>
      <c r="I13" s="28">
        <v>16211</v>
      </c>
      <c r="J13" s="29">
        <f t="shared" si="0"/>
        <v>0</v>
      </c>
    </row>
    <row r="14" spans="1:11" s="25" customFormat="1" x14ac:dyDescent="0.4">
      <c r="A14" s="26">
        <v>43989</v>
      </c>
      <c r="B14" s="27" t="s">
        <v>4</v>
      </c>
      <c r="C14" s="27" t="s">
        <v>616</v>
      </c>
      <c r="D14" s="27" t="s">
        <v>617</v>
      </c>
      <c r="E14" s="25" t="s">
        <v>757</v>
      </c>
      <c r="F14" s="25">
        <v>722339475</v>
      </c>
      <c r="G14" s="28">
        <v>14736</v>
      </c>
      <c r="H14" s="25" t="str">
        <f>TRIM(E14)</f>
        <v>FRTYEIL9721</v>
      </c>
      <c r="I14" s="28">
        <v>14736</v>
      </c>
      <c r="J14" s="29">
        <f t="shared" si="0"/>
        <v>0</v>
      </c>
    </row>
    <row r="15" spans="1:11" x14ac:dyDescent="0.4">
      <c r="A15" s="2">
        <v>43989</v>
      </c>
      <c r="B15" s="3" t="s">
        <v>4</v>
      </c>
      <c r="C15" s="3" t="s">
        <v>618</v>
      </c>
      <c r="D15" s="3" t="s">
        <v>619</v>
      </c>
      <c r="E15" t="s">
        <v>758</v>
      </c>
      <c r="F15">
        <v>729896946</v>
      </c>
      <c r="G15" s="4">
        <v>11495</v>
      </c>
      <c r="H15" s="11" t="str">
        <f>TRIM(E15)</f>
        <v>FRHOGUY7043</v>
      </c>
      <c r="I15" s="4">
        <v>11495</v>
      </c>
      <c r="J15" s="5">
        <f t="shared" si="0"/>
        <v>0</v>
      </c>
    </row>
    <row r="16" spans="1:11" x14ac:dyDescent="0.4">
      <c r="A16" s="2">
        <v>43989</v>
      </c>
      <c r="B16" s="3" t="s">
        <v>4</v>
      </c>
      <c r="C16" s="3" t="s">
        <v>620</v>
      </c>
      <c r="D16" s="3" t="s">
        <v>621</v>
      </c>
      <c r="E16" t="s">
        <v>759</v>
      </c>
      <c r="F16">
        <v>723201196</v>
      </c>
      <c r="G16" s="4">
        <v>8152</v>
      </c>
      <c r="H16" s="11" t="str">
        <f>TRIM(E16)</f>
        <v>FRHTYNH9549</v>
      </c>
      <c r="I16" s="4">
        <v>8152</v>
      </c>
      <c r="J16" s="5">
        <f t="shared" si="0"/>
        <v>0</v>
      </c>
    </row>
    <row r="17" spans="1:11" x14ac:dyDescent="0.4">
      <c r="A17" s="2">
        <v>43989</v>
      </c>
      <c r="B17" s="3" t="s">
        <v>4</v>
      </c>
      <c r="C17" s="3" t="s">
        <v>622</v>
      </c>
      <c r="D17" s="3" t="s">
        <v>623</v>
      </c>
      <c r="E17" t="s">
        <v>772</v>
      </c>
      <c r="F17">
        <v>725308167</v>
      </c>
      <c r="G17" s="4">
        <v>9795</v>
      </c>
      <c r="H17" s="11" t="str">
        <f>TRIM(E17)</f>
        <v>FREFSRU9984</v>
      </c>
      <c r="I17" s="4">
        <v>9823</v>
      </c>
      <c r="J17" s="5">
        <f t="shared" si="0"/>
        <v>-28</v>
      </c>
    </row>
    <row r="18" spans="1:11" x14ac:dyDescent="0.4">
      <c r="A18" s="2">
        <v>43989</v>
      </c>
      <c r="B18" s="3" t="s">
        <v>4</v>
      </c>
      <c r="C18" s="3" t="s">
        <v>624</v>
      </c>
      <c r="D18" s="3" t="s">
        <v>625</v>
      </c>
      <c r="E18" t="s">
        <v>771</v>
      </c>
      <c r="F18">
        <v>769067521</v>
      </c>
      <c r="G18" s="4">
        <v>11795</v>
      </c>
      <c r="H18" s="11" t="str">
        <f>TRIM(E18)</f>
        <v>FRNVF8O4761</v>
      </c>
      <c r="I18" s="4">
        <v>11795</v>
      </c>
      <c r="J18" s="5">
        <f t="shared" si="0"/>
        <v>0</v>
      </c>
    </row>
    <row r="19" spans="1:11" x14ac:dyDescent="0.4">
      <c r="A19" s="2">
        <v>43989</v>
      </c>
      <c r="B19" s="3" t="s">
        <v>4</v>
      </c>
      <c r="C19" s="3" t="s">
        <v>626</v>
      </c>
      <c r="D19" s="3" t="s">
        <v>627</v>
      </c>
      <c r="E19" t="s">
        <v>770</v>
      </c>
      <c r="F19">
        <v>715727022</v>
      </c>
      <c r="G19" s="4">
        <v>2195</v>
      </c>
      <c r="H19" s="11" t="str">
        <f>TRIM(E19)</f>
        <v>FRLOLLC8055</v>
      </c>
      <c r="I19" s="4">
        <v>2195</v>
      </c>
      <c r="J19" s="5">
        <f t="shared" si="0"/>
        <v>0</v>
      </c>
    </row>
    <row r="20" spans="1:11" x14ac:dyDescent="0.4">
      <c r="A20" s="2">
        <v>43989</v>
      </c>
      <c r="B20" s="3" t="s">
        <v>4</v>
      </c>
      <c r="C20" s="3" t="s">
        <v>628</v>
      </c>
      <c r="D20" s="3" t="s">
        <v>629</v>
      </c>
      <c r="E20" t="s">
        <v>769</v>
      </c>
      <c r="F20">
        <v>719185990</v>
      </c>
      <c r="G20" s="4">
        <v>10210</v>
      </c>
      <c r="H20" s="11" t="str">
        <f>TRIM(E20)</f>
        <v>FRSRRPC3520</v>
      </c>
      <c r="I20" s="4">
        <v>10210</v>
      </c>
      <c r="J20" s="5">
        <f t="shared" si="0"/>
        <v>0</v>
      </c>
    </row>
    <row r="21" spans="1:11" s="25" customFormat="1" x14ac:dyDescent="0.4">
      <c r="A21" s="26">
        <v>43989</v>
      </c>
      <c r="B21" s="27" t="s">
        <v>4</v>
      </c>
      <c r="C21" s="27" t="s">
        <v>630</v>
      </c>
      <c r="D21" s="27" t="s">
        <v>631</v>
      </c>
      <c r="E21" s="25" t="s">
        <v>767</v>
      </c>
      <c r="F21" s="25">
        <v>711705775</v>
      </c>
      <c r="G21" s="28">
        <v>9795</v>
      </c>
      <c r="H21" s="25" t="str">
        <f>TRIM(E21)</f>
        <v>FREITAJ5092</v>
      </c>
      <c r="I21" s="28">
        <v>9995</v>
      </c>
      <c r="J21" s="29">
        <f t="shared" si="0"/>
        <v>-200</v>
      </c>
      <c r="K21" s="25" t="s">
        <v>768</v>
      </c>
    </row>
    <row r="22" spans="1:11" x14ac:dyDescent="0.4">
      <c r="A22" s="2">
        <v>43989</v>
      </c>
      <c r="B22" s="3" t="s">
        <v>4</v>
      </c>
      <c r="C22" s="3" t="s">
        <v>632</v>
      </c>
      <c r="D22" s="3" t="s">
        <v>633</v>
      </c>
      <c r="E22" t="s">
        <v>765</v>
      </c>
      <c r="F22">
        <v>704381661</v>
      </c>
      <c r="G22" s="4">
        <v>38900</v>
      </c>
      <c r="H22" s="11" t="str">
        <f>TRIM(E22)</f>
        <v>FRELF6U9972</v>
      </c>
      <c r="I22" s="4">
        <v>33807</v>
      </c>
      <c r="J22" s="5">
        <f t="shared" si="0"/>
        <v>5093</v>
      </c>
      <c r="K22" t="s">
        <v>766</v>
      </c>
    </row>
    <row r="23" spans="1:11" s="11" customFormat="1" x14ac:dyDescent="0.4">
      <c r="A23" s="8">
        <v>43989</v>
      </c>
      <c r="B23" s="9" t="s">
        <v>4</v>
      </c>
      <c r="C23" s="9" t="s">
        <v>634</v>
      </c>
      <c r="D23" s="9" t="s">
        <v>635</v>
      </c>
      <c r="F23">
        <v>714502594</v>
      </c>
      <c r="G23" s="10">
        <v>1794</v>
      </c>
      <c r="H23" s="11" t="str">
        <f>TRIM(E23)</f>
        <v/>
      </c>
      <c r="I23" s="10">
        <v>0</v>
      </c>
      <c r="J23" s="5">
        <f t="shared" si="0"/>
        <v>1794</v>
      </c>
      <c r="K23" s="11" t="s">
        <v>764</v>
      </c>
    </row>
    <row r="24" spans="1:11" x14ac:dyDescent="0.4">
      <c r="A24" s="2">
        <v>43989</v>
      </c>
      <c r="B24" s="3" t="s">
        <v>4</v>
      </c>
      <c r="C24" s="3" t="s">
        <v>636</v>
      </c>
      <c r="D24" s="3" t="s">
        <v>637</v>
      </c>
      <c r="E24" t="s">
        <v>763</v>
      </c>
      <c r="F24">
        <v>795637763</v>
      </c>
      <c r="G24" s="4">
        <v>983</v>
      </c>
      <c r="H24" s="11" t="str">
        <f>TRIM(E24)</f>
        <v>FRHIKZD9668</v>
      </c>
      <c r="I24" s="4">
        <v>983</v>
      </c>
      <c r="J24" s="5">
        <f t="shared" si="0"/>
        <v>0</v>
      </c>
    </row>
    <row r="25" spans="1:11" x14ac:dyDescent="0.4">
      <c r="A25" s="2">
        <v>43989</v>
      </c>
      <c r="B25" s="3" t="s">
        <v>4</v>
      </c>
      <c r="C25" s="3" t="s">
        <v>638</v>
      </c>
      <c r="D25" s="3" t="s">
        <v>639</v>
      </c>
      <c r="E25" t="s">
        <v>762</v>
      </c>
      <c r="F25">
        <v>708947297</v>
      </c>
      <c r="G25" s="4">
        <v>7125</v>
      </c>
      <c r="H25" s="11" t="str">
        <f>TRIM(E25)</f>
        <v>FRMYYOU5054</v>
      </c>
      <c r="I25" s="4">
        <v>7125</v>
      </c>
      <c r="J25" s="5">
        <f t="shared" si="0"/>
        <v>0</v>
      </c>
    </row>
    <row r="26" spans="1:11" x14ac:dyDescent="0.4">
      <c r="A26" s="2">
        <v>43989</v>
      </c>
      <c r="B26" s="3" t="s">
        <v>4</v>
      </c>
      <c r="C26" s="3" t="s">
        <v>640</v>
      </c>
      <c r="D26" s="3" t="s">
        <v>641</v>
      </c>
      <c r="E26" t="s">
        <v>761</v>
      </c>
      <c r="F26">
        <v>727132308</v>
      </c>
      <c r="G26" s="4">
        <v>15995</v>
      </c>
      <c r="H26" s="11" t="str">
        <f>TRIM(E26)</f>
        <v>FRYRVSN1463</v>
      </c>
      <c r="I26" s="4">
        <v>15995</v>
      </c>
      <c r="J26" s="5">
        <f t="shared" si="0"/>
        <v>0</v>
      </c>
    </row>
    <row r="27" spans="1:11" x14ac:dyDescent="0.4">
      <c r="A27" s="2">
        <v>43989</v>
      </c>
      <c r="B27" s="3" t="s">
        <v>4</v>
      </c>
      <c r="C27" s="3" t="s">
        <v>642</v>
      </c>
      <c r="D27" s="3" t="s">
        <v>643</v>
      </c>
      <c r="E27" t="s">
        <v>760</v>
      </c>
      <c r="F27">
        <v>721931059</v>
      </c>
      <c r="G27" s="4">
        <v>5695</v>
      </c>
      <c r="H27" s="11" t="str">
        <f>TRIM(E27)</f>
        <v>FRRFZ9Z8600</v>
      </c>
      <c r="I27" s="4">
        <v>5695</v>
      </c>
      <c r="J27" s="5">
        <f t="shared" si="0"/>
        <v>0</v>
      </c>
    </row>
    <row r="30" spans="1:11" s="6" customFormat="1" ht="18.45" x14ac:dyDescent="0.5">
      <c r="F30" s="6" t="s">
        <v>94</v>
      </c>
      <c r="G30" s="7">
        <f>SUM(G2:G29)</f>
        <v>382576</v>
      </c>
      <c r="I30" s="7">
        <f>SUM(I2:I29)</f>
        <v>376296</v>
      </c>
      <c r="J30" s="7">
        <f>SUM(J2:J29)</f>
        <v>6280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H1" workbookViewId="0">
      <selection activeCell="H1" sqref="H1:H1048576"/>
    </sheetView>
  </sheetViews>
  <sheetFormatPr defaultRowHeight="14.6" x14ac:dyDescent="0.4"/>
  <cols>
    <col min="1" max="1" width="12.3046875" customWidth="1"/>
    <col min="3" max="3" width="21" customWidth="1"/>
    <col min="4" max="4" width="26.69140625" customWidth="1"/>
    <col min="5" max="5" width="35.3828125" customWidth="1"/>
    <col min="6" max="6" width="12.3828125" customWidth="1"/>
    <col min="7" max="7" width="15.3828125" customWidth="1"/>
    <col min="8" max="8" width="13.15234375" style="11" customWidth="1"/>
    <col min="9" max="9" width="15.15234375" bestFit="1" customWidth="1"/>
    <col min="10" max="10" width="10.4609375" bestFit="1" customWidth="1"/>
    <col min="11" max="11" width="34.6132812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60</v>
      </c>
      <c r="G1" s="1" t="s">
        <v>61</v>
      </c>
      <c r="I1" s="1" t="s">
        <v>62</v>
      </c>
      <c r="J1" s="1" t="s">
        <v>63</v>
      </c>
      <c r="K1" s="1" t="s">
        <v>64</v>
      </c>
    </row>
    <row r="2" spans="1:11" x14ac:dyDescent="0.4">
      <c r="A2" s="2">
        <v>43990</v>
      </c>
      <c r="B2" s="3" t="s">
        <v>4</v>
      </c>
      <c r="C2" s="3" t="s">
        <v>644</v>
      </c>
      <c r="D2" s="3" t="s">
        <v>645</v>
      </c>
      <c r="E2" t="s">
        <v>773</v>
      </c>
      <c r="F2">
        <v>715656184</v>
      </c>
      <c r="G2" s="4">
        <v>6895</v>
      </c>
      <c r="H2" s="11" t="str">
        <f>TRIM(E2)</f>
        <v>FRUIEMD5583</v>
      </c>
      <c r="I2" s="4">
        <v>6895</v>
      </c>
      <c r="J2" s="5">
        <f>G2-I2</f>
        <v>0</v>
      </c>
    </row>
    <row r="3" spans="1:11" x14ac:dyDescent="0.4">
      <c r="A3" s="2">
        <v>43990</v>
      </c>
      <c r="B3" s="3" t="s">
        <v>4</v>
      </c>
      <c r="C3" s="3" t="s">
        <v>646</v>
      </c>
      <c r="D3" s="3" t="s">
        <v>647</v>
      </c>
      <c r="E3" t="s">
        <v>774</v>
      </c>
      <c r="F3">
        <v>743086814</v>
      </c>
      <c r="G3" s="4">
        <v>4965</v>
      </c>
      <c r="H3" s="11" t="str">
        <f>TRIM(E3)</f>
        <v>FROG6XC7782 /FREEMSQ7985 /FREFO8S5304 /FROESMJ1820 /FRTGB2U2622</v>
      </c>
      <c r="I3" s="4">
        <v>4970</v>
      </c>
      <c r="J3" s="5">
        <f t="shared" ref="J3:J30" si="0">G3-I3</f>
        <v>-5</v>
      </c>
    </row>
    <row r="4" spans="1:11" x14ac:dyDescent="0.4">
      <c r="A4" s="2">
        <v>43990</v>
      </c>
      <c r="B4" s="3" t="s">
        <v>4</v>
      </c>
      <c r="C4" s="3" t="s">
        <v>648</v>
      </c>
      <c r="D4" s="3" t="s">
        <v>649</v>
      </c>
      <c r="E4" t="s">
        <v>775</v>
      </c>
      <c r="F4">
        <v>711207762</v>
      </c>
      <c r="G4" s="4">
        <v>4395</v>
      </c>
      <c r="H4" s="11" t="str">
        <f>TRIM(E4)</f>
        <v>FRGYDID1326</v>
      </c>
      <c r="I4" s="4">
        <v>4395</v>
      </c>
      <c r="J4" s="5">
        <f t="shared" si="0"/>
        <v>0</v>
      </c>
      <c r="K4" t="s">
        <v>776</v>
      </c>
    </row>
    <row r="5" spans="1:11" x14ac:dyDescent="0.4">
      <c r="A5" s="2">
        <v>43990</v>
      </c>
      <c r="B5" s="3" t="s">
        <v>4</v>
      </c>
      <c r="C5" s="3" t="s">
        <v>650</v>
      </c>
      <c r="D5" s="3" t="s">
        <v>651</v>
      </c>
      <c r="E5" t="s">
        <v>777</v>
      </c>
      <c r="F5">
        <v>710240708</v>
      </c>
      <c r="G5" s="4">
        <v>2650</v>
      </c>
      <c r="H5" s="11" t="str">
        <f>TRIM(E5)</f>
        <v>FRFRRLP3019</v>
      </c>
      <c r="I5" s="4">
        <v>2650</v>
      </c>
      <c r="J5" s="5">
        <f t="shared" si="0"/>
        <v>0</v>
      </c>
    </row>
    <row r="6" spans="1:11" x14ac:dyDescent="0.4">
      <c r="A6" s="2">
        <v>43990</v>
      </c>
      <c r="B6" s="3" t="s">
        <v>4</v>
      </c>
      <c r="C6" s="3" t="s">
        <v>652</v>
      </c>
      <c r="D6" s="3" t="s">
        <v>653</v>
      </c>
      <c r="E6" t="s">
        <v>779</v>
      </c>
      <c r="F6">
        <v>711450202</v>
      </c>
      <c r="G6" s="4">
        <v>300</v>
      </c>
      <c r="H6" s="11" t="str">
        <f>TRIM(E6)</f>
        <v>FRSEK9G6833</v>
      </c>
      <c r="I6" s="4">
        <v>300</v>
      </c>
      <c r="J6" s="5">
        <f t="shared" si="0"/>
        <v>0</v>
      </c>
    </row>
    <row r="7" spans="1:11" x14ac:dyDescent="0.4">
      <c r="A7" s="2">
        <v>43990</v>
      </c>
      <c r="B7" s="3" t="s">
        <v>4</v>
      </c>
      <c r="C7" s="3" t="s">
        <v>654</v>
      </c>
      <c r="D7" s="3" t="s">
        <v>655</v>
      </c>
      <c r="E7" s="3" t="s">
        <v>173</v>
      </c>
      <c r="F7" s="3" t="s">
        <v>97</v>
      </c>
      <c r="G7" s="4">
        <v>3440</v>
      </c>
      <c r="H7" s="11" t="str">
        <f>TRIM(E7)</f>
        <v>C NOTE</v>
      </c>
      <c r="I7" s="4">
        <v>3440</v>
      </c>
      <c r="J7" s="5">
        <f t="shared" si="0"/>
        <v>0</v>
      </c>
    </row>
    <row r="8" spans="1:11" x14ac:dyDescent="0.4">
      <c r="A8" s="2">
        <v>43990</v>
      </c>
      <c r="B8" s="3" t="s">
        <v>4</v>
      </c>
      <c r="C8" s="3" t="s">
        <v>656</v>
      </c>
      <c r="D8" s="3" t="s">
        <v>657</v>
      </c>
      <c r="E8" t="s">
        <v>778</v>
      </c>
      <c r="F8">
        <v>716800998</v>
      </c>
      <c r="G8" s="4">
        <v>20995</v>
      </c>
      <c r="H8" s="11" t="str">
        <f>TRIM(E8)</f>
        <v>FROMFJ94110</v>
      </c>
      <c r="I8" s="4">
        <v>20995</v>
      </c>
      <c r="J8" s="5">
        <f t="shared" si="0"/>
        <v>0</v>
      </c>
    </row>
    <row r="9" spans="1:11" x14ac:dyDescent="0.4">
      <c r="A9" s="2">
        <v>43990</v>
      </c>
      <c r="B9" s="3" t="s">
        <v>547</v>
      </c>
      <c r="C9" s="3" t="s">
        <v>658</v>
      </c>
      <c r="D9" s="3" t="s">
        <v>659</v>
      </c>
      <c r="E9" s="3" t="s">
        <v>173</v>
      </c>
      <c r="F9" s="3" t="s">
        <v>97</v>
      </c>
      <c r="G9" s="4">
        <v>-3440</v>
      </c>
      <c r="H9" s="11" t="str">
        <f>TRIM(E9)</f>
        <v>C NOTE</v>
      </c>
      <c r="I9" s="4">
        <v>-3440</v>
      </c>
      <c r="J9" s="5">
        <f t="shared" si="0"/>
        <v>0</v>
      </c>
    </row>
    <row r="10" spans="1:11" x14ac:dyDescent="0.4">
      <c r="A10" s="2">
        <v>43990</v>
      </c>
      <c r="B10" s="3" t="s">
        <v>4</v>
      </c>
      <c r="C10" s="3" t="s">
        <v>660</v>
      </c>
      <c r="D10" s="3" t="s">
        <v>661</v>
      </c>
      <c r="E10" t="s">
        <v>780</v>
      </c>
      <c r="F10">
        <v>727585655</v>
      </c>
      <c r="G10" s="4">
        <v>3950</v>
      </c>
      <c r="H10" s="11" t="str">
        <f>TRIM(E10)</f>
        <v>FRRRMRU4210</v>
      </c>
      <c r="I10" s="4">
        <v>3950</v>
      </c>
      <c r="J10" s="5">
        <f t="shared" si="0"/>
        <v>0</v>
      </c>
    </row>
    <row r="11" spans="1:11" x14ac:dyDescent="0.4">
      <c r="A11" s="2">
        <v>43990</v>
      </c>
      <c r="B11" s="3" t="s">
        <v>4</v>
      </c>
      <c r="C11" s="3" t="s">
        <v>662</v>
      </c>
      <c r="D11" s="3" t="s">
        <v>663</v>
      </c>
      <c r="E11" t="s">
        <v>782</v>
      </c>
      <c r="F11">
        <v>727904604</v>
      </c>
      <c r="G11" s="4">
        <v>500</v>
      </c>
      <c r="H11" s="11" t="str">
        <f>TRIM(E11)</f>
        <v>FRYOS6R5495</v>
      </c>
      <c r="I11" s="4">
        <v>500</v>
      </c>
      <c r="J11" s="5">
        <f t="shared" si="0"/>
        <v>0</v>
      </c>
    </row>
    <row r="12" spans="1:11" x14ac:dyDescent="0.4">
      <c r="A12" s="2">
        <v>43990</v>
      </c>
      <c r="B12" s="3" t="s">
        <v>4</v>
      </c>
      <c r="C12" s="3" t="s">
        <v>664</v>
      </c>
      <c r="D12" s="3" t="s">
        <v>665</v>
      </c>
      <c r="E12" t="s">
        <v>781</v>
      </c>
      <c r="F12">
        <v>726436624</v>
      </c>
      <c r="G12" s="4">
        <v>1170</v>
      </c>
      <c r="H12" s="11" t="str">
        <f>TRIM(E12)</f>
        <v>FRTOIU54334</v>
      </c>
      <c r="I12" s="4">
        <v>1170</v>
      </c>
      <c r="J12" s="5">
        <f t="shared" si="0"/>
        <v>0</v>
      </c>
    </row>
    <row r="13" spans="1:11" x14ac:dyDescent="0.4">
      <c r="A13" s="2">
        <v>43990</v>
      </c>
      <c r="B13" s="3" t="s">
        <v>4</v>
      </c>
      <c r="C13" s="3" t="s">
        <v>666</v>
      </c>
      <c r="D13" s="3" t="s">
        <v>667</v>
      </c>
      <c r="E13" t="s">
        <v>783</v>
      </c>
      <c r="F13">
        <v>722325668</v>
      </c>
      <c r="G13" s="4">
        <v>35450</v>
      </c>
      <c r="H13" s="11" t="str">
        <f>TRIM(E13)</f>
        <v>FROE5MO7914</v>
      </c>
      <c r="I13" s="4">
        <v>35450</v>
      </c>
      <c r="J13" s="5">
        <f t="shared" si="0"/>
        <v>0</v>
      </c>
    </row>
    <row r="14" spans="1:11" x14ac:dyDescent="0.4">
      <c r="A14" s="2">
        <v>43990</v>
      </c>
      <c r="B14" s="3" t="s">
        <v>4</v>
      </c>
      <c r="C14" s="3" t="s">
        <v>668</v>
      </c>
      <c r="D14" s="3" t="s">
        <v>669</v>
      </c>
      <c r="E14" t="s">
        <v>784</v>
      </c>
      <c r="F14">
        <v>710278703</v>
      </c>
      <c r="G14" s="4">
        <v>30495</v>
      </c>
      <c r="H14" s="11" t="str">
        <f>TRIM(E14)</f>
        <v>FRITKXO5002</v>
      </c>
      <c r="I14" s="4">
        <v>30460</v>
      </c>
      <c r="J14" s="5">
        <f t="shared" si="0"/>
        <v>35</v>
      </c>
    </row>
    <row r="15" spans="1:11" x14ac:dyDescent="0.4">
      <c r="A15" s="2">
        <v>43990</v>
      </c>
      <c r="B15" s="3" t="s">
        <v>4</v>
      </c>
      <c r="C15" s="3" t="s">
        <v>670</v>
      </c>
      <c r="D15" s="3" t="s">
        <v>671</v>
      </c>
      <c r="E15" t="s">
        <v>785</v>
      </c>
      <c r="F15">
        <v>727153636</v>
      </c>
      <c r="G15" s="4">
        <v>11495</v>
      </c>
      <c r="H15" s="11" t="str">
        <f>TRIM(E15)</f>
        <v>FRYEANE2476</v>
      </c>
      <c r="I15" s="4">
        <v>11495</v>
      </c>
      <c r="J15" s="5">
        <f t="shared" si="0"/>
        <v>0</v>
      </c>
    </row>
    <row r="16" spans="1:11" x14ac:dyDescent="0.4">
      <c r="A16" s="2">
        <v>43990</v>
      </c>
      <c r="B16" s="3" t="s">
        <v>4</v>
      </c>
      <c r="C16" s="3" t="s">
        <v>672</v>
      </c>
      <c r="D16" s="3" t="s">
        <v>673</v>
      </c>
      <c r="E16" t="s">
        <v>786</v>
      </c>
      <c r="F16">
        <v>798629714</v>
      </c>
      <c r="G16" s="4">
        <v>8549</v>
      </c>
      <c r="H16" s="11" t="str">
        <f>TRIM(E16)</f>
        <v>FRMPILB7597</v>
      </c>
      <c r="I16" s="4">
        <v>8550</v>
      </c>
      <c r="J16" s="5">
        <f t="shared" si="0"/>
        <v>-1</v>
      </c>
    </row>
    <row r="17" spans="1:11" x14ac:dyDescent="0.4">
      <c r="A17" s="2">
        <v>43990</v>
      </c>
      <c r="B17" s="3" t="s">
        <v>4</v>
      </c>
      <c r="C17" s="3" t="s">
        <v>674</v>
      </c>
      <c r="D17" s="3" t="s">
        <v>675</v>
      </c>
      <c r="E17" t="s">
        <v>787</v>
      </c>
      <c r="F17">
        <v>792285514</v>
      </c>
      <c r="G17" s="4">
        <v>16995</v>
      </c>
      <c r="H17" s="11" t="str">
        <f>TRIM(E17)</f>
        <v>FRYGF039626</v>
      </c>
      <c r="I17" s="4">
        <v>16995</v>
      </c>
      <c r="J17" s="5">
        <f t="shared" si="0"/>
        <v>0</v>
      </c>
    </row>
    <row r="18" spans="1:11" x14ac:dyDescent="0.4">
      <c r="A18" s="2">
        <v>43990</v>
      </c>
      <c r="B18" s="3" t="s">
        <v>4</v>
      </c>
      <c r="C18" s="3" t="s">
        <v>676</v>
      </c>
      <c r="D18" s="3" t="s">
        <v>677</v>
      </c>
      <c r="E18" t="s">
        <v>788</v>
      </c>
      <c r="F18">
        <v>712945801</v>
      </c>
      <c r="G18" s="4">
        <v>14995</v>
      </c>
      <c r="H18" s="11" t="str">
        <f>TRIM(E18)</f>
        <v>FRXMUUL9352</v>
      </c>
      <c r="I18" s="4">
        <v>14995</v>
      </c>
      <c r="J18" s="5">
        <f t="shared" si="0"/>
        <v>0</v>
      </c>
      <c r="K18" t="s">
        <v>789</v>
      </c>
    </row>
    <row r="19" spans="1:11" x14ac:dyDescent="0.4">
      <c r="A19" s="2">
        <v>43990</v>
      </c>
      <c r="B19" s="3" t="s">
        <v>4</v>
      </c>
      <c r="C19" s="3" t="s">
        <v>678</v>
      </c>
      <c r="D19" s="3" t="s">
        <v>679</v>
      </c>
      <c r="E19" t="s">
        <v>790</v>
      </c>
      <c r="F19">
        <v>726398218</v>
      </c>
      <c r="G19" s="4">
        <v>860</v>
      </c>
      <c r="H19" s="11" t="str">
        <f>TRIM(E19)</f>
        <v>FREUT0V4909</v>
      </c>
      <c r="I19" s="4">
        <v>860</v>
      </c>
      <c r="J19" s="5">
        <f t="shared" si="0"/>
        <v>0</v>
      </c>
    </row>
    <row r="20" spans="1:11" x14ac:dyDescent="0.4">
      <c r="A20" s="2">
        <v>43990</v>
      </c>
      <c r="B20" s="3" t="s">
        <v>4</v>
      </c>
      <c r="C20" s="3" t="s">
        <v>680</v>
      </c>
      <c r="D20" s="3" t="s">
        <v>681</v>
      </c>
      <c r="E20" t="s">
        <v>791</v>
      </c>
      <c r="F20">
        <v>722513596</v>
      </c>
      <c r="G20" s="4">
        <v>55995</v>
      </c>
      <c r="H20" s="11" t="str">
        <f>TRIM(E20)</f>
        <v>FRRGKHT2867</v>
      </c>
      <c r="I20" s="4">
        <v>55995</v>
      </c>
      <c r="J20" s="5">
        <f t="shared" si="0"/>
        <v>0</v>
      </c>
    </row>
    <row r="21" spans="1:11" x14ac:dyDescent="0.4">
      <c r="A21" s="2">
        <v>43990</v>
      </c>
      <c r="B21" s="3" t="s">
        <v>4</v>
      </c>
      <c r="C21" s="3" t="s">
        <v>682</v>
      </c>
      <c r="D21" s="3" t="s">
        <v>683</v>
      </c>
      <c r="E21" t="s">
        <v>792</v>
      </c>
      <c r="F21">
        <v>720002888</v>
      </c>
      <c r="G21" s="4">
        <v>1695</v>
      </c>
      <c r="H21" s="11" t="str">
        <f>TRIM(E21)</f>
        <v>FRPLZNN8292</v>
      </c>
      <c r="I21" s="4">
        <v>1695</v>
      </c>
      <c r="J21" s="5">
        <f t="shared" si="0"/>
        <v>0</v>
      </c>
    </row>
    <row r="22" spans="1:11" x14ac:dyDescent="0.4">
      <c r="A22" s="2">
        <v>43990</v>
      </c>
      <c r="B22" s="3" t="s">
        <v>4</v>
      </c>
      <c r="C22" s="3" t="s">
        <v>684</v>
      </c>
      <c r="D22" s="3" t="s">
        <v>685</v>
      </c>
      <c r="E22" t="s">
        <v>794</v>
      </c>
      <c r="F22">
        <v>720881312</v>
      </c>
      <c r="G22" s="4">
        <v>2000</v>
      </c>
      <c r="H22" s="11" t="str">
        <f>TRIM(E22)</f>
        <v>FRCRWUZ5307</v>
      </c>
      <c r="I22" s="4">
        <v>2000</v>
      </c>
      <c r="J22" s="5">
        <f t="shared" si="0"/>
        <v>0</v>
      </c>
    </row>
    <row r="23" spans="1:11" x14ac:dyDescent="0.4">
      <c r="A23" s="2">
        <v>43990</v>
      </c>
      <c r="B23" s="3" t="s">
        <v>4</v>
      </c>
      <c r="C23" s="3" t="s">
        <v>686</v>
      </c>
      <c r="D23" s="3" t="s">
        <v>687</v>
      </c>
      <c r="E23" t="s">
        <v>793</v>
      </c>
      <c r="F23">
        <v>720438787</v>
      </c>
      <c r="G23" s="4">
        <v>5160</v>
      </c>
      <c r="H23" s="11" t="str">
        <f>TRIM(E23)</f>
        <v>FREENLV4396</v>
      </c>
      <c r="I23" s="4">
        <v>5160</v>
      </c>
      <c r="J23" s="5">
        <f t="shared" si="0"/>
        <v>0</v>
      </c>
    </row>
    <row r="24" spans="1:11" x14ac:dyDescent="0.4">
      <c r="A24" s="2">
        <v>43990</v>
      </c>
      <c r="B24" s="3" t="s">
        <v>4</v>
      </c>
      <c r="C24" s="3" t="s">
        <v>688</v>
      </c>
      <c r="D24" s="3" t="s">
        <v>689</v>
      </c>
      <c r="E24" t="s">
        <v>797</v>
      </c>
      <c r="F24">
        <v>721781668</v>
      </c>
      <c r="G24" s="4">
        <v>5000</v>
      </c>
      <c r="H24" s="11" t="str">
        <f>TRIM(E24)</f>
        <v>FRTHKGW4411</v>
      </c>
      <c r="I24" s="4">
        <v>5000</v>
      </c>
      <c r="J24" s="5">
        <f t="shared" si="0"/>
        <v>0</v>
      </c>
    </row>
    <row r="25" spans="1:11" x14ac:dyDescent="0.4">
      <c r="A25" s="2">
        <v>43990</v>
      </c>
      <c r="B25" s="3" t="s">
        <v>4</v>
      </c>
      <c r="C25" s="3" t="s">
        <v>690</v>
      </c>
      <c r="D25" s="3" t="s">
        <v>691</v>
      </c>
      <c r="E25" t="s">
        <v>795</v>
      </c>
      <c r="F25">
        <v>715300309</v>
      </c>
      <c r="G25" s="4">
        <v>12995</v>
      </c>
      <c r="H25" s="11" t="str">
        <f>TRIM(E25)</f>
        <v>FROPJPP2005</v>
      </c>
      <c r="I25" s="4">
        <v>12995</v>
      </c>
      <c r="J25" s="5">
        <f t="shared" si="0"/>
        <v>0</v>
      </c>
    </row>
    <row r="26" spans="1:11" x14ac:dyDescent="0.4">
      <c r="A26" s="2">
        <v>43990</v>
      </c>
      <c r="B26" s="3" t="s">
        <v>4</v>
      </c>
      <c r="C26" s="3" t="s">
        <v>692</v>
      </c>
      <c r="D26" s="3" t="s">
        <v>693</v>
      </c>
      <c r="E26" t="s">
        <v>796</v>
      </c>
      <c r="F26">
        <v>721167153</v>
      </c>
      <c r="G26" s="4">
        <v>7495</v>
      </c>
      <c r="H26" s="11" t="str">
        <f>TRIM(E26)</f>
        <v>FREOVXI1219</v>
      </c>
      <c r="I26" s="4">
        <v>7495</v>
      </c>
      <c r="J26" s="5">
        <f t="shared" si="0"/>
        <v>0</v>
      </c>
    </row>
    <row r="27" spans="1:11" x14ac:dyDescent="0.4">
      <c r="A27" s="2">
        <v>43990</v>
      </c>
      <c r="B27" s="3" t="s">
        <v>4</v>
      </c>
      <c r="C27" s="3" t="s">
        <v>694</v>
      </c>
      <c r="D27" s="3" t="s">
        <v>695</v>
      </c>
      <c r="E27" t="s">
        <v>798</v>
      </c>
      <c r="F27">
        <v>722345292</v>
      </c>
      <c r="G27" s="4">
        <v>74995</v>
      </c>
      <c r="H27" s="11" t="str">
        <f>TRIM(E27)</f>
        <v>FRAFJI63535</v>
      </c>
      <c r="I27" s="4">
        <v>74995</v>
      </c>
      <c r="J27" s="5">
        <f t="shared" si="0"/>
        <v>0</v>
      </c>
      <c r="K27" t="s">
        <v>799</v>
      </c>
    </row>
    <row r="28" spans="1:11" x14ac:dyDescent="0.4">
      <c r="A28" s="2">
        <v>43990</v>
      </c>
      <c r="B28" s="3" t="s">
        <v>4</v>
      </c>
      <c r="C28" s="3" t="s">
        <v>696</v>
      </c>
      <c r="D28" s="3" t="s">
        <v>697</v>
      </c>
      <c r="E28" t="s">
        <v>800</v>
      </c>
      <c r="F28">
        <v>721657434</v>
      </c>
      <c r="G28" s="4">
        <v>28950</v>
      </c>
      <c r="H28" s="11" t="str">
        <f>TRIM(E28)</f>
        <v>FRHCNDU8381</v>
      </c>
      <c r="I28" s="4">
        <v>28950</v>
      </c>
      <c r="J28" s="5">
        <f t="shared" si="0"/>
        <v>0</v>
      </c>
    </row>
    <row r="29" spans="1:11" x14ac:dyDescent="0.4">
      <c r="A29" s="2">
        <v>43990</v>
      </c>
      <c r="B29" s="3" t="s">
        <v>4</v>
      </c>
      <c r="C29" s="3" t="s">
        <v>698</v>
      </c>
      <c r="D29" s="3" t="s">
        <v>699</v>
      </c>
      <c r="E29" t="s">
        <v>801</v>
      </c>
      <c r="F29">
        <v>723045947</v>
      </c>
      <c r="G29" s="4">
        <v>1900</v>
      </c>
      <c r="H29" s="11" t="str">
        <f>TRIM(E29)</f>
        <v>FRHNBXA4782</v>
      </c>
      <c r="I29" s="4">
        <v>1900</v>
      </c>
      <c r="J29" s="5">
        <f t="shared" si="0"/>
        <v>0</v>
      </c>
    </row>
    <row r="30" spans="1:11" x14ac:dyDescent="0.4">
      <c r="A30" s="2">
        <v>43990</v>
      </c>
      <c r="B30" s="3" t="s">
        <v>4</v>
      </c>
      <c r="C30" s="3" t="s">
        <v>700</v>
      </c>
      <c r="D30" s="3" t="s">
        <v>701</v>
      </c>
      <c r="E30" t="s">
        <v>802</v>
      </c>
      <c r="F30">
        <v>716048921</v>
      </c>
      <c r="G30" s="4">
        <v>16895</v>
      </c>
      <c r="H30" s="11" t="str">
        <f>TRIM(E30)</f>
        <v>FRNOJN39749</v>
      </c>
      <c r="I30" s="4">
        <v>16895</v>
      </c>
      <c r="J30" s="5">
        <f t="shared" si="0"/>
        <v>0</v>
      </c>
    </row>
    <row r="32" spans="1:11" s="6" customFormat="1" ht="18.45" x14ac:dyDescent="0.5">
      <c r="F32" s="6" t="s">
        <v>94</v>
      </c>
      <c r="G32" s="7">
        <f>SUM(G2:G31)</f>
        <v>377739</v>
      </c>
      <c r="I32" s="7">
        <f>SUM(I2:I31)</f>
        <v>377710</v>
      </c>
      <c r="J32" s="7">
        <f>SUM(J2:J31)</f>
        <v>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D1" workbookViewId="0">
      <selection activeCell="H1" sqref="H1:H1048576"/>
    </sheetView>
  </sheetViews>
  <sheetFormatPr defaultRowHeight="14.6" x14ac:dyDescent="0.4"/>
  <cols>
    <col min="1" max="1" width="11.15234375" customWidth="1"/>
    <col min="3" max="3" width="24.3828125" customWidth="1"/>
    <col min="4" max="5" width="31.69140625" customWidth="1"/>
    <col min="6" max="6" width="17.15234375" customWidth="1"/>
    <col min="7" max="7" width="16.3828125" customWidth="1"/>
    <col min="8" max="8" width="13.07421875" style="11" customWidth="1"/>
    <col min="9" max="9" width="15.15234375" bestFit="1" customWidth="1"/>
    <col min="10" max="10" width="11.15234375" bestFit="1" customWidth="1"/>
    <col min="11" max="11" width="45.382812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60</v>
      </c>
      <c r="G1" s="1" t="s">
        <v>61</v>
      </c>
      <c r="I1" s="1" t="s">
        <v>62</v>
      </c>
      <c r="J1" s="1" t="s">
        <v>63</v>
      </c>
      <c r="K1" s="1" t="s">
        <v>64</v>
      </c>
    </row>
    <row r="2" spans="1:11" x14ac:dyDescent="0.4">
      <c r="A2" s="2">
        <v>43991</v>
      </c>
      <c r="B2" s="3" t="s">
        <v>4</v>
      </c>
      <c r="C2" s="3" t="s">
        <v>803</v>
      </c>
      <c r="D2" s="3" t="s">
        <v>804</v>
      </c>
      <c r="E2" t="s">
        <v>877</v>
      </c>
      <c r="F2">
        <v>720222812</v>
      </c>
      <c r="G2" s="4">
        <v>41995</v>
      </c>
      <c r="H2" s="11" t="str">
        <f>TRIM(E2)</f>
        <v>FREPA3I2298</v>
      </c>
      <c r="I2" s="4">
        <v>41995</v>
      </c>
      <c r="J2" s="5">
        <f>G2-I2</f>
        <v>0</v>
      </c>
    </row>
    <row r="3" spans="1:11" x14ac:dyDescent="0.4">
      <c r="A3" s="2">
        <v>43991</v>
      </c>
      <c r="B3" s="3" t="s">
        <v>4</v>
      </c>
      <c r="C3" s="3" t="s">
        <v>805</v>
      </c>
      <c r="D3" s="3" t="s">
        <v>806</v>
      </c>
      <c r="E3" t="s">
        <v>878</v>
      </c>
      <c r="F3">
        <v>798779277</v>
      </c>
      <c r="G3" s="4">
        <v>51095</v>
      </c>
      <c r="H3" s="11" t="str">
        <f>TRIM(E3)</f>
        <v>FRTU96I6710</v>
      </c>
      <c r="I3" s="4">
        <v>51095</v>
      </c>
      <c r="J3" s="5">
        <f t="shared" ref="J3:J38" si="0">G3-I3</f>
        <v>0</v>
      </c>
    </row>
    <row r="4" spans="1:11" x14ac:dyDescent="0.4">
      <c r="A4" s="2">
        <v>43991</v>
      </c>
      <c r="B4" s="3" t="s">
        <v>4</v>
      </c>
      <c r="C4" s="3" t="s">
        <v>807</v>
      </c>
      <c r="D4" s="3" t="s">
        <v>808</v>
      </c>
      <c r="E4" t="s">
        <v>879</v>
      </c>
      <c r="F4">
        <v>713346215</v>
      </c>
      <c r="G4" s="4">
        <v>13485</v>
      </c>
      <c r="H4" s="11" t="str">
        <f>TRIM(E4)</f>
        <v>FRAFDXF5132</v>
      </c>
      <c r="I4" s="4">
        <v>13485</v>
      </c>
      <c r="J4" s="5">
        <f t="shared" si="0"/>
        <v>0</v>
      </c>
    </row>
    <row r="5" spans="1:11" x14ac:dyDescent="0.4">
      <c r="A5" s="2">
        <v>43991</v>
      </c>
      <c r="B5" s="3" t="s">
        <v>4</v>
      </c>
      <c r="C5" s="3" t="s">
        <v>809</v>
      </c>
      <c r="D5" s="3" t="s">
        <v>810</v>
      </c>
      <c r="E5" t="s">
        <v>881</v>
      </c>
      <c r="F5">
        <v>728791160</v>
      </c>
      <c r="G5" s="4">
        <v>12185</v>
      </c>
      <c r="H5" s="11" t="str">
        <f>TRIM(E5)</f>
        <v>FRRURVO9328</v>
      </c>
      <c r="I5" s="4">
        <v>12195</v>
      </c>
      <c r="J5" s="5">
        <f t="shared" si="0"/>
        <v>-10</v>
      </c>
    </row>
    <row r="6" spans="1:11" x14ac:dyDescent="0.4">
      <c r="A6" s="2">
        <v>43991</v>
      </c>
      <c r="B6" s="3" t="s">
        <v>4</v>
      </c>
      <c r="C6" s="3" t="s">
        <v>811</v>
      </c>
      <c r="D6" s="3" t="s">
        <v>812</v>
      </c>
      <c r="E6" t="s">
        <v>880</v>
      </c>
      <c r="F6">
        <v>729817373</v>
      </c>
      <c r="G6" s="4">
        <v>40995</v>
      </c>
      <c r="H6" s="11" t="str">
        <f>TRIM(E6)</f>
        <v>FRFR7FS6721</v>
      </c>
      <c r="I6" s="4">
        <v>39305</v>
      </c>
      <c r="J6" s="5">
        <f t="shared" si="0"/>
        <v>1690</v>
      </c>
      <c r="K6" t="s">
        <v>882</v>
      </c>
    </row>
    <row r="7" spans="1:11" x14ac:dyDescent="0.4">
      <c r="A7" s="2">
        <v>43991</v>
      </c>
      <c r="B7" s="3" t="s">
        <v>4</v>
      </c>
      <c r="C7" s="3" t="s">
        <v>813</v>
      </c>
      <c r="D7" s="3" t="s">
        <v>814</v>
      </c>
      <c r="E7" t="s">
        <v>884</v>
      </c>
      <c r="F7">
        <v>711787327</v>
      </c>
      <c r="G7" s="4">
        <v>5495</v>
      </c>
      <c r="H7" s="11" t="str">
        <f>TRIM(E7)</f>
        <v>FRTGOWT9375</v>
      </c>
      <c r="I7" s="4">
        <v>5495</v>
      </c>
      <c r="J7" s="5">
        <f t="shared" si="0"/>
        <v>0</v>
      </c>
    </row>
    <row r="8" spans="1:11" x14ac:dyDescent="0.4">
      <c r="A8" s="2">
        <v>43991</v>
      </c>
      <c r="B8" s="3" t="s">
        <v>4</v>
      </c>
      <c r="C8" s="3" t="s">
        <v>815</v>
      </c>
      <c r="D8" s="3" t="s">
        <v>816</v>
      </c>
      <c r="E8" t="s">
        <v>883</v>
      </c>
      <c r="F8">
        <v>726579550</v>
      </c>
      <c r="G8" s="4">
        <v>32900</v>
      </c>
      <c r="H8" s="11" t="str">
        <f>TRIM(E8)</f>
        <v>FRFP8DU2219</v>
      </c>
      <c r="I8" s="4">
        <v>32900</v>
      </c>
      <c r="J8" s="5">
        <f t="shared" si="0"/>
        <v>0</v>
      </c>
    </row>
    <row r="9" spans="1:11" x14ac:dyDescent="0.4">
      <c r="A9" s="2">
        <v>43991</v>
      </c>
      <c r="B9" s="3" t="s">
        <v>4</v>
      </c>
      <c r="C9" s="3" t="s">
        <v>817</v>
      </c>
      <c r="D9" s="3" t="s">
        <v>818</v>
      </c>
      <c r="E9" t="s">
        <v>885</v>
      </c>
      <c r="F9">
        <v>722928313</v>
      </c>
      <c r="G9" s="4">
        <v>500</v>
      </c>
      <c r="H9" s="11" t="str">
        <f>TRIM(E9)</f>
        <v>FRREV6I5706</v>
      </c>
      <c r="I9" s="4">
        <v>500</v>
      </c>
      <c r="J9" s="5">
        <f t="shared" si="0"/>
        <v>0</v>
      </c>
    </row>
    <row r="10" spans="1:11" x14ac:dyDescent="0.4">
      <c r="A10" s="2">
        <v>43991</v>
      </c>
      <c r="B10" s="3" t="s">
        <v>4</v>
      </c>
      <c r="C10" s="3" t="s">
        <v>819</v>
      </c>
      <c r="D10" s="3" t="s">
        <v>820</v>
      </c>
      <c r="E10" t="s">
        <v>886</v>
      </c>
      <c r="F10">
        <v>724352167</v>
      </c>
      <c r="G10" s="4">
        <v>16995</v>
      </c>
      <c r="H10" s="11" t="str">
        <f>TRIM(E10)</f>
        <v>FROPDN14190</v>
      </c>
      <c r="I10" s="4">
        <v>16995</v>
      </c>
      <c r="J10" s="5">
        <f t="shared" si="0"/>
        <v>0</v>
      </c>
    </row>
    <row r="11" spans="1:11" x14ac:dyDescent="0.4">
      <c r="A11" s="2">
        <v>43991</v>
      </c>
      <c r="B11" s="3" t="s">
        <v>4</v>
      </c>
      <c r="C11" s="3" t="s">
        <v>821</v>
      </c>
      <c r="D11" s="3" t="s">
        <v>822</v>
      </c>
      <c r="E11" t="s">
        <v>887</v>
      </c>
      <c r="F11">
        <v>726176655</v>
      </c>
      <c r="G11" s="4">
        <v>36495</v>
      </c>
      <c r="H11" s="11" t="str">
        <f>TRIM(E11)</f>
        <v>FRXFBCB1472</v>
      </c>
      <c r="I11" s="4">
        <v>36495</v>
      </c>
      <c r="J11" s="5">
        <f t="shared" si="0"/>
        <v>0</v>
      </c>
    </row>
    <row r="12" spans="1:11" x14ac:dyDescent="0.4">
      <c r="A12" s="2">
        <v>43991</v>
      </c>
      <c r="B12" s="3" t="s">
        <v>4</v>
      </c>
      <c r="C12" s="3" t="s">
        <v>823</v>
      </c>
      <c r="D12" s="3" t="s">
        <v>824</v>
      </c>
      <c r="E12" s="3" t="s">
        <v>889</v>
      </c>
      <c r="F12">
        <v>724744642</v>
      </c>
      <c r="G12" s="4">
        <v>1495</v>
      </c>
      <c r="H12" s="11" t="str">
        <f>TRIM(E12)</f>
        <v>FRRVIK47852</v>
      </c>
      <c r="I12" s="4">
        <v>1495</v>
      </c>
      <c r="J12" s="5">
        <f t="shared" si="0"/>
        <v>0</v>
      </c>
    </row>
    <row r="13" spans="1:11" x14ac:dyDescent="0.4">
      <c r="A13" s="2">
        <v>43991</v>
      </c>
      <c r="B13" s="3" t="s">
        <v>4</v>
      </c>
      <c r="C13" s="3" t="s">
        <v>825</v>
      </c>
      <c r="D13" s="3" t="s">
        <v>826</v>
      </c>
      <c r="E13" t="s">
        <v>890</v>
      </c>
      <c r="F13">
        <v>724744642</v>
      </c>
      <c r="G13" s="4">
        <v>1795</v>
      </c>
      <c r="H13" s="11" t="str">
        <f>TRIM(E13)</f>
        <v>FRXVIHB3855</v>
      </c>
      <c r="I13" s="4">
        <v>1795</v>
      </c>
      <c r="J13" s="5">
        <f t="shared" si="0"/>
        <v>0</v>
      </c>
    </row>
    <row r="14" spans="1:11" x14ac:dyDescent="0.4">
      <c r="A14" s="2">
        <v>43991</v>
      </c>
      <c r="B14" s="3" t="s">
        <v>4</v>
      </c>
      <c r="C14" s="3" t="s">
        <v>827</v>
      </c>
      <c r="D14" s="3" t="s">
        <v>828</v>
      </c>
      <c r="E14" t="s">
        <v>891</v>
      </c>
      <c r="F14">
        <v>713333416</v>
      </c>
      <c r="G14" s="4">
        <v>800</v>
      </c>
      <c r="H14" s="11" t="str">
        <f>TRIM(E14)</f>
        <v>FRHES803853</v>
      </c>
      <c r="I14" s="4">
        <v>800</v>
      </c>
      <c r="J14" s="5">
        <f t="shared" si="0"/>
        <v>0</v>
      </c>
    </row>
    <row r="15" spans="1:11" x14ac:dyDescent="0.4">
      <c r="A15" s="2">
        <v>43991</v>
      </c>
      <c r="B15" s="3" t="s">
        <v>4</v>
      </c>
      <c r="C15" s="3" t="s">
        <v>829</v>
      </c>
      <c r="D15" s="3" t="s">
        <v>830</v>
      </c>
      <c r="E15" t="s">
        <v>888</v>
      </c>
      <c r="F15">
        <v>726130164</v>
      </c>
      <c r="G15" s="4">
        <v>11495</v>
      </c>
      <c r="H15" s="11" t="str">
        <f>TRIM(E15)</f>
        <v>FRUNQAX7880</v>
      </c>
      <c r="I15" s="4">
        <v>11495</v>
      </c>
      <c r="J15" s="5">
        <f t="shared" si="0"/>
        <v>0</v>
      </c>
    </row>
    <row r="16" spans="1:11" x14ac:dyDescent="0.4">
      <c r="A16" s="2">
        <v>43991</v>
      </c>
      <c r="B16" s="3" t="s">
        <v>4</v>
      </c>
      <c r="C16" s="3" t="s">
        <v>831</v>
      </c>
      <c r="D16" s="3" t="s">
        <v>832</v>
      </c>
      <c r="E16" t="s">
        <v>892</v>
      </c>
      <c r="F16">
        <v>707413338</v>
      </c>
      <c r="G16" s="4">
        <v>22600</v>
      </c>
      <c r="H16" s="11" t="str">
        <f>TRIM(E16)</f>
        <v>FROV6071797</v>
      </c>
      <c r="I16" s="4">
        <v>22600</v>
      </c>
      <c r="J16" s="5">
        <f t="shared" si="0"/>
        <v>0</v>
      </c>
    </row>
    <row r="17" spans="1:11" s="25" customFormat="1" x14ac:dyDescent="0.4">
      <c r="A17" s="26">
        <v>43991</v>
      </c>
      <c r="B17" s="27" t="s">
        <v>4</v>
      </c>
      <c r="C17" s="27" t="s">
        <v>833</v>
      </c>
      <c r="D17" s="27" t="s">
        <v>834</v>
      </c>
      <c r="E17" s="25" t="s">
        <v>893</v>
      </c>
      <c r="F17" s="25" t="s">
        <v>894</v>
      </c>
      <c r="G17" s="28">
        <v>13995</v>
      </c>
      <c r="H17" s="25" t="str">
        <f>TRIM(E17)</f>
        <v>FROEKEU1836 /FRPRW779138</v>
      </c>
      <c r="I17" s="28">
        <v>13995</v>
      </c>
      <c r="J17" s="29">
        <f t="shared" si="0"/>
        <v>0</v>
      </c>
    </row>
    <row r="18" spans="1:11" x14ac:dyDescent="0.4">
      <c r="A18" s="2">
        <v>43991</v>
      </c>
      <c r="B18" s="3" t="s">
        <v>4</v>
      </c>
      <c r="C18" s="3" t="s">
        <v>835</v>
      </c>
      <c r="D18" s="3" t="s">
        <v>836</v>
      </c>
      <c r="E18" t="s">
        <v>895</v>
      </c>
      <c r="F18">
        <v>714394633</v>
      </c>
      <c r="G18" s="4">
        <v>5892</v>
      </c>
      <c r="H18" s="11" t="str">
        <f>TRIM(E18)</f>
        <v>FRYAWJE3899</v>
      </c>
      <c r="I18" s="4">
        <v>5895</v>
      </c>
      <c r="J18" s="5">
        <f t="shared" si="0"/>
        <v>-3</v>
      </c>
    </row>
    <row r="19" spans="1:11" x14ac:dyDescent="0.4">
      <c r="A19" s="2">
        <v>43991</v>
      </c>
      <c r="B19" s="3" t="s">
        <v>4</v>
      </c>
      <c r="C19" s="3" t="s">
        <v>837</v>
      </c>
      <c r="D19" s="3" t="s">
        <v>838</v>
      </c>
      <c r="E19" t="s">
        <v>895</v>
      </c>
      <c r="F19">
        <v>714394633</v>
      </c>
      <c r="G19" s="4">
        <v>100</v>
      </c>
      <c r="H19" s="11" t="str">
        <f>TRIM(E19)</f>
        <v>FRYAWJE3899</v>
      </c>
      <c r="I19" s="4">
        <v>100</v>
      </c>
      <c r="J19" s="5">
        <f t="shared" si="0"/>
        <v>0</v>
      </c>
    </row>
    <row r="20" spans="1:11" x14ac:dyDescent="0.4">
      <c r="A20" s="2">
        <v>43991</v>
      </c>
      <c r="B20" s="3" t="s">
        <v>4</v>
      </c>
      <c r="C20" s="3" t="s">
        <v>839</v>
      </c>
      <c r="D20" s="3" t="s">
        <v>840</v>
      </c>
      <c r="E20" t="s">
        <v>896</v>
      </c>
      <c r="F20">
        <v>704687228</v>
      </c>
      <c r="G20" s="4">
        <v>4995</v>
      </c>
      <c r="H20" s="11" t="str">
        <f>TRIM(E20)</f>
        <v>FRTHSPO7853</v>
      </c>
      <c r="I20" s="4">
        <v>4995</v>
      </c>
      <c r="J20" s="5">
        <f t="shared" si="0"/>
        <v>0</v>
      </c>
    </row>
    <row r="21" spans="1:11" s="25" customFormat="1" x14ac:dyDescent="0.4">
      <c r="A21" s="26">
        <v>43991</v>
      </c>
      <c r="B21" s="27" t="s">
        <v>4</v>
      </c>
      <c r="C21" s="27" t="s">
        <v>841</v>
      </c>
      <c r="D21" s="27" t="s">
        <v>842</v>
      </c>
      <c r="E21" s="25" t="s">
        <v>915</v>
      </c>
      <c r="F21" s="25">
        <v>703624904</v>
      </c>
      <c r="G21" s="28">
        <v>7600</v>
      </c>
      <c r="H21" s="25" t="str">
        <f>TRIM(E21)</f>
        <v>FRVOTUSKY20028022096</v>
      </c>
      <c r="I21" s="28">
        <v>7600</v>
      </c>
      <c r="J21" s="29">
        <f t="shared" si="0"/>
        <v>0</v>
      </c>
    </row>
    <row r="22" spans="1:11" x14ac:dyDescent="0.4">
      <c r="A22" s="2">
        <v>43991</v>
      </c>
      <c r="B22" s="3" t="s">
        <v>4</v>
      </c>
      <c r="C22" s="3" t="s">
        <v>843</v>
      </c>
      <c r="D22" s="3" t="s">
        <v>844</v>
      </c>
      <c r="E22" t="s">
        <v>914</v>
      </c>
      <c r="F22">
        <v>724917771</v>
      </c>
      <c r="G22" s="4">
        <v>5000</v>
      </c>
      <c r="H22" s="11" t="str">
        <f>TRIM(E22)</f>
        <v>FREOMSO7041</v>
      </c>
      <c r="I22" s="4">
        <v>5000</v>
      </c>
      <c r="J22" s="5">
        <f t="shared" si="0"/>
        <v>0</v>
      </c>
    </row>
    <row r="23" spans="1:11" x14ac:dyDescent="0.4">
      <c r="A23" s="2">
        <v>43991</v>
      </c>
      <c r="B23" s="3" t="s">
        <v>4</v>
      </c>
      <c r="C23" s="3" t="s">
        <v>845</v>
      </c>
      <c r="D23" s="3" t="s">
        <v>846</v>
      </c>
      <c r="E23" t="s">
        <v>913</v>
      </c>
      <c r="F23">
        <v>721423231</v>
      </c>
      <c r="G23" s="4">
        <v>405</v>
      </c>
      <c r="H23" s="11" t="str">
        <f>TRIM(E23)</f>
        <v>FRPCUPL9287</v>
      </c>
      <c r="I23" s="4">
        <v>405</v>
      </c>
      <c r="J23" s="5">
        <f t="shared" si="0"/>
        <v>0</v>
      </c>
    </row>
    <row r="24" spans="1:11" x14ac:dyDescent="0.4">
      <c r="A24" s="2">
        <v>43991</v>
      </c>
      <c r="B24" s="3" t="s">
        <v>4</v>
      </c>
      <c r="C24" s="3" t="s">
        <v>847</v>
      </c>
      <c r="D24" s="3" t="s">
        <v>848</v>
      </c>
      <c r="E24" t="s">
        <v>913</v>
      </c>
      <c r="F24">
        <v>721423231</v>
      </c>
      <c r="G24" s="4">
        <v>68795</v>
      </c>
      <c r="H24" s="11" t="str">
        <f>TRIM(E24)</f>
        <v>FRPCUPL9287</v>
      </c>
      <c r="I24" s="4">
        <v>68795</v>
      </c>
      <c r="J24" s="5">
        <f t="shared" si="0"/>
        <v>0</v>
      </c>
    </row>
    <row r="25" spans="1:11" x14ac:dyDescent="0.4">
      <c r="A25" s="2">
        <v>43991</v>
      </c>
      <c r="B25" s="3" t="s">
        <v>4</v>
      </c>
      <c r="C25" s="3" t="s">
        <v>849</v>
      </c>
      <c r="D25" s="3" t="s">
        <v>850</v>
      </c>
      <c r="E25" t="s">
        <v>910</v>
      </c>
      <c r="F25">
        <v>703178876</v>
      </c>
      <c r="G25" s="4">
        <v>72995</v>
      </c>
      <c r="H25" s="11" t="str">
        <f>TRIM(E25)</f>
        <v>FRIEADN6448</v>
      </c>
      <c r="I25" s="4">
        <v>72995</v>
      </c>
      <c r="J25" s="5">
        <f t="shared" si="0"/>
        <v>0</v>
      </c>
      <c r="K25" t="s">
        <v>911</v>
      </c>
    </row>
    <row r="26" spans="1:11" s="25" customFormat="1" x14ac:dyDescent="0.4">
      <c r="A26" s="26">
        <v>43991</v>
      </c>
      <c r="B26" s="27" t="s">
        <v>4</v>
      </c>
      <c r="C26" s="27" t="s">
        <v>851</v>
      </c>
      <c r="D26" s="27" t="s">
        <v>852</v>
      </c>
      <c r="E26" s="25" t="s">
        <v>912</v>
      </c>
      <c r="F26" s="25">
        <v>715095385</v>
      </c>
      <c r="G26" s="28">
        <v>3150</v>
      </c>
      <c r="H26" s="25" t="str">
        <f>TRIM(E26)</f>
        <v>FRGFLKA9260</v>
      </c>
      <c r="I26" s="28">
        <v>2995</v>
      </c>
      <c r="J26" s="29">
        <f t="shared" si="0"/>
        <v>155</v>
      </c>
      <c r="K26" s="25" t="s">
        <v>882</v>
      </c>
    </row>
    <row r="27" spans="1:11" x14ac:dyDescent="0.4">
      <c r="A27" s="2">
        <v>43991</v>
      </c>
      <c r="B27" s="3" t="s">
        <v>4</v>
      </c>
      <c r="C27" s="3" t="s">
        <v>853</v>
      </c>
      <c r="D27" s="3" t="s">
        <v>854</v>
      </c>
      <c r="E27" t="s">
        <v>909</v>
      </c>
      <c r="F27">
        <v>706556965</v>
      </c>
      <c r="G27" s="4">
        <v>20000</v>
      </c>
      <c r="H27" s="11" t="str">
        <f>TRIM(E27)</f>
        <v>FRPXGNY9704</v>
      </c>
      <c r="I27" s="4">
        <v>20000</v>
      </c>
      <c r="J27" s="5">
        <f t="shared" si="0"/>
        <v>0</v>
      </c>
    </row>
    <row r="28" spans="1:11" x14ac:dyDescent="0.4">
      <c r="A28" s="2">
        <v>43991</v>
      </c>
      <c r="B28" s="3" t="s">
        <v>4</v>
      </c>
      <c r="C28" s="3" t="s">
        <v>855</v>
      </c>
      <c r="D28" s="3" t="s">
        <v>856</v>
      </c>
      <c r="E28" t="s">
        <v>908</v>
      </c>
      <c r="F28">
        <v>707306743</v>
      </c>
      <c r="G28" s="4">
        <v>27995</v>
      </c>
      <c r="H28" s="11" t="str">
        <f>TRIM(E28)</f>
        <v>FRTSPTZ2523</v>
      </c>
      <c r="I28" s="4">
        <v>27995</v>
      </c>
      <c r="J28" s="5">
        <f t="shared" si="0"/>
        <v>0</v>
      </c>
    </row>
    <row r="29" spans="1:11" x14ac:dyDescent="0.4">
      <c r="A29" s="2">
        <v>43991</v>
      </c>
      <c r="B29" s="3" t="s">
        <v>4</v>
      </c>
      <c r="C29" s="3" t="s">
        <v>857</v>
      </c>
      <c r="D29" s="3" t="s">
        <v>858</v>
      </c>
      <c r="E29" t="s">
        <v>901</v>
      </c>
      <c r="F29">
        <v>791503316</v>
      </c>
      <c r="G29" s="4">
        <v>2995</v>
      </c>
      <c r="H29" s="11" t="str">
        <f>TRIM(E29)</f>
        <v>FRHS9H81231</v>
      </c>
      <c r="I29" s="4">
        <v>2995</v>
      </c>
      <c r="J29" s="5">
        <f t="shared" si="0"/>
        <v>0</v>
      </c>
    </row>
    <row r="30" spans="1:11" x14ac:dyDescent="0.4">
      <c r="A30" s="2">
        <v>43991</v>
      </c>
      <c r="B30" s="3" t="s">
        <v>4</v>
      </c>
      <c r="C30" s="3" t="s">
        <v>859</v>
      </c>
      <c r="D30" s="3" t="s">
        <v>860</v>
      </c>
      <c r="E30" t="s">
        <v>907</v>
      </c>
      <c r="F30">
        <v>703268167</v>
      </c>
      <c r="G30" s="4">
        <v>21300</v>
      </c>
      <c r="H30" s="11" t="str">
        <f>TRIM(E30)</f>
        <v>FREEL6W9624</v>
      </c>
      <c r="I30" s="4">
        <v>21300</v>
      </c>
      <c r="J30" s="5">
        <f t="shared" si="0"/>
        <v>0</v>
      </c>
    </row>
    <row r="31" spans="1:11" x14ac:dyDescent="0.4">
      <c r="A31" s="2">
        <v>43991</v>
      </c>
      <c r="B31" s="3" t="s">
        <v>4</v>
      </c>
      <c r="C31" s="3" t="s">
        <v>861</v>
      </c>
      <c r="D31" s="3" t="s">
        <v>862</v>
      </c>
      <c r="E31" t="s">
        <v>906</v>
      </c>
      <c r="F31">
        <v>708947297</v>
      </c>
      <c r="G31" s="4">
        <v>17695</v>
      </c>
      <c r="H31" s="11" t="str">
        <f>TRIM(E31)</f>
        <v>FRREI4I4509</v>
      </c>
      <c r="I31" s="4">
        <v>17695</v>
      </c>
      <c r="J31" s="5">
        <f t="shared" si="0"/>
        <v>0</v>
      </c>
    </row>
    <row r="32" spans="1:11" s="25" customFormat="1" x14ac:dyDescent="0.4">
      <c r="A32" s="26">
        <v>43991</v>
      </c>
      <c r="B32" s="27" t="s">
        <v>4</v>
      </c>
      <c r="C32" s="27" t="s">
        <v>863</v>
      </c>
      <c r="D32" s="27" t="s">
        <v>864</v>
      </c>
      <c r="E32" s="25" t="s">
        <v>905</v>
      </c>
      <c r="F32" s="25">
        <v>722451488</v>
      </c>
      <c r="G32" s="28">
        <v>16995</v>
      </c>
      <c r="H32" s="25" t="str">
        <f>TRIM(E32)</f>
        <v>FROGHH51788</v>
      </c>
      <c r="I32" s="28">
        <v>16995</v>
      </c>
      <c r="J32" s="29">
        <f t="shared" si="0"/>
        <v>0</v>
      </c>
    </row>
    <row r="33" spans="1:11" x14ac:dyDescent="0.4">
      <c r="A33" s="2">
        <v>43991</v>
      </c>
      <c r="B33" s="3" t="s">
        <v>4</v>
      </c>
      <c r="C33" s="3" t="s">
        <v>865</v>
      </c>
      <c r="D33" s="3" t="s">
        <v>866</v>
      </c>
      <c r="E33" t="s">
        <v>903</v>
      </c>
      <c r="F33">
        <v>726705884</v>
      </c>
      <c r="G33" s="4">
        <v>18500</v>
      </c>
      <c r="H33" s="11" t="str">
        <f>TRIM(E33)</f>
        <v>FRPXO5M1445</v>
      </c>
      <c r="I33" s="4">
        <v>18500</v>
      </c>
      <c r="J33" s="5">
        <f t="shared" si="0"/>
        <v>0</v>
      </c>
    </row>
    <row r="34" spans="1:11" x14ac:dyDescent="0.4">
      <c r="A34" s="2">
        <v>43991</v>
      </c>
      <c r="B34" s="3" t="s">
        <v>4</v>
      </c>
      <c r="C34" s="3" t="s">
        <v>867</v>
      </c>
      <c r="D34" s="3" t="s">
        <v>868</v>
      </c>
      <c r="E34" t="s">
        <v>904</v>
      </c>
      <c r="F34">
        <v>710264880</v>
      </c>
      <c r="G34" s="4">
        <v>2000</v>
      </c>
      <c r="H34" s="11" t="str">
        <f>TRIM(E34)</f>
        <v>FRAOMZX1894</v>
      </c>
      <c r="I34" s="4">
        <v>2000</v>
      </c>
      <c r="J34" s="5">
        <f t="shared" si="0"/>
        <v>0</v>
      </c>
    </row>
    <row r="35" spans="1:11" s="25" customFormat="1" x14ac:dyDescent="0.4">
      <c r="A35" s="26">
        <v>43991</v>
      </c>
      <c r="B35" s="27" t="s">
        <v>4</v>
      </c>
      <c r="C35" s="27" t="s">
        <v>869</v>
      </c>
      <c r="D35" s="27" t="s">
        <v>870</v>
      </c>
      <c r="E35" s="25" t="s">
        <v>902</v>
      </c>
      <c r="F35" s="25">
        <v>707703165</v>
      </c>
      <c r="G35" s="28">
        <v>5300</v>
      </c>
      <c r="H35" s="25" t="str">
        <f>TRIM(E35)</f>
        <v>FRNPNF41904</v>
      </c>
      <c r="I35" s="28">
        <v>5297</v>
      </c>
      <c r="J35" s="29">
        <f t="shared" si="0"/>
        <v>3</v>
      </c>
    </row>
    <row r="36" spans="1:11" x14ac:dyDescent="0.4">
      <c r="A36" s="2">
        <v>43991</v>
      </c>
      <c r="B36" s="3" t="s">
        <v>4</v>
      </c>
      <c r="C36" s="3" t="s">
        <v>871</v>
      </c>
      <c r="D36" s="3" t="s">
        <v>872</v>
      </c>
      <c r="E36" t="s">
        <v>899</v>
      </c>
      <c r="F36">
        <v>702184130</v>
      </c>
      <c r="G36" s="4">
        <v>15995</v>
      </c>
      <c r="H36" s="11" t="str">
        <f>TRIM(E36)</f>
        <v>FRTOFXQ5413</v>
      </c>
      <c r="I36" s="4">
        <v>15995</v>
      </c>
      <c r="J36" s="5">
        <f t="shared" si="0"/>
        <v>0</v>
      </c>
      <c r="K36" t="s">
        <v>900</v>
      </c>
    </row>
    <row r="37" spans="1:11" x14ac:dyDescent="0.4">
      <c r="A37" s="2">
        <v>43991</v>
      </c>
      <c r="B37" s="3" t="s">
        <v>4</v>
      </c>
      <c r="C37" s="3" t="s">
        <v>873</v>
      </c>
      <c r="D37" s="3" t="s">
        <v>874</v>
      </c>
      <c r="E37" t="s">
        <v>898</v>
      </c>
      <c r="F37">
        <v>713097733</v>
      </c>
      <c r="G37" s="4">
        <v>5095</v>
      </c>
      <c r="H37" s="11" t="str">
        <f>TRIM(E37)</f>
        <v>FRTNUUK9586</v>
      </c>
      <c r="I37" s="4">
        <v>5195</v>
      </c>
      <c r="J37" s="5">
        <f t="shared" si="0"/>
        <v>-100</v>
      </c>
    </row>
    <row r="38" spans="1:11" x14ac:dyDescent="0.4">
      <c r="A38" s="2">
        <v>43991</v>
      </c>
      <c r="B38" s="3" t="s">
        <v>4</v>
      </c>
      <c r="C38" s="3" t="s">
        <v>875</v>
      </c>
      <c r="D38" s="3" t="s">
        <v>876</v>
      </c>
      <c r="E38" t="s">
        <v>897</v>
      </c>
      <c r="F38">
        <v>721540341</v>
      </c>
      <c r="G38" s="4">
        <v>17495</v>
      </c>
      <c r="H38" s="11" t="str">
        <f>TRIM(E38)</f>
        <v>FRPYGNJ3867</v>
      </c>
      <c r="I38" s="4">
        <v>17495</v>
      </c>
      <c r="J38" s="5">
        <f t="shared" si="0"/>
        <v>0</v>
      </c>
    </row>
    <row r="40" spans="1:11" s="6" customFormat="1" ht="18.45" x14ac:dyDescent="0.5">
      <c r="F40" s="6" t="s">
        <v>94</v>
      </c>
      <c r="G40" s="7">
        <f>SUM(G2:G39)</f>
        <v>644617</v>
      </c>
      <c r="I40" s="7">
        <f>SUM(I2:I39)</f>
        <v>642882</v>
      </c>
      <c r="J40" s="7">
        <f>SUM(J2:J39)</f>
        <v>1735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01-06-20</vt:lpstr>
      <vt:lpstr>02-06-20</vt:lpstr>
      <vt:lpstr>03-06-20</vt:lpstr>
      <vt:lpstr>04-06-20</vt:lpstr>
      <vt:lpstr>05-06-20</vt:lpstr>
      <vt:lpstr>06-06-20</vt:lpstr>
      <vt:lpstr>07-06-20</vt:lpstr>
      <vt:lpstr>08-06-20</vt:lpstr>
      <vt:lpstr>09-06-20</vt:lpstr>
      <vt:lpstr>10-06-20</vt:lpstr>
      <vt:lpstr>11-06-20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eliud salijah</dc:creator>
  <cp:lastModifiedBy>lenovo</cp:lastModifiedBy>
  <dcterms:created xsi:type="dcterms:W3CDTF">2020-06-03T13:03:37Z</dcterms:created>
  <dcterms:modified xsi:type="dcterms:W3CDTF">2020-06-23T06:02:18Z</dcterms:modified>
</cp:coreProperties>
</file>