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9" yWindow="23" windowWidth="14043" windowHeight="8617" activeTab="6"/>
  </bookViews>
  <sheets>
    <sheet name="Úvod" sheetId="6" r:id="rId1"/>
    <sheet name="NSS-A" sheetId="1" r:id="rId2"/>
    <sheet name="NSS-B" sheetId="2" r:id="rId3"/>
    <sheet name="NSS-C" sheetId="3" r:id="rId4"/>
    <sheet name="RG 650" sheetId="4" r:id="rId5"/>
    <sheet name="Footy" sheetId="5" r:id="rId6"/>
    <sheet name="Regata" sheetId="7" r:id="rId7"/>
  </sheets>
  <externalReferences>
    <externalReference r:id="rId8"/>
    <externalReference r:id="rId9"/>
  </externalReferences>
  <calcPr calcId="124519"/>
</workbook>
</file>

<file path=xl/calcChain.xml><?xml version="1.0" encoding="utf-8"?>
<calcChain xmlns="http://schemas.openxmlformats.org/spreadsheetml/2006/main">
  <c r="A19" i="7"/>
  <c r="A18"/>
  <c r="A17"/>
  <c r="A16"/>
  <c r="A15"/>
  <c r="A14"/>
  <c r="A13"/>
  <c r="A12"/>
  <c r="A11"/>
  <c r="A10"/>
  <c r="A9"/>
  <c r="A8"/>
  <c r="A7"/>
  <c r="A6"/>
  <c r="A5"/>
  <c r="A22" i="5"/>
  <c r="A21"/>
  <c r="A20"/>
  <c r="J19"/>
  <c r="J18"/>
  <c r="J17"/>
  <c r="J16"/>
  <c r="J15"/>
  <c r="J14"/>
  <c r="J13"/>
  <c r="J12"/>
  <c r="A12"/>
  <c r="J11"/>
  <c r="A11"/>
  <c r="J10"/>
  <c r="A10"/>
  <c r="J9"/>
  <c r="A9"/>
  <c r="J8"/>
  <c r="A8"/>
  <c r="J7"/>
  <c r="A7"/>
  <c r="L14" i="4"/>
  <c r="L13"/>
  <c r="L12"/>
  <c r="L11"/>
  <c r="L10"/>
  <c r="L9"/>
  <c r="L8"/>
  <c r="L7"/>
</calcChain>
</file>

<file path=xl/sharedStrings.xml><?xml version="1.0" encoding="utf-8"?>
<sst xmlns="http://schemas.openxmlformats.org/spreadsheetml/2006/main" count="229" uniqueCount="104">
  <si>
    <t>Těrlická plachta  25.-27. 9. 2015</t>
  </si>
  <si>
    <t>Těrlicko RS Na Vyhlídce</t>
  </si>
  <si>
    <t>NSS - A</t>
  </si>
  <si>
    <t>Konečné výsledky</t>
  </si>
  <si>
    <t>Průběžné pořadí</t>
  </si>
  <si>
    <t>L.p.</t>
  </si>
  <si>
    <t>Jméno a příjmwní</t>
  </si>
  <si>
    <t>Klub</t>
  </si>
  <si>
    <t>Č. licence</t>
  </si>
  <si>
    <t>Název modelu</t>
  </si>
  <si>
    <t>Body</t>
  </si>
  <si>
    <t>I</t>
  </si>
  <si>
    <t xml:space="preserve"> II</t>
  </si>
  <si>
    <t xml:space="preserve"> III</t>
  </si>
  <si>
    <t>Součet</t>
  </si>
  <si>
    <t>Umístění</t>
  </si>
  <si>
    <t>Lenka Mrákotová</t>
  </si>
  <si>
    <t>CZ</t>
  </si>
  <si>
    <t>S</t>
  </si>
  <si>
    <t>Lenka</t>
  </si>
  <si>
    <t>Jan Kmiecik</t>
  </si>
  <si>
    <t>PL</t>
  </si>
  <si>
    <t>Lacho drom</t>
  </si>
  <si>
    <t>Tomaš Jakeš</t>
  </si>
  <si>
    <t>J</t>
  </si>
  <si>
    <t>Amati</t>
  </si>
  <si>
    <t>Peter Podhorný</t>
  </si>
  <si>
    <t>SK</t>
  </si>
  <si>
    <t>Saphir</t>
  </si>
  <si>
    <t>Marcin Ochman</t>
  </si>
  <si>
    <t>Lea</t>
  </si>
  <si>
    <t>Dominik Brylka</t>
  </si>
  <si>
    <t>Kings ametyst</t>
  </si>
  <si>
    <t>Petr Gomola</t>
  </si>
  <si>
    <t>Gomola</t>
  </si>
  <si>
    <t>Ivan Krauter</t>
  </si>
  <si>
    <t>Yamaha RTW</t>
  </si>
  <si>
    <t>Stanislav Jakeš</t>
  </si>
  <si>
    <t>Diskovery</t>
  </si>
  <si>
    <t>Marek Stala</t>
  </si>
  <si>
    <t>Stormy Weatmer</t>
  </si>
  <si>
    <t>Pavel Streng</t>
  </si>
  <si>
    <t>Camélie</t>
  </si>
  <si>
    <t>F. Chmelka  20/NS/T</t>
  </si>
  <si>
    <t>Těrlická plachta 25.-27. 9. 2015</t>
  </si>
  <si>
    <t>NSS - B</t>
  </si>
  <si>
    <t>Pepa Mrákota</t>
  </si>
  <si>
    <t>Jolye Brise</t>
  </si>
  <si>
    <t>Marek Kolaczyk</t>
  </si>
  <si>
    <t>Runa IV</t>
  </si>
  <si>
    <t>Michal Šenekel</t>
  </si>
  <si>
    <t>Mariguita</t>
  </si>
  <si>
    <t>Pavel Mrázek</t>
  </si>
  <si>
    <t>Dorian</t>
  </si>
  <si>
    <t>Peter Kozák</t>
  </si>
  <si>
    <t>Mistrál</t>
  </si>
  <si>
    <t>Wojciech Huk</t>
  </si>
  <si>
    <t>Viola</t>
  </si>
  <si>
    <t>Jiří Kreisel</t>
  </si>
  <si>
    <t>Colin Archer</t>
  </si>
  <si>
    <t>Antoním Kincl</t>
  </si>
  <si>
    <t>NSS C</t>
  </si>
  <si>
    <t xml:space="preserve"> V</t>
  </si>
  <si>
    <t>Darius Pieczka</t>
  </si>
  <si>
    <t>Pirat</t>
  </si>
  <si>
    <t>Pavel Urbančík</t>
  </si>
  <si>
    <t>Charlotte</t>
  </si>
  <si>
    <t>Start.
číslo</t>
  </si>
  <si>
    <t>Jméno a příjmení</t>
  </si>
  <si>
    <t>Licence</t>
  </si>
  <si>
    <t>Pořadí jednotlivých jízd</t>
  </si>
  <si>
    <t>Konečný
 výsledek</t>
  </si>
  <si>
    <t>Poznámka</t>
  </si>
  <si>
    <t>1</t>
  </si>
  <si>
    <t>SVK</t>
  </si>
  <si>
    <t>Gabriela Podhorná</t>
  </si>
  <si>
    <t>Martin Ochman</t>
  </si>
  <si>
    <t>Woycech HUK</t>
  </si>
  <si>
    <t>Peter Liška</t>
  </si>
  <si>
    <t>val</t>
  </si>
  <si>
    <t>RG 650</t>
  </si>
  <si>
    <t>Čas [min:s]</t>
  </si>
  <si>
    <t>Klára Seberová</t>
  </si>
  <si>
    <t>Dalibor Sebera</t>
  </si>
  <si>
    <t>Svatopluk Hubáček</t>
  </si>
  <si>
    <t>Daniel Hubáček</t>
  </si>
  <si>
    <t>Radek Fedor</t>
  </si>
  <si>
    <t>Richard Horák</t>
  </si>
  <si>
    <t>Sebastian Walenta</t>
  </si>
  <si>
    <t>David Fedor</t>
  </si>
  <si>
    <t>Adam Fedor</t>
  </si>
  <si>
    <t>Ondřej Gajda</t>
  </si>
  <si>
    <t>FOOTY</t>
  </si>
  <si>
    <t>5. Těrlická plachta</t>
  </si>
  <si>
    <t>Datum:      25. - 27. 09. 2015</t>
  </si>
  <si>
    <t>Místo:        RS Na Vyhlídce  Těrlická přehrada - Těrlicko</t>
  </si>
  <si>
    <t>Modely s 13 body nedojely pro poruchy nebo zatopení vodou</t>
  </si>
  <si>
    <t>Nedělní regata</t>
  </si>
  <si>
    <t xml:space="preserve">Příjmení a jméno </t>
  </si>
  <si>
    <t>Podhorná</t>
  </si>
  <si>
    <t>Darek Pieczka</t>
  </si>
  <si>
    <t>Maecin Ochman</t>
  </si>
  <si>
    <t>V sloupci č.1 je průjezd 1. kolem v minutách</t>
  </si>
  <si>
    <t>Regata se jela na dva okruhy bez rozdílu tříd systémem "kdo rychlejší, ten lepší"</t>
  </si>
</sst>
</file>

<file path=xl/styles.xml><?xml version="1.0" encoding="utf-8"?>
<styleSheet xmlns="http://schemas.openxmlformats.org/spreadsheetml/2006/main">
  <numFmts count="1">
    <numFmt numFmtId="164" formatCode="#,##0.000"/>
  </numFmts>
  <fonts count="18">
    <font>
      <sz val="11"/>
      <color theme="1"/>
      <name val="Calibri"/>
      <family val="2"/>
      <charset val="238"/>
      <scheme val="minor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sz val="11"/>
      <color rgb="FFFFFFFF"/>
      <name val="Calibri"/>
      <family val="2"/>
      <charset val="238"/>
    </font>
    <font>
      <b/>
      <sz val="14"/>
      <name val="Arial CE"/>
      <family val="2"/>
      <charset val="238"/>
    </font>
    <font>
      <sz val="10"/>
      <name val="Arial CE"/>
      <family val="2"/>
    </font>
    <font>
      <sz val="11"/>
      <name val="Arial CE"/>
      <family val="2"/>
      <charset val="238"/>
    </font>
    <font>
      <b/>
      <sz val="14"/>
      <name val="Arial CE"/>
      <charset val="238"/>
    </font>
    <font>
      <sz val="12"/>
      <name val="Arial CE"/>
      <family val="2"/>
    </font>
    <font>
      <b/>
      <sz val="12"/>
      <name val="Arial CE"/>
      <charset val="238"/>
    </font>
    <font>
      <b/>
      <sz val="18"/>
      <color theme="1"/>
      <name val="Calibri"/>
      <family val="2"/>
      <charset val="238"/>
      <scheme val="minor"/>
    </font>
    <font>
      <sz val="10"/>
      <name val="Arial CE"/>
    </font>
    <font>
      <sz val="12"/>
      <name val="Arial CE"/>
    </font>
  </fonts>
  <fills count="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8" fillId="2" borderId="0"/>
    <xf numFmtId="0" fontId="16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5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vertical="center"/>
    </xf>
    <xf numFmtId="2" fontId="5" fillId="0" borderId="6" xfId="0" applyNumberFormat="1" applyFont="1" applyFill="1" applyBorder="1" applyAlignment="1">
      <alignment vertical="center"/>
    </xf>
    <xf numFmtId="1" fontId="6" fillId="0" borderId="6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5" fillId="0" borderId="7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2" fontId="5" fillId="0" borderId="7" xfId="0" applyNumberFormat="1" applyFont="1" applyFill="1" applyBorder="1" applyAlignment="1">
      <alignment vertical="center"/>
    </xf>
    <xf numFmtId="1" fontId="6" fillId="0" borderId="7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/>
    <xf numFmtId="0" fontId="9" fillId="0" borderId="0" xfId="1" applyFont="1" applyFill="1" applyBorder="1"/>
    <xf numFmtId="0" fontId="10" fillId="0" borderId="0" xfId="1" applyFont="1" applyFill="1" applyBorder="1"/>
    <xf numFmtId="0" fontId="10" fillId="0" borderId="0" xfId="1" applyNumberFormat="1" applyFont="1" applyFill="1" applyBorder="1"/>
    <xf numFmtId="49" fontId="11" fillId="0" borderId="12" xfId="1" applyNumberFormat="1" applyFont="1" applyFill="1" applyBorder="1" applyAlignment="1">
      <alignment horizontal="center" vertical="center" wrapText="1"/>
    </xf>
    <xf numFmtId="1" fontId="13" fillId="0" borderId="7" xfId="1" applyNumberFormat="1" applyFont="1" applyFill="1" applyBorder="1" applyAlignment="1">
      <alignment horizontal="center" vertical="center"/>
    </xf>
    <xf numFmtId="0" fontId="13" fillId="0" borderId="7" xfId="1" applyNumberFormat="1" applyFont="1" applyFill="1" applyBorder="1" applyAlignment="1" applyProtection="1">
      <alignment horizontal="left" vertical="center"/>
      <protection locked="0"/>
    </xf>
    <xf numFmtId="0" fontId="13" fillId="0" borderId="7" xfId="1" applyNumberFormat="1" applyFont="1" applyFill="1" applyBorder="1" applyAlignment="1">
      <alignment horizontal="center" vertical="center"/>
    </xf>
    <xf numFmtId="0" fontId="13" fillId="0" borderId="7" xfId="1" applyFont="1" applyFill="1" applyBorder="1" applyAlignment="1">
      <alignment vertical="center"/>
    </xf>
    <xf numFmtId="0" fontId="13" fillId="0" borderId="6" xfId="1" applyFont="1" applyFill="1" applyBorder="1" applyAlignment="1">
      <alignment vertical="center"/>
    </xf>
    <xf numFmtId="3" fontId="13" fillId="0" borderId="6" xfId="1" applyNumberFormat="1" applyFont="1" applyFill="1" applyBorder="1" applyAlignment="1">
      <alignment vertical="center"/>
    </xf>
    <xf numFmtId="0" fontId="13" fillId="0" borderId="7" xfId="1" applyNumberFormat="1" applyFont="1" applyFill="1" applyBorder="1" applyAlignment="1">
      <alignment horizontal="left" vertical="center"/>
    </xf>
    <xf numFmtId="164" fontId="13" fillId="0" borderId="6" xfId="1" applyNumberFormat="1" applyFont="1" applyFill="1" applyBorder="1" applyAlignment="1">
      <alignment vertical="center"/>
    </xf>
    <xf numFmtId="0" fontId="14" fillId="0" borderId="7" xfId="1" applyFont="1" applyFill="1" applyBorder="1" applyAlignment="1">
      <alignment horizontal="center" vertical="center"/>
    </xf>
    <xf numFmtId="0" fontId="15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49" fontId="11" fillId="0" borderId="9" xfId="1" applyNumberFormat="1" applyFont="1" applyFill="1" applyBorder="1" applyAlignment="1">
      <alignment horizontal="center" vertical="center" wrapText="1"/>
    </xf>
    <xf numFmtId="49" fontId="11" fillId="0" borderId="10" xfId="1" applyNumberFormat="1" applyFont="1" applyFill="1" applyBorder="1" applyAlignment="1">
      <alignment horizontal="center" vertical="center" wrapText="1"/>
    </xf>
    <xf numFmtId="0" fontId="11" fillId="0" borderId="5" xfId="1" applyNumberFormat="1" applyFont="1" applyFill="1" applyBorder="1" applyAlignment="1">
      <alignment horizontal="center" vertical="center" wrapText="1"/>
    </xf>
    <xf numFmtId="0" fontId="12" fillId="0" borderId="13" xfId="1" applyFont="1" applyFill="1" applyBorder="1" applyAlignment="1">
      <alignment horizontal="left" vertical="center"/>
    </xf>
    <xf numFmtId="0" fontId="12" fillId="0" borderId="14" xfId="1" applyFont="1" applyFill="1" applyBorder="1" applyAlignment="1">
      <alignment horizontal="left" vertical="center"/>
    </xf>
    <xf numFmtId="0" fontId="12" fillId="0" borderId="15" xfId="1" applyFont="1" applyFill="1" applyBorder="1" applyAlignment="1">
      <alignment horizontal="left" vertical="center"/>
    </xf>
    <xf numFmtId="49" fontId="11" fillId="0" borderId="5" xfId="1" applyNumberFormat="1" applyFont="1" applyFill="1" applyBorder="1" applyAlignment="1">
      <alignment horizontal="center" vertical="center" wrapText="1"/>
    </xf>
    <xf numFmtId="49" fontId="11" fillId="0" borderId="11" xfId="1" applyNumberFormat="1" applyFont="1" applyFill="1" applyBorder="1" applyAlignment="1">
      <alignment horizontal="center" vertical="center" wrapText="1"/>
    </xf>
    <xf numFmtId="0" fontId="11" fillId="0" borderId="5" xfId="1" applyFont="1" applyFill="1" applyBorder="1" applyAlignment="1">
      <alignment horizontal="center" vertical="center"/>
    </xf>
    <xf numFmtId="49" fontId="9" fillId="0" borderId="0" xfId="2" applyNumberFormat="1" applyFont="1"/>
    <xf numFmtId="0" fontId="9" fillId="0" borderId="0" xfId="2" applyFont="1"/>
    <xf numFmtId="0" fontId="16" fillId="0" borderId="0" xfId="2"/>
    <xf numFmtId="49" fontId="11" fillId="0" borderId="16" xfId="2" applyNumberFormat="1" applyFont="1" applyBorder="1" applyAlignment="1">
      <alignment horizontal="center" vertical="center" wrapText="1"/>
    </xf>
    <xf numFmtId="49" fontId="11" fillId="0" borderId="10" xfId="2" applyNumberFormat="1" applyFont="1" applyBorder="1" applyAlignment="1">
      <alignment horizontal="center" vertical="center" wrapText="1"/>
    </xf>
    <xf numFmtId="0" fontId="11" fillId="0" borderId="13" xfId="2" applyFont="1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  <xf numFmtId="49" fontId="11" fillId="0" borderId="17" xfId="2" applyNumberFormat="1" applyFont="1" applyBorder="1" applyAlignment="1">
      <alignment horizontal="center" vertical="center" wrapText="1"/>
    </xf>
    <xf numFmtId="49" fontId="11" fillId="0" borderId="18" xfId="2" applyNumberFormat="1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49" fontId="11" fillId="0" borderId="12" xfId="2" applyNumberFormat="1" applyFont="1" applyBorder="1" applyAlignment="1">
      <alignment horizontal="center" vertical="center" wrapText="1"/>
    </xf>
    <xf numFmtId="0" fontId="0" fillId="0" borderId="21" xfId="0" applyBorder="1"/>
    <xf numFmtId="0" fontId="0" fillId="0" borderId="22" xfId="0" applyBorder="1"/>
    <xf numFmtId="1" fontId="17" fillId="0" borderId="7" xfId="2" applyNumberFormat="1" applyFont="1" applyBorder="1" applyAlignment="1">
      <alignment horizontal="center" vertical="center"/>
    </xf>
    <xf numFmtId="0" fontId="17" fillId="0" borderId="7" xfId="2" applyFont="1" applyBorder="1" applyAlignment="1">
      <alignment vertical="center"/>
    </xf>
    <xf numFmtId="3" fontId="17" fillId="0" borderId="6" xfId="2" applyNumberFormat="1" applyFont="1" applyBorder="1" applyAlignment="1">
      <alignment vertical="center"/>
    </xf>
    <xf numFmtId="1" fontId="17" fillId="0" borderId="0" xfId="2" applyNumberFormat="1" applyFont="1" applyFill="1" applyBorder="1" applyAlignment="1">
      <alignment horizontal="center" vertical="center"/>
    </xf>
  </cellXfs>
  <cellStyles count="3">
    <cellStyle name="normální" xfId="0" builtinId="0"/>
    <cellStyle name="normální_St_listiny" xfId="2"/>
    <cellStyle name="TableStyleLigh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&#253;po&#269;ty%20NSS\2015-T&#283;rlicko-v&#253;po&#269;t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&#221;PO&#268;TY%202015/NSS-A-z&#225;p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KYNY"/>
      <sheetName val="Titul"/>
      <sheetName val="SW NSS-A"/>
      <sheetName val="SW NSS-B+C"/>
      <sheetName val="Zápis stavba NSS-A"/>
      <sheetName val="Zápis stavba NSS-B+C"/>
      <sheetName val="Stavba NSS-A"/>
      <sheetName val="Stavba NSS-B+C"/>
      <sheetName val="Jízda NSS-A"/>
      <sheetName val="Jízda NSS-B+C"/>
      <sheetName val="NSS-A"/>
      <sheetName val="NSS-B+C"/>
    </sheetNames>
    <sheetDataSet>
      <sheetData sheetId="0"/>
      <sheetData sheetId="1">
        <row r="3">
          <cell r="B3" t="str">
            <v>5. Těrlická plachta</v>
          </cell>
        </row>
      </sheetData>
      <sheetData sheetId="2">
        <row r="6">
          <cell r="A6" t="str">
            <v>1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  <row r="12">
          <cell r="A12">
            <v>6</v>
          </cell>
        </row>
        <row r="13">
          <cell r="A13">
            <v>7</v>
          </cell>
        </row>
        <row r="14">
          <cell r="A14">
            <v>8</v>
          </cell>
        </row>
        <row r="21">
          <cell r="A21">
            <v>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OKYNY"/>
      <sheetName val="Titul"/>
      <sheetName val="SW NSS-A"/>
      <sheetName val="SW NSS-B+C"/>
      <sheetName val="Zápis stavba NSS-A"/>
      <sheetName val="Zápis stavba NSS-B+C"/>
      <sheetName val="Stavba NSS-A"/>
      <sheetName val="Stavba NSS-B+C"/>
      <sheetName val="Jízda NSS-A"/>
      <sheetName val="Jízda NSS-B+C"/>
      <sheetName val="NSS-A"/>
      <sheetName val="NSS-B+C"/>
    </sheetNames>
    <sheetDataSet>
      <sheetData sheetId="0" refreshError="1"/>
      <sheetData sheetId="1" refreshError="1"/>
      <sheetData sheetId="2" refreshError="1">
        <row r="2">
          <cell r="K2" t="str">
            <v>NSS-A</v>
          </cell>
        </row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  <row r="12">
          <cell r="A12">
            <v>6</v>
          </cell>
        </row>
        <row r="13">
          <cell r="A13">
            <v>7</v>
          </cell>
        </row>
        <row r="14">
          <cell r="A14">
            <v>8</v>
          </cell>
        </row>
        <row r="15">
          <cell r="A15">
            <v>9</v>
          </cell>
        </row>
        <row r="16">
          <cell r="A16">
            <v>10</v>
          </cell>
        </row>
        <row r="17">
          <cell r="A17">
            <v>11</v>
          </cell>
        </row>
        <row r="18">
          <cell r="A18">
            <v>12</v>
          </cell>
        </row>
        <row r="19">
          <cell r="A19">
            <v>13</v>
          </cell>
        </row>
        <row r="20">
          <cell r="A20">
            <v>14</v>
          </cell>
        </row>
        <row r="21">
          <cell r="A21">
            <v>15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F9"/>
  <sheetViews>
    <sheetView workbookViewId="0">
      <selection activeCell="F18" sqref="F18"/>
    </sheetView>
  </sheetViews>
  <sheetFormatPr defaultRowHeight="14.4"/>
  <sheetData>
    <row r="4" spans="3:6" ht="23.05">
      <c r="F4" s="38" t="s">
        <v>93</v>
      </c>
    </row>
    <row r="7" spans="3:6">
      <c r="C7" t="s">
        <v>94</v>
      </c>
    </row>
    <row r="9" spans="3:6">
      <c r="C9" t="s">
        <v>95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K18"/>
  <sheetViews>
    <sheetView workbookViewId="0">
      <selection activeCell="A2" sqref="A2:D2"/>
    </sheetView>
  </sheetViews>
  <sheetFormatPr defaultRowHeight="14.4"/>
  <cols>
    <col min="2" max="2" width="19.69921875" bestFit="1" customWidth="1"/>
    <col min="5" max="5" width="16.8984375" customWidth="1"/>
  </cols>
  <sheetData>
    <row r="2" spans="1:11" ht="17.850000000000001">
      <c r="A2" s="1" t="s">
        <v>0</v>
      </c>
      <c r="E2" s="1" t="s">
        <v>1</v>
      </c>
      <c r="I2" s="1" t="s">
        <v>2</v>
      </c>
    </row>
    <row r="3" spans="1:11" ht="15" thickBot="1"/>
    <row r="4" spans="1:11" ht="16.149999999999999" thickBot="1">
      <c r="A4" s="2"/>
      <c r="B4" s="3" t="s">
        <v>3</v>
      </c>
      <c r="C4" s="2"/>
      <c r="D4" s="4"/>
      <c r="E4" s="2"/>
      <c r="F4" s="2"/>
      <c r="G4" s="39" t="s">
        <v>4</v>
      </c>
      <c r="H4" s="40"/>
      <c r="I4" s="40"/>
      <c r="J4" s="2"/>
      <c r="K4" s="2"/>
    </row>
    <row r="5" spans="1:11" ht="31.7" thickBot="1">
      <c r="A5" s="5" t="s">
        <v>5</v>
      </c>
      <c r="B5" s="6" t="s">
        <v>6</v>
      </c>
      <c r="C5" s="6" t="s">
        <v>7</v>
      </c>
      <c r="D5" s="7" t="s">
        <v>8</v>
      </c>
      <c r="E5" s="8" t="s">
        <v>9</v>
      </c>
      <c r="F5" s="9" t="s">
        <v>10</v>
      </c>
      <c r="G5" s="10" t="s">
        <v>11</v>
      </c>
      <c r="H5" s="10" t="s">
        <v>12</v>
      </c>
      <c r="I5" s="5" t="s">
        <v>13</v>
      </c>
      <c r="J5" s="5" t="s">
        <v>14</v>
      </c>
      <c r="K5" s="5" t="s">
        <v>15</v>
      </c>
    </row>
    <row r="6" spans="1:11">
      <c r="A6" s="11">
        <v>1</v>
      </c>
      <c r="B6" s="12" t="s">
        <v>16</v>
      </c>
      <c r="C6" s="12" t="s">
        <v>17</v>
      </c>
      <c r="D6" s="13" t="s">
        <v>18</v>
      </c>
      <c r="E6" s="13" t="s">
        <v>19</v>
      </c>
      <c r="F6" s="14">
        <v>70</v>
      </c>
      <c r="G6" s="14">
        <v>50</v>
      </c>
      <c r="H6" s="14">
        <v>50</v>
      </c>
      <c r="I6" s="15">
        <v>50</v>
      </c>
      <c r="J6" s="15">
        <v>170</v>
      </c>
      <c r="K6" s="16">
        <v>1</v>
      </c>
    </row>
    <row r="7" spans="1:11">
      <c r="A7" s="17">
        <v>2</v>
      </c>
      <c r="B7" s="18" t="s">
        <v>20</v>
      </c>
      <c r="C7" s="18" t="s">
        <v>21</v>
      </c>
      <c r="D7" s="19" t="s">
        <v>18</v>
      </c>
      <c r="E7" s="19" t="s">
        <v>22</v>
      </c>
      <c r="F7" s="20">
        <v>70</v>
      </c>
      <c r="G7" s="20">
        <v>48.049558644295367</v>
      </c>
      <c r="H7" s="20">
        <v>38.067424015517759</v>
      </c>
      <c r="I7" s="20">
        <v>49.691924975269011</v>
      </c>
      <c r="J7" s="20">
        <v>167.74148361956438</v>
      </c>
      <c r="K7" s="21">
        <v>2</v>
      </c>
    </row>
    <row r="8" spans="1:11">
      <c r="A8" s="17">
        <v>3</v>
      </c>
      <c r="B8" s="18" t="s">
        <v>23</v>
      </c>
      <c r="C8" s="18" t="s">
        <v>17</v>
      </c>
      <c r="D8" s="19" t="s">
        <v>24</v>
      </c>
      <c r="E8" s="19" t="s">
        <v>25</v>
      </c>
      <c r="F8" s="20">
        <v>70</v>
      </c>
      <c r="G8" s="20">
        <v>45.075535663579245</v>
      </c>
      <c r="H8" s="20">
        <v>44.115533150694276</v>
      </c>
      <c r="I8" s="20">
        <v>49.084741512717059</v>
      </c>
      <c r="J8" s="20">
        <v>164.16027717629629</v>
      </c>
      <c r="K8" s="21">
        <v>3</v>
      </c>
    </row>
    <row r="9" spans="1:11">
      <c r="A9" s="17">
        <v>4</v>
      </c>
      <c r="B9" s="18" t="s">
        <v>26</v>
      </c>
      <c r="C9" s="18" t="s">
        <v>27</v>
      </c>
      <c r="D9" s="19" t="s">
        <v>18</v>
      </c>
      <c r="E9" s="19" t="s">
        <v>28</v>
      </c>
      <c r="F9" s="20">
        <v>70</v>
      </c>
      <c r="G9" s="20">
        <v>46.329307805257251</v>
      </c>
      <c r="H9" s="20">
        <v>46.41330001439691</v>
      </c>
      <c r="I9" s="20">
        <v>47.250959538313623</v>
      </c>
      <c r="J9" s="20">
        <v>163.66425955271052</v>
      </c>
      <c r="K9" s="21">
        <v>4</v>
      </c>
    </row>
    <row r="10" spans="1:11">
      <c r="A10" s="17">
        <v>5</v>
      </c>
      <c r="B10" s="18" t="s">
        <v>29</v>
      </c>
      <c r="C10" s="18" t="s">
        <v>21</v>
      </c>
      <c r="D10" s="19" t="s">
        <v>24</v>
      </c>
      <c r="E10" s="19" t="s">
        <v>30</v>
      </c>
      <c r="F10" s="20">
        <v>70</v>
      </c>
      <c r="G10" s="20">
        <v>37.129018417049934</v>
      </c>
      <c r="H10" s="20">
        <v>39.978202764569602</v>
      </c>
      <c r="I10" s="20">
        <v>28.839537938937209</v>
      </c>
      <c r="J10" s="20">
        <v>147.10722118161954</v>
      </c>
      <c r="K10" s="21">
        <v>5</v>
      </c>
    </row>
    <row r="11" spans="1:11">
      <c r="A11" s="17">
        <v>6</v>
      </c>
      <c r="B11" s="18" t="s">
        <v>31</v>
      </c>
      <c r="C11" s="18" t="s">
        <v>21</v>
      </c>
      <c r="D11" s="19" t="s">
        <v>24</v>
      </c>
      <c r="E11" s="19" t="s">
        <v>32</v>
      </c>
      <c r="F11" s="20">
        <v>70</v>
      </c>
      <c r="G11" s="20">
        <v>34.100286879260267</v>
      </c>
      <c r="H11" s="20">
        <v>40.597715787950236</v>
      </c>
      <c r="I11" s="20">
        <v>0</v>
      </c>
      <c r="J11" s="20">
        <v>144.69800266721052</v>
      </c>
      <c r="K11" s="21">
        <v>6</v>
      </c>
    </row>
    <row r="12" spans="1:11">
      <c r="A12" s="17">
        <v>7</v>
      </c>
      <c r="B12" s="18" t="s">
        <v>33</v>
      </c>
      <c r="C12" s="18" t="s">
        <v>17</v>
      </c>
      <c r="D12" s="19" t="s">
        <v>18</v>
      </c>
      <c r="E12" s="19" t="s">
        <v>34</v>
      </c>
      <c r="F12" s="20">
        <v>70</v>
      </c>
      <c r="G12" s="20">
        <v>31.678029663780507</v>
      </c>
      <c r="H12" s="20">
        <v>37.281926204217811</v>
      </c>
      <c r="I12" s="20">
        <v>30.199219272911144</v>
      </c>
      <c r="J12" s="20">
        <v>138.9599558679983</v>
      </c>
      <c r="K12" s="21">
        <v>7</v>
      </c>
    </row>
    <row r="13" spans="1:11">
      <c r="A13" s="17">
        <v>8</v>
      </c>
      <c r="B13" s="18" t="s">
        <v>35</v>
      </c>
      <c r="C13" s="18" t="s">
        <v>17</v>
      </c>
      <c r="D13" s="19" t="s">
        <v>18</v>
      </c>
      <c r="E13" s="19" t="s">
        <v>36</v>
      </c>
      <c r="F13" s="20">
        <v>70</v>
      </c>
      <c r="G13" s="20">
        <v>34.190767950422256</v>
      </c>
      <c r="H13" s="20">
        <v>0</v>
      </c>
      <c r="I13" s="20">
        <v>0</v>
      </c>
      <c r="J13" s="20">
        <v>104.19076795042226</v>
      </c>
      <c r="K13" s="21">
        <v>8</v>
      </c>
    </row>
    <row r="14" spans="1:11">
      <c r="A14" s="17">
        <v>9</v>
      </c>
      <c r="B14" s="18" t="s">
        <v>37</v>
      </c>
      <c r="C14" s="18" t="s">
        <v>17</v>
      </c>
      <c r="D14" s="19" t="s">
        <v>18</v>
      </c>
      <c r="E14" s="19" t="s">
        <v>38</v>
      </c>
      <c r="F14" s="20">
        <v>70</v>
      </c>
      <c r="G14" s="20">
        <v>0</v>
      </c>
      <c r="H14" s="20">
        <v>0</v>
      </c>
      <c r="I14" s="20">
        <v>0</v>
      </c>
      <c r="J14" s="20">
        <v>70</v>
      </c>
      <c r="K14" s="21">
        <v>9</v>
      </c>
    </row>
    <row r="15" spans="1:11">
      <c r="A15" s="17">
        <v>10</v>
      </c>
      <c r="B15" s="18" t="s">
        <v>39</v>
      </c>
      <c r="C15" s="18" t="s">
        <v>21</v>
      </c>
      <c r="D15" s="19" t="s">
        <v>18</v>
      </c>
      <c r="E15" s="19" t="s">
        <v>40</v>
      </c>
      <c r="F15" s="20">
        <v>70</v>
      </c>
      <c r="G15" s="20">
        <v>0</v>
      </c>
      <c r="H15" s="20">
        <v>0</v>
      </c>
      <c r="I15" s="20">
        <v>0</v>
      </c>
      <c r="J15" s="20">
        <v>70</v>
      </c>
      <c r="K15" s="21">
        <v>9</v>
      </c>
    </row>
    <row r="16" spans="1:11">
      <c r="A16" s="17">
        <v>11</v>
      </c>
      <c r="B16" s="18" t="s">
        <v>41</v>
      </c>
      <c r="C16" s="18" t="s">
        <v>17</v>
      </c>
      <c r="D16" s="22" t="s">
        <v>18</v>
      </c>
      <c r="E16" s="19" t="s">
        <v>42</v>
      </c>
      <c r="F16" s="20">
        <v>70</v>
      </c>
      <c r="G16" s="20">
        <v>0</v>
      </c>
      <c r="H16" s="20">
        <v>0</v>
      </c>
      <c r="I16" s="20">
        <v>0</v>
      </c>
      <c r="J16" s="20">
        <v>70</v>
      </c>
      <c r="K16" s="21">
        <v>9</v>
      </c>
    </row>
    <row r="18" spans="2:2">
      <c r="B18" s="23" t="s">
        <v>43</v>
      </c>
    </row>
  </sheetData>
  <mergeCells count="1">
    <mergeCell ref="G4:I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B15" sqref="B15"/>
    </sheetView>
  </sheetViews>
  <sheetFormatPr defaultRowHeight="14.4"/>
  <cols>
    <col min="2" max="2" width="19.69921875" bestFit="1" customWidth="1"/>
    <col min="5" max="5" width="18.69921875" customWidth="1"/>
  </cols>
  <sheetData>
    <row r="1" spans="1:11" ht="17.850000000000001">
      <c r="A1" s="1" t="s">
        <v>44</v>
      </c>
      <c r="E1" s="1" t="s">
        <v>1</v>
      </c>
      <c r="I1" s="24" t="s">
        <v>45</v>
      </c>
    </row>
    <row r="2" spans="1:11" ht="15" thickBot="1"/>
    <row r="3" spans="1:11" ht="16.149999999999999" thickBot="1">
      <c r="A3" s="2"/>
      <c r="B3" s="3" t="s">
        <v>3</v>
      </c>
      <c r="C3" s="4"/>
      <c r="D3" s="4"/>
      <c r="E3" s="2"/>
      <c r="F3" s="2"/>
      <c r="G3" s="39" t="s">
        <v>4</v>
      </c>
      <c r="H3" s="40"/>
      <c r="I3" s="40"/>
      <c r="J3" s="2"/>
      <c r="K3" s="2"/>
    </row>
    <row r="4" spans="1:11" ht="31.7" thickBot="1">
      <c r="A4" s="5" t="s">
        <v>5</v>
      </c>
      <c r="B4" s="6" t="s">
        <v>6</v>
      </c>
      <c r="C4" s="6" t="s">
        <v>7</v>
      </c>
      <c r="D4" s="7" t="s">
        <v>8</v>
      </c>
      <c r="E4" s="8" t="s">
        <v>9</v>
      </c>
      <c r="F4" s="9" t="s">
        <v>10</v>
      </c>
      <c r="G4" s="10" t="s">
        <v>11</v>
      </c>
      <c r="H4" s="10" t="s">
        <v>12</v>
      </c>
      <c r="I4" s="5" t="s">
        <v>13</v>
      </c>
      <c r="J4" s="5" t="s">
        <v>14</v>
      </c>
      <c r="K4" s="5" t="s">
        <v>15</v>
      </c>
    </row>
    <row r="5" spans="1:11">
      <c r="A5" s="11">
        <v>1</v>
      </c>
      <c r="B5" s="18" t="s">
        <v>46</v>
      </c>
      <c r="C5" s="19" t="s">
        <v>17</v>
      </c>
      <c r="D5" s="19" t="s">
        <v>18</v>
      </c>
      <c r="E5" s="19" t="s">
        <v>47</v>
      </c>
      <c r="F5" s="20">
        <v>70</v>
      </c>
      <c r="G5" s="20">
        <v>49.267869014036002</v>
      </c>
      <c r="H5" s="20">
        <v>50</v>
      </c>
      <c r="I5" s="20">
        <v>50</v>
      </c>
      <c r="J5" s="20">
        <v>170</v>
      </c>
      <c r="K5" s="21">
        <v>1</v>
      </c>
    </row>
    <row r="6" spans="1:11">
      <c r="A6" s="17">
        <v>2</v>
      </c>
      <c r="B6" s="18" t="s">
        <v>48</v>
      </c>
      <c r="C6" s="19" t="s">
        <v>21</v>
      </c>
      <c r="D6" s="19" t="s">
        <v>18</v>
      </c>
      <c r="E6" s="19" t="s">
        <v>49</v>
      </c>
      <c r="F6" s="20">
        <v>70</v>
      </c>
      <c r="G6" s="20">
        <v>49.767378274765164</v>
      </c>
      <c r="H6" s="20">
        <v>48.599401021049474</v>
      </c>
      <c r="I6" s="20">
        <v>39.172444102505338</v>
      </c>
      <c r="J6" s="20">
        <v>168.36677929581464</v>
      </c>
      <c r="K6" s="21">
        <v>2</v>
      </c>
    </row>
    <row r="7" spans="1:11">
      <c r="A7" s="17">
        <v>3</v>
      </c>
      <c r="B7" s="18" t="s">
        <v>50</v>
      </c>
      <c r="C7" s="19" t="s">
        <v>17</v>
      </c>
      <c r="D7" s="19" t="s">
        <v>18</v>
      </c>
      <c r="E7" s="19" t="s">
        <v>51</v>
      </c>
      <c r="F7" s="20">
        <v>70</v>
      </c>
      <c r="G7" s="20">
        <v>38.112424713274699</v>
      </c>
      <c r="H7" s="20">
        <v>39.990421392749113</v>
      </c>
      <c r="I7" s="20">
        <v>35.280317714540601</v>
      </c>
      <c r="J7" s="20">
        <v>148.1028461060238</v>
      </c>
      <c r="K7" s="21">
        <v>3</v>
      </c>
    </row>
    <row r="8" spans="1:11">
      <c r="A8" s="17">
        <v>4</v>
      </c>
      <c r="B8" s="18" t="s">
        <v>52</v>
      </c>
      <c r="C8" s="19" t="s">
        <v>17</v>
      </c>
      <c r="D8" s="19" t="s">
        <v>18</v>
      </c>
      <c r="E8" s="19" t="s">
        <v>53</v>
      </c>
      <c r="F8" s="20">
        <v>70</v>
      </c>
      <c r="G8" s="20">
        <v>45.343596219733264</v>
      </c>
      <c r="H8" s="20">
        <v>0</v>
      </c>
      <c r="I8" s="20">
        <v>31.83885180067109</v>
      </c>
      <c r="J8" s="20">
        <v>147.18244802040437</v>
      </c>
      <c r="K8" s="21">
        <v>4</v>
      </c>
    </row>
    <row r="9" spans="1:11">
      <c r="A9" s="17">
        <v>5</v>
      </c>
      <c r="B9" s="18" t="s">
        <v>54</v>
      </c>
      <c r="C9" s="19" t="s">
        <v>27</v>
      </c>
      <c r="D9" s="19" t="s">
        <v>18</v>
      </c>
      <c r="E9" s="19" t="s">
        <v>55</v>
      </c>
      <c r="F9" s="20">
        <v>70</v>
      </c>
      <c r="G9" s="20">
        <v>39.16425508015336</v>
      </c>
      <c r="H9" s="20">
        <v>0</v>
      </c>
      <c r="I9" s="20">
        <v>35.196008516182111</v>
      </c>
      <c r="J9" s="20">
        <v>144.36026359633547</v>
      </c>
      <c r="K9" s="21">
        <v>5</v>
      </c>
    </row>
    <row r="10" spans="1:11">
      <c r="A10" s="17">
        <v>6</v>
      </c>
      <c r="B10" s="18" t="s">
        <v>56</v>
      </c>
      <c r="C10" s="19" t="s">
        <v>21</v>
      </c>
      <c r="D10" s="19" t="s">
        <v>18</v>
      </c>
      <c r="E10" s="19" t="s">
        <v>57</v>
      </c>
      <c r="F10" s="20">
        <v>70</v>
      </c>
      <c r="G10" s="20">
        <v>50</v>
      </c>
      <c r="H10" s="20">
        <v>0</v>
      </c>
      <c r="I10" s="20">
        <v>0</v>
      </c>
      <c r="J10" s="20">
        <v>120</v>
      </c>
      <c r="K10" s="21">
        <v>6</v>
      </c>
    </row>
    <row r="11" spans="1:11">
      <c r="A11" s="17">
        <v>7</v>
      </c>
      <c r="B11" s="18" t="s">
        <v>58</v>
      </c>
      <c r="C11" s="19" t="s">
        <v>17</v>
      </c>
      <c r="D11" s="19" t="s">
        <v>18</v>
      </c>
      <c r="E11" s="19" t="s">
        <v>59</v>
      </c>
      <c r="F11" s="20">
        <v>70</v>
      </c>
      <c r="G11" s="20">
        <v>40.059758590268103</v>
      </c>
      <c r="H11" s="20">
        <v>0</v>
      </c>
      <c r="I11" s="20">
        <v>0</v>
      </c>
      <c r="J11" s="20">
        <v>110.0597585902681</v>
      </c>
      <c r="K11" s="21">
        <v>7</v>
      </c>
    </row>
    <row r="12" spans="1:11">
      <c r="A12" s="17">
        <v>8</v>
      </c>
      <c r="B12" s="18" t="s">
        <v>60</v>
      </c>
      <c r="C12" s="19" t="s">
        <v>17</v>
      </c>
      <c r="D12" s="19" t="s">
        <v>18</v>
      </c>
      <c r="E12" s="19" t="s">
        <v>49</v>
      </c>
      <c r="F12" s="20">
        <v>70</v>
      </c>
      <c r="G12" s="20">
        <v>0</v>
      </c>
      <c r="H12" s="20">
        <v>0</v>
      </c>
      <c r="I12" s="20">
        <v>0</v>
      </c>
      <c r="J12" s="20">
        <v>70</v>
      </c>
      <c r="K12" s="21">
        <v>8</v>
      </c>
    </row>
    <row r="15" spans="1:11">
      <c r="B15" s="23" t="s">
        <v>43</v>
      </c>
    </row>
  </sheetData>
  <mergeCells count="1">
    <mergeCell ref="G3:I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L11"/>
  <sheetViews>
    <sheetView workbookViewId="0">
      <selection activeCell="B11" sqref="B11"/>
    </sheetView>
  </sheetViews>
  <sheetFormatPr defaultRowHeight="14.4"/>
  <cols>
    <col min="2" max="2" width="19.69921875" bestFit="1" customWidth="1"/>
  </cols>
  <sheetData>
    <row r="2" spans="1:12" ht="17.850000000000001">
      <c r="A2" s="1" t="s">
        <v>44</v>
      </c>
      <c r="E2" s="1"/>
      <c r="F2" s="1" t="s">
        <v>1</v>
      </c>
      <c r="J2" s="1" t="s">
        <v>61</v>
      </c>
    </row>
    <row r="3" spans="1:12" ht="15" thickBot="1"/>
    <row r="4" spans="1:12" ht="16.149999999999999" thickBot="1">
      <c r="A4" s="2"/>
      <c r="B4" s="3" t="s">
        <v>3</v>
      </c>
      <c r="C4" s="2"/>
      <c r="D4" s="4"/>
      <c r="E4" s="2"/>
      <c r="F4" s="2"/>
      <c r="G4" s="39" t="s">
        <v>4</v>
      </c>
      <c r="H4" s="40"/>
      <c r="I4" s="40"/>
      <c r="J4" s="41"/>
      <c r="K4" s="2"/>
      <c r="L4" s="2"/>
    </row>
    <row r="5" spans="1:12" ht="31.7" thickBot="1">
      <c r="A5" s="5" t="s">
        <v>5</v>
      </c>
      <c r="B5" s="6" t="s">
        <v>6</v>
      </c>
      <c r="C5" s="6" t="s">
        <v>7</v>
      </c>
      <c r="D5" s="7" t="s">
        <v>8</v>
      </c>
      <c r="E5" s="8" t="s">
        <v>9</v>
      </c>
      <c r="F5" s="9" t="s">
        <v>10</v>
      </c>
      <c r="G5" s="10" t="s">
        <v>11</v>
      </c>
      <c r="H5" s="10" t="s">
        <v>12</v>
      </c>
      <c r="I5" s="5" t="s">
        <v>13</v>
      </c>
      <c r="J5" s="5" t="s">
        <v>62</v>
      </c>
      <c r="K5" s="5" t="s">
        <v>14</v>
      </c>
      <c r="L5" s="5" t="s">
        <v>15</v>
      </c>
    </row>
    <row r="6" spans="1:12" ht="15" thickBot="1">
      <c r="A6" s="11">
        <v>1</v>
      </c>
      <c r="B6" s="18" t="s">
        <v>63</v>
      </c>
      <c r="C6" s="18" t="s">
        <v>21</v>
      </c>
      <c r="D6" s="19" t="s">
        <v>18</v>
      </c>
      <c r="E6" s="19" t="s">
        <v>64</v>
      </c>
      <c r="F6" s="20">
        <v>70</v>
      </c>
      <c r="G6" s="20">
        <v>50</v>
      </c>
      <c r="H6" s="20">
        <v>50</v>
      </c>
      <c r="I6" s="20">
        <v>50</v>
      </c>
      <c r="J6" s="15">
        <v>0</v>
      </c>
      <c r="K6" s="20">
        <v>170</v>
      </c>
      <c r="L6" s="21">
        <v>1</v>
      </c>
    </row>
    <row r="7" spans="1:12">
      <c r="A7" s="17">
        <v>2</v>
      </c>
      <c r="B7" s="12" t="s">
        <v>65</v>
      </c>
      <c r="C7" s="12" t="s">
        <v>17</v>
      </c>
      <c r="D7" s="13" t="s">
        <v>18</v>
      </c>
      <c r="E7" s="13" t="s">
        <v>66</v>
      </c>
      <c r="F7" s="14">
        <v>70</v>
      </c>
      <c r="G7" s="14">
        <v>30.511314397222005</v>
      </c>
      <c r="H7" s="14">
        <v>23.624052418247693</v>
      </c>
      <c r="I7" s="15">
        <v>0</v>
      </c>
      <c r="J7" s="15">
        <v>0</v>
      </c>
      <c r="K7" s="15">
        <v>124.13536681546969</v>
      </c>
      <c r="L7" s="16">
        <v>2</v>
      </c>
    </row>
    <row r="11" spans="1:12">
      <c r="B11" s="23" t="s">
        <v>43</v>
      </c>
    </row>
  </sheetData>
  <mergeCells count="1">
    <mergeCell ref="G4:J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L17"/>
  <sheetViews>
    <sheetView workbookViewId="0">
      <selection activeCell="F18" sqref="F18"/>
    </sheetView>
  </sheetViews>
  <sheetFormatPr defaultRowHeight="14.4"/>
  <cols>
    <col min="2" max="2" width="18.69921875" customWidth="1"/>
  </cols>
  <sheetData>
    <row r="2" spans="1:12" ht="18.45" customHeight="1">
      <c r="A2" s="1" t="s">
        <v>0</v>
      </c>
      <c r="E2" s="1" t="s">
        <v>1</v>
      </c>
      <c r="I2" s="1" t="s">
        <v>80</v>
      </c>
    </row>
    <row r="4" spans="1:12" ht="18.45" thickBot="1">
      <c r="A4" s="25"/>
      <c r="B4" s="26"/>
      <c r="C4" s="27"/>
      <c r="D4" s="26"/>
      <c r="E4" s="26"/>
      <c r="F4" s="26"/>
      <c r="G4" s="26"/>
      <c r="H4" s="26"/>
      <c r="I4" s="26"/>
      <c r="J4" s="26"/>
      <c r="K4" s="26"/>
      <c r="L4" s="25"/>
    </row>
    <row r="5" spans="1:12" ht="18.45" customHeight="1" thickBot="1">
      <c r="A5" s="42" t="s">
        <v>67</v>
      </c>
      <c r="B5" s="43" t="s">
        <v>68</v>
      </c>
      <c r="C5" s="44" t="s">
        <v>69</v>
      </c>
      <c r="D5" s="45" t="s">
        <v>70</v>
      </c>
      <c r="E5" s="46"/>
      <c r="F5" s="46"/>
      <c r="G5" s="46"/>
      <c r="H5" s="46"/>
      <c r="I5" s="46"/>
      <c r="J5" s="46"/>
      <c r="K5" s="47"/>
      <c r="L5" s="48" t="s">
        <v>71</v>
      </c>
    </row>
    <row r="6" spans="1:12" ht="15" thickBot="1">
      <c r="A6" s="42"/>
      <c r="B6" s="43"/>
      <c r="C6" s="44"/>
      <c r="D6" s="28" t="s">
        <v>73</v>
      </c>
      <c r="E6" s="28">
        <v>2</v>
      </c>
      <c r="F6" s="28">
        <v>3</v>
      </c>
      <c r="G6" s="28">
        <v>4</v>
      </c>
      <c r="H6" s="28">
        <v>5</v>
      </c>
      <c r="I6" s="28">
        <v>6</v>
      </c>
      <c r="J6" s="28">
        <v>7</v>
      </c>
      <c r="K6" s="28">
        <v>8</v>
      </c>
      <c r="L6" s="48"/>
    </row>
    <row r="7" spans="1:12" ht="16.149999999999999" thickTop="1">
      <c r="A7" s="29">
        <v>1</v>
      </c>
      <c r="B7" s="30" t="s">
        <v>26</v>
      </c>
      <c r="C7" s="31" t="s">
        <v>74</v>
      </c>
      <c r="D7" s="32">
        <v>1</v>
      </c>
      <c r="E7" s="32">
        <v>1</v>
      </c>
      <c r="F7" s="32">
        <v>1</v>
      </c>
      <c r="G7" s="32"/>
      <c r="H7" s="33"/>
      <c r="I7" s="33"/>
      <c r="J7" s="33"/>
      <c r="K7" s="33"/>
      <c r="L7" s="34">
        <f t="shared" ref="L7:L14" si="0">SUM(D7,E7,F7,G7,H7,I7,J7,K7,)</f>
        <v>3</v>
      </c>
    </row>
    <row r="8" spans="1:12" ht="15.55">
      <c r="A8" s="29">
        <v>2</v>
      </c>
      <c r="B8" s="35" t="s">
        <v>39</v>
      </c>
      <c r="C8" s="31" t="s">
        <v>21</v>
      </c>
      <c r="D8" s="32">
        <v>2</v>
      </c>
      <c r="E8" s="32">
        <v>3</v>
      </c>
      <c r="F8" s="32">
        <v>2</v>
      </c>
      <c r="G8" s="32"/>
      <c r="H8" s="33"/>
      <c r="I8" s="33"/>
      <c r="J8" s="33"/>
      <c r="K8" s="33"/>
      <c r="L8" s="34">
        <f t="shared" si="0"/>
        <v>7</v>
      </c>
    </row>
    <row r="9" spans="1:12" ht="15.55">
      <c r="A9" s="29">
        <v>3</v>
      </c>
      <c r="B9" s="35" t="s">
        <v>75</v>
      </c>
      <c r="C9" s="31" t="s">
        <v>74</v>
      </c>
      <c r="D9" s="32">
        <v>3</v>
      </c>
      <c r="E9" s="32">
        <v>2</v>
      </c>
      <c r="F9" s="32">
        <v>3</v>
      </c>
      <c r="G9" s="32"/>
      <c r="H9" s="33"/>
      <c r="I9" s="33"/>
      <c r="J9" s="33"/>
      <c r="K9" s="33"/>
      <c r="L9" s="34">
        <f t="shared" si="0"/>
        <v>8</v>
      </c>
    </row>
    <row r="10" spans="1:12" ht="15.55">
      <c r="A10" s="29">
        <v>4</v>
      </c>
      <c r="B10" s="35" t="s">
        <v>76</v>
      </c>
      <c r="C10" s="31" t="s">
        <v>21</v>
      </c>
      <c r="D10" s="32">
        <v>7</v>
      </c>
      <c r="E10" s="32">
        <v>5</v>
      </c>
      <c r="F10" s="32">
        <v>4</v>
      </c>
      <c r="G10" s="32"/>
      <c r="H10" s="33"/>
      <c r="I10" s="33"/>
      <c r="J10" s="33"/>
      <c r="K10" s="33"/>
      <c r="L10" s="34">
        <f t="shared" si="0"/>
        <v>16</v>
      </c>
    </row>
    <row r="11" spans="1:12" ht="15.55">
      <c r="A11" s="29">
        <v>5</v>
      </c>
      <c r="B11" s="35" t="s">
        <v>77</v>
      </c>
      <c r="C11" s="31" t="s">
        <v>21</v>
      </c>
      <c r="D11" s="32">
        <v>4</v>
      </c>
      <c r="E11" s="32">
        <v>4</v>
      </c>
      <c r="F11" s="32">
        <v>8</v>
      </c>
      <c r="G11" s="32"/>
      <c r="H11" s="33"/>
      <c r="I11" s="33"/>
      <c r="J11" s="33"/>
      <c r="K11" s="33"/>
      <c r="L11" s="34">
        <f t="shared" si="0"/>
        <v>16</v>
      </c>
    </row>
    <row r="12" spans="1:12" ht="15.55">
      <c r="A12" s="29">
        <v>6</v>
      </c>
      <c r="B12" s="35" t="s">
        <v>78</v>
      </c>
      <c r="C12" s="31" t="s">
        <v>79</v>
      </c>
      <c r="D12" s="32">
        <v>6</v>
      </c>
      <c r="E12" s="32">
        <v>6</v>
      </c>
      <c r="F12" s="32">
        <v>8</v>
      </c>
      <c r="G12" s="32"/>
      <c r="H12" s="33"/>
      <c r="I12" s="33"/>
      <c r="J12" s="33"/>
      <c r="K12" s="33"/>
      <c r="L12" s="34">
        <f t="shared" si="0"/>
        <v>20</v>
      </c>
    </row>
    <row r="13" spans="1:12" ht="15.55">
      <c r="A13" s="29">
        <v>7</v>
      </c>
      <c r="B13" s="35" t="s">
        <v>31</v>
      </c>
      <c r="C13" s="31" t="s">
        <v>21</v>
      </c>
      <c r="D13" s="32">
        <v>5</v>
      </c>
      <c r="E13" s="32">
        <v>8</v>
      </c>
      <c r="F13" s="32">
        <v>8</v>
      </c>
      <c r="G13" s="32"/>
      <c r="H13" s="33"/>
      <c r="I13" s="33"/>
      <c r="J13" s="33"/>
      <c r="K13" s="33"/>
      <c r="L13" s="34">
        <f t="shared" si="0"/>
        <v>21</v>
      </c>
    </row>
    <row r="14" spans="1:12" ht="15.55">
      <c r="A14" s="29">
        <v>8</v>
      </c>
      <c r="B14" s="35" t="s">
        <v>20</v>
      </c>
      <c r="C14" s="31" t="s">
        <v>21</v>
      </c>
      <c r="D14" s="32">
        <v>8</v>
      </c>
      <c r="E14" s="32">
        <v>8</v>
      </c>
      <c r="F14" s="32">
        <v>8</v>
      </c>
      <c r="G14" s="32"/>
      <c r="H14" s="33"/>
      <c r="I14" s="33"/>
      <c r="J14" s="33"/>
      <c r="K14" s="33"/>
      <c r="L14" s="34">
        <f t="shared" si="0"/>
        <v>24</v>
      </c>
    </row>
    <row r="17" spans="2:2">
      <c r="B17" s="23" t="s">
        <v>43</v>
      </c>
    </row>
  </sheetData>
  <mergeCells count="5">
    <mergeCell ref="A5:A6"/>
    <mergeCell ref="B5:B6"/>
    <mergeCell ref="C5:C6"/>
    <mergeCell ref="D5:K5"/>
    <mergeCell ref="L5:L6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K26"/>
  <sheetViews>
    <sheetView topLeftCell="A5" workbookViewId="0">
      <selection activeCell="F24" sqref="F24"/>
    </sheetView>
  </sheetViews>
  <sheetFormatPr defaultRowHeight="14.4"/>
  <cols>
    <col min="2" max="2" width="22.69921875" customWidth="1"/>
  </cols>
  <sheetData>
    <row r="2" spans="1:11" ht="17.850000000000001">
      <c r="A2" s="1" t="s">
        <v>0</v>
      </c>
      <c r="E2" s="1" t="s">
        <v>1</v>
      </c>
      <c r="I2" s="1" t="s">
        <v>92</v>
      </c>
    </row>
    <row r="4" spans="1:11" ht="18.45" thickBot="1">
      <c r="A4" s="25"/>
      <c r="B4" s="26"/>
      <c r="C4" s="27"/>
      <c r="D4" s="26"/>
      <c r="E4" s="26"/>
      <c r="F4" s="26"/>
      <c r="G4" s="26"/>
      <c r="H4" s="26"/>
      <c r="I4" s="26"/>
      <c r="J4" s="25"/>
      <c r="K4" s="26"/>
    </row>
    <row r="5" spans="1:11" ht="18.45" customHeight="1" thickBot="1">
      <c r="A5" s="42" t="s">
        <v>67</v>
      </c>
      <c r="B5" s="43" t="s">
        <v>68</v>
      </c>
      <c r="C5" s="44" t="s">
        <v>69</v>
      </c>
      <c r="D5" s="50" t="s">
        <v>81</v>
      </c>
      <c r="E5" s="50"/>
      <c r="F5" s="50"/>
      <c r="G5" s="50"/>
      <c r="H5" s="50"/>
      <c r="I5" s="50"/>
      <c r="J5" s="48" t="s">
        <v>71</v>
      </c>
      <c r="K5" s="49" t="s">
        <v>72</v>
      </c>
    </row>
    <row r="6" spans="1:11" ht="15" thickBot="1">
      <c r="A6" s="42"/>
      <c r="B6" s="43"/>
      <c r="C6" s="44"/>
      <c r="D6" s="28" t="s">
        <v>73</v>
      </c>
      <c r="E6" s="28">
        <v>2</v>
      </c>
      <c r="F6" s="28">
        <v>3</v>
      </c>
      <c r="G6" s="28">
        <v>4</v>
      </c>
      <c r="H6" s="28">
        <v>5</v>
      </c>
      <c r="I6" s="28">
        <v>6</v>
      </c>
      <c r="J6" s="48"/>
      <c r="K6" s="49"/>
    </row>
    <row r="7" spans="1:11" ht="16.149999999999999" thickTop="1">
      <c r="A7" s="29">
        <f>'[1]SW NSS-A'!A9</f>
        <v>3</v>
      </c>
      <c r="B7" s="35" t="s">
        <v>82</v>
      </c>
      <c r="C7" s="31" t="s">
        <v>24</v>
      </c>
      <c r="D7" s="32">
        <v>2</v>
      </c>
      <c r="E7" s="32">
        <v>3</v>
      </c>
      <c r="F7" s="32">
        <v>1</v>
      </c>
      <c r="G7" s="32">
        <v>1</v>
      </c>
      <c r="H7" s="33">
        <v>1</v>
      </c>
      <c r="I7" s="33"/>
      <c r="J7" s="36">
        <f t="shared" ref="J7:J19" si="0">SUM(D7:E7,F7,G7,H7,I7)</f>
        <v>8</v>
      </c>
      <c r="K7" s="37">
        <v>1</v>
      </c>
    </row>
    <row r="8" spans="1:11" ht="15.55">
      <c r="A8" s="29">
        <f>'[1]SW NSS-A'!A10</f>
        <v>4</v>
      </c>
      <c r="B8" s="35" t="s">
        <v>83</v>
      </c>
      <c r="C8" s="31" t="s">
        <v>24</v>
      </c>
      <c r="D8" s="32">
        <v>5</v>
      </c>
      <c r="E8" s="32">
        <v>1</v>
      </c>
      <c r="F8" s="32">
        <v>3</v>
      </c>
      <c r="G8" s="32">
        <v>2</v>
      </c>
      <c r="H8" s="33">
        <v>1</v>
      </c>
      <c r="I8" s="33"/>
      <c r="J8" s="36">
        <f t="shared" si="0"/>
        <v>12</v>
      </c>
      <c r="K8" s="37">
        <v>2</v>
      </c>
    </row>
    <row r="9" spans="1:11" ht="15.55">
      <c r="A9" s="29">
        <f>'[1]SW NSS-A'!A11</f>
        <v>5</v>
      </c>
      <c r="B9" s="35" t="s">
        <v>84</v>
      </c>
      <c r="C9" s="31" t="s">
        <v>18</v>
      </c>
      <c r="D9" s="33">
        <v>1</v>
      </c>
      <c r="E9" s="33">
        <v>4</v>
      </c>
      <c r="F9" s="33">
        <v>2</v>
      </c>
      <c r="G9" s="33">
        <v>3</v>
      </c>
      <c r="H9" s="33">
        <v>3</v>
      </c>
      <c r="I9" s="33"/>
      <c r="J9" s="36">
        <f t="shared" si="0"/>
        <v>13</v>
      </c>
      <c r="K9" s="37">
        <v>3</v>
      </c>
    </row>
    <row r="10" spans="1:11" ht="15.55">
      <c r="A10" s="29">
        <f>'[1]SW NSS-A'!A12</f>
        <v>6</v>
      </c>
      <c r="B10" s="35" t="s">
        <v>85</v>
      </c>
      <c r="C10" s="31" t="s">
        <v>24</v>
      </c>
      <c r="D10" s="32">
        <v>4</v>
      </c>
      <c r="E10" s="32">
        <v>5</v>
      </c>
      <c r="F10" s="32">
        <v>4</v>
      </c>
      <c r="G10" s="32">
        <v>0</v>
      </c>
      <c r="H10" s="33">
        <v>4</v>
      </c>
      <c r="I10" s="33"/>
      <c r="J10" s="36">
        <f t="shared" si="0"/>
        <v>17</v>
      </c>
      <c r="K10" s="37">
        <v>4</v>
      </c>
    </row>
    <row r="11" spans="1:11" ht="15.55">
      <c r="A11" s="29">
        <f>'[1]SW NSS-A'!A13</f>
        <v>7</v>
      </c>
      <c r="B11" s="35" t="s">
        <v>83</v>
      </c>
      <c r="C11" s="31" t="s">
        <v>18</v>
      </c>
      <c r="D11" s="33">
        <v>13</v>
      </c>
      <c r="E11" s="33">
        <v>2</v>
      </c>
      <c r="F11" s="33">
        <v>13</v>
      </c>
      <c r="G11" s="33">
        <v>13</v>
      </c>
      <c r="H11" s="33">
        <v>13</v>
      </c>
      <c r="I11" s="33"/>
      <c r="J11" s="36">
        <f t="shared" si="0"/>
        <v>54</v>
      </c>
      <c r="K11" s="37">
        <v>5</v>
      </c>
    </row>
    <row r="12" spans="1:11" ht="15.55">
      <c r="A12" s="29">
        <f>'[1]SW NSS-A'!A14</f>
        <v>8</v>
      </c>
      <c r="B12" s="35" t="s">
        <v>86</v>
      </c>
      <c r="C12" s="31" t="s">
        <v>24</v>
      </c>
      <c r="D12" s="32">
        <v>3</v>
      </c>
      <c r="E12" s="32">
        <v>13</v>
      </c>
      <c r="F12" s="32">
        <v>13</v>
      </c>
      <c r="G12" s="32">
        <v>13</v>
      </c>
      <c r="H12" s="33">
        <v>13</v>
      </c>
      <c r="I12" s="33"/>
      <c r="J12" s="36">
        <f t="shared" si="0"/>
        <v>55</v>
      </c>
      <c r="K12" s="37">
        <v>6</v>
      </c>
    </row>
    <row r="13" spans="1:11" ht="15.55">
      <c r="A13" s="29">
        <v>7</v>
      </c>
      <c r="B13" s="35" t="s">
        <v>87</v>
      </c>
      <c r="C13" s="31" t="s">
        <v>24</v>
      </c>
      <c r="D13" s="32">
        <v>13</v>
      </c>
      <c r="E13" s="32">
        <v>6</v>
      </c>
      <c r="F13" s="32">
        <v>13</v>
      </c>
      <c r="G13" s="32">
        <v>13</v>
      </c>
      <c r="H13" s="33">
        <v>13</v>
      </c>
      <c r="I13" s="33"/>
      <c r="J13" s="36">
        <f t="shared" si="0"/>
        <v>58</v>
      </c>
      <c r="K13" s="37">
        <v>7</v>
      </c>
    </row>
    <row r="14" spans="1:11" ht="15.55">
      <c r="A14" s="29">
        <v>8</v>
      </c>
      <c r="B14" s="35" t="s">
        <v>39</v>
      </c>
      <c r="C14" s="31" t="s">
        <v>18</v>
      </c>
      <c r="D14" s="33">
        <v>6</v>
      </c>
      <c r="E14" s="33">
        <v>13</v>
      </c>
      <c r="F14" s="33">
        <v>13</v>
      </c>
      <c r="G14" s="33">
        <v>13</v>
      </c>
      <c r="H14" s="33">
        <v>13</v>
      </c>
      <c r="I14" s="33"/>
      <c r="J14" s="36">
        <f t="shared" si="0"/>
        <v>58</v>
      </c>
      <c r="K14" s="37">
        <v>8</v>
      </c>
    </row>
    <row r="15" spans="1:11" ht="15.55">
      <c r="A15" s="29">
        <v>9</v>
      </c>
      <c r="B15" s="30" t="s">
        <v>20</v>
      </c>
      <c r="C15" s="31" t="s">
        <v>18</v>
      </c>
      <c r="D15" s="33">
        <v>13</v>
      </c>
      <c r="E15" s="33">
        <v>13</v>
      </c>
      <c r="F15" s="33">
        <v>13</v>
      </c>
      <c r="G15" s="33">
        <v>13</v>
      </c>
      <c r="H15" s="33">
        <v>13</v>
      </c>
      <c r="I15" s="33"/>
      <c r="J15" s="36">
        <f t="shared" si="0"/>
        <v>65</v>
      </c>
      <c r="K15" s="37">
        <v>9</v>
      </c>
    </row>
    <row r="16" spans="1:11" ht="15.55">
      <c r="A16" s="29">
        <v>10</v>
      </c>
      <c r="B16" s="35" t="s">
        <v>88</v>
      </c>
      <c r="C16" s="31" t="s">
        <v>24</v>
      </c>
      <c r="D16" s="33">
        <v>13</v>
      </c>
      <c r="E16" s="33">
        <v>13</v>
      </c>
      <c r="F16" s="33">
        <v>13</v>
      </c>
      <c r="G16" s="33">
        <v>13</v>
      </c>
      <c r="H16" s="33">
        <v>13</v>
      </c>
      <c r="I16" s="33"/>
      <c r="J16" s="36">
        <f t="shared" si="0"/>
        <v>65</v>
      </c>
      <c r="K16" s="37">
        <v>9</v>
      </c>
    </row>
    <row r="17" spans="1:11" ht="15.55">
      <c r="A17" s="29">
        <v>11</v>
      </c>
      <c r="B17" s="35" t="s">
        <v>89</v>
      </c>
      <c r="C17" s="31" t="s">
        <v>24</v>
      </c>
      <c r="D17" s="33">
        <v>13</v>
      </c>
      <c r="E17" s="33">
        <v>13</v>
      </c>
      <c r="F17" s="33">
        <v>13</v>
      </c>
      <c r="G17" s="33">
        <v>13</v>
      </c>
      <c r="H17" s="33">
        <v>13</v>
      </c>
      <c r="I17" s="33"/>
      <c r="J17" s="36">
        <f t="shared" si="0"/>
        <v>65</v>
      </c>
      <c r="K17" s="37">
        <v>9</v>
      </c>
    </row>
    <row r="18" spans="1:11" ht="15.55">
      <c r="A18" s="29">
        <v>12</v>
      </c>
      <c r="B18" s="35" t="s">
        <v>90</v>
      </c>
      <c r="C18" s="31" t="s">
        <v>24</v>
      </c>
      <c r="D18" s="33">
        <v>13</v>
      </c>
      <c r="E18" s="33">
        <v>13</v>
      </c>
      <c r="F18" s="33">
        <v>13</v>
      </c>
      <c r="G18" s="33">
        <v>13</v>
      </c>
      <c r="H18" s="33">
        <v>13</v>
      </c>
      <c r="I18" s="33"/>
      <c r="J18" s="36">
        <f t="shared" si="0"/>
        <v>65</v>
      </c>
      <c r="K18" s="37">
        <v>9</v>
      </c>
    </row>
    <row r="19" spans="1:11" ht="15.55">
      <c r="A19" s="29">
        <v>13</v>
      </c>
      <c r="B19" s="35" t="s">
        <v>91</v>
      </c>
      <c r="C19" s="31" t="s">
        <v>24</v>
      </c>
      <c r="D19" s="33">
        <v>13</v>
      </c>
      <c r="E19" s="33">
        <v>13</v>
      </c>
      <c r="F19" s="33">
        <v>13</v>
      </c>
      <c r="G19" s="33">
        <v>13</v>
      </c>
      <c r="H19" s="33">
        <v>13</v>
      </c>
      <c r="I19" s="33"/>
      <c r="J19" s="36">
        <f t="shared" si="0"/>
        <v>65</v>
      </c>
      <c r="K19" s="37">
        <v>9</v>
      </c>
    </row>
    <row r="20" spans="1:11" ht="15.55">
      <c r="A20" s="29">
        <f>'[1]SW NSS-A'!A21</f>
        <v>15</v>
      </c>
      <c r="B20" s="35"/>
      <c r="C20" s="31"/>
      <c r="D20" s="33"/>
      <c r="E20" s="33"/>
      <c r="F20" s="33"/>
      <c r="G20" s="33"/>
      <c r="H20" s="33"/>
      <c r="I20" s="33"/>
      <c r="J20" s="36"/>
      <c r="K20" s="32"/>
    </row>
    <row r="21" spans="1:11" ht="15.55">
      <c r="A21" s="29">
        <f>'[1]SW NSS-A'!A22</f>
        <v>0</v>
      </c>
      <c r="B21" s="35"/>
      <c r="C21" s="31"/>
      <c r="D21" s="33"/>
      <c r="E21" s="33"/>
      <c r="F21" s="33"/>
      <c r="G21" s="33"/>
      <c r="H21" s="33"/>
      <c r="I21" s="33"/>
      <c r="J21" s="36"/>
      <c r="K21" s="32"/>
    </row>
    <row r="22" spans="1:11" ht="15.55">
      <c r="A22" s="29">
        <f>'[1]SW NSS-A'!A23</f>
        <v>0</v>
      </c>
      <c r="B22" s="35"/>
      <c r="C22" s="31"/>
      <c r="D22" s="33"/>
      <c r="E22" s="33"/>
      <c r="F22" s="33"/>
      <c r="G22" s="33"/>
      <c r="H22" s="33"/>
      <c r="I22" s="33"/>
      <c r="J22" s="36"/>
      <c r="K22" s="32"/>
    </row>
    <row r="24" spans="1:11">
      <c r="B24" t="s">
        <v>96</v>
      </c>
    </row>
    <row r="26" spans="1:11">
      <c r="B26" s="23" t="s">
        <v>43</v>
      </c>
    </row>
  </sheetData>
  <mergeCells count="6">
    <mergeCell ref="K5:K6"/>
    <mergeCell ref="A5:A6"/>
    <mergeCell ref="B5:B6"/>
    <mergeCell ref="C5:C6"/>
    <mergeCell ref="D5:I5"/>
    <mergeCell ref="J5:J6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K7" sqref="K7"/>
    </sheetView>
  </sheetViews>
  <sheetFormatPr defaultRowHeight="14.4"/>
  <cols>
    <col min="2" max="2" width="25.69921875" customWidth="1"/>
  </cols>
  <sheetData>
    <row r="1" spans="1:8" ht="17.850000000000001">
      <c r="A1" s="1" t="s">
        <v>0</v>
      </c>
      <c r="E1" s="53"/>
      <c r="F1" s="53"/>
      <c r="G1" s="51" t="s">
        <v>97</v>
      </c>
      <c r="H1" s="53"/>
    </row>
    <row r="2" spans="1:8" ht="18.45" thickBot="1">
      <c r="A2" s="52"/>
      <c r="B2" s="53"/>
      <c r="C2" s="53"/>
      <c r="D2" s="53"/>
      <c r="E2" s="53"/>
      <c r="F2" s="53"/>
      <c r="G2" s="52"/>
      <c r="H2" s="53"/>
    </row>
    <row r="3" spans="1:8">
      <c r="A3" s="54" t="s">
        <v>67</v>
      </c>
      <c r="B3" s="55" t="s">
        <v>98</v>
      </c>
      <c r="C3" s="56" t="s">
        <v>81</v>
      </c>
      <c r="D3" s="57"/>
      <c r="E3" s="57"/>
      <c r="F3" s="57"/>
      <c r="G3" s="58" t="s">
        <v>71</v>
      </c>
      <c r="H3" s="59" t="s">
        <v>72</v>
      </c>
    </row>
    <row r="4" spans="1:8" ht="15" thickBot="1">
      <c r="A4" s="60"/>
      <c r="B4" s="61"/>
      <c r="C4" s="62" t="s">
        <v>73</v>
      </c>
      <c r="D4" s="62">
        <v>2</v>
      </c>
      <c r="E4" s="62">
        <v>3</v>
      </c>
      <c r="F4" s="62">
        <v>4</v>
      </c>
      <c r="G4" s="63"/>
      <c r="H4" s="64"/>
    </row>
    <row r="5" spans="1:8" ht="16.149999999999999" thickTop="1">
      <c r="A5" s="65">
        <f>'[2]SW NSS-A'!A7</f>
        <v>1</v>
      </c>
      <c r="B5" s="65" t="s">
        <v>26</v>
      </c>
      <c r="C5" s="66">
        <v>16</v>
      </c>
      <c r="D5" s="66"/>
      <c r="E5" s="66"/>
      <c r="F5" s="66"/>
      <c r="G5" s="67">
        <v>1</v>
      </c>
      <c r="H5" s="66"/>
    </row>
    <row r="6" spans="1:8" ht="15.55">
      <c r="A6" s="65">
        <f>'[2]SW NSS-A'!A8</f>
        <v>2</v>
      </c>
      <c r="B6" s="65" t="s">
        <v>46</v>
      </c>
      <c r="C6" s="66">
        <v>19</v>
      </c>
      <c r="D6" s="66"/>
      <c r="E6" s="66"/>
      <c r="F6" s="66"/>
      <c r="G6" s="67">
        <v>2</v>
      </c>
      <c r="H6" s="66"/>
    </row>
    <row r="7" spans="1:8" ht="15.55">
      <c r="A7" s="65">
        <f>'[2]SW NSS-A'!A9</f>
        <v>3</v>
      </c>
      <c r="B7" s="65" t="s">
        <v>20</v>
      </c>
      <c r="C7" s="66">
        <v>17</v>
      </c>
      <c r="D7" s="66"/>
      <c r="E7" s="66"/>
      <c r="F7" s="66"/>
      <c r="G7" s="67">
        <v>3</v>
      </c>
      <c r="H7" s="66"/>
    </row>
    <row r="8" spans="1:8" ht="15.55">
      <c r="A8" s="65">
        <f>'[2]SW NSS-A'!A10</f>
        <v>4</v>
      </c>
      <c r="B8" s="65" t="s">
        <v>23</v>
      </c>
      <c r="C8" s="66">
        <v>21</v>
      </c>
      <c r="D8" s="66"/>
      <c r="E8" s="66"/>
      <c r="F8" s="66"/>
      <c r="G8" s="67">
        <v>4</v>
      </c>
      <c r="H8" s="66"/>
    </row>
    <row r="9" spans="1:8" ht="15.55">
      <c r="A9" s="65">
        <f>'[2]SW NSS-A'!A11</f>
        <v>5</v>
      </c>
      <c r="B9" s="65" t="s">
        <v>52</v>
      </c>
      <c r="C9" s="66">
        <v>21</v>
      </c>
      <c r="D9" s="66"/>
      <c r="E9" s="66"/>
      <c r="F9" s="66"/>
      <c r="G9" s="67">
        <v>5</v>
      </c>
      <c r="H9" s="66"/>
    </row>
    <row r="10" spans="1:8" ht="15.55">
      <c r="A10" s="65">
        <f>'[2]SW NSS-A'!A12</f>
        <v>6</v>
      </c>
      <c r="B10" s="65" t="s">
        <v>16</v>
      </c>
      <c r="C10" s="66">
        <v>22</v>
      </c>
      <c r="D10" s="66"/>
      <c r="E10" s="66"/>
      <c r="F10" s="66"/>
      <c r="G10" s="67">
        <v>6</v>
      </c>
      <c r="H10" s="66"/>
    </row>
    <row r="11" spans="1:8" ht="15.55">
      <c r="A11" s="65">
        <f>'[2]SW NSS-A'!A13</f>
        <v>7</v>
      </c>
      <c r="B11" s="65" t="s">
        <v>48</v>
      </c>
      <c r="C11" s="66">
        <v>25</v>
      </c>
      <c r="D11" s="66"/>
      <c r="E11" s="66"/>
      <c r="F11" s="66"/>
      <c r="G11" s="67">
        <v>7</v>
      </c>
      <c r="H11" s="66"/>
    </row>
    <row r="12" spans="1:8" ht="15.55">
      <c r="A12" s="65">
        <f>'[2]SW NSS-A'!A14</f>
        <v>8</v>
      </c>
      <c r="B12" s="65" t="s">
        <v>99</v>
      </c>
      <c r="C12" s="66">
        <v>30</v>
      </c>
      <c r="D12" s="66"/>
      <c r="E12" s="66"/>
      <c r="F12" s="66"/>
      <c r="G12" s="67">
        <v>8</v>
      </c>
      <c r="H12" s="66"/>
    </row>
    <row r="13" spans="1:8" ht="15.55">
      <c r="A13" s="65">
        <f>'[2]SW NSS-A'!A15</f>
        <v>9</v>
      </c>
      <c r="B13" s="65" t="s">
        <v>50</v>
      </c>
      <c r="C13" s="66">
        <v>23</v>
      </c>
      <c r="D13" s="66"/>
      <c r="E13" s="66"/>
      <c r="F13" s="66"/>
      <c r="G13" s="67">
        <v>9</v>
      </c>
      <c r="H13" s="66"/>
    </row>
    <row r="14" spans="1:8" ht="15.55">
      <c r="A14" s="65">
        <f>'[2]SW NSS-A'!A16</f>
        <v>10</v>
      </c>
      <c r="B14" s="65" t="s">
        <v>39</v>
      </c>
      <c r="C14" s="66">
        <v>22</v>
      </c>
      <c r="D14" s="66"/>
      <c r="E14" s="66"/>
      <c r="F14" s="66"/>
      <c r="G14" s="67">
        <v>10</v>
      </c>
      <c r="H14" s="66"/>
    </row>
    <row r="15" spans="1:8" ht="15.55">
      <c r="A15" s="65">
        <f>'[2]SW NSS-A'!A17</f>
        <v>11</v>
      </c>
      <c r="B15" s="65" t="s">
        <v>100</v>
      </c>
      <c r="C15" s="66">
        <v>25</v>
      </c>
      <c r="D15" s="66"/>
      <c r="E15" s="66"/>
      <c r="F15" s="66"/>
      <c r="G15" s="67">
        <v>11</v>
      </c>
      <c r="H15" s="66"/>
    </row>
    <row r="16" spans="1:8" ht="15.55">
      <c r="A16" s="65">
        <f>'[2]SW NSS-A'!A18</f>
        <v>12</v>
      </c>
      <c r="B16" s="65" t="s">
        <v>56</v>
      </c>
      <c r="C16" s="66">
        <v>21</v>
      </c>
      <c r="D16" s="66"/>
      <c r="E16" s="66"/>
      <c r="F16" s="66"/>
      <c r="G16" s="67">
        <v>12</v>
      </c>
      <c r="H16" s="66"/>
    </row>
    <row r="17" spans="1:8" ht="15.55">
      <c r="A17" s="65">
        <f>'[2]SW NSS-A'!A19</f>
        <v>13</v>
      </c>
      <c r="B17" s="65" t="s">
        <v>101</v>
      </c>
      <c r="C17" s="66">
        <v>24</v>
      </c>
      <c r="D17" s="66"/>
      <c r="E17" s="66"/>
      <c r="F17" s="66"/>
      <c r="G17" s="67">
        <v>13</v>
      </c>
      <c r="H17" s="66"/>
    </row>
    <row r="18" spans="1:8" ht="15.55">
      <c r="A18" s="65">
        <f>'[2]SW NSS-A'!A20</f>
        <v>14</v>
      </c>
      <c r="B18" s="65" t="s">
        <v>58</v>
      </c>
      <c r="C18" s="66">
        <v>29</v>
      </c>
      <c r="D18" s="66"/>
      <c r="E18" s="66"/>
      <c r="F18" s="66"/>
      <c r="G18" s="67">
        <v>14</v>
      </c>
      <c r="H18" s="66"/>
    </row>
    <row r="19" spans="1:8" ht="15.55">
      <c r="A19" s="65">
        <f>'[2]SW NSS-A'!A21</f>
        <v>15</v>
      </c>
      <c r="B19" s="65" t="s">
        <v>65</v>
      </c>
      <c r="C19" s="66">
        <v>38</v>
      </c>
      <c r="D19" s="66"/>
      <c r="E19" s="66"/>
      <c r="F19" s="66"/>
      <c r="G19" s="67">
        <v>15</v>
      </c>
      <c r="H19" s="66"/>
    </row>
    <row r="20" spans="1:8" ht="15.55">
      <c r="A20" s="65">
        <v>16</v>
      </c>
      <c r="B20" s="65"/>
      <c r="C20" s="66"/>
      <c r="D20" s="66"/>
      <c r="E20" s="66"/>
      <c r="F20" s="66"/>
      <c r="G20" s="67"/>
      <c r="H20" s="66"/>
    </row>
    <row r="22" spans="1:8" ht="15.55">
      <c r="E22" s="68" t="s">
        <v>103</v>
      </c>
    </row>
    <row r="23" spans="1:8" ht="17.850000000000001">
      <c r="B23" s="24" t="s">
        <v>102</v>
      </c>
      <c r="C23" s="24"/>
    </row>
    <row r="25" spans="1:8">
      <c r="B25" s="23" t="s">
        <v>43</v>
      </c>
    </row>
  </sheetData>
  <mergeCells count="5">
    <mergeCell ref="A3:A4"/>
    <mergeCell ref="B3:B4"/>
    <mergeCell ref="C3:F3"/>
    <mergeCell ref="G3:G4"/>
    <mergeCell ref="H3:H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Úvod</vt:lpstr>
      <vt:lpstr>NSS-A</vt:lpstr>
      <vt:lpstr>NSS-B</vt:lpstr>
      <vt:lpstr>NSS-C</vt:lpstr>
      <vt:lpstr>RG 650</vt:lpstr>
      <vt:lpstr>Footy</vt:lpstr>
      <vt:lpstr>Regata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Dědek</dc:creator>
  <cp:lastModifiedBy>Dědek</cp:lastModifiedBy>
  <dcterms:created xsi:type="dcterms:W3CDTF">2015-09-30T05:11:25Z</dcterms:created>
  <dcterms:modified xsi:type="dcterms:W3CDTF">2015-09-30T06:33:19Z</dcterms:modified>
</cp:coreProperties>
</file>