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worksheets/sheet4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3.97.45139"/>
  <workbookPr/>
  <bookViews>
    <workbookView xWindow="360" yWindow="30" windowWidth="25755" windowHeight="11595" tabRatio="580" activeTab="2"/>
  </bookViews>
  <sheets>
    <sheet name="표지" sheetId="101" r:id="rId1"/>
    <sheet name="개정이력" sheetId="90" r:id="rId2"/>
    <sheet name="목록" sheetId="96" r:id="rId3"/>
    <sheet name="공정관리" sheetId="97" r:id="rId4"/>
  </sheets>
  <definedNames>
    <definedName name="_xlnm.Print_Area" localSheetId="1">개정이력!$A$1:$E$18</definedName>
    <definedName name="_xlnm.Print_Area" localSheetId="2">목록!$A$1:$J$7</definedName>
    <definedName name="_xlnm.Print_Area" localSheetId="0">표지!$A$1:$K$30</definedName>
    <definedName name="_xlnm.Print_Titles" localSheetId="2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<sst xmlns="http://schemas.openxmlformats.org/spreadsheetml/2006/main" count="176" uniqueCount="176">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</sst>
</file>

<file path=xl/styles.xml><?xml version="1.0" encoding="utf-8"?>
<styleSheet xmlns="http://schemas.openxmlformats.org/spreadsheetml/2006/main">
  <numFmts count="0"/>
  <fonts count="92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</fills>
  <borders count="3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381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theme" Target="theme/theme1.xml"></Relationship><Relationship Id="rId6" Type="http://schemas.openxmlformats.org/officeDocument/2006/relationships/styles" Target="styles.xml"></Relationship><Relationship Id="rId7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Relationship Id="rId1" Type="http://schemas.openxmlformats.org/officeDocument/2006/relationships/image" Target="../media/image2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데이터 시각화(Life Of Day)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_rels/sheet4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topLeftCell="A2" showGridLines="0" view="pageBreakPreview" zoomScale="70" zoomScaleNormal="70" zoomScaleSheetLayoutView="70" workbookViewId="0">
      <selection activeCell="D61" sqref="D61:D63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"/>
  <sheetViews>
    <sheetView showGridLines="0" view="pageBreakPreview" zoomScale="85" zoomScaleNormal="100" zoomScaleSheetLayoutView="85" workbookViewId="0">
      <selection activeCell="E4" sqref="E4"/>
    </sheetView>
  </sheetViews>
  <sheetFormatPr defaultRowHeight="16.500000"/>
  <cols>
    <col min="1" max="1" style="3" width="11.11611101" customWidth="1" outlineLevel="0"/>
    <col min="2" max="2" style="3" width="14.33833334" customWidth="1" outlineLevel="0"/>
    <col min="3" max="3" style="3" width="59.56055662" customWidth="1" outlineLevel="0"/>
    <col min="4" max="4" style="3" width="14.00500033" customWidth="1" outlineLevel="0"/>
    <col min="5" max="5" style="3" width="16.33833334" customWidth="1" outlineLevel="0"/>
    <col min="6" max="16384" style="3" width="8.89388869" customWidth="1" outlineLevel="0"/>
  </cols>
  <sheetData>
    <row r="1" spans="1:6" ht="31.500000">
      <c r="A1" s="95" t="s">
        <v>6</v>
      </c>
      <c r="B1" s="95"/>
      <c r="C1" s="95"/>
      <c r="D1" s="95"/>
      <c r="E1" s="96"/>
      <c r="F1" s="2"/>
    </row>
    <row r="2" spans="1:6" ht="11.250000" customHeight="1">
      <c r="A2" s="4"/>
      <c r="B2" s="5"/>
      <c r="C2" s="5"/>
      <c r="D2" s="5"/>
      <c r="E2" s="6"/>
      <c r="F2" s="2"/>
    </row>
    <row r="3" spans="1:6" ht="20.250000" customHeight="1">
      <c r="A3" s="19" t="s">
        <v>1</v>
      </c>
      <c r="B3" s="20" t="s">
        <v>2</v>
      </c>
      <c r="C3" s="20" t="s">
        <v>3</v>
      </c>
      <c r="D3" s="20" t="s">
        <v>4</v>
      </c>
      <c r="E3" s="21" t="s">
        <v>5</v>
      </c>
      <c r="F3" s="2"/>
    </row>
    <row r="4" spans="1:6" ht="20.250000" customHeight="1">
      <c r="A4" s="104" t="s">
        <v>33</v>
      </c>
      <c r="B4" s="105" t="s">
        <v>66</v>
      </c>
      <c r="C4" s="105" t="s">
        <v>34</v>
      </c>
      <c r="D4" s="105" t="s">
        <v>68</v>
      </c>
      <c r="E4" s="106" t="s">
        <v>68</v>
      </c>
      <c r="F4" s="2"/>
    </row>
    <row r="5" spans="1:6" ht="20.250000" customHeight="1">
      <c r="A5" s="86"/>
      <c r="B5" s="87"/>
      <c r="C5" s="87"/>
      <c r="D5" s="87"/>
      <c r="E5" s="88"/>
      <c r="F5" s="2"/>
    </row>
    <row r="6" spans="1:6" ht="20.250000" customHeight="1">
      <c r="A6" s="7"/>
      <c r="B6" s="8"/>
      <c r="C6" s="9"/>
      <c r="D6" s="8"/>
      <c r="E6" s="10"/>
      <c r="F6" s="2"/>
    </row>
    <row r="7" spans="1:6" ht="20.250000" customHeight="1">
      <c r="A7" s="7"/>
      <c r="B7" s="8"/>
      <c r="C7" s="9"/>
      <c r="D7" s="8"/>
      <c r="E7" s="10"/>
      <c r="F7" s="2"/>
    </row>
    <row r="8" spans="1:6" ht="20.250000" customHeight="1">
      <c r="A8" s="11"/>
      <c r="B8" s="8"/>
      <c r="C8" s="9"/>
      <c r="D8" s="8"/>
      <c r="E8" s="10"/>
      <c r="F8" s="2"/>
    </row>
    <row r="9" spans="1:6" ht="20.250000" customHeight="1">
      <c r="A9" s="11"/>
      <c r="B9" s="8"/>
      <c r="C9" s="9"/>
      <c r="D9" s="8"/>
      <c r="E9" s="10"/>
      <c r="F9" s="2"/>
    </row>
    <row r="10" spans="1:6" ht="20.250000" customHeight="1">
      <c r="A10" s="11"/>
      <c r="B10" s="8"/>
      <c r="C10" s="9"/>
      <c r="D10" s="8"/>
      <c r="E10" s="10"/>
      <c r="F10" s="2"/>
    </row>
    <row r="11" spans="1:6" ht="20.250000" customHeight="1">
      <c r="A11" s="11"/>
      <c r="B11" s="8"/>
      <c r="C11" s="9"/>
      <c r="D11" s="8"/>
      <c r="E11" s="10"/>
      <c r="F11" s="2"/>
    </row>
    <row r="12" spans="1:6" ht="20.250000" customHeight="1">
      <c r="A12" s="11"/>
      <c r="B12" s="8"/>
      <c r="C12" s="9"/>
      <c r="D12" s="8"/>
      <c r="E12" s="10"/>
      <c r="F12" s="2"/>
    </row>
    <row r="13" spans="1:6" ht="20.250000" customHeight="1">
      <c r="A13" s="11"/>
      <c r="B13" s="8"/>
      <c r="C13" s="12"/>
      <c r="D13" s="8"/>
      <c r="E13" s="10"/>
      <c r="F13" s="2"/>
    </row>
    <row r="14" spans="1:6" ht="20.250000" customHeight="1">
      <c r="A14" s="13"/>
      <c r="B14" s="14"/>
      <c r="C14" s="15"/>
      <c r="D14" s="14"/>
      <c r="E14" s="16"/>
      <c r="F14" s="2"/>
    </row>
    <row r="15" spans="1:6">
      <c r="A15" s="17"/>
      <c r="B15" s="18"/>
      <c r="C15" s="18"/>
      <c r="D15" s="18"/>
      <c r="E15" s="2"/>
      <c r="F15" s="2"/>
    </row>
    <row r="18" spans="4:4">
      <c r="D18" s="3" t="s">
        <v>0</v>
      </c>
    </row>
  </sheetData>
  <mergeCells count="1">
    <mergeCell ref="A1:E1"/>
  </mergeCells>
  <phoneticPr fontId="1" type="noConversion"/>
  <pageMargins left="0.71" right="0.71" top="0.75" bottom="0.75" header="0.31" footer="0.31"/>
  <pageSetup paperSize="9" scale="98" orientation="landscape"/>
  <headerFooter>
    <oddHeader>&amp;L국민안전처 세종청사 중앙재난안전상활실구축사업&amp;R프로그램기능목록</oddHeader>
    <oddFooter>&amp;C&amp;P/&amp;N&amp;RKT컨소시엄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3"/>
  <sheetViews>
    <sheetView tabSelected="1" view="pageLayout" zoomScale="90" zoomScaleNormal="90" zoomScaleSheetLayoutView="60" workbookViewId="0">
      <selection activeCell="C12" sqref="C12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20.3383333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21.750000" customHeight="1">
      <c r="A1" s="360" t="s">
        <v>20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3.500000">
      <c r="A2" s="294"/>
      <c r="B2" s="298"/>
      <c r="C2" s="294"/>
      <c r="D2" s="295"/>
      <c r="E2" s="296"/>
      <c r="F2" s="270"/>
      <c r="G2" s="270"/>
      <c r="H2" s="270"/>
      <c r="I2" s="294"/>
      <c r="J2" s="294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100000" customHeight="1">
      <c r="A4" s="327" t="s">
        <v>62</v>
      </c>
      <c r="B4" s="328"/>
      <c r="C4" s="302"/>
      <c r="D4" s="303"/>
      <c r="E4" s="302"/>
      <c r="F4" s="302"/>
      <c r="G4" s="302"/>
      <c r="H4" s="302"/>
      <c r="I4" s="302"/>
      <c r="J4" s="302"/>
      <c r="K4" s="304"/>
      <c r="L4" s="300"/>
    </row>
    <row r="5" spans="1:13" s="29" customFormat="1" ht="20.100000" customHeight="1">
      <c r="A5" s="329"/>
      <c r="B5" s="330" t="s">
        <v>35</v>
      </c>
      <c r="C5" s="259" t="s">
        <v>69</v>
      </c>
      <c r="D5" s="260" t="s">
        <v>128</v>
      </c>
      <c r="E5" s="260" t="s">
        <v>105</v>
      </c>
      <c r="F5" s="261" t="s">
        <v>51</v>
      </c>
      <c r="G5" s="261" t="s">
        <v>62</v>
      </c>
      <c r="H5" s="260" t="s">
        <v>149</v>
      </c>
      <c r="I5" s="365">
        <v>44522</v>
      </c>
      <c r="J5" s="264" t="s">
        <v>126</v>
      </c>
      <c r="K5" s="263" t="s">
        <v>64</v>
      </c>
      <c r="L5" s="264" t="s">
        <v>126</v>
      </c>
    </row>
    <row r="6" spans="1:13" s="29" customFormat="1" ht="20.100000" customHeight="1">
      <c r="A6" s="329"/>
      <c r="B6" s="330"/>
      <c r="C6" s="259" t="s">
        <v>70</v>
      </c>
      <c r="D6" s="260" t="s">
        <v>129</v>
      </c>
      <c r="E6" s="260" t="s">
        <v>106</v>
      </c>
      <c r="F6" s="261" t="s">
        <v>51</v>
      </c>
      <c r="G6" s="261" t="s">
        <v>62</v>
      </c>
      <c r="H6" s="260" t="s">
        <v>150</v>
      </c>
      <c r="I6" s="365">
        <v>44522</v>
      </c>
      <c r="J6" s="264" t="s">
        <v>126</v>
      </c>
      <c r="K6" s="263" t="s">
        <v>64</v>
      </c>
      <c r="L6" s="264" t="s">
        <v>126</v>
      </c>
    </row>
    <row r="7" spans="1:13" s="29" customFormat="1" ht="20.100000" customHeight="1">
      <c r="A7" s="329"/>
      <c r="B7" s="330" t="s">
        <v>71</v>
      </c>
      <c r="C7" s="259" t="s">
        <v>72</v>
      </c>
      <c r="D7" s="260" t="s">
        <v>130</v>
      </c>
      <c r="E7" s="260" t="s">
        <v>107</v>
      </c>
      <c r="F7" s="261" t="s">
        <v>60</v>
      </c>
      <c r="G7" s="261" t="s">
        <v>62</v>
      </c>
      <c r="H7" s="260" t="s">
        <v>151</v>
      </c>
      <c r="I7" s="365">
        <v>44522</v>
      </c>
      <c r="J7" s="264" t="s">
        <v>126</v>
      </c>
      <c r="K7" s="263" t="s">
        <v>64</v>
      </c>
      <c r="L7" s="264" t="s">
        <v>126</v>
      </c>
    </row>
    <row r="8" spans="1:13" s="29" customFormat="1" ht="20.100000" customHeight="1">
      <c r="A8" s="329"/>
      <c r="B8" s="330" t="s">
        <v>73</v>
      </c>
      <c r="C8" s="266" t="s">
        <v>74</v>
      </c>
      <c r="D8" s="260" t="s">
        <v>131</v>
      </c>
      <c r="E8" s="260" t="s">
        <v>109</v>
      </c>
      <c r="F8" s="261" t="s">
        <v>60</v>
      </c>
      <c r="G8" s="261" t="s">
        <v>62</v>
      </c>
      <c r="H8" s="260" t="s">
        <v>153</v>
      </c>
      <c r="I8" s="262">
        <v>44530</v>
      </c>
      <c r="J8" s="264" t="s">
        <v>126</v>
      </c>
      <c r="K8" s="263" t="s">
        <v>64</v>
      </c>
      <c r="L8" s="264" t="s">
        <v>126</v>
      </c>
    </row>
    <row r="9" spans="1:13" s="29" customFormat="1" ht="20.100000" customHeight="1">
      <c r="A9" s="329"/>
      <c r="B9" s="330" t="s">
        <v>75</v>
      </c>
      <c r="C9" s="266" t="s">
        <v>76</v>
      </c>
      <c r="D9" s="260" t="s">
        <v>132</v>
      </c>
      <c r="E9" s="259" t="s">
        <v>96</v>
      </c>
      <c r="F9" s="261" t="s">
        <v>126</v>
      </c>
      <c r="G9" s="261" t="s">
        <v>62</v>
      </c>
      <c r="H9" s="260" t="s">
        <v>154</v>
      </c>
      <c r="I9" s="262">
        <v>44515</v>
      </c>
      <c r="J9" s="264" t="s">
        <v>126</v>
      </c>
      <c r="K9" s="263" t="s">
        <v>64</v>
      </c>
      <c r="L9" s="264" t="s">
        <v>126</v>
      </c>
    </row>
    <row r="10" spans="1:13" ht="19.500000" customHeight="1">
      <c r="A10" s="331"/>
      <c r="B10" s="328"/>
      <c r="C10" s="267" t="s">
        <v>77</v>
      </c>
      <c r="D10" s="260" t="s">
        <v>133</v>
      </c>
      <c r="E10" s="259" t="s">
        <v>97</v>
      </c>
      <c r="F10" s="261" t="s">
        <v>126</v>
      </c>
      <c r="G10" s="261" t="s">
        <v>62</v>
      </c>
      <c r="H10" s="260" t="s">
        <v>155</v>
      </c>
      <c r="I10" s="262">
        <v>44515</v>
      </c>
      <c r="J10" s="264" t="s">
        <v>126</v>
      </c>
      <c r="K10" s="263" t="s">
        <v>64</v>
      </c>
      <c r="L10" s="264" t="s">
        <v>126</v>
      </c>
    </row>
    <row r="11" spans="1:13" ht="20.100000" customHeight="1">
      <c r="A11" s="331"/>
      <c r="B11" s="330"/>
      <c r="C11" s="375" t="s">
        <v>78</v>
      </c>
      <c r="D11" s="375" t="s">
        <v>134</v>
      </c>
      <c r="E11" s="376" t="s">
        <v>98</v>
      </c>
      <c r="F11" s="377" t="s">
        <v>126</v>
      </c>
      <c r="G11" s="377" t="s">
        <v>62</v>
      </c>
      <c r="H11" s="375" t="s">
        <v>156</v>
      </c>
      <c r="I11" s="378">
        <v>44522</v>
      </c>
      <c r="J11" s="379" t="s">
        <v>126</v>
      </c>
      <c r="K11" s="380" t="s">
        <v>64</v>
      </c>
      <c r="L11" s="264" t="s">
        <v>126</v>
      </c>
    </row>
    <row r="12" spans="1:13" ht="20.100000" customHeight="1">
      <c r="A12" s="331"/>
      <c r="B12" s="332"/>
      <c r="C12" s="260" t="s">
        <v>102</v>
      </c>
      <c r="D12" s="260" t="s">
        <v>135</v>
      </c>
      <c r="E12" s="259" t="s">
        <v>102</v>
      </c>
      <c r="F12" s="285" t="s">
        <v>61</v>
      </c>
      <c r="G12" s="261" t="s">
        <v>62</v>
      </c>
      <c r="H12" s="284" t="s">
        <v>157</v>
      </c>
      <c r="I12" s="365">
        <v>44522</v>
      </c>
      <c r="J12" s="264" t="s">
        <v>126</v>
      </c>
      <c r="K12" s="263" t="s">
        <v>64</v>
      </c>
      <c r="L12" s="264" t="s">
        <v>126</v>
      </c>
      <c r="M12" s="288"/>
    </row>
    <row r="13" spans="1:13" s="29" customFormat="1" ht="16.500000" customHeight="1">
      <c r="A13" s="329"/>
      <c r="B13" s="330" t="s">
        <v>82</v>
      </c>
      <c r="C13" s="260" t="s">
        <v>100</v>
      </c>
      <c r="D13" s="260" t="s">
        <v>136</v>
      </c>
      <c r="E13" s="259" t="s">
        <v>103</v>
      </c>
      <c r="F13" s="261" t="s">
        <v>51</v>
      </c>
      <c r="G13" s="261" t="s">
        <v>62</v>
      </c>
      <c r="H13" s="284" t="s">
        <v>159</v>
      </c>
      <c r="I13" s="262">
        <v>44530</v>
      </c>
      <c r="J13" s="264" t="s">
        <v>126</v>
      </c>
      <c r="K13" s="263" t="s">
        <v>64</v>
      </c>
      <c r="L13" s="264" t="s">
        <v>126</v>
      </c>
    </row>
    <row r="14" spans="1:13" ht="18.000000" customHeight="1">
      <c r="A14" s="331"/>
      <c r="B14" s="330"/>
      <c r="C14" s="260" t="s">
        <v>81</v>
      </c>
      <c r="D14" s="260" t="s">
        <v>137</v>
      </c>
      <c r="E14" s="259" t="s">
        <v>104</v>
      </c>
      <c r="F14" s="261" t="s">
        <v>51</v>
      </c>
      <c r="G14" s="261" t="s">
        <v>62</v>
      </c>
      <c r="H14" s="284" t="s">
        <v>160</v>
      </c>
      <c r="I14" s="262">
        <v>44530</v>
      </c>
      <c r="J14" s="264" t="s">
        <v>126</v>
      </c>
      <c r="K14" s="263" t="s">
        <v>64</v>
      </c>
      <c r="L14" s="264" t="s">
        <v>126</v>
      </c>
    </row>
    <row r="15" spans="1:13" ht="18.000000" customHeight="1">
      <c r="A15" s="331"/>
      <c r="B15" s="330" t="s">
        <v>80</v>
      </c>
      <c r="C15" s="260" t="s">
        <v>85</v>
      </c>
      <c r="D15" s="260" t="s">
        <v>138</v>
      </c>
      <c r="E15" s="259" t="s">
        <v>110</v>
      </c>
      <c r="F15" s="261" t="s">
        <v>61</v>
      </c>
      <c r="G15" s="261" t="s">
        <v>62</v>
      </c>
      <c r="H15" s="284" t="s">
        <v>164</v>
      </c>
      <c r="I15" s="365">
        <v>44522</v>
      </c>
      <c r="J15" s="264" t="s">
        <v>126</v>
      </c>
      <c r="K15" s="263" t="s">
        <v>64</v>
      </c>
      <c r="L15" s="264" t="s">
        <v>126</v>
      </c>
    </row>
    <row r="16" spans="1:13" ht="18.000000" customHeight="1">
      <c r="A16" s="331"/>
      <c r="B16" s="330"/>
      <c r="C16" s="260" t="s">
        <v>84</v>
      </c>
      <c r="D16" s="260" t="s">
        <v>139</v>
      </c>
      <c r="E16" s="259" t="s">
        <v>163</v>
      </c>
      <c r="F16" s="261" t="s">
        <v>61</v>
      </c>
      <c r="G16" s="261" t="s">
        <v>62</v>
      </c>
      <c r="H16" s="284" t="s">
        <v>165</v>
      </c>
      <c r="I16" s="365">
        <v>44522</v>
      </c>
      <c r="J16" s="264" t="s">
        <v>126</v>
      </c>
      <c r="K16" s="263" t="s">
        <v>64</v>
      </c>
      <c r="L16" s="264" t="s">
        <v>126</v>
      </c>
    </row>
    <row r="17" spans="1:13" ht="18.000000" customHeight="1">
      <c r="A17" s="331"/>
      <c r="B17" s="330"/>
      <c r="C17" s="260" t="s">
        <v>86</v>
      </c>
      <c r="D17" s="260" t="s">
        <v>140</v>
      </c>
      <c r="E17" s="259" t="s">
        <v>113</v>
      </c>
      <c r="F17" s="261" t="s">
        <v>61</v>
      </c>
      <c r="G17" s="261" t="s">
        <v>62</v>
      </c>
      <c r="H17" s="284" t="s">
        <v>166</v>
      </c>
      <c r="I17" s="365">
        <v>44522</v>
      </c>
      <c r="J17" s="264" t="s">
        <v>126</v>
      </c>
      <c r="K17" s="263" t="s">
        <v>64</v>
      </c>
      <c r="L17" s="264" t="s">
        <v>126</v>
      </c>
    </row>
    <row r="18" spans="1:13" ht="18.000000" customHeight="1">
      <c r="A18" s="333"/>
      <c r="B18" s="330"/>
      <c r="C18" s="260" t="s">
        <v>87</v>
      </c>
      <c r="D18" s="260" t="s">
        <v>141</v>
      </c>
      <c r="E18" s="259" t="s">
        <v>114</v>
      </c>
      <c r="F18" s="261" t="s">
        <v>125</v>
      </c>
      <c r="G18" s="261" t="s">
        <v>62</v>
      </c>
      <c r="H18" s="284" t="s">
        <v>167</v>
      </c>
      <c r="I18" s="365">
        <v>44522</v>
      </c>
      <c r="J18" s="264" t="s">
        <v>126</v>
      </c>
      <c r="K18" s="263" t="s">
        <v>64</v>
      </c>
      <c r="L18" s="264" t="s">
        <v>126</v>
      </c>
    </row>
    <row r="19" spans="1:13" ht="18.000000" customHeight="1">
      <c r="A19" s="334" t="s">
        <v>40</v>
      </c>
      <c r="B19" s="335"/>
      <c r="C19" s="302"/>
      <c r="D19" s="303"/>
      <c r="E19" s="304"/>
      <c r="F19" s="302"/>
      <c r="G19" s="302"/>
      <c r="H19" s="303"/>
      <c r="I19" s="302"/>
      <c r="J19" s="300"/>
      <c r="K19" s="304"/>
      <c r="L19" s="300"/>
      <c r="M19" s="29"/>
    </row>
    <row r="20" spans="1:13" ht="18.000000" customHeight="1">
      <c r="A20" s="336"/>
      <c r="B20" s="338" t="s">
        <v>35</v>
      </c>
      <c r="C20" s="259" t="s">
        <v>35</v>
      </c>
      <c r="D20" s="260" t="s">
        <v>142</v>
      </c>
      <c r="E20" s="260" t="s">
        <v>45</v>
      </c>
      <c r="F20" s="261" t="s">
        <v>51</v>
      </c>
      <c r="G20" s="261" t="s">
        <v>40</v>
      </c>
      <c r="H20" s="260" t="s">
        <v>161</v>
      </c>
      <c r="I20" s="262">
        <v>44530</v>
      </c>
      <c r="J20" s="264" t="s">
        <v>126</v>
      </c>
      <c r="K20" s="263" t="s">
        <v>64</v>
      </c>
      <c r="L20" s="264" t="s">
        <v>126</v>
      </c>
    </row>
    <row r="21" spans="1:13" ht="18.000000" customHeight="1">
      <c r="A21" s="336"/>
      <c r="B21" s="338" t="s">
        <v>73</v>
      </c>
      <c r="C21" s="259" t="s">
        <v>122</v>
      </c>
      <c r="D21" s="260" t="s">
        <v>146</v>
      </c>
      <c r="E21" s="260" t="s">
        <v>123</v>
      </c>
      <c r="F21" s="261" t="s">
        <v>60</v>
      </c>
      <c r="G21" s="261" t="s">
        <v>40</v>
      </c>
      <c r="H21" s="260" t="s">
        <v>174</v>
      </c>
      <c r="I21" s="262">
        <v>44530</v>
      </c>
      <c r="J21" s="264" t="s">
        <v>126</v>
      </c>
      <c r="K21" s="263" t="s">
        <v>64</v>
      </c>
      <c r="L21" s="264" t="s">
        <v>126</v>
      </c>
    </row>
    <row r="22" spans="1:13" ht="18.000000" customHeight="1">
      <c r="A22" s="336"/>
      <c r="B22" s="338"/>
      <c r="C22" s="259" t="s">
        <v>91</v>
      </c>
      <c r="D22" s="260" t="s">
        <v>145</v>
      </c>
      <c r="E22" s="260" t="s">
        <v>117</v>
      </c>
      <c r="F22" s="261" t="s">
        <v>125</v>
      </c>
      <c r="G22" s="261" t="s">
        <v>40</v>
      </c>
      <c r="H22" s="260" t="s">
        <v>175</v>
      </c>
      <c r="I22" s="262">
        <v>44530</v>
      </c>
      <c r="J22" s="264" t="s">
        <v>126</v>
      </c>
      <c r="K22" s="263" t="s">
        <v>64</v>
      </c>
      <c r="L22" s="264" t="s">
        <v>126</v>
      </c>
    </row>
    <row r="23" spans="1:13" ht="18.000000" customHeight="1">
      <c r="A23" s="336"/>
      <c r="B23" s="339" t="s">
        <v>93</v>
      </c>
      <c r="C23" s="370" t="s">
        <v>119</v>
      </c>
      <c r="D23" s="370" t="s">
        <v>144</v>
      </c>
      <c r="E23" s="370" t="s">
        <v>170</v>
      </c>
      <c r="F23" s="371" t="s">
        <v>51</v>
      </c>
      <c r="G23" s="371" t="s">
        <v>40</v>
      </c>
      <c r="H23" s="370" t="s">
        <v>171</v>
      </c>
      <c r="I23" s="372">
        <v>44530</v>
      </c>
      <c r="J23" s="373" t="s">
        <v>126</v>
      </c>
      <c r="K23" s="374" t="s">
        <v>64</v>
      </c>
      <c r="L23" s="373" t="s">
        <v>126</v>
      </c>
    </row>
    <row r="24" spans="1:13" ht="18.000000" customHeight="1">
      <c r="A24" s="340"/>
      <c r="B24" s="341"/>
      <c r="C24" s="370" t="s">
        <v>94</v>
      </c>
      <c r="D24" s="370" t="s">
        <v>143</v>
      </c>
      <c r="E24" s="370" t="s">
        <v>120</v>
      </c>
      <c r="F24" s="371" t="s">
        <v>51</v>
      </c>
      <c r="G24" s="371" t="s">
        <v>40</v>
      </c>
      <c r="H24" s="370" t="s">
        <v>172</v>
      </c>
      <c r="I24" s="372">
        <v>44530</v>
      </c>
      <c r="J24" s="373" t="s">
        <v>126</v>
      </c>
      <c r="K24" s="374" t="s">
        <v>64</v>
      </c>
      <c r="L24" s="373" t="s">
        <v>126</v>
      </c>
    </row>
    <row r="25" spans="1:13" ht="18.000000" customHeight="1">
      <c r="A25" s="259"/>
      <c r="B25" s="260"/>
      <c r="C25" s="260"/>
      <c r="D25" s="260"/>
      <c r="E25" s="260"/>
      <c r="F25" s="261"/>
      <c r="G25" s="263"/>
      <c r="H25" s="260"/>
      <c r="I25" s="262"/>
      <c r="J25" s="268"/>
      <c r="K25" s="268"/>
      <c r="L25" s="269"/>
    </row>
    <row r="26" spans="1:13" ht="18.000000" customHeight="1">
      <c r="A26" s="259"/>
      <c r="B26" s="260"/>
      <c r="C26" s="260"/>
      <c r="D26" s="260"/>
      <c r="E26" s="260"/>
      <c r="F26" s="263"/>
      <c r="G26" s="263"/>
      <c r="H26" s="260"/>
      <c r="I26" s="268"/>
      <c r="J26" s="268"/>
      <c r="K26" s="268"/>
      <c r="L26" s="269"/>
    </row>
    <row r="27" spans="1:13" ht="18.000000" customHeight="1">
      <c r="A27" s="259"/>
      <c r="B27" s="260"/>
      <c r="C27" s="260"/>
      <c r="D27" s="260"/>
      <c r="E27" s="260"/>
      <c r="F27" s="263"/>
      <c r="G27" s="263"/>
      <c r="H27" s="260"/>
      <c r="I27" s="268"/>
      <c r="J27" s="268"/>
      <c r="K27" s="268"/>
      <c r="L27" s="269"/>
    </row>
    <row r="28" spans="1:13" ht="18.000000" customHeight="1">
      <c r="A28" s="259"/>
      <c r="B28" s="260"/>
      <c r="C28" s="260"/>
      <c r="D28" s="260"/>
      <c r="E28" s="260"/>
      <c r="F28" s="263"/>
      <c r="G28" s="263"/>
      <c r="H28" s="260"/>
      <c r="I28" s="268"/>
      <c r="J28" s="268"/>
      <c r="K28" s="268"/>
      <c r="L28" s="269"/>
    </row>
    <row r="29" spans="1:13" ht="18.000000" customHeight="1">
      <c r="A29" s="259"/>
      <c r="B29" s="260"/>
      <c r="C29" s="260"/>
      <c r="D29" s="260"/>
      <c r="E29" s="260"/>
      <c r="F29" s="263"/>
      <c r="G29" s="263"/>
      <c r="H29" s="260"/>
      <c r="I29" s="268"/>
      <c r="J29" s="268"/>
      <c r="K29" s="268"/>
      <c r="L29" s="269"/>
    </row>
    <row r="30" spans="1:13" ht="18.000000" customHeight="1">
      <c r="A30" s="259"/>
      <c r="B30" s="260"/>
      <c r="C30" s="260"/>
      <c r="D30" s="260"/>
      <c r="E30" s="260"/>
      <c r="F30" s="263"/>
      <c r="G30" s="263"/>
      <c r="H30" s="260"/>
      <c r="I30" s="268"/>
      <c r="J30" s="268"/>
      <c r="K30" s="268"/>
      <c r="L30" s="269"/>
    </row>
    <row r="31" spans="1:13" ht="18.000000" customHeight="1">
      <c r="A31" s="250"/>
      <c r="B31" s="251"/>
      <c r="C31" s="251"/>
      <c r="D31" s="251"/>
      <c r="E31" s="251"/>
      <c r="F31" s="252"/>
      <c r="G31" s="252"/>
      <c r="H31" s="251"/>
      <c r="I31" s="253"/>
      <c r="J31" s="253"/>
      <c r="K31" s="253"/>
      <c r="L31" s="161"/>
    </row>
    <row r="32" spans="1:13" ht="18.000000" customHeight="1">
      <c r="A32" s="250"/>
      <c r="B32" s="251"/>
      <c r="C32" s="251"/>
      <c r="D32" s="251"/>
      <c r="E32" s="251"/>
      <c r="F32" s="252"/>
      <c r="G32" s="252"/>
      <c r="H32" s="251"/>
      <c r="I32" s="253"/>
      <c r="J32" s="253"/>
      <c r="K32" s="253"/>
      <c r="L32" s="161"/>
    </row>
    <row r="33" spans="4:5" ht="18.000000" customHeight="1">
      <c r="D33" s="37"/>
      <c r="E33" s="37"/>
    </row>
  </sheetData>
  <mergeCells count="9">
    <mergeCell ref="A1:L1"/>
    <mergeCell ref="A4:A18"/>
    <mergeCell ref="B5:B6"/>
    <mergeCell ref="B9:B12"/>
    <mergeCell ref="B13:B14"/>
    <mergeCell ref="B15:B18"/>
    <mergeCell ref="A19:A24"/>
    <mergeCell ref="B21:B22"/>
    <mergeCell ref="B23:B24"/>
  </mergeCells>
  <phoneticPr fontId="1" type="noConversion"/>
  <dataValidations count="1">
    <dataValidation type="list" allowBlank="1" showInputMessage="1" showErrorMessage="1" sqref="K20 K25:K32 K21:K24 K5:K18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view="pageLayout" zoomScaleNormal="100" zoomScaleSheetLayoutView="60" workbookViewId="0">
      <selection activeCell="B4" sqref="B4"/>
    </sheetView>
  </sheetViews>
  <sheetFormatPr defaultRowHeight="13.500000"/>
  <cols>
    <col min="1" max="1" style="41" width="14.33833334" customWidth="1" outlineLevel="0"/>
    <col min="2" max="256" style="41" width="8.89388869" customWidth="1" outlineLevel="0"/>
    <col min="257" max="257" style="41" width="14.33833334" customWidth="1" outlineLevel="0"/>
    <col min="258" max="512" style="41" width="8.89388869" customWidth="1" outlineLevel="0"/>
    <col min="513" max="513" style="41" width="14.33833334" customWidth="1" outlineLevel="0"/>
    <col min="514" max="768" style="41" width="8.89388869" customWidth="1" outlineLevel="0"/>
    <col min="769" max="769" style="41" width="14.33833334" customWidth="1" outlineLevel="0"/>
    <col min="770" max="1024" style="41" width="8.89388869" customWidth="1" outlineLevel="0"/>
    <col min="1025" max="1025" style="41" width="14.33833334" customWidth="1" outlineLevel="0"/>
    <col min="1026" max="1280" style="41" width="8.89388869" customWidth="1" outlineLevel="0"/>
    <col min="1281" max="1281" style="41" width="14.33833334" customWidth="1" outlineLevel="0"/>
    <col min="1282" max="1536" style="41" width="8.89388869" customWidth="1" outlineLevel="0"/>
    <col min="1537" max="1537" style="41" width="14.33833334" customWidth="1" outlineLevel="0"/>
    <col min="1538" max="1792" style="41" width="8.89388869" customWidth="1" outlineLevel="0"/>
    <col min="1793" max="1793" style="41" width="14.33833334" customWidth="1" outlineLevel="0"/>
    <col min="1794" max="2048" style="41" width="8.89388869" customWidth="1" outlineLevel="0"/>
    <col min="2049" max="2049" style="41" width="14.33833334" customWidth="1" outlineLevel="0"/>
    <col min="2050" max="2304" style="41" width="8.89388869" customWidth="1" outlineLevel="0"/>
    <col min="2305" max="2305" style="41" width="14.33833334" customWidth="1" outlineLevel="0"/>
    <col min="2306" max="2560" style="41" width="8.89388869" customWidth="1" outlineLevel="0"/>
    <col min="2561" max="2561" style="41" width="14.33833334" customWidth="1" outlineLevel="0"/>
    <col min="2562" max="2816" style="41" width="8.89388869" customWidth="1" outlineLevel="0"/>
    <col min="2817" max="2817" style="41" width="14.33833334" customWidth="1" outlineLevel="0"/>
    <col min="2818" max="3072" style="41" width="8.89388869" customWidth="1" outlineLevel="0"/>
    <col min="3073" max="3073" style="41" width="14.33833334" customWidth="1" outlineLevel="0"/>
    <col min="3074" max="3328" style="41" width="8.89388869" customWidth="1" outlineLevel="0"/>
    <col min="3329" max="3329" style="41" width="14.33833334" customWidth="1" outlineLevel="0"/>
    <col min="3330" max="3584" style="41" width="8.89388869" customWidth="1" outlineLevel="0"/>
    <col min="3585" max="3585" style="41" width="14.33833334" customWidth="1" outlineLevel="0"/>
    <col min="3586" max="3840" style="41" width="8.89388869" customWidth="1" outlineLevel="0"/>
    <col min="3841" max="3841" style="41" width="14.33833334" customWidth="1" outlineLevel="0"/>
    <col min="3842" max="4096" style="41" width="8.89388869" customWidth="1" outlineLevel="0"/>
    <col min="4097" max="4097" style="41" width="14.33833334" customWidth="1" outlineLevel="0"/>
    <col min="4098" max="4352" style="41" width="8.89388869" customWidth="1" outlineLevel="0"/>
    <col min="4353" max="4353" style="41" width="14.33833334" customWidth="1" outlineLevel="0"/>
    <col min="4354" max="4608" style="41" width="8.89388869" customWidth="1" outlineLevel="0"/>
    <col min="4609" max="4609" style="41" width="14.33833334" customWidth="1" outlineLevel="0"/>
    <col min="4610" max="4864" style="41" width="8.89388869" customWidth="1" outlineLevel="0"/>
    <col min="4865" max="4865" style="41" width="14.33833334" customWidth="1" outlineLevel="0"/>
    <col min="4866" max="5120" style="41" width="8.89388869" customWidth="1" outlineLevel="0"/>
    <col min="5121" max="5121" style="41" width="14.33833334" customWidth="1" outlineLevel="0"/>
    <col min="5122" max="5376" style="41" width="8.89388869" customWidth="1" outlineLevel="0"/>
    <col min="5377" max="5377" style="41" width="14.33833334" customWidth="1" outlineLevel="0"/>
    <col min="5378" max="5632" style="41" width="8.89388869" customWidth="1" outlineLevel="0"/>
    <col min="5633" max="5633" style="41" width="14.33833334" customWidth="1" outlineLevel="0"/>
    <col min="5634" max="5888" style="41" width="8.89388869" customWidth="1" outlineLevel="0"/>
    <col min="5889" max="5889" style="41" width="14.33833334" customWidth="1" outlineLevel="0"/>
    <col min="5890" max="6144" style="41" width="8.89388869" customWidth="1" outlineLevel="0"/>
    <col min="6145" max="6145" style="41" width="14.33833334" customWidth="1" outlineLevel="0"/>
    <col min="6146" max="6400" style="41" width="8.89388869" customWidth="1" outlineLevel="0"/>
    <col min="6401" max="6401" style="41" width="14.33833334" customWidth="1" outlineLevel="0"/>
    <col min="6402" max="6656" style="41" width="8.89388869" customWidth="1" outlineLevel="0"/>
    <col min="6657" max="6657" style="41" width="14.33833334" customWidth="1" outlineLevel="0"/>
    <col min="6658" max="6912" style="41" width="8.89388869" customWidth="1" outlineLevel="0"/>
    <col min="6913" max="6913" style="41" width="14.33833334" customWidth="1" outlineLevel="0"/>
    <col min="6914" max="7168" style="41" width="8.89388869" customWidth="1" outlineLevel="0"/>
    <col min="7169" max="7169" style="41" width="14.33833334" customWidth="1" outlineLevel="0"/>
    <col min="7170" max="7424" style="41" width="8.89388869" customWidth="1" outlineLevel="0"/>
    <col min="7425" max="7425" style="41" width="14.33833334" customWidth="1" outlineLevel="0"/>
    <col min="7426" max="7680" style="41" width="8.89388869" customWidth="1" outlineLevel="0"/>
    <col min="7681" max="7681" style="41" width="14.33833334" customWidth="1" outlineLevel="0"/>
    <col min="7682" max="7936" style="41" width="8.89388869" customWidth="1" outlineLevel="0"/>
    <col min="7937" max="7937" style="41" width="14.33833334" customWidth="1" outlineLevel="0"/>
    <col min="7938" max="8192" style="41" width="8.89388869" customWidth="1" outlineLevel="0"/>
    <col min="8193" max="8193" style="41" width="14.33833334" customWidth="1" outlineLevel="0"/>
    <col min="8194" max="8448" style="41" width="8.89388869" customWidth="1" outlineLevel="0"/>
    <col min="8449" max="8449" style="41" width="14.33833334" customWidth="1" outlineLevel="0"/>
    <col min="8450" max="8704" style="41" width="8.89388869" customWidth="1" outlineLevel="0"/>
    <col min="8705" max="8705" style="41" width="14.33833334" customWidth="1" outlineLevel="0"/>
    <col min="8706" max="8960" style="41" width="8.89388869" customWidth="1" outlineLevel="0"/>
    <col min="8961" max="8961" style="41" width="14.33833334" customWidth="1" outlineLevel="0"/>
    <col min="8962" max="9216" style="41" width="8.89388869" customWidth="1" outlineLevel="0"/>
    <col min="9217" max="9217" style="41" width="14.33833334" customWidth="1" outlineLevel="0"/>
    <col min="9218" max="9472" style="41" width="8.89388869" customWidth="1" outlineLevel="0"/>
    <col min="9473" max="9473" style="41" width="14.33833334" customWidth="1" outlineLevel="0"/>
    <col min="9474" max="9728" style="41" width="8.89388869" customWidth="1" outlineLevel="0"/>
    <col min="9729" max="9729" style="41" width="14.33833334" customWidth="1" outlineLevel="0"/>
    <col min="9730" max="9984" style="41" width="8.89388869" customWidth="1" outlineLevel="0"/>
    <col min="9985" max="9985" style="41" width="14.33833334" customWidth="1" outlineLevel="0"/>
    <col min="9986" max="10240" style="41" width="8.89388869" customWidth="1" outlineLevel="0"/>
    <col min="10241" max="10241" style="41" width="14.33833334" customWidth="1" outlineLevel="0"/>
    <col min="10242" max="10496" style="41" width="8.89388869" customWidth="1" outlineLevel="0"/>
    <col min="10497" max="10497" style="41" width="14.33833334" customWidth="1" outlineLevel="0"/>
    <col min="10498" max="10752" style="41" width="8.89388869" customWidth="1" outlineLevel="0"/>
    <col min="10753" max="10753" style="41" width="14.33833334" customWidth="1" outlineLevel="0"/>
    <col min="10754" max="11008" style="41" width="8.89388869" customWidth="1" outlineLevel="0"/>
    <col min="11009" max="11009" style="41" width="14.33833334" customWidth="1" outlineLevel="0"/>
    <col min="11010" max="11264" style="41" width="8.89388869" customWidth="1" outlineLevel="0"/>
    <col min="11265" max="11265" style="41" width="14.33833334" customWidth="1" outlineLevel="0"/>
    <col min="11266" max="11520" style="41" width="8.89388869" customWidth="1" outlineLevel="0"/>
    <col min="11521" max="11521" style="41" width="14.33833334" customWidth="1" outlineLevel="0"/>
    <col min="11522" max="11776" style="41" width="8.89388869" customWidth="1" outlineLevel="0"/>
    <col min="11777" max="11777" style="41" width="14.33833334" customWidth="1" outlineLevel="0"/>
    <col min="11778" max="12032" style="41" width="8.89388869" customWidth="1" outlineLevel="0"/>
    <col min="12033" max="12033" style="41" width="14.33833334" customWidth="1" outlineLevel="0"/>
    <col min="12034" max="12288" style="41" width="8.89388869" customWidth="1" outlineLevel="0"/>
    <col min="12289" max="12289" style="41" width="14.33833334" customWidth="1" outlineLevel="0"/>
    <col min="12290" max="12544" style="41" width="8.89388869" customWidth="1" outlineLevel="0"/>
    <col min="12545" max="12545" style="41" width="14.33833334" customWidth="1" outlineLevel="0"/>
    <col min="12546" max="12800" style="41" width="8.89388869" customWidth="1" outlineLevel="0"/>
    <col min="12801" max="12801" style="41" width="14.33833334" customWidth="1" outlineLevel="0"/>
    <col min="12802" max="13056" style="41" width="8.89388869" customWidth="1" outlineLevel="0"/>
    <col min="13057" max="13057" style="41" width="14.33833334" customWidth="1" outlineLevel="0"/>
    <col min="13058" max="13312" style="41" width="8.89388869" customWidth="1" outlineLevel="0"/>
    <col min="13313" max="13313" style="41" width="14.33833334" customWidth="1" outlineLevel="0"/>
    <col min="13314" max="13568" style="41" width="8.89388869" customWidth="1" outlineLevel="0"/>
    <col min="13569" max="13569" style="41" width="14.33833334" customWidth="1" outlineLevel="0"/>
    <col min="13570" max="13824" style="41" width="8.89388869" customWidth="1" outlineLevel="0"/>
    <col min="13825" max="13825" style="41" width="14.33833334" customWidth="1" outlineLevel="0"/>
    <col min="13826" max="14080" style="41" width="8.89388869" customWidth="1" outlineLevel="0"/>
    <col min="14081" max="14081" style="41" width="14.33833334" customWidth="1" outlineLevel="0"/>
    <col min="14082" max="14336" style="41" width="8.89388869" customWidth="1" outlineLevel="0"/>
    <col min="14337" max="14337" style="41" width="14.33833334" customWidth="1" outlineLevel="0"/>
    <col min="14338" max="14592" style="41" width="8.89388869" customWidth="1" outlineLevel="0"/>
    <col min="14593" max="14593" style="41" width="14.33833334" customWidth="1" outlineLevel="0"/>
    <col min="14594" max="14848" style="41" width="8.89388869" customWidth="1" outlineLevel="0"/>
    <col min="14849" max="14849" style="41" width="14.33833334" customWidth="1" outlineLevel="0"/>
    <col min="14850" max="15104" style="41" width="8.89388869" customWidth="1" outlineLevel="0"/>
    <col min="15105" max="15105" style="41" width="14.33833334" customWidth="1" outlineLevel="0"/>
    <col min="15106" max="15360" style="41" width="8.89388869" customWidth="1" outlineLevel="0"/>
    <col min="15361" max="15361" style="41" width="14.33833334" customWidth="1" outlineLevel="0"/>
    <col min="15362" max="15616" style="41" width="8.89388869" customWidth="1" outlineLevel="0"/>
    <col min="15617" max="15617" style="41" width="14.33833334" customWidth="1" outlineLevel="0"/>
    <col min="15618" max="15872" style="41" width="8.89388869" customWidth="1" outlineLevel="0"/>
    <col min="15873" max="15873" style="41" width="14.33833334" customWidth="1" outlineLevel="0"/>
    <col min="15874" max="16128" style="41" width="8.89388869" customWidth="1" outlineLevel="0"/>
    <col min="16129" max="16129" style="41" width="14.33833334" customWidth="1" outlineLevel="0"/>
    <col min="16130" max="16384" style="41" width="8.89388869" customWidth="1" outlineLevel="0"/>
  </cols>
  <sheetData>
    <row r="1" spans="1:8">
      <c r="C1" s="42" t="s">
        <v>21</v>
      </c>
    </row>
    <row r="2" spans="1:8">
      <c r="A2" s="41" t="s">
        <v>31</v>
      </c>
    </row>
    <row r="3" spans="1:8">
      <c r="A3" s="43" t="s">
        <v>22</v>
      </c>
      <c r="B3" s="43" t="s">
        <v>23</v>
      </c>
      <c r="C3" s="43" t="s">
        <v>24</v>
      </c>
      <c r="D3" s="43" t="s">
        <v>25</v>
      </c>
      <c r="E3" s="43" t="s">
        <v>26</v>
      </c>
      <c r="F3" s="43" t="s">
        <v>27</v>
      </c>
      <c r="G3" s="43" t="s">
        <v>28</v>
      </c>
      <c r="H3" s="43" t="s">
        <v>29</v>
      </c>
    </row>
    <row r="4" spans="1:8">
      <c r="A4" s="314">
        <f ca="1">TODAY()</f>
        <v>44546</v>
      </c>
      <c r="B4" s="315">
        <f>C4+D4+E4</f>
        <v>19</v>
      </c>
      <c r="C4" s="315">
        <f>COUNTIF(목록!K4:K34,"완료")</f>
        <v>0</v>
      </c>
      <c r="D4" s="315">
        <f>COUNTIF(목록!K4:K34,"진행중")</f>
        <v>0</v>
      </c>
      <c r="E4" s="315">
        <f>COUNTIF(목록!K4:K34,"미진행")</f>
        <v>19</v>
      </c>
      <c r="F4" s="316">
        <f>C4/B4</f>
        <v>0</v>
      </c>
      <c r="G4" s="316">
        <f>D4/B4</f>
        <v>0</v>
      </c>
      <c r="H4" s="316">
        <f>E4/B4</f>
        <v>1</v>
      </c>
    </row>
    <row r="6" spans="1:8">
      <c r="A6" s="41" t="s">
        <v>32</v>
      </c>
    </row>
    <row r="7" spans="1:8">
      <c r="A7" s="43" t="s">
        <v>30</v>
      </c>
      <c r="B7" s="43" t="s">
        <v>23</v>
      </c>
      <c r="C7" s="43" t="s">
        <v>24</v>
      </c>
      <c r="D7" s="43" t="s">
        <v>25</v>
      </c>
      <c r="E7" s="43" t="s">
        <v>26</v>
      </c>
      <c r="F7" s="43" t="s">
        <v>27</v>
      </c>
      <c r="G7" s="43" t="s">
        <v>28</v>
      </c>
      <c r="H7" s="43" t="s">
        <v>29</v>
      </c>
    </row>
    <row r="8" spans="1:8">
      <c r="A8" s="44">
        <v>44449</v>
      </c>
      <c r="B8" s="45">
        <v>8</v>
      </c>
      <c r="C8" s="45">
        <v>2</v>
      </c>
      <c r="D8" s="45">
        <v>1</v>
      </c>
      <c r="E8" s="45">
        <v>5</v>
      </c>
      <c r="F8" s="46">
        <v>0.25</v>
      </c>
      <c r="G8" s="46">
        <v>0.125</v>
      </c>
      <c r="H8" s="46">
        <v>0.625</v>
      </c>
    </row>
    <row r="9" spans="1:8">
      <c r="A9" s="89"/>
      <c r="B9" s="90"/>
      <c r="C9" s="90"/>
      <c r="D9" s="90"/>
      <c r="E9" s="90"/>
      <c r="F9" s="91"/>
      <c r="G9" s="91"/>
      <c r="H9" s="91"/>
    </row>
    <row r="10" spans="1:8">
      <c r="A10" s="89"/>
      <c r="B10" s="90"/>
      <c r="C10" s="90"/>
      <c r="D10" s="90"/>
      <c r="E10" s="90"/>
      <c r="F10" s="91"/>
      <c r="G10" s="91"/>
      <c r="H10" s="91"/>
    </row>
    <row r="11" spans="1:8">
      <c r="A11" s="44"/>
      <c r="B11" s="45"/>
      <c r="C11" s="45"/>
      <c r="D11" s="45"/>
      <c r="E11" s="45"/>
      <c r="F11" s="46"/>
      <c r="G11" s="46"/>
      <c r="H11" s="46"/>
    </row>
    <row r="12" spans="1:8">
      <c r="A12" s="44"/>
      <c r="B12" s="45"/>
      <c r="C12" s="45"/>
      <c r="D12" s="45"/>
      <c r="E12" s="45"/>
      <c r="F12" s="46"/>
      <c r="G12" s="46"/>
      <c r="H12" s="46"/>
    </row>
    <row r="13" spans="1:8">
      <c r="A13" s="44"/>
      <c r="B13" s="45"/>
      <c r="C13" s="45"/>
      <c r="D13" s="45"/>
      <c r="E13" s="45"/>
      <c r="F13" s="46"/>
      <c r="G13" s="46"/>
      <c r="H13" s="46"/>
    </row>
    <row r="14" spans="1:8">
      <c r="A14" s="44"/>
      <c r="B14" s="45"/>
      <c r="C14" s="45"/>
      <c r="D14" s="45"/>
      <c r="E14" s="45"/>
      <c r="F14" s="46"/>
      <c r="G14" s="46"/>
      <c r="H14" s="46"/>
    </row>
    <row r="15" spans="1:8">
      <c r="A15" s="44"/>
      <c r="B15" s="45"/>
      <c r="C15" s="45"/>
      <c r="D15" s="45"/>
      <c r="E15" s="45"/>
      <c r="F15" s="46"/>
      <c r="G15" s="46"/>
      <c r="H15" s="46"/>
    </row>
    <row r="16" spans="1:8">
      <c r="A16" s="44"/>
      <c r="B16" s="45"/>
      <c r="C16" s="45"/>
      <c r="D16" s="45"/>
      <c r="E16" s="45"/>
      <c r="F16" s="46"/>
      <c r="G16" s="46"/>
      <c r="H16" s="46"/>
    </row>
    <row r="17" spans="1:8">
      <c r="A17" s="44"/>
      <c r="B17" s="45"/>
      <c r="C17" s="45"/>
      <c r="D17" s="45"/>
      <c r="E17" s="45"/>
      <c r="F17" s="46"/>
      <c r="G17" s="46"/>
      <c r="H17" s="46"/>
    </row>
    <row r="18" spans="1:8">
      <c r="A18" s="44"/>
      <c r="B18" s="45"/>
      <c r="C18" s="45"/>
      <c r="D18" s="45"/>
      <c r="E18" s="45"/>
      <c r="F18" s="46"/>
      <c r="G18" s="46"/>
      <c r="H18" s="46"/>
    </row>
  </sheetData>
  <phoneticPr fontId="1" type="noConversion"/>
  <pageMargins left="0.71" right="0.71" top="0.75" bottom="0.75" header="0.31" footer="0.31"/>
  <pageSetup paperSize="9" orientation="landscape"/>
  <headerFooter>
    <oddHeader>&amp;L프로젝트 관리 캡스톤 디자인&amp;R프로그램기능목록</oddHeader>
    <oddFooter>&amp;L프로그램 기능 개발 진척도&amp;R&amp;G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4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9.103.97.45139</cp:version>
  <dcterms:modified xsi:type="dcterms:W3CDTF">2021-09-07T02:34:07Z</dcterms:modified>
</cp:coreProperties>
</file>