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9C57F4A-BFE2-4137-BE64-3A3017B0341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Data" sheetId="2" r:id="rId1"/>
  </sheets>
  <definedNames>
    <definedName name="solver_adj" localSheetId="0" hidden="1">Data!$D$23:$F$27,Data!$K$23:$K$27,Data!$D$32:$G$34,Data!$K$32:$K$34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Data!$D$23:$F$27</definedName>
    <definedName name="solver_lhs2" localSheetId="0" hidden="1">Data!$D$32:$G$34</definedName>
    <definedName name="solver_lhs3" localSheetId="0" hidden="1">Data!$D$35:$G$35</definedName>
    <definedName name="solver_lhs4" localSheetId="0" hidden="1">Data!$G$23:$G$27</definedName>
    <definedName name="solver_lhs5" localSheetId="0" hidden="1">Data!$H$32:$H$34</definedName>
    <definedName name="solver_lhs6" localSheetId="0" hidden="1">Data!$K$23:$K$27</definedName>
    <definedName name="solver_lhs7" localSheetId="0" hidden="1">Data!$K$32:$K$34</definedName>
    <definedName name="solver_lhs8" localSheetId="0" hidden="1">Data!$L$39:$L$41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Data!$Q$27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5</definedName>
    <definedName name="solver_rel7" localSheetId="0" hidden="1">5</definedName>
    <definedName name="solver_rel8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Data!$D$37:$G$37</definedName>
    <definedName name="solver_rhs4" localSheetId="0" hidden="1">Data!$I$23:$I$27</definedName>
    <definedName name="solver_rhs5" localSheetId="0" hidden="1">Data!$J$32:$J$34</definedName>
    <definedName name="solver_rhs6" localSheetId="0" hidden="1">"binary"</definedName>
    <definedName name="solver_rhs7" localSheetId="0" hidden="1">"binary"</definedName>
    <definedName name="solver_rhs8" localSheetId="0" hidden="1">Data!$P$39:$P$41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2" l="1"/>
  <c r="O40" i="2"/>
  <c r="O41" i="2"/>
  <c r="O39" i="2"/>
  <c r="I9" i="2"/>
  <c r="N40" i="2" s="1"/>
  <c r="I24" i="2"/>
  <c r="I25" i="2"/>
  <c r="I26" i="2"/>
  <c r="I27" i="2"/>
  <c r="G24" i="2"/>
  <c r="G25" i="2"/>
  <c r="G26" i="2"/>
  <c r="G27" i="2"/>
  <c r="G23" i="2"/>
  <c r="Q25" i="2"/>
  <c r="L24" i="2"/>
  <c r="M24" i="2" s="1"/>
  <c r="L25" i="2"/>
  <c r="M25" i="2" s="1"/>
  <c r="L26" i="2"/>
  <c r="M26" i="2" s="1"/>
  <c r="L27" i="2"/>
  <c r="L23" i="2"/>
  <c r="L33" i="2"/>
  <c r="M33" i="2" s="1"/>
  <c r="L34" i="2"/>
  <c r="M34" i="2" s="1"/>
  <c r="L32" i="2"/>
  <c r="M32" i="2" s="1"/>
  <c r="E37" i="2"/>
  <c r="F37" i="2"/>
  <c r="G37" i="2"/>
  <c r="D37" i="2"/>
  <c r="E35" i="2"/>
  <c r="F35" i="2"/>
  <c r="G35" i="2"/>
  <c r="D35" i="2"/>
  <c r="H33" i="2"/>
  <c r="H34" i="2"/>
  <c r="H32" i="2"/>
  <c r="M27" i="2"/>
  <c r="M23" i="2"/>
  <c r="Q23" i="2"/>
  <c r="E28" i="2"/>
  <c r="J33" i="2" s="1"/>
  <c r="F28" i="2"/>
  <c r="L41" i="2" s="1"/>
  <c r="D28" i="2"/>
  <c r="J32" i="2" s="1"/>
  <c r="N39" i="2" l="1"/>
  <c r="N41" i="2"/>
  <c r="P39" i="2"/>
  <c r="P41" i="2"/>
  <c r="P40" i="2"/>
  <c r="M35" i="2"/>
  <c r="Q26" i="2" s="1"/>
  <c r="J34" i="2"/>
  <c r="L39" i="2"/>
  <c r="L40" i="2"/>
  <c r="M28" i="2"/>
  <c r="Q24" i="2" s="1"/>
  <c r="Q27" i="2" l="1"/>
</calcChain>
</file>

<file path=xl/sharedStrings.xml><?xml version="1.0" encoding="utf-8"?>
<sst xmlns="http://schemas.openxmlformats.org/spreadsheetml/2006/main" count="73" uniqueCount="35">
  <si>
    <t>Plant to warehouse unit production, shipping costs, plant fixed costs, capacities</t>
  </si>
  <si>
    <t>To</t>
  </si>
  <si>
    <t>Fixed cost</t>
  </si>
  <si>
    <t>Capacity</t>
  </si>
  <si>
    <t>Warehouse 1</t>
  </si>
  <si>
    <t>Warehouse 2</t>
  </si>
  <si>
    <t>Warehouse 3</t>
  </si>
  <si>
    <t>(tons)</t>
  </si>
  <si>
    <t>From</t>
  </si>
  <si>
    <t>Plant 1</t>
  </si>
  <si>
    <t>Plant 2</t>
  </si>
  <si>
    <t>Plant 3</t>
  </si>
  <si>
    <t>Plant 4</t>
  </si>
  <si>
    <t>Plant 5</t>
  </si>
  <si>
    <t>Warehouse to customer unit shipping costs, warehouse fixed costs</t>
  </si>
  <si>
    <t>Customer 1</t>
  </si>
  <si>
    <t>Customer 2</t>
  </si>
  <si>
    <t>Customer 3</t>
  </si>
  <si>
    <t>Customer 4</t>
  </si>
  <si>
    <t>Customer requirements (tons)</t>
  </si>
  <si>
    <t>unit</t>
  </si>
  <si>
    <t>&lt;=</t>
  </si>
  <si>
    <t>Plant Binary</t>
  </si>
  <si>
    <t>Shipping 1</t>
  </si>
  <si>
    <t>&gt;=</t>
  </si>
  <si>
    <t>F.cost 1</t>
  </si>
  <si>
    <t>Shipping 2</t>
  </si>
  <si>
    <t>F.cost 2</t>
  </si>
  <si>
    <t>Warehouse Binary</t>
  </si>
  <si>
    <t>Total cost</t>
  </si>
  <si>
    <t>W1</t>
  </si>
  <si>
    <t>W2</t>
  </si>
  <si>
    <t>W3</t>
  </si>
  <si>
    <t>connect Warehouse Binary with Warehouse Quantity</t>
  </si>
  <si>
    <t>Build Plant 1, 4,5 and warehouse 1, 2 can satisfy all demand and minimize the total cost at $889,000.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</si>
</sst>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-&quot;฿&quot;* #,##0.00_-;\-&quot;฿&quot;* #,##0.00_-;_-&quot;฿&quot;* &quot;-&quot;??_-;_-@_-"/>
    <numFmt numFmtId="165" formatCode="&quot;$&quot;#,##0"/>
    <numFmt numFmtId="166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2" fillId="0" borderId="0" xfId="1" quotePrefix="1" applyFont="1" applyAlignment="1">
      <alignment horizontal="left"/>
    </xf>
    <xf numFmtId="0" fontId="2" fillId="0" borderId="0" xfId="1" applyFont="1" applyAlignment="1"/>
    <xf numFmtId="0" fontId="2" fillId="0" borderId="0" xfId="1" applyFont="1" applyAlignment="1">
      <alignment horizontal="right"/>
    </xf>
    <xf numFmtId="6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2" fillId="0" borderId="0" xfId="1" applyFont="1" applyFill="1" applyBorder="1"/>
    <xf numFmtId="0" fontId="2" fillId="3" borderId="0" xfId="1" applyFont="1" applyFill="1"/>
    <xf numFmtId="6" fontId="2" fillId="0" borderId="0" xfId="1" applyNumberFormat="1" applyFont="1"/>
    <xf numFmtId="0" fontId="2" fillId="0" borderId="0" xfId="1" applyNumberFormat="1" applyFont="1"/>
    <xf numFmtId="0" fontId="2" fillId="6" borderId="0" xfId="1" applyFont="1" applyFill="1"/>
    <xf numFmtId="165" fontId="2" fillId="0" borderId="0" xfId="1" applyNumberFormat="1" applyFont="1"/>
    <xf numFmtId="0" fontId="2" fillId="7" borderId="0" xfId="1" applyFont="1" applyFill="1"/>
    <xf numFmtId="0" fontId="2" fillId="0" borderId="1" xfId="1" applyFont="1" applyBorder="1"/>
    <xf numFmtId="166" fontId="2" fillId="0" borderId="2" xfId="2" applyNumberFormat="1" applyFont="1" applyBorder="1"/>
    <xf numFmtId="0" fontId="2" fillId="0" borderId="3" xfId="1" applyFont="1" applyBorder="1"/>
    <xf numFmtId="166" fontId="2" fillId="0" borderId="4" xfId="2" applyNumberFormat="1" applyFont="1" applyBorder="1"/>
    <xf numFmtId="0" fontId="2" fillId="5" borderId="5" xfId="1" applyFont="1" applyFill="1" applyBorder="1"/>
    <xf numFmtId="166" fontId="2" fillId="5" borderId="6" xfId="2" applyNumberFormat="1" applyFont="1" applyFill="1" applyBorder="1"/>
    <xf numFmtId="166" fontId="2" fillId="0" borderId="7" xfId="2" applyNumberFormat="1" applyFont="1" applyBorder="1"/>
    <xf numFmtId="166" fontId="2" fillId="0" borderId="7" xfId="1" applyNumberFormat="1" applyFont="1" applyBorder="1"/>
    <xf numFmtId="44" fontId="2" fillId="2" borderId="0" xfId="2" applyNumberFormat="1" applyFont="1" applyFill="1" applyBorder="1"/>
    <xf numFmtId="44" fontId="2" fillId="4" borderId="0" xfId="2" applyNumberFormat="1" applyFont="1" applyFill="1" applyBorder="1"/>
    <xf numFmtId="0" fontId="2" fillId="0" borderId="5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41"/>
  <sheetViews>
    <sheetView tabSelected="1" zoomScale="85" zoomScaleNormal="85" workbookViewId="0">
      <selection activeCell="AE55" sqref="AE55"/>
    </sheetView>
  </sheetViews>
  <sheetFormatPr defaultColWidth="8.85546875" defaultRowHeight="15" x14ac:dyDescent="0.25"/>
  <cols>
    <col min="1" max="1" width="11.140625" style="1" customWidth="1"/>
    <col min="2" max="2" width="15.140625" style="1" customWidth="1"/>
    <col min="3" max="6" width="13.42578125" style="1" bestFit="1" customWidth="1"/>
    <col min="7" max="7" width="11.28515625" style="1" bestFit="1" customWidth="1"/>
    <col min="8" max="8" width="10.140625" style="1" bestFit="1" customWidth="1"/>
    <col min="9" max="12" width="8.85546875" style="1"/>
    <col min="13" max="13" width="12.42578125" style="1" bestFit="1" customWidth="1"/>
    <col min="14" max="15" width="8.85546875" style="1"/>
    <col min="16" max="16" width="10.7109375" style="1" bestFit="1" customWidth="1"/>
    <col min="17" max="17" width="12.42578125" style="1" bestFit="1" customWidth="1"/>
    <col min="18" max="256" width="8.85546875" style="1"/>
    <col min="257" max="257" width="11.140625" style="1" customWidth="1"/>
    <col min="258" max="258" width="15.140625" style="1" customWidth="1"/>
    <col min="259" max="261" width="12" style="1" bestFit="1" customWidth="1"/>
    <col min="262" max="262" width="10.42578125" style="1" bestFit="1" customWidth="1"/>
    <col min="263" max="264" width="10.140625" style="1" bestFit="1" customWidth="1"/>
    <col min="265" max="512" width="8.85546875" style="1"/>
    <col min="513" max="513" width="11.140625" style="1" customWidth="1"/>
    <col min="514" max="514" width="15.140625" style="1" customWidth="1"/>
    <col min="515" max="517" width="12" style="1" bestFit="1" customWidth="1"/>
    <col min="518" max="518" width="10.42578125" style="1" bestFit="1" customWidth="1"/>
    <col min="519" max="520" width="10.140625" style="1" bestFit="1" customWidth="1"/>
    <col min="521" max="768" width="8.85546875" style="1"/>
    <col min="769" max="769" width="11.140625" style="1" customWidth="1"/>
    <col min="770" max="770" width="15.140625" style="1" customWidth="1"/>
    <col min="771" max="773" width="12" style="1" bestFit="1" customWidth="1"/>
    <col min="774" max="774" width="10.42578125" style="1" bestFit="1" customWidth="1"/>
    <col min="775" max="776" width="10.140625" style="1" bestFit="1" customWidth="1"/>
    <col min="777" max="1024" width="8.85546875" style="1"/>
    <col min="1025" max="1025" width="11.140625" style="1" customWidth="1"/>
    <col min="1026" max="1026" width="15.140625" style="1" customWidth="1"/>
    <col min="1027" max="1029" width="12" style="1" bestFit="1" customWidth="1"/>
    <col min="1030" max="1030" width="10.42578125" style="1" bestFit="1" customWidth="1"/>
    <col min="1031" max="1032" width="10.140625" style="1" bestFit="1" customWidth="1"/>
    <col min="1033" max="1280" width="8.85546875" style="1"/>
    <col min="1281" max="1281" width="11.140625" style="1" customWidth="1"/>
    <col min="1282" max="1282" width="15.140625" style="1" customWidth="1"/>
    <col min="1283" max="1285" width="12" style="1" bestFit="1" customWidth="1"/>
    <col min="1286" max="1286" width="10.42578125" style="1" bestFit="1" customWidth="1"/>
    <col min="1287" max="1288" width="10.140625" style="1" bestFit="1" customWidth="1"/>
    <col min="1289" max="1536" width="8.85546875" style="1"/>
    <col min="1537" max="1537" width="11.140625" style="1" customWidth="1"/>
    <col min="1538" max="1538" width="15.140625" style="1" customWidth="1"/>
    <col min="1539" max="1541" width="12" style="1" bestFit="1" customWidth="1"/>
    <col min="1542" max="1542" width="10.42578125" style="1" bestFit="1" customWidth="1"/>
    <col min="1543" max="1544" width="10.140625" style="1" bestFit="1" customWidth="1"/>
    <col min="1545" max="1792" width="8.85546875" style="1"/>
    <col min="1793" max="1793" width="11.140625" style="1" customWidth="1"/>
    <col min="1794" max="1794" width="15.140625" style="1" customWidth="1"/>
    <col min="1795" max="1797" width="12" style="1" bestFit="1" customWidth="1"/>
    <col min="1798" max="1798" width="10.42578125" style="1" bestFit="1" customWidth="1"/>
    <col min="1799" max="1800" width="10.140625" style="1" bestFit="1" customWidth="1"/>
    <col min="1801" max="2048" width="8.85546875" style="1"/>
    <col min="2049" max="2049" width="11.140625" style="1" customWidth="1"/>
    <col min="2050" max="2050" width="15.140625" style="1" customWidth="1"/>
    <col min="2051" max="2053" width="12" style="1" bestFit="1" customWidth="1"/>
    <col min="2054" max="2054" width="10.42578125" style="1" bestFit="1" customWidth="1"/>
    <col min="2055" max="2056" width="10.140625" style="1" bestFit="1" customWidth="1"/>
    <col min="2057" max="2304" width="8.85546875" style="1"/>
    <col min="2305" max="2305" width="11.140625" style="1" customWidth="1"/>
    <col min="2306" max="2306" width="15.140625" style="1" customWidth="1"/>
    <col min="2307" max="2309" width="12" style="1" bestFit="1" customWidth="1"/>
    <col min="2310" max="2310" width="10.42578125" style="1" bestFit="1" customWidth="1"/>
    <col min="2311" max="2312" width="10.140625" style="1" bestFit="1" customWidth="1"/>
    <col min="2313" max="2560" width="8.85546875" style="1"/>
    <col min="2561" max="2561" width="11.140625" style="1" customWidth="1"/>
    <col min="2562" max="2562" width="15.140625" style="1" customWidth="1"/>
    <col min="2563" max="2565" width="12" style="1" bestFit="1" customWidth="1"/>
    <col min="2566" max="2566" width="10.42578125" style="1" bestFit="1" customWidth="1"/>
    <col min="2567" max="2568" width="10.140625" style="1" bestFit="1" customWidth="1"/>
    <col min="2569" max="2816" width="8.85546875" style="1"/>
    <col min="2817" max="2817" width="11.140625" style="1" customWidth="1"/>
    <col min="2818" max="2818" width="15.140625" style="1" customWidth="1"/>
    <col min="2819" max="2821" width="12" style="1" bestFit="1" customWidth="1"/>
    <col min="2822" max="2822" width="10.42578125" style="1" bestFit="1" customWidth="1"/>
    <col min="2823" max="2824" width="10.140625" style="1" bestFit="1" customWidth="1"/>
    <col min="2825" max="3072" width="8.85546875" style="1"/>
    <col min="3073" max="3073" width="11.140625" style="1" customWidth="1"/>
    <col min="3074" max="3074" width="15.140625" style="1" customWidth="1"/>
    <col min="3075" max="3077" width="12" style="1" bestFit="1" customWidth="1"/>
    <col min="3078" max="3078" width="10.42578125" style="1" bestFit="1" customWidth="1"/>
    <col min="3079" max="3080" width="10.140625" style="1" bestFit="1" customWidth="1"/>
    <col min="3081" max="3328" width="8.85546875" style="1"/>
    <col min="3329" max="3329" width="11.140625" style="1" customWidth="1"/>
    <col min="3330" max="3330" width="15.140625" style="1" customWidth="1"/>
    <col min="3331" max="3333" width="12" style="1" bestFit="1" customWidth="1"/>
    <col min="3334" max="3334" width="10.42578125" style="1" bestFit="1" customWidth="1"/>
    <col min="3335" max="3336" width="10.140625" style="1" bestFit="1" customWidth="1"/>
    <col min="3337" max="3584" width="8.85546875" style="1"/>
    <col min="3585" max="3585" width="11.140625" style="1" customWidth="1"/>
    <col min="3586" max="3586" width="15.140625" style="1" customWidth="1"/>
    <col min="3587" max="3589" width="12" style="1" bestFit="1" customWidth="1"/>
    <col min="3590" max="3590" width="10.42578125" style="1" bestFit="1" customWidth="1"/>
    <col min="3591" max="3592" width="10.140625" style="1" bestFit="1" customWidth="1"/>
    <col min="3593" max="3840" width="8.85546875" style="1"/>
    <col min="3841" max="3841" width="11.140625" style="1" customWidth="1"/>
    <col min="3842" max="3842" width="15.140625" style="1" customWidth="1"/>
    <col min="3843" max="3845" width="12" style="1" bestFit="1" customWidth="1"/>
    <col min="3846" max="3846" width="10.42578125" style="1" bestFit="1" customWidth="1"/>
    <col min="3847" max="3848" width="10.140625" style="1" bestFit="1" customWidth="1"/>
    <col min="3849" max="4096" width="8.85546875" style="1"/>
    <col min="4097" max="4097" width="11.140625" style="1" customWidth="1"/>
    <col min="4098" max="4098" width="15.140625" style="1" customWidth="1"/>
    <col min="4099" max="4101" width="12" style="1" bestFit="1" customWidth="1"/>
    <col min="4102" max="4102" width="10.42578125" style="1" bestFit="1" customWidth="1"/>
    <col min="4103" max="4104" width="10.140625" style="1" bestFit="1" customWidth="1"/>
    <col min="4105" max="4352" width="8.85546875" style="1"/>
    <col min="4353" max="4353" width="11.140625" style="1" customWidth="1"/>
    <col min="4354" max="4354" width="15.140625" style="1" customWidth="1"/>
    <col min="4355" max="4357" width="12" style="1" bestFit="1" customWidth="1"/>
    <col min="4358" max="4358" width="10.42578125" style="1" bestFit="1" customWidth="1"/>
    <col min="4359" max="4360" width="10.140625" style="1" bestFit="1" customWidth="1"/>
    <col min="4361" max="4608" width="8.85546875" style="1"/>
    <col min="4609" max="4609" width="11.140625" style="1" customWidth="1"/>
    <col min="4610" max="4610" width="15.140625" style="1" customWidth="1"/>
    <col min="4611" max="4613" width="12" style="1" bestFit="1" customWidth="1"/>
    <col min="4614" max="4614" width="10.42578125" style="1" bestFit="1" customWidth="1"/>
    <col min="4615" max="4616" width="10.140625" style="1" bestFit="1" customWidth="1"/>
    <col min="4617" max="4864" width="8.85546875" style="1"/>
    <col min="4865" max="4865" width="11.140625" style="1" customWidth="1"/>
    <col min="4866" max="4866" width="15.140625" style="1" customWidth="1"/>
    <col min="4867" max="4869" width="12" style="1" bestFit="1" customWidth="1"/>
    <col min="4870" max="4870" width="10.42578125" style="1" bestFit="1" customWidth="1"/>
    <col min="4871" max="4872" width="10.140625" style="1" bestFit="1" customWidth="1"/>
    <col min="4873" max="5120" width="8.85546875" style="1"/>
    <col min="5121" max="5121" width="11.140625" style="1" customWidth="1"/>
    <col min="5122" max="5122" width="15.140625" style="1" customWidth="1"/>
    <col min="5123" max="5125" width="12" style="1" bestFit="1" customWidth="1"/>
    <col min="5126" max="5126" width="10.42578125" style="1" bestFit="1" customWidth="1"/>
    <col min="5127" max="5128" width="10.140625" style="1" bestFit="1" customWidth="1"/>
    <col min="5129" max="5376" width="8.85546875" style="1"/>
    <col min="5377" max="5377" width="11.140625" style="1" customWidth="1"/>
    <col min="5378" max="5378" width="15.140625" style="1" customWidth="1"/>
    <col min="5379" max="5381" width="12" style="1" bestFit="1" customWidth="1"/>
    <col min="5382" max="5382" width="10.42578125" style="1" bestFit="1" customWidth="1"/>
    <col min="5383" max="5384" width="10.140625" style="1" bestFit="1" customWidth="1"/>
    <col min="5385" max="5632" width="8.85546875" style="1"/>
    <col min="5633" max="5633" width="11.140625" style="1" customWidth="1"/>
    <col min="5634" max="5634" width="15.140625" style="1" customWidth="1"/>
    <col min="5635" max="5637" width="12" style="1" bestFit="1" customWidth="1"/>
    <col min="5638" max="5638" width="10.42578125" style="1" bestFit="1" customWidth="1"/>
    <col min="5639" max="5640" width="10.140625" style="1" bestFit="1" customWidth="1"/>
    <col min="5641" max="5888" width="8.85546875" style="1"/>
    <col min="5889" max="5889" width="11.140625" style="1" customWidth="1"/>
    <col min="5890" max="5890" width="15.140625" style="1" customWidth="1"/>
    <col min="5891" max="5893" width="12" style="1" bestFit="1" customWidth="1"/>
    <col min="5894" max="5894" width="10.42578125" style="1" bestFit="1" customWidth="1"/>
    <col min="5895" max="5896" width="10.140625" style="1" bestFit="1" customWidth="1"/>
    <col min="5897" max="6144" width="8.85546875" style="1"/>
    <col min="6145" max="6145" width="11.140625" style="1" customWidth="1"/>
    <col min="6146" max="6146" width="15.140625" style="1" customWidth="1"/>
    <col min="6147" max="6149" width="12" style="1" bestFit="1" customWidth="1"/>
    <col min="6150" max="6150" width="10.42578125" style="1" bestFit="1" customWidth="1"/>
    <col min="6151" max="6152" width="10.140625" style="1" bestFit="1" customWidth="1"/>
    <col min="6153" max="6400" width="8.85546875" style="1"/>
    <col min="6401" max="6401" width="11.140625" style="1" customWidth="1"/>
    <col min="6402" max="6402" width="15.140625" style="1" customWidth="1"/>
    <col min="6403" max="6405" width="12" style="1" bestFit="1" customWidth="1"/>
    <col min="6406" max="6406" width="10.42578125" style="1" bestFit="1" customWidth="1"/>
    <col min="6407" max="6408" width="10.140625" style="1" bestFit="1" customWidth="1"/>
    <col min="6409" max="6656" width="8.85546875" style="1"/>
    <col min="6657" max="6657" width="11.140625" style="1" customWidth="1"/>
    <col min="6658" max="6658" width="15.140625" style="1" customWidth="1"/>
    <col min="6659" max="6661" width="12" style="1" bestFit="1" customWidth="1"/>
    <col min="6662" max="6662" width="10.42578125" style="1" bestFit="1" customWidth="1"/>
    <col min="6663" max="6664" width="10.140625" style="1" bestFit="1" customWidth="1"/>
    <col min="6665" max="6912" width="8.85546875" style="1"/>
    <col min="6913" max="6913" width="11.140625" style="1" customWidth="1"/>
    <col min="6914" max="6914" width="15.140625" style="1" customWidth="1"/>
    <col min="6915" max="6917" width="12" style="1" bestFit="1" customWidth="1"/>
    <col min="6918" max="6918" width="10.42578125" style="1" bestFit="1" customWidth="1"/>
    <col min="6919" max="6920" width="10.140625" style="1" bestFit="1" customWidth="1"/>
    <col min="6921" max="7168" width="8.85546875" style="1"/>
    <col min="7169" max="7169" width="11.140625" style="1" customWidth="1"/>
    <col min="7170" max="7170" width="15.140625" style="1" customWidth="1"/>
    <col min="7171" max="7173" width="12" style="1" bestFit="1" customWidth="1"/>
    <col min="7174" max="7174" width="10.42578125" style="1" bestFit="1" customWidth="1"/>
    <col min="7175" max="7176" width="10.140625" style="1" bestFit="1" customWidth="1"/>
    <col min="7177" max="7424" width="8.85546875" style="1"/>
    <col min="7425" max="7425" width="11.140625" style="1" customWidth="1"/>
    <col min="7426" max="7426" width="15.140625" style="1" customWidth="1"/>
    <col min="7427" max="7429" width="12" style="1" bestFit="1" customWidth="1"/>
    <col min="7430" max="7430" width="10.42578125" style="1" bestFit="1" customWidth="1"/>
    <col min="7431" max="7432" width="10.140625" style="1" bestFit="1" customWidth="1"/>
    <col min="7433" max="7680" width="8.85546875" style="1"/>
    <col min="7681" max="7681" width="11.140625" style="1" customWidth="1"/>
    <col min="7682" max="7682" width="15.140625" style="1" customWidth="1"/>
    <col min="7683" max="7685" width="12" style="1" bestFit="1" customWidth="1"/>
    <col min="7686" max="7686" width="10.42578125" style="1" bestFit="1" customWidth="1"/>
    <col min="7687" max="7688" width="10.140625" style="1" bestFit="1" customWidth="1"/>
    <col min="7689" max="7936" width="8.85546875" style="1"/>
    <col min="7937" max="7937" width="11.140625" style="1" customWidth="1"/>
    <col min="7938" max="7938" width="15.140625" style="1" customWidth="1"/>
    <col min="7939" max="7941" width="12" style="1" bestFit="1" customWidth="1"/>
    <col min="7942" max="7942" width="10.42578125" style="1" bestFit="1" customWidth="1"/>
    <col min="7943" max="7944" width="10.140625" style="1" bestFit="1" customWidth="1"/>
    <col min="7945" max="8192" width="8.85546875" style="1"/>
    <col min="8193" max="8193" width="11.140625" style="1" customWidth="1"/>
    <col min="8194" max="8194" width="15.140625" style="1" customWidth="1"/>
    <col min="8195" max="8197" width="12" style="1" bestFit="1" customWidth="1"/>
    <col min="8198" max="8198" width="10.42578125" style="1" bestFit="1" customWidth="1"/>
    <col min="8199" max="8200" width="10.140625" style="1" bestFit="1" customWidth="1"/>
    <col min="8201" max="8448" width="8.85546875" style="1"/>
    <col min="8449" max="8449" width="11.140625" style="1" customWidth="1"/>
    <col min="8450" max="8450" width="15.140625" style="1" customWidth="1"/>
    <col min="8451" max="8453" width="12" style="1" bestFit="1" customWidth="1"/>
    <col min="8454" max="8454" width="10.42578125" style="1" bestFit="1" customWidth="1"/>
    <col min="8455" max="8456" width="10.140625" style="1" bestFit="1" customWidth="1"/>
    <col min="8457" max="8704" width="8.85546875" style="1"/>
    <col min="8705" max="8705" width="11.140625" style="1" customWidth="1"/>
    <col min="8706" max="8706" width="15.140625" style="1" customWidth="1"/>
    <col min="8707" max="8709" width="12" style="1" bestFit="1" customWidth="1"/>
    <col min="8710" max="8710" width="10.42578125" style="1" bestFit="1" customWidth="1"/>
    <col min="8711" max="8712" width="10.140625" style="1" bestFit="1" customWidth="1"/>
    <col min="8713" max="8960" width="8.85546875" style="1"/>
    <col min="8961" max="8961" width="11.140625" style="1" customWidth="1"/>
    <col min="8962" max="8962" width="15.140625" style="1" customWidth="1"/>
    <col min="8963" max="8965" width="12" style="1" bestFit="1" customWidth="1"/>
    <col min="8966" max="8966" width="10.42578125" style="1" bestFit="1" customWidth="1"/>
    <col min="8967" max="8968" width="10.140625" style="1" bestFit="1" customWidth="1"/>
    <col min="8969" max="9216" width="8.85546875" style="1"/>
    <col min="9217" max="9217" width="11.140625" style="1" customWidth="1"/>
    <col min="9218" max="9218" width="15.140625" style="1" customWidth="1"/>
    <col min="9219" max="9221" width="12" style="1" bestFit="1" customWidth="1"/>
    <col min="9222" max="9222" width="10.42578125" style="1" bestFit="1" customWidth="1"/>
    <col min="9223" max="9224" width="10.140625" style="1" bestFit="1" customWidth="1"/>
    <col min="9225" max="9472" width="8.85546875" style="1"/>
    <col min="9473" max="9473" width="11.140625" style="1" customWidth="1"/>
    <col min="9474" max="9474" width="15.140625" style="1" customWidth="1"/>
    <col min="9475" max="9477" width="12" style="1" bestFit="1" customWidth="1"/>
    <col min="9478" max="9478" width="10.42578125" style="1" bestFit="1" customWidth="1"/>
    <col min="9479" max="9480" width="10.140625" style="1" bestFit="1" customWidth="1"/>
    <col min="9481" max="9728" width="8.85546875" style="1"/>
    <col min="9729" max="9729" width="11.140625" style="1" customWidth="1"/>
    <col min="9730" max="9730" width="15.140625" style="1" customWidth="1"/>
    <col min="9731" max="9733" width="12" style="1" bestFit="1" customWidth="1"/>
    <col min="9734" max="9734" width="10.42578125" style="1" bestFit="1" customWidth="1"/>
    <col min="9735" max="9736" width="10.140625" style="1" bestFit="1" customWidth="1"/>
    <col min="9737" max="9984" width="8.85546875" style="1"/>
    <col min="9985" max="9985" width="11.140625" style="1" customWidth="1"/>
    <col min="9986" max="9986" width="15.140625" style="1" customWidth="1"/>
    <col min="9987" max="9989" width="12" style="1" bestFit="1" customWidth="1"/>
    <col min="9990" max="9990" width="10.42578125" style="1" bestFit="1" customWidth="1"/>
    <col min="9991" max="9992" width="10.140625" style="1" bestFit="1" customWidth="1"/>
    <col min="9993" max="10240" width="8.85546875" style="1"/>
    <col min="10241" max="10241" width="11.140625" style="1" customWidth="1"/>
    <col min="10242" max="10242" width="15.140625" style="1" customWidth="1"/>
    <col min="10243" max="10245" width="12" style="1" bestFit="1" customWidth="1"/>
    <col min="10246" max="10246" width="10.42578125" style="1" bestFit="1" customWidth="1"/>
    <col min="10247" max="10248" width="10.140625" style="1" bestFit="1" customWidth="1"/>
    <col min="10249" max="10496" width="8.85546875" style="1"/>
    <col min="10497" max="10497" width="11.140625" style="1" customWidth="1"/>
    <col min="10498" max="10498" width="15.140625" style="1" customWidth="1"/>
    <col min="10499" max="10501" width="12" style="1" bestFit="1" customWidth="1"/>
    <col min="10502" max="10502" width="10.42578125" style="1" bestFit="1" customWidth="1"/>
    <col min="10503" max="10504" width="10.140625" style="1" bestFit="1" customWidth="1"/>
    <col min="10505" max="10752" width="8.85546875" style="1"/>
    <col min="10753" max="10753" width="11.140625" style="1" customWidth="1"/>
    <col min="10754" max="10754" width="15.140625" style="1" customWidth="1"/>
    <col min="10755" max="10757" width="12" style="1" bestFit="1" customWidth="1"/>
    <col min="10758" max="10758" width="10.42578125" style="1" bestFit="1" customWidth="1"/>
    <col min="10759" max="10760" width="10.140625" style="1" bestFit="1" customWidth="1"/>
    <col min="10761" max="11008" width="8.85546875" style="1"/>
    <col min="11009" max="11009" width="11.140625" style="1" customWidth="1"/>
    <col min="11010" max="11010" width="15.140625" style="1" customWidth="1"/>
    <col min="11011" max="11013" width="12" style="1" bestFit="1" customWidth="1"/>
    <col min="11014" max="11014" width="10.42578125" style="1" bestFit="1" customWidth="1"/>
    <col min="11015" max="11016" width="10.140625" style="1" bestFit="1" customWidth="1"/>
    <col min="11017" max="11264" width="8.85546875" style="1"/>
    <col min="11265" max="11265" width="11.140625" style="1" customWidth="1"/>
    <col min="11266" max="11266" width="15.140625" style="1" customWidth="1"/>
    <col min="11267" max="11269" width="12" style="1" bestFit="1" customWidth="1"/>
    <col min="11270" max="11270" width="10.42578125" style="1" bestFit="1" customWidth="1"/>
    <col min="11271" max="11272" width="10.140625" style="1" bestFit="1" customWidth="1"/>
    <col min="11273" max="11520" width="8.85546875" style="1"/>
    <col min="11521" max="11521" width="11.140625" style="1" customWidth="1"/>
    <col min="11522" max="11522" width="15.140625" style="1" customWidth="1"/>
    <col min="11523" max="11525" width="12" style="1" bestFit="1" customWidth="1"/>
    <col min="11526" max="11526" width="10.42578125" style="1" bestFit="1" customWidth="1"/>
    <col min="11527" max="11528" width="10.140625" style="1" bestFit="1" customWidth="1"/>
    <col min="11529" max="11776" width="8.85546875" style="1"/>
    <col min="11777" max="11777" width="11.140625" style="1" customWidth="1"/>
    <col min="11778" max="11778" width="15.140625" style="1" customWidth="1"/>
    <col min="11779" max="11781" width="12" style="1" bestFit="1" customWidth="1"/>
    <col min="11782" max="11782" width="10.42578125" style="1" bestFit="1" customWidth="1"/>
    <col min="11783" max="11784" width="10.140625" style="1" bestFit="1" customWidth="1"/>
    <col min="11785" max="12032" width="8.85546875" style="1"/>
    <col min="12033" max="12033" width="11.140625" style="1" customWidth="1"/>
    <col min="12034" max="12034" width="15.140625" style="1" customWidth="1"/>
    <col min="12035" max="12037" width="12" style="1" bestFit="1" customWidth="1"/>
    <col min="12038" max="12038" width="10.42578125" style="1" bestFit="1" customWidth="1"/>
    <col min="12039" max="12040" width="10.140625" style="1" bestFit="1" customWidth="1"/>
    <col min="12041" max="12288" width="8.85546875" style="1"/>
    <col min="12289" max="12289" width="11.140625" style="1" customWidth="1"/>
    <col min="12290" max="12290" width="15.140625" style="1" customWidth="1"/>
    <col min="12291" max="12293" width="12" style="1" bestFit="1" customWidth="1"/>
    <col min="12294" max="12294" width="10.42578125" style="1" bestFit="1" customWidth="1"/>
    <col min="12295" max="12296" width="10.140625" style="1" bestFit="1" customWidth="1"/>
    <col min="12297" max="12544" width="8.85546875" style="1"/>
    <col min="12545" max="12545" width="11.140625" style="1" customWidth="1"/>
    <col min="12546" max="12546" width="15.140625" style="1" customWidth="1"/>
    <col min="12547" max="12549" width="12" style="1" bestFit="1" customWidth="1"/>
    <col min="12550" max="12550" width="10.42578125" style="1" bestFit="1" customWidth="1"/>
    <col min="12551" max="12552" width="10.140625" style="1" bestFit="1" customWidth="1"/>
    <col min="12553" max="12800" width="8.85546875" style="1"/>
    <col min="12801" max="12801" width="11.140625" style="1" customWidth="1"/>
    <col min="12802" max="12802" width="15.140625" style="1" customWidth="1"/>
    <col min="12803" max="12805" width="12" style="1" bestFit="1" customWidth="1"/>
    <col min="12806" max="12806" width="10.42578125" style="1" bestFit="1" customWidth="1"/>
    <col min="12807" max="12808" width="10.140625" style="1" bestFit="1" customWidth="1"/>
    <col min="12809" max="13056" width="8.85546875" style="1"/>
    <col min="13057" max="13057" width="11.140625" style="1" customWidth="1"/>
    <col min="13058" max="13058" width="15.140625" style="1" customWidth="1"/>
    <col min="13059" max="13061" width="12" style="1" bestFit="1" customWidth="1"/>
    <col min="13062" max="13062" width="10.42578125" style="1" bestFit="1" customWidth="1"/>
    <col min="13063" max="13064" width="10.140625" style="1" bestFit="1" customWidth="1"/>
    <col min="13065" max="13312" width="8.85546875" style="1"/>
    <col min="13313" max="13313" width="11.140625" style="1" customWidth="1"/>
    <col min="13314" max="13314" width="15.140625" style="1" customWidth="1"/>
    <col min="13315" max="13317" width="12" style="1" bestFit="1" customWidth="1"/>
    <col min="13318" max="13318" width="10.42578125" style="1" bestFit="1" customWidth="1"/>
    <col min="13319" max="13320" width="10.140625" style="1" bestFit="1" customWidth="1"/>
    <col min="13321" max="13568" width="8.85546875" style="1"/>
    <col min="13569" max="13569" width="11.140625" style="1" customWidth="1"/>
    <col min="13570" max="13570" width="15.140625" style="1" customWidth="1"/>
    <col min="13571" max="13573" width="12" style="1" bestFit="1" customWidth="1"/>
    <col min="13574" max="13574" width="10.42578125" style="1" bestFit="1" customWidth="1"/>
    <col min="13575" max="13576" width="10.140625" style="1" bestFit="1" customWidth="1"/>
    <col min="13577" max="13824" width="8.85546875" style="1"/>
    <col min="13825" max="13825" width="11.140625" style="1" customWidth="1"/>
    <col min="13826" max="13826" width="15.140625" style="1" customWidth="1"/>
    <col min="13827" max="13829" width="12" style="1" bestFit="1" customWidth="1"/>
    <col min="13830" max="13830" width="10.42578125" style="1" bestFit="1" customWidth="1"/>
    <col min="13831" max="13832" width="10.140625" style="1" bestFit="1" customWidth="1"/>
    <col min="13833" max="14080" width="8.85546875" style="1"/>
    <col min="14081" max="14081" width="11.140625" style="1" customWidth="1"/>
    <col min="14082" max="14082" width="15.140625" style="1" customWidth="1"/>
    <col min="14083" max="14085" width="12" style="1" bestFit="1" customWidth="1"/>
    <col min="14086" max="14086" width="10.42578125" style="1" bestFit="1" customWidth="1"/>
    <col min="14087" max="14088" width="10.140625" style="1" bestFit="1" customWidth="1"/>
    <col min="14089" max="14336" width="8.85546875" style="1"/>
    <col min="14337" max="14337" width="11.140625" style="1" customWidth="1"/>
    <col min="14338" max="14338" width="15.140625" style="1" customWidth="1"/>
    <col min="14339" max="14341" width="12" style="1" bestFit="1" customWidth="1"/>
    <col min="14342" max="14342" width="10.42578125" style="1" bestFit="1" customWidth="1"/>
    <col min="14343" max="14344" width="10.140625" style="1" bestFit="1" customWidth="1"/>
    <col min="14345" max="14592" width="8.85546875" style="1"/>
    <col min="14593" max="14593" width="11.140625" style="1" customWidth="1"/>
    <col min="14594" max="14594" width="15.140625" style="1" customWidth="1"/>
    <col min="14595" max="14597" width="12" style="1" bestFit="1" customWidth="1"/>
    <col min="14598" max="14598" width="10.42578125" style="1" bestFit="1" customWidth="1"/>
    <col min="14599" max="14600" width="10.140625" style="1" bestFit="1" customWidth="1"/>
    <col min="14601" max="14848" width="8.85546875" style="1"/>
    <col min="14849" max="14849" width="11.140625" style="1" customWidth="1"/>
    <col min="14850" max="14850" width="15.140625" style="1" customWidth="1"/>
    <col min="14851" max="14853" width="12" style="1" bestFit="1" customWidth="1"/>
    <col min="14854" max="14854" width="10.42578125" style="1" bestFit="1" customWidth="1"/>
    <col min="14855" max="14856" width="10.140625" style="1" bestFit="1" customWidth="1"/>
    <col min="14857" max="15104" width="8.85546875" style="1"/>
    <col min="15105" max="15105" width="11.140625" style="1" customWidth="1"/>
    <col min="15106" max="15106" width="15.140625" style="1" customWidth="1"/>
    <col min="15107" max="15109" width="12" style="1" bestFit="1" customWidth="1"/>
    <col min="15110" max="15110" width="10.42578125" style="1" bestFit="1" customWidth="1"/>
    <col min="15111" max="15112" width="10.140625" style="1" bestFit="1" customWidth="1"/>
    <col min="15113" max="15360" width="8.85546875" style="1"/>
    <col min="15361" max="15361" width="11.140625" style="1" customWidth="1"/>
    <col min="15362" max="15362" width="15.140625" style="1" customWidth="1"/>
    <col min="15363" max="15365" width="12" style="1" bestFit="1" customWidth="1"/>
    <col min="15366" max="15366" width="10.42578125" style="1" bestFit="1" customWidth="1"/>
    <col min="15367" max="15368" width="10.140625" style="1" bestFit="1" customWidth="1"/>
    <col min="15369" max="15616" width="8.85546875" style="1"/>
    <col min="15617" max="15617" width="11.140625" style="1" customWidth="1"/>
    <col min="15618" max="15618" width="15.140625" style="1" customWidth="1"/>
    <col min="15619" max="15621" width="12" style="1" bestFit="1" customWidth="1"/>
    <col min="15622" max="15622" width="10.42578125" style="1" bestFit="1" customWidth="1"/>
    <col min="15623" max="15624" width="10.140625" style="1" bestFit="1" customWidth="1"/>
    <col min="15625" max="15872" width="8.85546875" style="1"/>
    <col min="15873" max="15873" width="11.140625" style="1" customWidth="1"/>
    <col min="15874" max="15874" width="15.140625" style="1" customWidth="1"/>
    <col min="15875" max="15877" width="12" style="1" bestFit="1" customWidth="1"/>
    <col min="15878" max="15878" width="10.42578125" style="1" bestFit="1" customWidth="1"/>
    <col min="15879" max="15880" width="10.140625" style="1" bestFit="1" customWidth="1"/>
    <col min="15881" max="16128" width="8.85546875" style="1"/>
    <col min="16129" max="16129" width="11.140625" style="1" customWidth="1"/>
    <col min="16130" max="16130" width="15.140625" style="1" customWidth="1"/>
    <col min="16131" max="16133" width="12" style="1" bestFit="1" customWidth="1"/>
    <col min="16134" max="16134" width="10.42578125" style="1" bestFit="1" customWidth="1"/>
    <col min="16135" max="16136" width="10.140625" style="1" bestFit="1" customWidth="1"/>
    <col min="16137" max="16384" width="8.85546875" style="1"/>
  </cols>
  <sheetData>
    <row r="1" spans="1:9" x14ac:dyDescent="0.25">
      <c r="A1" s="2" t="s">
        <v>0</v>
      </c>
    </row>
    <row r="2" spans="1:9" x14ac:dyDescent="0.25">
      <c r="C2" s="3" t="s">
        <v>1</v>
      </c>
      <c r="D2" s="3"/>
      <c r="E2" s="3"/>
      <c r="I2" s="4" t="s">
        <v>3</v>
      </c>
    </row>
    <row r="3" spans="1:9" x14ac:dyDescent="0.25">
      <c r="C3" s="4" t="s">
        <v>4</v>
      </c>
      <c r="D3" s="4" t="s">
        <v>5</v>
      </c>
      <c r="E3" s="4" t="s">
        <v>6</v>
      </c>
      <c r="G3" s="4" t="s">
        <v>2</v>
      </c>
      <c r="I3" s="4" t="s">
        <v>7</v>
      </c>
    </row>
    <row r="4" spans="1:9" x14ac:dyDescent="0.25">
      <c r="A4" s="1" t="s">
        <v>8</v>
      </c>
      <c r="B4" s="1" t="s">
        <v>9</v>
      </c>
      <c r="C4" s="5">
        <v>600</v>
      </c>
      <c r="D4" s="5">
        <v>700</v>
      </c>
      <c r="E4" s="5">
        <v>500</v>
      </c>
      <c r="G4" s="6">
        <v>25000</v>
      </c>
      <c r="I4" s="1">
        <v>500</v>
      </c>
    </row>
    <row r="5" spans="1:9" x14ac:dyDescent="0.25">
      <c r="B5" s="1" t="s">
        <v>10</v>
      </c>
      <c r="C5" s="5">
        <v>700</v>
      </c>
      <c r="D5" s="5">
        <v>500</v>
      </c>
      <c r="E5" s="5">
        <v>700</v>
      </c>
      <c r="G5" s="6">
        <v>35000</v>
      </c>
      <c r="I5" s="1">
        <v>200</v>
      </c>
    </row>
    <row r="6" spans="1:9" x14ac:dyDescent="0.25">
      <c r="B6" s="1" t="s">
        <v>11</v>
      </c>
      <c r="C6" s="5">
        <v>800</v>
      </c>
      <c r="D6" s="5">
        <v>400</v>
      </c>
      <c r="E6" s="5">
        <v>900</v>
      </c>
      <c r="G6" s="6">
        <v>40000</v>
      </c>
      <c r="I6" s="1">
        <v>300</v>
      </c>
    </row>
    <row r="7" spans="1:9" x14ac:dyDescent="0.25">
      <c r="B7" s="1" t="s">
        <v>12</v>
      </c>
      <c r="C7" s="5">
        <v>500</v>
      </c>
      <c r="D7" s="5">
        <v>600</v>
      </c>
      <c r="E7" s="5">
        <v>700</v>
      </c>
      <c r="G7" s="6">
        <v>50000</v>
      </c>
      <c r="I7" s="1">
        <v>400</v>
      </c>
    </row>
    <row r="8" spans="1:9" x14ac:dyDescent="0.25">
      <c r="B8" s="1" t="s">
        <v>13</v>
      </c>
      <c r="C8" s="5">
        <v>700</v>
      </c>
      <c r="D8" s="5">
        <v>600</v>
      </c>
      <c r="E8" s="5">
        <v>500</v>
      </c>
      <c r="G8" s="6">
        <v>40000</v>
      </c>
      <c r="I8" s="1">
        <v>400</v>
      </c>
    </row>
    <row r="9" spans="1:9" x14ac:dyDescent="0.25">
      <c r="I9" s="1">
        <f>SUM(I4:I8)</f>
        <v>1800</v>
      </c>
    </row>
    <row r="10" spans="1:9" x14ac:dyDescent="0.25">
      <c r="A10" s="2" t="s">
        <v>14</v>
      </c>
    </row>
    <row r="11" spans="1:9" x14ac:dyDescent="0.25">
      <c r="C11" s="3" t="s">
        <v>1</v>
      </c>
      <c r="D11" s="3"/>
      <c r="E11" s="3"/>
    </row>
    <row r="12" spans="1:9" x14ac:dyDescent="0.25">
      <c r="C12" s="4" t="s">
        <v>15</v>
      </c>
      <c r="D12" s="4" t="s">
        <v>16</v>
      </c>
      <c r="E12" s="4" t="s">
        <v>17</v>
      </c>
      <c r="F12" s="4" t="s">
        <v>18</v>
      </c>
      <c r="H12" s="4" t="s">
        <v>2</v>
      </c>
    </row>
    <row r="13" spans="1:9" x14ac:dyDescent="0.25">
      <c r="A13" s="1" t="s">
        <v>8</v>
      </c>
      <c r="B13" s="1" t="s">
        <v>4</v>
      </c>
      <c r="C13" s="5">
        <v>60</v>
      </c>
      <c r="D13" s="5">
        <v>80</v>
      </c>
      <c r="E13" s="5">
        <v>40</v>
      </c>
      <c r="F13" s="5">
        <v>70</v>
      </c>
      <c r="H13" s="5">
        <v>30000</v>
      </c>
    </row>
    <row r="14" spans="1:9" x14ac:dyDescent="0.25">
      <c r="B14" s="1" t="s">
        <v>5</v>
      </c>
      <c r="C14" s="5">
        <v>70</v>
      </c>
      <c r="D14" s="5">
        <v>40</v>
      </c>
      <c r="E14" s="5">
        <v>60</v>
      </c>
      <c r="F14" s="5">
        <v>80</v>
      </c>
      <c r="H14" s="5">
        <v>40000</v>
      </c>
    </row>
    <row r="15" spans="1:9" x14ac:dyDescent="0.25">
      <c r="B15" s="1" t="s">
        <v>6</v>
      </c>
      <c r="C15" s="5">
        <v>50</v>
      </c>
      <c r="D15" s="5">
        <v>50</v>
      </c>
      <c r="E15" s="5">
        <v>50</v>
      </c>
      <c r="F15" s="5">
        <v>50</v>
      </c>
      <c r="H15" s="5">
        <v>30000</v>
      </c>
    </row>
    <row r="17" spans="1:25" x14ac:dyDescent="0.25">
      <c r="A17" s="1" t="s">
        <v>19</v>
      </c>
      <c r="C17" s="3"/>
      <c r="D17" s="3"/>
      <c r="E17" s="3"/>
    </row>
    <row r="18" spans="1:25" x14ac:dyDescent="0.25">
      <c r="C18" s="4" t="s">
        <v>15</v>
      </c>
      <c r="D18" s="4" t="s">
        <v>16</v>
      </c>
      <c r="E18" s="4" t="s">
        <v>17</v>
      </c>
      <c r="F18" s="4" t="s">
        <v>18</v>
      </c>
    </row>
    <row r="19" spans="1:25" x14ac:dyDescent="0.25">
      <c r="C19" s="7">
        <v>400</v>
      </c>
      <c r="D19" s="7">
        <v>300</v>
      </c>
      <c r="E19" s="7">
        <v>250</v>
      </c>
      <c r="F19" s="7">
        <v>350</v>
      </c>
    </row>
    <row r="22" spans="1:25" ht="15.75" thickBot="1" x14ac:dyDescent="0.3">
      <c r="C22" s="1" t="s">
        <v>20</v>
      </c>
      <c r="D22" s="4" t="s">
        <v>4</v>
      </c>
      <c r="E22" s="4" t="s">
        <v>5</v>
      </c>
      <c r="F22" s="4" t="s">
        <v>6</v>
      </c>
      <c r="K22" s="1" t="s">
        <v>22</v>
      </c>
    </row>
    <row r="23" spans="1:25" x14ac:dyDescent="0.25">
      <c r="C23" s="1" t="s">
        <v>9</v>
      </c>
      <c r="D23" s="22">
        <v>0</v>
      </c>
      <c r="E23" s="22">
        <v>0</v>
      </c>
      <c r="F23" s="22">
        <v>500</v>
      </c>
      <c r="G23" s="1">
        <f>SUM(D23:F23)</f>
        <v>500</v>
      </c>
      <c r="H23" s="1" t="s">
        <v>21</v>
      </c>
      <c r="I23" s="1">
        <f>I4*K23</f>
        <v>500</v>
      </c>
      <c r="K23" s="8">
        <v>1</v>
      </c>
      <c r="L23" s="12">
        <f>G4</f>
        <v>25000</v>
      </c>
      <c r="M23" s="20">
        <f>K23*L23</f>
        <v>25000</v>
      </c>
      <c r="P23" s="14" t="s">
        <v>23</v>
      </c>
      <c r="Q23" s="15">
        <f>SUMPRODUCT(C4:E8,D23:F27)</f>
        <v>650000</v>
      </c>
    </row>
    <row r="24" spans="1:25" x14ac:dyDescent="0.25">
      <c r="C24" s="1" t="s">
        <v>10</v>
      </c>
      <c r="D24" s="22">
        <v>0</v>
      </c>
      <c r="E24" s="22">
        <v>0</v>
      </c>
      <c r="F24" s="22">
        <v>0</v>
      </c>
      <c r="G24" s="1">
        <f t="shared" ref="G24:G27" si="0">SUM(D24:F24)</f>
        <v>0</v>
      </c>
      <c r="H24" s="1" t="s">
        <v>21</v>
      </c>
      <c r="I24" s="1">
        <f t="shared" ref="I24:I27" si="1">I5*K24</f>
        <v>0</v>
      </c>
      <c r="K24" s="8">
        <v>0</v>
      </c>
      <c r="L24" s="12">
        <f t="shared" ref="L24:L27" si="2">G5</f>
        <v>35000</v>
      </c>
      <c r="M24" s="20">
        <f t="shared" ref="M24:M27" si="3">K24*L24</f>
        <v>0</v>
      </c>
      <c r="P24" s="16" t="s">
        <v>25</v>
      </c>
      <c r="Q24" s="17">
        <f>M28</f>
        <v>115000</v>
      </c>
    </row>
    <row r="25" spans="1:25" x14ac:dyDescent="0.25">
      <c r="C25" s="1" t="s">
        <v>11</v>
      </c>
      <c r="D25" s="22">
        <v>0</v>
      </c>
      <c r="E25" s="22">
        <v>0</v>
      </c>
      <c r="F25" s="22">
        <v>0</v>
      </c>
      <c r="G25" s="1">
        <f t="shared" si="0"/>
        <v>0</v>
      </c>
      <c r="H25" s="1" t="s">
        <v>21</v>
      </c>
      <c r="I25" s="1">
        <f t="shared" si="1"/>
        <v>0</v>
      </c>
      <c r="K25" s="8">
        <v>0</v>
      </c>
      <c r="L25" s="12">
        <f t="shared" si="2"/>
        <v>40000</v>
      </c>
      <c r="M25" s="20">
        <f t="shared" si="3"/>
        <v>0</v>
      </c>
      <c r="P25" s="16" t="s">
        <v>26</v>
      </c>
      <c r="Q25" s="17">
        <f>SUMPRODUCT(D32:G34,C13:F15)</f>
        <v>64000</v>
      </c>
    </row>
    <row r="26" spans="1:25" ht="15.75" thickBot="1" x14ac:dyDescent="0.3">
      <c r="C26" s="1" t="s">
        <v>12</v>
      </c>
      <c r="D26" s="22">
        <v>400</v>
      </c>
      <c r="E26" s="22">
        <v>0</v>
      </c>
      <c r="F26" s="22">
        <v>0</v>
      </c>
      <c r="G26" s="1">
        <f t="shared" si="0"/>
        <v>400</v>
      </c>
      <c r="H26" s="1" t="s">
        <v>21</v>
      </c>
      <c r="I26" s="1">
        <f t="shared" si="1"/>
        <v>400</v>
      </c>
      <c r="K26" s="8">
        <v>1</v>
      </c>
      <c r="L26" s="12">
        <f t="shared" si="2"/>
        <v>50000</v>
      </c>
      <c r="M26" s="20">
        <f t="shared" si="3"/>
        <v>50000</v>
      </c>
      <c r="P26" s="16" t="s">
        <v>27</v>
      </c>
      <c r="Q26" s="17">
        <f>M35</f>
        <v>60000</v>
      </c>
    </row>
    <row r="27" spans="1:25" ht="15.75" thickBot="1" x14ac:dyDescent="0.3">
      <c r="C27" s="1" t="s">
        <v>13</v>
      </c>
      <c r="D27" s="22">
        <v>0</v>
      </c>
      <c r="E27" s="22">
        <v>0</v>
      </c>
      <c r="F27" s="22">
        <v>400</v>
      </c>
      <c r="G27" s="1">
        <f t="shared" si="0"/>
        <v>400</v>
      </c>
      <c r="H27" s="1" t="s">
        <v>21</v>
      </c>
      <c r="I27" s="1">
        <f t="shared" si="1"/>
        <v>400</v>
      </c>
      <c r="K27" s="8">
        <v>1</v>
      </c>
      <c r="L27" s="12">
        <f t="shared" si="2"/>
        <v>40000</v>
      </c>
      <c r="M27" s="20">
        <f t="shared" si="3"/>
        <v>40000</v>
      </c>
      <c r="P27" s="18" t="s">
        <v>29</v>
      </c>
      <c r="Q27" s="19">
        <f>SUM(Q23:Q26)</f>
        <v>889000</v>
      </c>
    </row>
    <row r="28" spans="1:25" ht="15.75" thickBot="1" x14ac:dyDescent="0.3">
      <c r="D28" s="10">
        <f>SUM(D23:D27)</f>
        <v>400</v>
      </c>
      <c r="E28" s="10">
        <f t="shared" ref="E28:F28" si="4">SUM(E23:E27)</f>
        <v>0</v>
      </c>
      <c r="F28" s="10">
        <f t="shared" si="4"/>
        <v>900</v>
      </c>
      <c r="M28" s="20">
        <f>SUM(M23:M27)</f>
        <v>115000</v>
      </c>
    </row>
    <row r="29" spans="1:25" ht="15.75" thickBot="1" x14ac:dyDescent="0.3">
      <c r="P29" s="24" t="s">
        <v>34</v>
      </c>
      <c r="Q29" s="25"/>
      <c r="R29" s="25"/>
      <c r="S29" s="25"/>
      <c r="T29" s="25"/>
      <c r="U29" s="25"/>
      <c r="V29" s="25"/>
      <c r="W29" s="25"/>
      <c r="X29" s="25"/>
      <c r="Y29" s="26"/>
    </row>
    <row r="31" spans="1:25" x14ac:dyDescent="0.25">
      <c r="D31" s="4" t="s">
        <v>15</v>
      </c>
      <c r="E31" s="4" t="s">
        <v>16</v>
      </c>
      <c r="F31" s="4" t="s">
        <v>17</v>
      </c>
      <c r="G31" s="4" t="s">
        <v>18</v>
      </c>
      <c r="K31" s="1" t="s">
        <v>28</v>
      </c>
    </row>
    <row r="32" spans="1:25" x14ac:dyDescent="0.25">
      <c r="C32" s="1" t="s">
        <v>4</v>
      </c>
      <c r="D32" s="23">
        <v>150</v>
      </c>
      <c r="E32" s="23">
        <v>0</v>
      </c>
      <c r="F32" s="23">
        <v>250</v>
      </c>
      <c r="G32" s="23">
        <v>0</v>
      </c>
      <c r="H32" s="10">
        <f>SUM(D32:G32)</f>
        <v>400</v>
      </c>
      <c r="I32" s="1" t="s">
        <v>21</v>
      </c>
      <c r="J32" s="1">
        <f>D28</f>
        <v>400</v>
      </c>
      <c r="K32" s="11">
        <v>1</v>
      </c>
      <c r="L32" s="9">
        <f>H13</f>
        <v>30000</v>
      </c>
      <c r="M32" s="21">
        <f>K32*L32</f>
        <v>30000</v>
      </c>
    </row>
    <row r="33" spans="3:16" x14ac:dyDescent="0.25">
      <c r="C33" s="1" t="s">
        <v>5</v>
      </c>
      <c r="D33" s="23">
        <v>0</v>
      </c>
      <c r="E33" s="23">
        <v>0</v>
      </c>
      <c r="F33" s="23">
        <v>0</v>
      </c>
      <c r="G33" s="23">
        <v>0</v>
      </c>
      <c r="H33" s="10">
        <f t="shared" ref="H33:H34" si="5">SUM(D33:G33)</f>
        <v>0</v>
      </c>
      <c r="I33" s="1" t="s">
        <v>21</v>
      </c>
      <c r="J33" s="1">
        <f>E28</f>
        <v>0</v>
      </c>
      <c r="K33" s="11">
        <v>0</v>
      </c>
      <c r="L33" s="9">
        <f t="shared" ref="L33:L34" si="6">H14</f>
        <v>40000</v>
      </c>
      <c r="M33" s="21">
        <f t="shared" ref="M33:M34" si="7">K33*L33</f>
        <v>0</v>
      </c>
    </row>
    <row r="34" spans="3:16" x14ac:dyDescent="0.25">
      <c r="C34" s="1" t="s">
        <v>6</v>
      </c>
      <c r="D34" s="23">
        <v>250</v>
      </c>
      <c r="E34" s="23">
        <v>300</v>
      </c>
      <c r="F34" s="23">
        <v>0</v>
      </c>
      <c r="G34" s="23">
        <v>350</v>
      </c>
      <c r="H34" s="10">
        <f t="shared" si="5"/>
        <v>900</v>
      </c>
      <c r="I34" s="1" t="s">
        <v>21</v>
      </c>
      <c r="J34" s="1">
        <f>F28</f>
        <v>900</v>
      </c>
      <c r="K34" s="11">
        <v>1</v>
      </c>
      <c r="L34" s="9">
        <f t="shared" si="6"/>
        <v>30000</v>
      </c>
      <c r="M34" s="21">
        <f t="shared" si="7"/>
        <v>30000</v>
      </c>
    </row>
    <row r="35" spans="3:16" x14ac:dyDescent="0.25">
      <c r="D35" s="1">
        <f>SUM(D32:D34)</f>
        <v>400</v>
      </c>
      <c r="E35" s="1">
        <f t="shared" ref="E35:G35" si="8">SUM(E32:E34)</f>
        <v>300</v>
      </c>
      <c r="F35" s="1">
        <f t="shared" si="8"/>
        <v>250</v>
      </c>
      <c r="G35" s="1">
        <f t="shared" si="8"/>
        <v>350</v>
      </c>
      <c r="M35" s="21">
        <f>SUM(M32:M34)</f>
        <v>60000</v>
      </c>
    </row>
    <row r="36" spans="3:16" x14ac:dyDescent="0.25">
      <c r="D36" s="1" t="s">
        <v>24</v>
      </c>
      <c r="E36" s="1" t="s">
        <v>24</v>
      </c>
      <c r="F36" s="1" t="s">
        <v>24</v>
      </c>
      <c r="G36" s="1" t="s">
        <v>24</v>
      </c>
    </row>
    <row r="37" spans="3:16" x14ac:dyDescent="0.25">
      <c r="D37" s="1">
        <f>C19</f>
        <v>400</v>
      </c>
      <c r="E37" s="1">
        <f t="shared" ref="E37:G37" si="9">D19</f>
        <v>300</v>
      </c>
      <c r="F37" s="1">
        <f t="shared" si="9"/>
        <v>250</v>
      </c>
      <c r="G37" s="1">
        <f t="shared" si="9"/>
        <v>350</v>
      </c>
    </row>
    <row r="38" spans="3:16" x14ac:dyDescent="0.25">
      <c r="K38" s="1" t="s">
        <v>33</v>
      </c>
    </row>
    <row r="39" spans="3:16" x14ac:dyDescent="0.25">
      <c r="K39" s="1" t="s">
        <v>30</v>
      </c>
      <c r="L39" s="13">
        <f>D28</f>
        <v>400</v>
      </c>
      <c r="M39" s="1" t="s">
        <v>21</v>
      </c>
      <c r="N39" s="1">
        <f>$I$9</f>
        <v>1800</v>
      </c>
      <c r="O39" s="1">
        <f>K32</f>
        <v>1</v>
      </c>
      <c r="P39" s="13">
        <f>N39*O39</f>
        <v>1800</v>
      </c>
    </row>
    <row r="40" spans="3:16" x14ac:dyDescent="0.25">
      <c r="K40" s="1" t="s">
        <v>31</v>
      </c>
      <c r="L40" s="13">
        <f>E28</f>
        <v>0</v>
      </c>
      <c r="M40" s="1" t="s">
        <v>21</v>
      </c>
      <c r="N40" s="1">
        <f t="shared" ref="N40:N41" si="10">$I$9</f>
        <v>1800</v>
      </c>
      <c r="O40" s="1">
        <f t="shared" ref="O40:O41" si="11">K33</f>
        <v>0</v>
      </c>
      <c r="P40" s="13">
        <f t="shared" ref="P40:P41" si="12">N40*O40</f>
        <v>0</v>
      </c>
    </row>
    <row r="41" spans="3:16" x14ac:dyDescent="0.25">
      <c r="K41" s="1" t="s">
        <v>32</v>
      </c>
      <c r="L41" s="13">
        <f>F28</f>
        <v>900</v>
      </c>
      <c r="M41" s="1" t="s">
        <v>21</v>
      </c>
      <c r="N41" s="1">
        <f t="shared" si="10"/>
        <v>1800</v>
      </c>
      <c r="O41" s="1">
        <f t="shared" si="11"/>
        <v>1</v>
      </c>
      <c r="P41" s="13">
        <f t="shared" si="12"/>
        <v>1800</v>
      </c>
    </row>
  </sheetData>
  <mergeCells count="1">
    <mergeCell ref="P29:Y2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ธีรวัจน์ จินดาภู</cp:lastModifiedBy>
  <dcterms:created xsi:type="dcterms:W3CDTF">2007-05-15T19:40:05Z</dcterms:created>
  <dcterms:modified xsi:type="dcterms:W3CDTF">2021-05-09T03:33:51Z</dcterms:modified>
</cp:coreProperties>
</file>